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wbuild\sheilak_REL\REL\SHELIAK_ROM2\software\rpu\test\lmac\automation\lmacScripts\"/>
    </mc:Choice>
  </mc:AlternateContent>
  <xr:revisionPtr revIDLastSave="0" documentId="13_ncr:1_{FDA1A01D-A282-4522-849F-CC65C7872F46}" xr6:coauthVersionLast="47" xr6:coauthVersionMax="47" xr10:uidLastSave="{00000000-0000-0000-0000-000000000000}"/>
  <bookViews>
    <workbookView xWindow="3630" yWindow="1965" windowWidth="24450" windowHeight="13050" xr2:uid="{00000000-000D-0000-FFFF-FFFF00000000}"/>
  </bookViews>
  <sheets>
    <sheet name="InitializationParams" sheetId="2" r:id="rId1"/>
    <sheet name="Plain" sheetId="1" r:id="rId2"/>
    <sheet name="cryptoWEP" sheetId="4" r:id="rId3"/>
    <sheet name="cryptoTKIP" sheetId="5" r:id="rId4"/>
    <sheet name="cryptoCCMP" sheetId="6" r:id="rId5"/>
    <sheet name="cryptoGCMP" sheetId="7" r:id="rId6"/>
    <sheet name="cryptoWAPI" sheetId="8" r:id="rId7"/>
    <sheet name="ParamsToEnter" sheetId="3" r:id="rId8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S2" i="7"/>
  <c r="S2" i="6"/>
  <c r="W683" i="8"/>
  <c r="V683" i="8"/>
  <c r="W682" i="8"/>
  <c r="V682" i="8"/>
  <c r="W681" i="8"/>
  <c r="V681" i="8"/>
  <c r="W680" i="8"/>
  <c r="V680" i="8"/>
  <c r="W679" i="8"/>
  <c r="V679" i="8"/>
  <c r="W678" i="8"/>
  <c r="V678" i="8"/>
  <c r="W677" i="8"/>
  <c r="V677" i="8"/>
  <c r="W676" i="8"/>
  <c r="V676" i="8"/>
  <c r="W675" i="8"/>
  <c r="V675" i="8"/>
  <c r="W674" i="8"/>
  <c r="V674" i="8"/>
  <c r="W673" i="8"/>
  <c r="V673" i="8"/>
  <c r="W672" i="8"/>
  <c r="V672" i="8"/>
  <c r="W671" i="8"/>
  <c r="V671" i="8"/>
  <c r="W670" i="8"/>
  <c r="V670" i="8"/>
  <c r="W669" i="8"/>
  <c r="V669" i="8"/>
  <c r="W668" i="8"/>
  <c r="V668" i="8"/>
  <c r="W667" i="8"/>
  <c r="V667" i="8"/>
  <c r="W666" i="8"/>
  <c r="V666" i="8"/>
  <c r="W665" i="8"/>
  <c r="V665" i="8"/>
  <c r="W664" i="8"/>
  <c r="V664" i="8"/>
  <c r="W663" i="8"/>
  <c r="V663" i="8"/>
  <c r="W662" i="8"/>
  <c r="V662" i="8"/>
  <c r="W661" i="8"/>
  <c r="V661" i="8"/>
  <c r="W660" i="8"/>
  <c r="V660" i="8"/>
  <c r="W659" i="8"/>
  <c r="V659" i="8"/>
  <c r="W658" i="8"/>
  <c r="V658" i="8"/>
  <c r="W657" i="8"/>
  <c r="V657" i="8"/>
  <c r="W656" i="8"/>
  <c r="V656" i="8"/>
  <c r="W655" i="8"/>
  <c r="V655" i="8"/>
  <c r="W654" i="8"/>
  <c r="V654" i="8"/>
  <c r="W653" i="8"/>
  <c r="V653" i="8"/>
  <c r="W652" i="8"/>
  <c r="V652" i="8"/>
  <c r="W651" i="8"/>
  <c r="V651" i="8"/>
  <c r="W650" i="8"/>
  <c r="V650" i="8"/>
  <c r="W649" i="8"/>
  <c r="V649" i="8"/>
  <c r="W648" i="8"/>
  <c r="V648" i="8"/>
  <c r="W647" i="8"/>
  <c r="V647" i="8"/>
  <c r="W646" i="8"/>
  <c r="V646" i="8"/>
  <c r="W645" i="8"/>
  <c r="V645" i="8"/>
  <c r="W644" i="8"/>
  <c r="V644" i="8"/>
  <c r="W643" i="8"/>
  <c r="V643" i="8"/>
  <c r="W642" i="8"/>
  <c r="V642" i="8"/>
  <c r="W641" i="8"/>
  <c r="V641" i="8"/>
  <c r="W640" i="8"/>
  <c r="V640" i="8"/>
  <c r="W639" i="8"/>
  <c r="V639" i="8"/>
  <c r="W638" i="8"/>
  <c r="V638" i="8"/>
  <c r="W637" i="8"/>
  <c r="V637" i="8"/>
  <c r="W636" i="8"/>
  <c r="V636" i="8"/>
  <c r="W635" i="8"/>
  <c r="V635" i="8"/>
  <c r="W634" i="8"/>
  <c r="V634" i="8"/>
  <c r="W633" i="8"/>
  <c r="V633" i="8"/>
  <c r="W632" i="8"/>
  <c r="V632" i="8"/>
  <c r="W631" i="8"/>
  <c r="V631" i="8"/>
  <c r="W630" i="8"/>
  <c r="V630" i="8"/>
  <c r="W629" i="8"/>
  <c r="V629" i="8"/>
  <c r="W628" i="8"/>
  <c r="V628" i="8"/>
  <c r="W627" i="8"/>
  <c r="V627" i="8"/>
  <c r="W626" i="8"/>
  <c r="V626" i="8"/>
  <c r="W625" i="8"/>
  <c r="V625" i="8"/>
  <c r="W624" i="8"/>
  <c r="V624" i="8"/>
  <c r="W623" i="8"/>
  <c r="V623" i="8"/>
  <c r="W622" i="8"/>
  <c r="V622" i="8"/>
  <c r="W621" i="8"/>
  <c r="V621" i="8"/>
  <c r="W620" i="8"/>
  <c r="V620" i="8"/>
  <c r="W619" i="8"/>
  <c r="V619" i="8"/>
  <c r="W618" i="8"/>
  <c r="V618" i="8"/>
  <c r="W617" i="8"/>
  <c r="V617" i="8"/>
  <c r="W616" i="8"/>
  <c r="V616" i="8"/>
  <c r="W615" i="8"/>
  <c r="V615" i="8"/>
  <c r="W614" i="8"/>
  <c r="V614" i="8"/>
  <c r="W613" i="8"/>
  <c r="V613" i="8"/>
  <c r="W612" i="8"/>
  <c r="V612" i="8"/>
  <c r="W611" i="8"/>
  <c r="V611" i="8"/>
  <c r="W610" i="8"/>
  <c r="V610" i="8"/>
  <c r="W609" i="8"/>
  <c r="V609" i="8"/>
  <c r="W608" i="8"/>
  <c r="V608" i="8"/>
  <c r="W607" i="8"/>
  <c r="V607" i="8"/>
  <c r="W606" i="8"/>
  <c r="V606" i="8"/>
  <c r="W605" i="8"/>
  <c r="V605" i="8"/>
  <c r="W604" i="8"/>
  <c r="V604" i="8"/>
  <c r="W603" i="8"/>
  <c r="V603" i="8"/>
  <c r="W602" i="8"/>
  <c r="V602" i="8"/>
  <c r="W601" i="8"/>
  <c r="V601" i="8"/>
  <c r="W600" i="8"/>
  <c r="V600" i="8"/>
  <c r="W599" i="8"/>
  <c r="V599" i="8"/>
  <c r="W598" i="8"/>
  <c r="V598" i="8"/>
  <c r="W597" i="8"/>
  <c r="V597" i="8"/>
  <c r="W596" i="8"/>
  <c r="V596" i="8"/>
  <c r="W595" i="8"/>
  <c r="V595" i="8"/>
  <c r="W594" i="8"/>
  <c r="V594" i="8"/>
  <c r="W593" i="8"/>
  <c r="V593" i="8"/>
  <c r="W592" i="8"/>
  <c r="V592" i="8"/>
  <c r="W591" i="8"/>
  <c r="V591" i="8"/>
  <c r="W590" i="8"/>
  <c r="V590" i="8"/>
  <c r="W589" i="8"/>
  <c r="V589" i="8"/>
  <c r="W588" i="8"/>
  <c r="V588" i="8"/>
  <c r="W587" i="8"/>
  <c r="V587" i="8"/>
  <c r="W586" i="8"/>
  <c r="V586" i="8"/>
  <c r="W585" i="8"/>
  <c r="V585" i="8"/>
  <c r="W584" i="8"/>
  <c r="V584" i="8"/>
  <c r="W583" i="8"/>
  <c r="V583" i="8"/>
  <c r="W582" i="8"/>
  <c r="V582" i="8"/>
  <c r="W581" i="8"/>
  <c r="V581" i="8"/>
  <c r="W580" i="8"/>
  <c r="V580" i="8"/>
  <c r="W579" i="8"/>
  <c r="V579" i="8"/>
  <c r="W578" i="8"/>
  <c r="V578" i="8"/>
  <c r="W577" i="8"/>
  <c r="V577" i="8"/>
  <c r="W576" i="8"/>
  <c r="V576" i="8"/>
  <c r="W575" i="8"/>
  <c r="V575" i="8"/>
  <c r="W574" i="8"/>
  <c r="V574" i="8"/>
  <c r="W573" i="8"/>
  <c r="V573" i="8"/>
  <c r="W572" i="8"/>
  <c r="V572" i="8"/>
  <c r="W571" i="8"/>
  <c r="V571" i="8"/>
  <c r="W570" i="8"/>
  <c r="V570" i="8"/>
  <c r="W569" i="8"/>
  <c r="V569" i="8"/>
  <c r="W568" i="8"/>
  <c r="V568" i="8"/>
  <c r="W567" i="8"/>
  <c r="V567" i="8"/>
  <c r="W566" i="8"/>
  <c r="V566" i="8"/>
  <c r="W565" i="8"/>
  <c r="V565" i="8"/>
  <c r="W564" i="8"/>
  <c r="V564" i="8"/>
  <c r="W563" i="8"/>
  <c r="V563" i="8"/>
  <c r="W562" i="8"/>
  <c r="V562" i="8"/>
  <c r="W561" i="8"/>
  <c r="V561" i="8"/>
  <c r="W560" i="8"/>
  <c r="V560" i="8"/>
  <c r="W559" i="8"/>
  <c r="V559" i="8"/>
  <c r="I559" i="8" a="1"/>
  <c r="I678" i="8" s="1"/>
  <c r="F559" i="8" a="1"/>
  <c r="F683" i="8" s="1"/>
  <c r="W558" i="8"/>
  <c r="V558" i="8"/>
  <c r="W557" i="8"/>
  <c r="V557" i="8"/>
  <c r="W556" i="8"/>
  <c r="V556" i="8"/>
  <c r="W555" i="8"/>
  <c r="V555" i="8"/>
  <c r="W554" i="8"/>
  <c r="V554" i="8"/>
  <c r="I554" i="8" a="1"/>
  <c r="I558" i="8" s="1"/>
  <c r="F554" i="8" a="1"/>
  <c r="F556" i="8" s="1"/>
  <c r="W553" i="8"/>
  <c r="V553" i="8"/>
  <c r="W552" i="8"/>
  <c r="V552" i="8"/>
  <c r="W551" i="8"/>
  <c r="V551" i="8"/>
  <c r="W550" i="8"/>
  <c r="V550" i="8"/>
  <c r="W549" i="8"/>
  <c r="V549" i="8"/>
  <c r="W548" i="8"/>
  <c r="V548" i="8"/>
  <c r="W547" i="8"/>
  <c r="V547" i="8"/>
  <c r="W546" i="8"/>
  <c r="V546" i="8"/>
  <c r="W545" i="8"/>
  <c r="V545" i="8"/>
  <c r="W544" i="8"/>
  <c r="V544" i="8"/>
  <c r="I544" i="8" a="1"/>
  <c r="I553" i="8" s="1"/>
  <c r="F544" i="8" a="1"/>
  <c r="F551" i="8" s="1"/>
  <c r="W543" i="8"/>
  <c r="V543" i="8"/>
  <c r="W542" i="8"/>
  <c r="V542" i="8"/>
  <c r="W541" i="8"/>
  <c r="V541" i="8"/>
  <c r="W540" i="8"/>
  <c r="V540" i="8"/>
  <c r="W539" i="8"/>
  <c r="V539" i="8"/>
  <c r="W538" i="8"/>
  <c r="V538" i="8"/>
  <c r="W537" i="8"/>
  <c r="V537" i="8"/>
  <c r="W536" i="8"/>
  <c r="V536" i="8"/>
  <c r="W535" i="8"/>
  <c r="V535" i="8"/>
  <c r="W534" i="8"/>
  <c r="V534" i="8"/>
  <c r="I534" i="8" a="1"/>
  <c r="I537" i="8" s="1"/>
  <c r="F534" i="8" a="1"/>
  <c r="F543" i="8" s="1"/>
  <c r="W533" i="8"/>
  <c r="V533" i="8"/>
  <c r="W532" i="8"/>
  <c r="V532" i="8"/>
  <c r="W531" i="8"/>
  <c r="V531" i="8"/>
  <c r="W530" i="8"/>
  <c r="V530" i="8"/>
  <c r="W529" i="8"/>
  <c r="V529" i="8"/>
  <c r="W528" i="8"/>
  <c r="V528" i="8"/>
  <c r="W527" i="8"/>
  <c r="V527" i="8"/>
  <c r="W526" i="8"/>
  <c r="V526" i="8"/>
  <c r="W525" i="8"/>
  <c r="V525" i="8"/>
  <c r="W524" i="8"/>
  <c r="V524" i="8"/>
  <c r="W523" i="8"/>
  <c r="V523" i="8"/>
  <c r="W522" i="8"/>
  <c r="V522" i="8"/>
  <c r="W521" i="8"/>
  <c r="V521" i="8"/>
  <c r="W520" i="8"/>
  <c r="V520" i="8"/>
  <c r="W519" i="8"/>
  <c r="V519" i="8"/>
  <c r="W518" i="8"/>
  <c r="V518" i="8"/>
  <c r="W517" i="8"/>
  <c r="V517" i="8"/>
  <c r="W516" i="8"/>
  <c r="V516" i="8"/>
  <c r="W515" i="8"/>
  <c r="V515" i="8"/>
  <c r="W514" i="8"/>
  <c r="V514" i="8"/>
  <c r="G514" i="8" a="1"/>
  <c r="G683" i="8" s="1"/>
  <c r="W513" i="8"/>
  <c r="V513" i="8"/>
  <c r="W512" i="8"/>
  <c r="V512" i="8"/>
  <c r="W511" i="8"/>
  <c r="V511" i="8"/>
  <c r="W510" i="8"/>
  <c r="V510" i="8"/>
  <c r="W509" i="8"/>
  <c r="V509" i="8"/>
  <c r="W508" i="8"/>
  <c r="V508" i="8"/>
  <c r="W507" i="8"/>
  <c r="V507" i="8"/>
  <c r="W506" i="8"/>
  <c r="V506" i="8"/>
  <c r="W505" i="8"/>
  <c r="V505" i="8"/>
  <c r="W504" i="8"/>
  <c r="V504" i="8"/>
  <c r="W503" i="8"/>
  <c r="V503" i="8"/>
  <c r="W502" i="8"/>
  <c r="V502" i="8"/>
  <c r="W501" i="8"/>
  <c r="V501" i="8"/>
  <c r="W500" i="8"/>
  <c r="V500" i="8"/>
  <c r="W499" i="8"/>
  <c r="V499" i="8"/>
  <c r="W498" i="8"/>
  <c r="V498" i="8"/>
  <c r="W497" i="8"/>
  <c r="V497" i="8"/>
  <c r="W496" i="8"/>
  <c r="V496" i="8"/>
  <c r="W495" i="8"/>
  <c r="V495" i="8"/>
  <c r="W494" i="8"/>
  <c r="V494" i="8"/>
  <c r="W493" i="8"/>
  <c r="V493" i="8"/>
  <c r="W492" i="8"/>
  <c r="V492" i="8"/>
  <c r="W491" i="8"/>
  <c r="V491" i="8"/>
  <c r="W490" i="8"/>
  <c r="V490" i="8"/>
  <c r="W489" i="8"/>
  <c r="V489" i="8"/>
  <c r="W488" i="8"/>
  <c r="V488" i="8"/>
  <c r="W487" i="8"/>
  <c r="V487" i="8"/>
  <c r="W486" i="8"/>
  <c r="V486" i="8"/>
  <c r="W485" i="8"/>
  <c r="V485" i="8"/>
  <c r="W484" i="8"/>
  <c r="V484" i="8"/>
  <c r="W483" i="8"/>
  <c r="V483" i="8"/>
  <c r="W482" i="8"/>
  <c r="V482" i="8"/>
  <c r="W481" i="8"/>
  <c r="V481" i="8"/>
  <c r="W480" i="8"/>
  <c r="V480" i="8"/>
  <c r="W479" i="8"/>
  <c r="V479" i="8"/>
  <c r="W478" i="8"/>
  <c r="V478" i="8"/>
  <c r="W477" i="8"/>
  <c r="V477" i="8"/>
  <c r="W476" i="8"/>
  <c r="V476" i="8"/>
  <c r="W475" i="8"/>
  <c r="V475" i="8"/>
  <c r="W474" i="8"/>
  <c r="V474" i="8"/>
  <c r="W473" i="8"/>
  <c r="V473" i="8"/>
  <c r="W472" i="8"/>
  <c r="V472" i="8"/>
  <c r="W471" i="8"/>
  <c r="V471" i="8"/>
  <c r="W470" i="8"/>
  <c r="V470" i="8"/>
  <c r="W469" i="8"/>
  <c r="V469" i="8"/>
  <c r="W468" i="8"/>
  <c r="V468" i="8"/>
  <c r="W467" i="8"/>
  <c r="V467" i="8"/>
  <c r="W466" i="8"/>
  <c r="V466" i="8"/>
  <c r="W465" i="8"/>
  <c r="V465" i="8"/>
  <c r="W464" i="8"/>
  <c r="V464" i="8"/>
  <c r="W463" i="8"/>
  <c r="V463" i="8"/>
  <c r="W462" i="8"/>
  <c r="V462" i="8"/>
  <c r="W461" i="8"/>
  <c r="V461" i="8"/>
  <c r="W460" i="8"/>
  <c r="V460" i="8"/>
  <c r="W459" i="8"/>
  <c r="V459" i="8"/>
  <c r="W458" i="8"/>
  <c r="V458" i="8"/>
  <c r="W457" i="8"/>
  <c r="V457" i="8"/>
  <c r="W456" i="8"/>
  <c r="V456" i="8"/>
  <c r="W455" i="8"/>
  <c r="V455" i="8"/>
  <c r="W454" i="8"/>
  <c r="V454" i="8"/>
  <c r="W453" i="8"/>
  <c r="V453" i="8"/>
  <c r="W452" i="8"/>
  <c r="V452" i="8"/>
  <c r="W451" i="8"/>
  <c r="V451" i="8"/>
  <c r="W450" i="8"/>
  <c r="V450" i="8"/>
  <c r="W449" i="8"/>
  <c r="V449" i="8"/>
  <c r="W448" i="8"/>
  <c r="V448" i="8"/>
  <c r="W447" i="8"/>
  <c r="V447" i="8"/>
  <c r="W446" i="8"/>
  <c r="V446" i="8"/>
  <c r="W445" i="8"/>
  <c r="V445" i="8"/>
  <c r="W444" i="8"/>
  <c r="V444" i="8"/>
  <c r="W443" i="8"/>
  <c r="V443" i="8"/>
  <c r="W442" i="8"/>
  <c r="V442" i="8"/>
  <c r="W441" i="8"/>
  <c r="V441" i="8"/>
  <c r="W440" i="8"/>
  <c r="V440" i="8"/>
  <c r="W439" i="8"/>
  <c r="V439" i="8"/>
  <c r="W438" i="8"/>
  <c r="V438" i="8"/>
  <c r="W437" i="8"/>
  <c r="V437" i="8"/>
  <c r="W436" i="8"/>
  <c r="V436" i="8"/>
  <c r="W435" i="8"/>
  <c r="V435" i="8"/>
  <c r="W434" i="8"/>
  <c r="V434" i="8"/>
  <c r="W433" i="8"/>
  <c r="V433" i="8"/>
  <c r="W432" i="8"/>
  <c r="V432" i="8"/>
  <c r="W431" i="8"/>
  <c r="V431" i="8"/>
  <c r="W430" i="8"/>
  <c r="V430" i="8"/>
  <c r="W429" i="8"/>
  <c r="V429" i="8"/>
  <c r="W428" i="8"/>
  <c r="V428" i="8"/>
  <c r="W427" i="8"/>
  <c r="V427" i="8"/>
  <c r="W426" i="8"/>
  <c r="V426" i="8"/>
  <c r="W425" i="8"/>
  <c r="V425" i="8"/>
  <c r="W424" i="8"/>
  <c r="V424" i="8"/>
  <c r="W423" i="8"/>
  <c r="V423" i="8"/>
  <c r="W422" i="8"/>
  <c r="V422" i="8"/>
  <c r="W421" i="8"/>
  <c r="V421" i="8"/>
  <c r="W420" i="8"/>
  <c r="V420" i="8"/>
  <c r="W419" i="8"/>
  <c r="V419" i="8"/>
  <c r="W418" i="8"/>
  <c r="V418" i="8"/>
  <c r="W417" i="8"/>
  <c r="V417" i="8"/>
  <c r="W416" i="8"/>
  <c r="V416" i="8"/>
  <c r="W415" i="8"/>
  <c r="V415" i="8"/>
  <c r="W414" i="8"/>
  <c r="V414" i="8"/>
  <c r="W413" i="8"/>
  <c r="V413" i="8"/>
  <c r="W412" i="8"/>
  <c r="V412" i="8"/>
  <c r="W411" i="8"/>
  <c r="V411" i="8"/>
  <c r="W410" i="8"/>
  <c r="V410" i="8"/>
  <c r="W409" i="8"/>
  <c r="V409" i="8"/>
  <c r="W408" i="8"/>
  <c r="V408" i="8"/>
  <c r="W407" i="8"/>
  <c r="V407" i="8"/>
  <c r="W406" i="8"/>
  <c r="V406" i="8"/>
  <c r="W405" i="8"/>
  <c r="V405" i="8"/>
  <c r="W404" i="8"/>
  <c r="V404" i="8"/>
  <c r="W403" i="8"/>
  <c r="V403" i="8"/>
  <c r="W402" i="8"/>
  <c r="V402" i="8"/>
  <c r="W401" i="8"/>
  <c r="V401" i="8"/>
  <c r="W400" i="8"/>
  <c r="V400" i="8"/>
  <c r="W399" i="8"/>
  <c r="V399" i="8"/>
  <c r="W398" i="8"/>
  <c r="V398" i="8"/>
  <c r="W397" i="8"/>
  <c r="V397" i="8"/>
  <c r="W396" i="8"/>
  <c r="V396" i="8"/>
  <c r="W395" i="8"/>
  <c r="V395" i="8"/>
  <c r="W394" i="8"/>
  <c r="V394" i="8"/>
  <c r="W393" i="8"/>
  <c r="V393" i="8"/>
  <c r="W392" i="8"/>
  <c r="V392" i="8"/>
  <c r="W391" i="8"/>
  <c r="V391" i="8"/>
  <c r="W390" i="8"/>
  <c r="V390" i="8"/>
  <c r="W389" i="8"/>
  <c r="V389" i="8"/>
  <c r="I389" i="8" a="1"/>
  <c r="I507" i="8" s="1"/>
  <c r="F389" i="8" a="1"/>
  <c r="F509" i="8" s="1"/>
  <c r="W388" i="8"/>
  <c r="V388" i="8"/>
  <c r="W387" i="8"/>
  <c r="V387" i="8"/>
  <c r="W386" i="8"/>
  <c r="V386" i="8"/>
  <c r="W385" i="8"/>
  <c r="V385" i="8"/>
  <c r="W384" i="8"/>
  <c r="V384" i="8"/>
  <c r="I384" i="8" a="1"/>
  <c r="I385" i="8" s="1"/>
  <c r="F384" i="8" a="1"/>
  <c r="F388" i="8" s="1"/>
  <c r="W383" i="8"/>
  <c r="V383" i="8"/>
  <c r="W382" i="8"/>
  <c r="V382" i="8"/>
  <c r="W381" i="8"/>
  <c r="V381" i="8"/>
  <c r="W380" i="8"/>
  <c r="V380" i="8"/>
  <c r="W379" i="8"/>
  <c r="V379" i="8"/>
  <c r="W378" i="8"/>
  <c r="V378" i="8"/>
  <c r="W377" i="8"/>
  <c r="V377" i="8"/>
  <c r="W376" i="8"/>
  <c r="V376" i="8"/>
  <c r="W375" i="8"/>
  <c r="V375" i="8"/>
  <c r="W374" i="8"/>
  <c r="V374" i="8"/>
  <c r="I374" i="8" a="1"/>
  <c r="F374" i="8" a="1"/>
  <c r="W373" i="8"/>
  <c r="V373" i="8"/>
  <c r="W372" i="8"/>
  <c r="V372" i="8"/>
  <c r="W371" i="8"/>
  <c r="V371" i="8"/>
  <c r="W370" i="8"/>
  <c r="V370" i="8"/>
  <c r="W369" i="8"/>
  <c r="V369" i="8"/>
  <c r="W368" i="8"/>
  <c r="V368" i="8"/>
  <c r="W367" i="8"/>
  <c r="V367" i="8"/>
  <c r="W366" i="8"/>
  <c r="V366" i="8"/>
  <c r="W365" i="8"/>
  <c r="V365" i="8"/>
  <c r="W364" i="8"/>
  <c r="V364" i="8"/>
  <c r="I364" i="8" a="1"/>
  <c r="I371" i="8" s="1"/>
  <c r="F364" i="8" a="1"/>
  <c r="F372" i="8" s="1"/>
  <c r="W363" i="8"/>
  <c r="V363" i="8"/>
  <c r="W362" i="8"/>
  <c r="V362" i="8"/>
  <c r="W361" i="8"/>
  <c r="V361" i="8"/>
  <c r="W360" i="8"/>
  <c r="V360" i="8"/>
  <c r="W359" i="8"/>
  <c r="V359" i="8"/>
  <c r="W358" i="8"/>
  <c r="V358" i="8"/>
  <c r="W357" i="8"/>
  <c r="V357" i="8"/>
  <c r="W356" i="8"/>
  <c r="V356" i="8"/>
  <c r="W355" i="8"/>
  <c r="V355" i="8"/>
  <c r="W354" i="8"/>
  <c r="V354" i="8"/>
  <c r="W353" i="8"/>
  <c r="V353" i="8"/>
  <c r="W352" i="8"/>
  <c r="V352" i="8"/>
  <c r="W351" i="8"/>
  <c r="V351" i="8"/>
  <c r="W350" i="8"/>
  <c r="V350" i="8"/>
  <c r="W349" i="8"/>
  <c r="V349" i="8"/>
  <c r="W348" i="8"/>
  <c r="V348" i="8"/>
  <c r="W347" i="8"/>
  <c r="V347" i="8"/>
  <c r="W346" i="8"/>
  <c r="V346" i="8"/>
  <c r="W345" i="8"/>
  <c r="V345" i="8"/>
  <c r="W344" i="8"/>
  <c r="V344" i="8"/>
  <c r="G344" i="8" a="1"/>
  <c r="G511" i="8" s="1"/>
  <c r="W343" i="8"/>
  <c r="V343" i="8"/>
  <c r="W342" i="8"/>
  <c r="V342" i="8"/>
  <c r="W341" i="8"/>
  <c r="V341" i="8"/>
  <c r="W340" i="8"/>
  <c r="V340" i="8"/>
  <c r="W339" i="8"/>
  <c r="V339" i="8"/>
  <c r="W338" i="8"/>
  <c r="V338" i="8"/>
  <c r="W337" i="8"/>
  <c r="V337" i="8"/>
  <c r="W336" i="8"/>
  <c r="V336" i="8"/>
  <c r="W335" i="8"/>
  <c r="V335" i="8"/>
  <c r="W334" i="8"/>
  <c r="V334" i="8"/>
  <c r="W333" i="8"/>
  <c r="V333" i="8"/>
  <c r="W332" i="8"/>
  <c r="V332" i="8"/>
  <c r="W331" i="8"/>
  <c r="V331" i="8"/>
  <c r="W330" i="8"/>
  <c r="V330" i="8"/>
  <c r="W329" i="8"/>
  <c r="V329" i="8"/>
  <c r="W328" i="8"/>
  <c r="V328" i="8"/>
  <c r="W327" i="8"/>
  <c r="V327" i="8"/>
  <c r="W326" i="8"/>
  <c r="V326" i="8"/>
  <c r="W325" i="8"/>
  <c r="V325" i="8"/>
  <c r="W324" i="8"/>
  <c r="V324" i="8"/>
  <c r="W323" i="8"/>
  <c r="V323" i="8"/>
  <c r="W322" i="8"/>
  <c r="V322" i="8"/>
  <c r="W321" i="8"/>
  <c r="V321" i="8"/>
  <c r="W320" i="8"/>
  <c r="V320" i="8"/>
  <c r="W319" i="8"/>
  <c r="V319" i="8"/>
  <c r="W318" i="8"/>
  <c r="V318" i="8"/>
  <c r="W317" i="8"/>
  <c r="V317" i="8"/>
  <c r="W316" i="8"/>
  <c r="V316" i="8"/>
  <c r="W315" i="8"/>
  <c r="V315" i="8"/>
  <c r="W314" i="8"/>
  <c r="V314" i="8"/>
  <c r="W313" i="8"/>
  <c r="V313" i="8"/>
  <c r="W312" i="8"/>
  <c r="V312" i="8"/>
  <c r="W311" i="8"/>
  <c r="V311" i="8"/>
  <c r="W310" i="8"/>
  <c r="V310" i="8"/>
  <c r="W309" i="8"/>
  <c r="V309" i="8"/>
  <c r="W308" i="8"/>
  <c r="V308" i="8"/>
  <c r="W307" i="8"/>
  <c r="V307" i="8"/>
  <c r="W306" i="8"/>
  <c r="V306" i="8"/>
  <c r="W305" i="8"/>
  <c r="V305" i="8"/>
  <c r="W304" i="8"/>
  <c r="V304" i="8"/>
  <c r="W303" i="8"/>
  <c r="V303" i="8"/>
  <c r="W302" i="8"/>
  <c r="V302" i="8"/>
  <c r="W301" i="8"/>
  <c r="V301" i="8"/>
  <c r="W300" i="8"/>
  <c r="V300" i="8"/>
  <c r="W299" i="8"/>
  <c r="V299" i="8"/>
  <c r="W298" i="8"/>
  <c r="V298" i="8"/>
  <c r="W297" i="8"/>
  <c r="V297" i="8"/>
  <c r="W296" i="8"/>
  <c r="V296" i="8"/>
  <c r="W295" i="8"/>
  <c r="V295" i="8"/>
  <c r="W294" i="8"/>
  <c r="V294" i="8"/>
  <c r="W293" i="8"/>
  <c r="V293" i="8"/>
  <c r="W292" i="8"/>
  <c r="V292" i="8"/>
  <c r="W291" i="8"/>
  <c r="V291" i="8"/>
  <c r="W290" i="8"/>
  <c r="V290" i="8"/>
  <c r="W289" i="8"/>
  <c r="V289" i="8"/>
  <c r="W288" i="8"/>
  <c r="V288" i="8"/>
  <c r="W287" i="8"/>
  <c r="V287" i="8"/>
  <c r="W286" i="8"/>
  <c r="V286" i="8"/>
  <c r="W285" i="8"/>
  <c r="V285" i="8"/>
  <c r="W284" i="8"/>
  <c r="V284" i="8"/>
  <c r="W283" i="8"/>
  <c r="V283" i="8"/>
  <c r="W282" i="8"/>
  <c r="V282" i="8"/>
  <c r="W281" i="8"/>
  <c r="V281" i="8"/>
  <c r="W280" i="8"/>
  <c r="V280" i="8"/>
  <c r="W279" i="8"/>
  <c r="V279" i="8"/>
  <c r="W278" i="8"/>
  <c r="V278" i="8"/>
  <c r="W277" i="8"/>
  <c r="V277" i="8"/>
  <c r="W276" i="8"/>
  <c r="V276" i="8"/>
  <c r="W275" i="8"/>
  <c r="V275" i="8"/>
  <c r="W274" i="8"/>
  <c r="V274" i="8"/>
  <c r="W273" i="8"/>
  <c r="V273" i="8"/>
  <c r="W272" i="8"/>
  <c r="V272" i="8"/>
  <c r="W271" i="8"/>
  <c r="V271" i="8"/>
  <c r="W270" i="8"/>
  <c r="V270" i="8"/>
  <c r="W269" i="8"/>
  <c r="V269" i="8"/>
  <c r="W268" i="8"/>
  <c r="V268" i="8"/>
  <c r="W267" i="8"/>
  <c r="V267" i="8"/>
  <c r="W266" i="8"/>
  <c r="V266" i="8"/>
  <c r="W265" i="8"/>
  <c r="V265" i="8"/>
  <c r="W264" i="8"/>
  <c r="V264" i="8"/>
  <c r="W263" i="8"/>
  <c r="V263" i="8"/>
  <c r="W262" i="8"/>
  <c r="V262" i="8"/>
  <c r="W261" i="8"/>
  <c r="V261" i="8"/>
  <c r="W260" i="8"/>
  <c r="V260" i="8"/>
  <c r="W259" i="8"/>
  <c r="V259" i="8"/>
  <c r="W258" i="8"/>
  <c r="V258" i="8"/>
  <c r="W257" i="8"/>
  <c r="V257" i="8"/>
  <c r="W256" i="8"/>
  <c r="V256" i="8"/>
  <c r="W255" i="8"/>
  <c r="V255" i="8"/>
  <c r="W254" i="8"/>
  <c r="V254" i="8"/>
  <c r="W253" i="8"/>
  <c r="V253" i="8"/>
  <c r="W252" i="8"/>
  <c r="V252" i="8"/>
  <c r="W251" i="8"/>
  <c r="V251" i="8"/>
  <c r="W250" i="8"/>
  <c r="V250" i="8"/>
  <c r="W249" i="8"/>
  <c r="V249" i="8"/>
  <c r="W248" i="8"/>
  <c r="V248" i="8"/>
  <c r="W247" i="8"/>
  <c r="V247" i="8"/>
  <c r="W246" i="8"/>
  <c r="V246" i="8"/>
  <c r="W245" i="8"/>
  <c r="V245" i="8"/>
  <c r="W244" i="8"/>
  <c r="V244" i="8"/>
  <c r="W243" i="8"/>
  <c r="V243" i="8"/>
  <c r="W242" i="8"/>
  <c r="V242" i="8"/>
  <c r="W241" i="8"/>
  <c r="V241" i="8"/>
  <c r="W240" i="8"/>
  <c r="V240" i="8"/>
  <c r="W239" i="8"/>
  <c r="V239" i="8"/>
  <c r="W238" i="8"/>
  <c r="V238" i="8"/>
  <c r="W237" i="8"/>
  <c r="V237" i="8"/>
  <c r="W236" i="8"/>
  <c r="V236" i="8"/>
  <c r="W235" i="8"/>
  <c r="V235" i="8"/>
  <c r="W234" i="8"/>
  <c r="V234" i="8"/>
  <c r="W233" i="8"/>
  <c r="V233" i="8"/>
  <c r="W232" i="8"/>
  <c r="V232" i="8"/>
  <c r="W231" i="8"/>
  <c r="V231" i="8"/>
  <c r="W230" i="8"/>
  <c r="V230" i="8"/>
  <c r="W229" i="8"/>
  <c r="V229" i="8"/>
  <c r="W228" i="8"/>
  <c r="V228" i="8"/>
  <c r="W227" i="8"/>
  <c r="V227" i="8"/>
  <c r="W226" i="8"/>
  <c r="V226" i="8"/>
  <c r="W225" i="8"/>
  <c r="V225" i="8"/>
  <c r="W224" i="8"/>
  <c r="V224" i="8"/>
  <c r="W223" i="8"/>
  <c r="V223" i="8"/>
  <c r="W222" i="8"/>
  <c r="V222" i="8"/>
  <c r="W221" i="8"/>
  <c r="V221" i="8"/>
  <c r="W220" i="8"/>
  <c r="V220" i="8"/>
  <c r="W219" i="8"/>
  <c r="V219" i="8"/>
  <c r="I219" i="8" a="1"/>
  <c r="F219" i="8" a="1"/>
  <c r="F336" i="8" s="1"/>
  <c r="W218" i="8"/>
  <c r="V218" i="8"/>
  <c r="W217" i="8"/>
  <c r="V217" i="8"/>
  <c r="W216" i="8"/>
  <c r="V216" i="8"/>
  <c r="W215" i="8"/>
  <c r="V215" i="8"/>
  <c r="W214" i="8"/>
  <c r="V214" i="8"/>
  <c r="I214" i="8" a="1"/>
  <c r="I214" i="8" s="1"/>
  <c r="F214" i="8" a="1"/>
  <c r="F218" i="8" s="1"/>
  <c r="W213" i="8"/>
  <c r="V213" i="8"/>
  <c r="W212" i="8"/>
  <c r="V212" i="8"/>
  <c r="W211" i="8"/>
  <c r="V211" i="8"/>
  <c r="W210" i="8"/>
  <c r="V210" i="8"/>
  <c r="W209" i="8"/>
  <c r="V209" i="8"/>
  <c r="W208" i="8"/>
  <c r="V208" i="8"/>
  <c r="W207" i="8"/>
  <c r="V207" i="8"/>
  <c r="W206" i="8"/>
  <c r="V206" i="8"/>
  <c r="W205" i="8"/>
  <c r="V205" i="8"/>
  <c r="W204" i="8"/>
  <c r="V204" i="8"/>
  <c r="I204" i="8" a="1"/>
  <c r="I209" i="8" s="1"/>
  <c r="F204" i="8" a="1"/>
  <c r="F212" i="8" s="1"/>
  <c r="W203" i="8"/>
  <c r="V203" i="8"/>
  <c r="W202" i="8"/>
  <c r="V202" i="8"/>
  <c r="W201" i="8"/>
  <c r="V201" i="8"/>
  <c r="W200" i="8"/>
  <c r="V200" i="8"/>
  <c r="W199" i="8"/>
  <c r="V199" i="8"/>
  <c r="W198" i="8"/>
  <c r="V198" i="8"/>
  <c r="W197" i="8"/>
  <c r="V197" i="8"/>
  <c r="W196" i="8"/>
  <c r="V196" i="8"/>
  <c r="W195" i="8"/>
  <c r="V195" i="8"/>
  <c r="W194" i="8"/>
  <c r="V194" i="8"/>
  <c r="I194" i="8" a="1"/>
  <c r="I201" i="8" s="1"/>
  <c r="F194" i="8" a="1"/>
  <c r="F196" i="8" s="1"/>
  <c r="W193" i="8"/>
  <c r="V193" i="8"/>
  <c r="W192" i="8"/>
  <c r="V192" i="8"/>
  <c r="W191" i="8"/>
  <c r="V191" i="8"/>
  <c r="W190" i="8"/>
  <c r="V190" i="8"/>
  <c r="W189" i="8"/>
  <c r="V189" i="8"/>
  <c r="W188" i="8"/>
  <c r="V188" i="8"/>
  <c r="W187" i="8"/>
  <c r="V187" i="8"/>
  <c r="W186" i="8"/>
  <c r="V186" i="8"/>
  <c r="W185" i="8"/>
  <c r="V185" i="8"/>
  <c r="W184" i="8"/>
  <c r="V184" i="8"/>
  <c r="W183" i="8"/>
  <c r="V183" i="8"/>
  <c r="W182" i="8"/>
  <c r="V182" i="8"/>
  <c r="W181" i="8"/>
  <c r="V181" i="8"/>
  <c r="W180" i="8"/>
  <c r="V180" i="8"/>
  <c r="W179" i="8"/>
  <c r="V179" i="8"/>
  <c r="W178" i="8"/>
  <c r="V178" i="8"/>
  <c r="W177" i="8"/>
  <c r="V177" i="8"/>
  <c r="W176" i="8"/>
  <c r="V176" i="8"/>
  <c r="W175" i="8"/>
  <c r="V175" i="8"/>
  <c r="W174" i="8"/>
  <c r="V174" i="8"/>
  <c r="G174" i="8" a="1"/>
  <c r="G339" i="8" s="1"/>
  <c r="W173" i="8"/>
  <c r="V173" i="8"/>
  <c r="W172" i="8"/>
  <c r="V172" i="8"/>
  <c r="W171" i="8"/>
  <c r="V171" i="8"/>
  <c r="W170" i="8"/>
  <c r="V170" i="8"/>
  <c r="W169" i="8"/>
  <c r="V169" i="8"/>
  <c r="W168" i="8"/>
  <c r="V168" i="8"/>
  <c r="W167" i="8"/>
  <c r="V167" i="8"/>
  <c r="W166" i="8"/>
  <c r="V166" i="8"/>
  <c r="W165" i="8"/>
  <c r="V165" i="8"/>
  <c r="W164" i="8"/>
  <c r="V164" i="8"/>
  <c r="W163" i="8"/>
  <c r="V163" i="8"/>
  <c r="W162" i="8"/>
  <c r="V162" i="8"/>
  <c r="W161" i="8"/>
  <c r="V161" i="8"/>
  <c r="W160" i="8"/>
  <c r="V160" i="8"/>
  <c r="W159" i="8"/>
  <c r="V159" i="8"/>
  <c r="W158" i="8"/>
  <c r="V158" i="8"/>
  <c r="W157" i="8"/>
  <c r="V157" i="8"/>
  <c r="W156" i="8"/>
  <c r="V156" i="8"/>
  <c r="W155" i="8"/>
  <c r="V155" i="8"/>
  <c r="W154" i="8"/>
  <c r="V154" i="8"/>
  <c r="W153" i="8"/>
  <c r="V153" i="8"/>
  <c r="W152" i="8"/>
  <c r="V152" i="8"/>
  <c r="W151" i="8"/>
  <c r="V151" i="8"/>
  <c r="W150" i="8"/>
  <c r="V150" i="8"/>
  <c r="W149" i="8"/>
  <c r="V149" i="8"/>
  <c r="W148" i="8"/>
  <c r="V148" i="8"/>
  <c r="W147" i="8"/>
  <c r="V147" i="8"/>
  <c r="W146" i="8"/>
  <c r="V146" i="8"/>
  <c r="W145" i="8"/>
  <c r="V145" i="8"/>
  <c r="W144" i="8"/>
  <c r="V144" i="8"/>
  <c r="W143" i="8"/>
  <c r="V143" i="8"/>
  <c r="W142" i="8"/>
  <c r="V142" i="8"/>
  <c r="W141" i="8"/>
  <c r="V141" i="8"/>
  <c r="W140" i="8"/>
  <c r="V140" i="8"/>
  <c r="W139" i="8"/>
  <c r="V139" i="8"/>
  <c r="W138" i="8"/>
  <c r="V138" i="8"/>
  <c r="W137" i="8"/>
  <c r="V137" i="8"/>
  <c r="W136" i="8"/>
  <c r="V136" i="8"/>
  <c r="W135" i="8"/>
  <c r="V135" i="8"/>
  <c r="W134" i="8"/>
  <c r="V134" i="8"/>
  <c r="W133" i="8"/>
  <c r="V133" i="8"/>
  <c r="W132" i="8"/>
  <c r="V132" i="8"/>
  <c r="W131" i="8"/>
  <c r="V131" i="8"/>
  <c r="W130" i="8"/>
  <c r="V130" i="8"/>
  <c r="W129" i="8"/>
  <c r="V129" i="8"/>
  <c r="W128" i="8"/>
  <c r="V128" i="8"/>
  <c r="W127" i="8"/>
  <c r="V127" i="8"/>
  <c r="W126" i="8"/>
  <c r="V126" i="8"/>
  <c r="W125" i="8"/>
  <c r="V125" i="8"/>
  <c r="W124" i="8"/>
  <c r="V124" i="8"/>
  <c r="W123" i="8"/>
  <c r="V123" i="8"/>
  <c r="W122" i="8"/>
  <c r="V122" i="8"/>
  <c r="W121" i="8"/>
  <c r="V121" i="8"/>
  <c r="W120" i="8"/>
  <c r="V120" i="8"/>
  <c r="W119" i="8"/>
  <c r="V119" i="8"/>
  <c r="W118" i="8"/>
  <c r="V118" i="8"/>
  <c r="W117" i="8"/>
  <c r="V117" i="8"/>
  <c r="W116" i="8"/>
  <c r="V116" i="8"/>
  <c r="W115" i="8"/>
  <c r="V115" i="8"/>
  <c r="W114" i="8"/>
  <c r="V114" i="8"/>
  <c r="W113" i="8"/>
  <c r="V113" i="8"/>
  <c r="W112" i="8"/>
  <c r="V112" i="8"/>
  <c r="W111" i="8"/>
  <c r="V111" i="8"/>
  <c r="W110" i="8"/>
  <c r="V110" i="8"/>
  <c r="W109" i="8"/>
  <c r="V109" i="8"/>
  <c r="W108" i="8"/>
  <c r="V108" i="8"/>
  <c r="W107" i="8"/>
  <c r="V107" i="8"/>
  <c r="W106" i="8"/>
  <c r="V106" i="8"/>
  <c r="W105" i="8"/>
  <c r="V105" i="8"/>
  <c r="W104" i="8"/>
  <c r="V104" i="8"/>
  <c r="W103" i="8"/>
  <c r="V103" i="8"/>
  <c r="W102" i="8"/>
  <c r="V102" i="8"/>
  <c r="W101" i="8"/>
  <c r="V101" i="8"/>
  <c r="W100" i="8"/>
  <c r="V100" i="8"/>
  <c r="W99" i="8"/>
  <c r="V99" i="8"/>
  <c r="W98" i="8"/>
  <c r="V98" i="8"/>
  <c r="W97" i="8"/>
  <c r="V97" i="8"/>
  <c r="W96" i="8"/>
  <c r="V96" i="8"/>
  <c r="W95" i="8"/>
  <c r="V95" i="8"/>
  <c r="W94" i="8"/>
  <c r="V94" i="8"/>
  <c r="W93" i="8"/>
  <c r="V93" i="8"/>
  <c r="W92" i="8"/>
  <c r="V92" i="8"/>
  <c r="W91" i="8"/>
  <c r="V91" i="8"/>
  <c r="W90" i="8"/>
  <c r="V90" i="8"/>
  <c r="W89" i="8"/>
  <c r="V89" i="8"/>
  <c r="W88" i="8"/>
  <c r="V88" i="8"/>
  <c r="W87" i="8"/>
  <c r="V87" i="8"/>
  <c r="W86" i="8"/>
  <c r="V86" i="8"/>
  <c r="W85" i="8"/>
  <c r="V85" i="8"/>
  <c r="W84" i="8"/>
  <c r="V84" i="8"/>
  <c r="W83" i="8"/>
  <c r="V83" i="8"/>
  <c r="W82" i="8"/>
  <c r="V82" i="8"/>
  <c r="W81" i="8"/>
  <c r="V81" i="8"/>
  <c r="W80" i="8"/>
  <c r="V80" i="8"/>
  <c r="W79" i="8"/>
  <c r="V79" i="8"/>
  <c r="W78" i="8"/>
  <c r="V78" i="8"/>
  <c r="W77" i="8"/>
  <c r="V77" i="8"/>
  <c r="W76" i="8"/>
  <c r="V76" i="8"/>
  <c r="W75" i="8"/>
  <c r="V75" i="8"/>
  <c r="W74" i="8"/>
  <c r="V74" i="8"/>
  <c r="W73" i="8"/>
  <c r="V73" i="8"/>
  <c r="W72" i="8"/>
  <c r="V72" i="8"/>
  <c r="W71" i="8"/>
  <c r="V71" i="8"/>
  <c r="W70" i="8"/>
  <c r="V70" i="8"/>
  <c r="W69" i="8"/>
  <c r="V69" i="8"/>
  <c r="W68" i="8"/>
  <c r="V68" i="8"/>
  <c r="W67" i="8"/>
  <c r="V67" i="8"/>
  <c r="W66" i="8"/>
  <c r="V66" i="8"/>
  <c r="W65" i="8"/>
  <c r="V65" i="8"/>
  <c r="W64" i="8"/>
  <c r="V64" i="8"/>
  <c r="W63" i="8"/>
  <c r="V63" i="8"/>
  <c r="W62" i="8"/>
  <c r="V62" i="8"/>
  <c r="W61" i="8"/>
  <c r="V61" i="8"/>
  <c r="W60" i="8"/>
  <c r="V60" i="8"/>
  <c r="W59" i="8"/>
  <c r="V59" i="8"/>
  <c r="W58" i="8"/>
  <c r="V58" i="8"/>
  <c r="W57" i="8"/>
  <c r="V57" i="8"/>
  <c r="W56" i="8"/>
  <c r="V56" i="8"/>
  <c r="W55" i="8"/>
  <c r="V55" i="8"/>
  <c r="W54" i="8"/>
  <c r="V54" i="8"/>
  <c r="W53" i="8"/>
  <c r="V53" i="8"/>
  <c r="W52" i="8"/>
  <c r="V52" i="8"/>
  <c r="W51" i="8"/>
  <c r="V51" i="8"/>
  <c r="W50" i="8"/>
  <c r="V50" i="8"/>
  <c r="W49" i="8"/>
  <c r="V49" i="8"/>
  <c r="I49" i="8" a="1"/>
  <c r="I162" i="8" s="1"/>
  <c r="F49" i="8" a="1"/>
  <c r="F168" i="8" s="1"/>
  <c r="W48" i="8"/>
  <c r="V48" i="8"/>
  <c r="W47" i="8"/>
  <c r="V47" i="8"/>
  <c r="W46" i="8"/>
  <c r="V46" i="8"/>
  <c r="W45" i="8"/>
  <c r="V45" i="8"/>
  <c r="W44" i="8"/>
  <c r="V44" i="8"/>
  <c r="I44" i="8" a="1"/>
  <c r="I48" i="8" s="1"/>
  <c r="F44" i="8" a="1"/>
  <c r="F46" i="8" s="1"/>
  <c r="W43" i="8"/>
  <c r="V43" i="8"/>
  <c r="W42" i="8"/>
  <c r="V42" i="8"/>
  <c r="W41" i="8"/>
  <c r="V41" i="8"/>
  <c r="W40" i="8"/>
  <c r="V40" i="8"/>
  <c r="W39" i="8"/>
  <c r="V39" i="8"/>
  <c r="W38" i="8"/>
  <c r="V38" i="8"/>
  <c r="W37" i="8"/>
  <c r="V37" i="8"/>
  <c r="W36" i="8"/>
  <c r="V36" i="8"/>
  <c r="W35" i="8"/>
  <c r="V35" i="8"/>
  <c r="W34" i="8"/>
  <c r="V34" i="8"/>
  <c r="I34" i="8" a="1"/>
  <c r="I43" i="8" s="1"/>
  <c r="F34" i="8" a="1"/>
  <c r="F38" i="8" s="1"/>
  <c r="W33" i="8"/>
  <c r="V33" i="8"/>
  <c r="W32" i="8"/>
  <c r="V32" i="8"/>
  <c r="W31" i="8"/>
  <c r="V31" i="8"/>
  <c r="W30" i="8"/>
  <c r="V30" i="8"/>
  <c r="W29" i="8"/>
  <c r="V29" i="8"/>
  <c r="W28" i="8"/>
  <c r="V28" i="8"/>
  <c r="W27" i="8"/>
  <c r="V27" i="8"/>
  <c r="W26" i="8"/>
  <c r="V26" i="8"/>
  <c r="W25" i="8"/>
  <c r="V25" i="8"/>
  <c r="W24" i="8"/>
  <c r="V24" i="8"/>
  <c r="I24" i="8" a="1"/>
  <c r="I27" i="8" s="1"/>
  <c r="F24" i="8" a="1"/>
  <c r="F30" i="8" s="1"/>
  <c r="W23" i="8"/>
  <c r="V23" i="8"/>
  <c r="W22" i="8"/>
  <c r="V22" i="8"/>
  <c r="W21" i="8"/>
  <c r="V21" i="8"/>
  <c r="W20" i="8"/>
  <c r="V20" i="8"/>
  <c r="W19" i="8"/>
  <c r="V19" i="8"/>
  <c r="W18" i="8"/>
  <c r="V18" i="8"/>
  <c r="W17" i="8"/>
  <c r="V17" i="8"/>
  <c r="W16" i="8"/>
  <c r="V16" i="8"/>
  <c r="W15" i="8"/>
  <c r="V15" i="8"/>
  <c r="W14" i="8"/>
  <c r="V14" i="8"/>
  <c r="W13" i="8"/>
  <c r="V13" i="8"/>
  <c r="W12" i="8"/>
  <c r="V12" i="8"/>
  <c r="W11" i="8"/>
  <c r="V11" i="8"/>
  <c r="W10" i="8"/>
  <c r="V10" i="8"/>
  <c r="W9" i="8"/>
  <c r="V9" i="8"/>
  <c r="W8" i="8"/>
  <c r="V8" i="8"/>
  <c r="W7" i="8"/>
  <c r="V7" i="8"/>
  <c r="W6" i="8"/>
  <c r="V6" i="8"/>
  <c r="W5" i="8"/>
  <c r="V5" i="8"/>
  <c r="W4" i="8"/>
  <c r="V4" i="8"/>
  <c r="G4" i="8" a="1"/>
  <c r="G173" i="8" s="1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N2" i="4"/>
  <c r="M2" i="4"/>
  <c r="L2" i="4"/>
  <c r="K2" i="4"/>
  <c r="J2" i="4"/>
  <c r="I2" i="4"/>
  <c r="H2" i="4"/>
  <c r="G2" i="4"/>
  <c r="W1363" i="7"/>
  <c r="V1363" i="7"/>
  <c r="W1362" i="7"/>
  <c r="V1362" i="7"/>
  <c r="W1361" i="7"/>
  <c r="V1361" i="7"/>
  <c r="W1360" i="7"/>
  <c r="V1360" i="7"/>
  <c r="W1359" i="7"/>
  <c r="V1359" i="7"/>
  <c r="W1358" i="7"/>
  <c r="V1358" i="7"/>
  <c r="W1357" i="7"/>
  <c r="V1357" i="7"/>
  <c r="W1356" i="7"/>
  <c r="V1356" i="7"/>
  <c r="W1355" i="7"/>
  <c r="V1355" i="7"/>
  <c r="W1354" i="7"/>
  <c r="V1354" i="7"/>
  <c r="W1353" i="7"/>
  <c r="V1353" i="7"/>
  <c r="W1352" i="7"/>
  <c r="V1352" i="7"/>
  <c r="W1351" i="7"/>
  <c r="V1351" i="7"/>
  <c r="W1350" i="7"/>
  <c r="V1350" i="7"/>
  <c r="W1349" i="7"/>
  <c r="V1349" i="7"/>
  <c r="W1348" i="7"/>
  <c r="V1348" i="7"/>
  <c r="W1347" i="7"/>
  <c r="V1347" i="7"/>
  <c r="W1346" i="7"/>
  <c r="V1346" i="7"/>
  <c r="W1345" i="7"/>
  <c r="V1345" i="7"/>
  <c r="W1344" i="7"/>
  <c r="V1344" i="7"/>
  <c r="W1343" i="7"/>
  <c r="V1343" i="7"/>
  <c r="W1342" i="7"/>
  <c r="V1342" i="7"/>
  <c r="W1341" i="7"/>
  <c r="V1341" i="7"/>
  <c r="W1340" i="7"/>
  <c r="V1340" i="7"/>
  <c r="W1339" i="7"/>
  <c r="V1339" i="7"/>
  <c r="W1338" i="7"/>
  <c r="V1338" i="7"/>
  <c r="W1337" i="7"/>
  <c r="V1337" i="7"/>
  <c r="W1336" i="7"/>
  <c r="V1336" i="7"/>
  <c r="W1335" i="7"/>
  <c r="V1335" i="7"/>
  <c r="W1334" i="7"/>
  <c r="V1334" i="7"/>
  <c r="W1333" i="7"/>
  <c r="V1333" i="7"/>
  <c r="W1332" i="7"/>
  <c r="V1332" i="7"/>
  <c r="W1331" i="7"/>
  <c r="V1331" i="7"/>
  <c r="W1330" i="7"/>
  <c r="V1330" i="7"/>
  <c r="W1329" i="7"/>
  <c r="V1329" i="7"/>
  <c r="W1328" i="7"/>
  <c r="V1328" i="7"/>
  <c r="W1327" i="7"/>
  <c r="V1327" i="7"/>
  <c r="W1326" i="7"/>
  <c r="V1326" i="7"/>
  <c r="W1325" i="7"/>
  <c r="V1325" i="7"/>
  <c r="W1324" i="7"/>
  <c r="V1324" i="7"/>
  <c r="W1323" i="7"/>
  <c r="V1323" i="7"/>
  <c r="W1322" i="7"/>
  <c r="V1322" i="7"/>
  <c r="W1321" i="7"/>
  <c r="V1321" i="7"/>
  <c r="W1320" i="7"/>
  <c r="V1320" i="7"/>
  <c r="W1319" i="7"/>
  <c r="V1319" i="7"/>
  <c r="W1318" i="7"/>
  <c r="V1318" i="7"/>
  <c r="W1317" i="7"/>
  <c r="V1317" i="7"/>
  <c r="W1316" i="7"/>
  <c r="V1316" i="7"/>
  <c r="W1315" i="7"/>
  <c r="V1315" i="7"/>
  <c r="W1314" i="7"/>
  <c r="V1314" i="7"/>
  <c r="W1313" i="7"/>
  <c r="V1313" i="7"/>
  <c r="W1312" i="7"/>
  <c r="V1312" i="7"/>
  <c r="W1311" i="7"/>
  <c r="V1311" i="7"/>
  <c r="W1310" i="7"/>
  <c r="V1310" i="7"/>
  <c r="W1309" i="7"/>
  <c r="V1309" i="7"/>
  <c r="W1308" i="7"/>
  <c r="V1308" i="7"/>
  <c r="W1307" i="7"/>
  <c r="V1307" i="7"/>
  <c r="W1306" i="7"/>
  <c r="V1306" i="7"/>
  <c r="W1305" i="7"/>
  <c r="V1305" i="7"/>
  <c r="W1304" i="7"/>
  <c r="V1304" i="7"/>
  <c r="W1303" i="7"/>
  <c r="V1303" i="7"/>
  <c r="W1302" i="7"/>
  <c r="V1302" i="7"/>
  <c r="W1301" i="7"/>
  <c r="V1301" i="7"/>
  <c r="W1300" i="7"/>
  <c r="V1300" i="7"/>
  <c r="W1299" i="7"/>
  <c r="V1299" i="7"/>
  <c r="W1298" i="7"/>
  <c r="V1298" i="7"/>
  <c r="W1297" i="7"/>
  <c r="V1297" i="7"/>
  <c r="W1296" i="7"/>
  <c r="V1296" i="7"/>
  <c r="W1295" i="7"/>
  <c r="V1295" i="7"/>
  <c r="W1294" i="7"/>
  <c r="V1294" i="7"/>
  <c r="W1293" i="7"/>
  <c r="V1293" i="7"/>
  <c r="W1292" i="7"/>
  <c r="V1292" i="7"/>
  <c r="W1291" i="7"/>
  <c r="V1291" i="7"/>
  <c r="W1290" i="7"/>
  <c r="V1290" i="7"/>
  <c r="W1289" i="7"/>
  <c r="V1289" i="7"/>
  <c r="W1288" i="7"/>
  <c r="V1288" i="7"/>
  <c r="W1287" i="7"/>
  <c r="V1287" i="7"/>
  <c r="W1286" i="7"/>
  <c r="V1286" i="7"/>
  <c r="W1285" i="7"/>
  <c r="V1285" i="7"/>
  <c r="W1284" i="7"/>
  <c r="V1284" i="7"/>
  <c r="W1283" i="7"/>
  <c r="V1283" i="7"/>
  <c r="W1282" i="7"/>
  <c r="V1282" i="7"/>
  <c r="W1281" i="7"/>
  <c r="V1281" i="7"/>
  <c r="W1280" i="7"/>
  <c r="V1280" i="7"/>
  <c r="W1279" i="7"/>
  <c r="V1279" i="7"/>
  <c r="W1278" i="7"/>
  <c r="V1278" i="7"/>
  <c r="W1277" i="7"/>
  <c r="V1277" i="7"/>
  <c r="W1276" i="7"/>
  <c r="V1276" i="7"/>
  <c r="W1275" i="7"/>
  <c r="V1275" i="7"/>
  <c r="W1274" i="7"/>
  <c r="V1274" i="7"/>
  <c r="W1273" i="7"/>
  <c r="V1273" i="7"/>
  <c r="W1272" i="7"/>
  <c r="V1272" i="7"/>
  <c r="W1271" i="7"/>
  <c r="V1271" i="7"/>
  <c r="W1270" i="7"/>
  <c r="V1270" i="7"/>
  <c r="W1269" i="7"/>
  <c r="V1269" i="7"/>
  <c r="W1268" i="7"/>
  <c r="V1268" i="7"/>
  <c r="W1267" i="7"/>
  <c r="V1267" i="7"/>
  <c r="W1266" i="7"/>
  <c r="V1266" i="7"/>
  <c r="W1265" i="7"/>
  <c r="V1265" i="7"/>
  <c r="W1264" i="7"/>
  <c r="V1264" i="7"/>
  <c r="W1263" i="7"/>
  <c r="V1263" i="7"/>
  <c r="W1262" i="7"/>
  <c r="V1262" i="7"/>
  <c r="W1261" i="7"/>
  <c r="V1261" i="7"/>
  <c r="W1260" i="7"/>
  <c r="V1260" i="7"/>
  <c r="W1259" i="7"/>
  <c r="V1259" i="7"/>
  <c r="W1258" i="7"/>
  <c r="V1258" i="7"/>
  <c r="W1257" i="7"/>
  <c r="V1257" i="7"/>
  <c r="W1256" i="7"/>
  <c r="V1256" i="7"/>
  <c r="W1255" i="7"/>
  <c r="V1255" i="7"/>
  <c r="W1254" i="7"/>
  <c r="V1254" i="7"/>
  <c r="W1253" i="7"/>
  <c r="V1253" i="7"/>
  <c r="W1252" i="7"/>
  <c r="V1252" i="7"/>
  <c r="W1251" i="7"/>
  <c r="V1251" i="7"/>
  <c r="W1250" i="7"/>
  <c r="V1250" i="7"/>
  <c r="W1249" i="7"/>
  <c r="V1249" i="7"/>
  <c r="W1248" i="7"/>
  <c r="V1248" i="7"/>
  <c r="W1247" i="7"/>
  <c r="V1247" i="7"/>
  <c r="W1246" i="7"/>
  <c r="V1246" i="7"/>
  <c r="W1245" i="7"/>
  <c r="V1245" i="7"/>
  <c r="W1244" i="7"/>
  <c r="V1244" i="7"/>
  <c r="W1243" i="7"/>
  <c r="V1243" i="7"/>
  <c r="W1242" i="7"/>
  <c r="V1242" i="7"/>
  <c r="W1241" i="7"/>
  <c r="V1241" i="7"/>
  <c r="W1240" i="7"/>
  <c r="V1240" i="7"/>
  <c r="W1239" i="7"/>
  <c r="V1239" i="7"/>
  <c r="I1239" i="7" a="1"/>
  <c r="I1358" i="7" s="1"/>
  <c r="F1239" i="7" a="1"/>
  <c r="F1363" i="7" s="1"/>
  <c r="W1238" i="7"/>
  <c r="V1238" i="7"/>
  <c r="W1237" i="7"/>
  <c r="V1237" i="7"/>
  <c r="W1236" i="7"/>
  <c r="V1236" i="7"/>
  <c r="W1235" i="7"/>
  <c r="V1235" i="7"/>
  <c r="W1234" i="7"/>
  <c r="V1234" i="7"/>
  <c r="I1234" i="7" a="1"/>
  <c r="F1234" i="7" a="1"/>
  <c r="F1236" i="7" s="1"/>
  <c r="W1233" i="7"/>
  <c r="V1233" i="7"/>
  <c r="W1232" i="7"/>
  <c r="V1232" i="7"/>
  <c r="W1231" i="7"/>
  <c r="V1231" i="7"/>
  <c r="W1230" i="7"/>
  <c r="V1230" i="7"/>
  <c r="W1229" i="7"/>
  <c r="V1229" i="7"/>
  <c r="W1228" i="7"/>
  <c r="V1228" i="7"/>
  <c r="W1227" i="7"/>
  <c r="V1227" i="7"/>
  <c r="W1226" i="7"/>
  <c r="V1226" i="7"/>
  <c r="W1225" i="7"/>
  <c r="V1225" i="7"/>
  <c r="W1224" i="7"/>
  <c r="V1224" i="7"/>
  <c r="I1224" i="7" a="1"/>
  <c r="I1233" i="7" s="1"/>
  <c r="F1224" i="7" a="1"/>
  <c r="W1223" i="7"/>
  <c r="V1223" i="7"/>
  <c r="W1222" i="7"/>
  <c r="V1222" i="7"/>
  <c r="W1221" i="7"/>
  <c r="V1221" i="7"/>
  <c r="W1220" i="7"/>
  <c r="V1220" i="7"/>
  <c r="W1219" i="7"/>
  <c r="V1219" i="7"/>
  <c r="W1218" i="7"/>
  <c r="V1218" i="7"/>
  <c r="W1217" i="7"/>
  <c r="V1217" i="7"/>
  <c r="W1216" i="7"/>
  <c r="V1216" i="7"/>
  <c r="W1215" i="7"/>
  <c r="V1215" i="7"/>
  <c r="W1214" i="7"/>
  <c r="V1214" i="7"/>
  <c r="I1214" i="7" a="1"/>
  <c r="I1217" i="7" s="1"/>
  <c r="F1214" i="7" a="1"/>
  <c r="F1223" i="7" s="1"/>
  <c r="W1213" i="7"/>
  <c r="V1213" i="7"/>
  <c r="W1212" i="7"/>
  <c r="V1212" i="7"/>
  <c r="W1211" i="7"/>
  <c r="V1211" i="7"/>
  <c r="W1210" i="7"/>
  <c r="V1210" i="7"/>
  <c r="W1209" i="7"/>
  <c r="V1209" i="7"/>
  <c r="W1208" i="7"/>
  <c r="V1208" i="7"/>
  <c r="W1207" i="7"/>
  <c r="V1207" i="7"/>
  <c r="W1206" i="7"/>
  <c r="V1206" i="7"/>
  <c r="W1205" i="7"/>
  <c r="V1205" i="7"/>
  <c r="W1204" i="7"/>
  <c r="V1204" i="7"/>
  <c r="W1203" i="7"/>
  <c r="V1203" i="7"/>
  <c r="W1202" i="7"/>
  <c r="V1202" i="7"/>
  <c r="W1201" i="7"/>
  <c r="V1201" i="7"/>
  <c r="W1200" i="7"/>
  <c r="V1200" i="7"/>
  <c r="W1199" i="7"/>
  <c r="V1199" i="7"/>
  <c r="W1198" i="7"/>
  <c r="V1198" i="7"/>
  <c r="W1197" i="7"/>
  <c r="V1197" i="7"/>
  <c r="W1196" i="7"/>
  <c r="V1196" i="7"/>
  <c r="W1195" i="7"/>
  <c r="V1195" i="7"/>
  <c r="W1194" i="7"/>
  <c r="V1194" i="7"/>
  <c r="G1194" i="7" a="1"/>
  <c r="G1363" i="7" s="1"/>
  <c r="W1193" i="7"/>
  <c r="V1193" i="7"/>
  <c r="W1192" i="7"/>
  <c r="V1192" i="7"/>
  <c r="W1191" i="7"/>
  <c r="V1191" i="7"/>
  <c r="W1190" i="7"/>
  <c r="V1190" i="7"/>
  <c r="W1189" i="7"/>
  <c r="V1189" i="7"/>
  <c r="W1188" i="7"/>
  <c r="V1188" i="7"/>
  <c r="W1187" i="7"/>
  <c r="V1187" i="7"/>
  <c r="W1186" i="7"/>
  <c r="V1186" i="7"/>
  <c r="W1185" i="7"/>
  <c r="V1185" i="7"/>
  <c r="W1184" i="7"/>
  <c r="V1184" i="7"/>
  <c r="W1183" i="7"/>
  <c r="V1183" i="7"/>
  <c r="W1182" i="7"/>
  <c r="V1182" i="7"/>
  <c r="W1181" i="7"/>
  <c r="V1181" i="7"/>
  <c r="W1180" i="7"/>
  <c r="V1180" i="7"/>
  <c r="W1179" i="7"/>
  <c r="V1179" i="7"/>
  <c r="W1178" i="7"/>
  <c r="V1178" i="7"/>
  <c r="W1177" i="7"/>
  <c r="V1177" i="7"/>
  <c r="W1176" i="7"/>
  <c r="V1176" i="7"/>
  <c r="W1175" i="7"/>
  <c r="V1175" i="7"/>
  <c r="W1174" i="7"/>
  <c r="V1174" i="7"/>
  <c r="W1173" i="7"/>
  <c r="V1173" i="7"/>
  <c r="W1172" i="7"/>
  <c r="V1172" i="7"/>
  <c r="W1171" i="7"/>
  <c r="V1171" i="7"/>
  <c r="W1170" i="7"/>
  <c r="V1170" i="7"/>
  <c r="W1169" i="7"/>
  <c r="V1169" i="7"/>
  <c r="W1168" i="7"/>
  <c r="V1168" i="7"/>
  <c r="W1167" i="7"/>
  <c r="V1167" i="7"/>
  <c r="W1166" i="7"/>
  <c r="V1166" i="7"/>
  <c r="W1165" i="7"/>
  <c r="V1165" i="7"/>
  <c r="W1164" i="7"/>
  <c r="V1164" i="7"/>
  <c r="W1163" i="7"/>
  <c r="V1163" i="7"/>
  <c r="W1162" i="7"/>
  <c r="V1162" i="7"/>
  <c r="W1161" i="7"/>
  <c r="V1161" i="7"/>
  <c r="W1160" i="7"/>
  <c r="V1160" i="7"/>
  <c r="W1159" i="7"/>
  <c r="V1159" i="7"/>
  <c r="W1158" i="7"/>
  <c r="V1158" i="7"/>
  <c r="W1157" i="7"/>
  <c r="V1157" i="7"/>
  <c r="W1156" i="7"/>
  <c r="V1156" i="7"/>
  <c r="W1155" i="7"/>
  <c r="V1155" i="7"/>
  <c r="W1154" i="7"/>
  <c r="V1154" i="7"/>
  <c r="W1153" i="7"/>
  <c r="V1153" i="7"/>
  <c r="W1152" i="7"/>
  <c r="V1152" i="7"/>
  <c r="W1151" i="7"/>
  <c r="V1151" i="7"/>
  <c r="W1150" i="7"/>
  <c r="V1150" i="7"/>
  <c r="W1149" i="7"/>
  <c r="V1149" i="7"/>
  <c r="W1148" i="7"/>
  <c r="V1148" i="7"/>
  <c r="W1147" i="7"/>
  <c r="V1147" i="7"/>
  <c r="W1146" i="7"/>
  <c r="V1146" i="7"/>
  <c r="W1145" i="7"/>
  <c r="V1145" i="7"/>
  <c r="W1144" i="7"/>
  <c r="V1144" i="7"/>
  <c r="W1143" i="7"/>
  <c r="V1143" i="7"/>
  <c r="W1142" i="7"/>
  <c r="V1142" i="7"/>
  <c r="W1141" i="7"/>
  <c r="V1141" i="7"/>
  <c r="W1140" i="7"/>
  <c r="V1140" i="7"/>
  <c r="W1139" i="7"/>
  <c r="V1139" i="7"/>
  <c r="W1138" i="7"/>
  <c r="V1138" i="7"/>
  <c r="W1137" i="7"/>
  <c r="V1137" i="7"/>
  <c r="W1136" i="7"/>
  <c r="V1136" i="7"/>
  <c r="W1135" i="7"/>
  <c r="V1135" i="7"/>
  <c r="W1134" i="7"/>
  <c r="V1134" i="7"/>
  <c r="W1133" i="7"/>
  <c r="V1133" i="7"/>
  <c r="W1132" i="7"/>
  <c r="V1132" i="7"/>
  <c r="W1131" i="7"/>
  <c r="V1131" i="7"/>
  <c r="W1130" i="7"/>
  <c r="V1130" i="7"/>
  <c r="W1129" i="7"/>
  <c r="V1129" i="7"/>
  <c r="W1128" i="7"/>
  <c r="V1128" i="7"/>
  <c r="W1127" i="7"/>
  <c r="V1127" i="7"/>
  <c r="W1126" i="7"/>
  <c r="V1126" i="7"/>
  <c r="W1125" i="7"/>
  <c r="V1125" i="7"/>
  <c r="W1124" i="7"/>
  <c r="V1124" i="7"/>
  <c r="W1123" i="7"/>
  <c r="V1123" i="7"/>
  <c r="W1122" i="7"/>
  <c r="V1122" i="7"/>
  <c r="W1121" i="7"/>
  <c r="V1121" i="7"/>
  <c r="W1120" i="7"/>
  <c r="V1120" i="7"/>
  <c r="W1119" i="7"/>
  <c r="V1119" i="7"/>
  <c r="W1118" i="7"/>
  <c r="V1118" i="7"/>
  <c r="W1117" i="7"/>
  <c r="V1117" i="7"/>
  <c r="W1116" i="7"/>
  <c r="V1116" i="7"/>
  <c r="W1115" i="7"/>
  <c r="V1115" i="7"/>
  <c r="W1114" i="7"/>
  <c r="V1114" i="7"/>
  <c r="W1113" i="7"/>
  <c r="V1113" i="7"/>
  <c r="W1112" i="7"/>
  <c r="V1112" i="7"/>
  <c r="W1111" i="7"/>
  <c r="V1111" i="7"/>
  <c r="W1110" i="7"/>
  <c r="V1110" i="7"/>
  <c r="W1109" i="7"/>
  <c r="V1109" i="7"/>
  <c r="W1108" i="7"/>
  <c r="V1108" i="7"/>
  <c r="W1107" i="7"/>
  <c r="V1107" i="7"/>
  <c r="W1106" i="7"/>
  <c r="V1106" i="7"/>
  <c r="W1105" i="7"/>
  <c r="V1105" i="7"/>
  <c r="W1104" i="7"/>
  <c r="V1104" i="7"/>
  <c r="W1103" i="7"/>
  <c r="V1103" i="7"/>
  <c r="W1102" i="7"/>
  <c r="V1102" i="7"/>
  <c r="W1101" i="7"/>
  <c r="V1101" i="7"/>
  <c r="W1100" i="7"/>
  <c r="V1100" i="7"/>
  <c r="W1099" i="7"/>
  <c r="V1099" i="7"/>
  <c r="W1098" i="7"/>
  <c r="V1098" i="7"/>
  <c r="W1097" i="7"/>
  <c r="V1097" i="7"/>
  <c r="W1096" i="7"/>
  <c r="V1096" i="7"/>
  <c r="W1095" i="7"/>
  <c r="V1095" i="7"/>
  <c r="W1094" i="7"/>
  <c r="V1094" i="7"/>
  <c r="W1093" i="7"/>
  <c r="V1093" i="7"/>
  <c r="W1092" i="7"/>
  <c r="V1092" i="7"/>
  <c r="W1091" i="7"/>
  <c r="V1091" i="7"/>
  <c r="W1090" i="7"/>
  <c r="V1090" i="7"/>
  <c r="W1089" i="7"/>
  <c r="V1089" i="7"/>
  <c r="W1088" i="7"/>
  <c r="V1088" i="7"/>
  <c r="W1087" i="7"/>
  <c r="V1087" i="7"/>
  <c r="W1086" i="7"/>
  <c r="V1086" i="7"/>
  <c r="W1085" i="7"/>
  <c r="V1085" i="7"/>
  <c r="W1084" i="7"/>
  <c r="V1084" i="7"/>
  <c r="W1083" i="7"/>
  <c r="V1083" i="7"/>
  <c r="W1082" i="7"/>
  <c r="V1082" i="7"/>
  <c r="W1081" i="7"/>
  <c r="V1081" i="7"/>
  <c r="W1080" i="7"/>
  <c r="V1080" i="7"/>
  <c r="W1079" i="7"/>
  <c r="V1079" i="7"/>
  <c r="W1078" i="7"/>
  <c r="V1078" i="7"/>
  <c r="W1077" i="7"/>
  <c r="V1077" i="7"/>
  <c r="W1076" i="7"/>
  <c r="V1076" i="7"/>
  <c r="W1075" i="7"/>
  <c r="V1075" i="7"/>
  <c r="W1074" i="7"/>
  <c r="V1074" i="7"/>
  <c r="W1073" i="7"/>
  <c r="V1073" i="7"/>
  <c r="W1072" i="7"/>
  <c r="V1072" i="7"/>
  <c r="W1071" i="7"/>
  <c r="V1071" i="7"/>
  <c r="W1070" i="7"/>
  <c r="V1070" i="7"/>
  <c r="W1069" i="7"/>
  <c r="V1069" i="7"/>
  <c r="I1069" i="7" a="1"/>
  <c r="I1186" i="7" s="1"/>
  <c r="F1069" i="7" a="1"/>
  <c r="F1189" i="7" s="1"/>
  <c r="W1068" i="7"/>
  <c r="V1068" i="7"/>
  <c r="W1067" i="7"/>
  <c r="V1067" i="7"/>
  <c r="W1066" i="7"/>
  <c r="V1066" i="7"/>
  <c r="W1065" i="7"/>
  <c r="V1065" i="7"/>
  <c r="W1064" i="7"/>
  <c r="V1064" i="7"/>
  <c r="I1064" i="7" a="1"/>
  <c r="F1064" i="7" a="1"/>
  <c r="F1065" i="7" s="1"/>
  <c r="W1063" i="7"/>
  <c r="V1063" i="7"/>
  <c r="W1062" i="7"/>
  <c r="V1062" i="7"/>
  <c r="W1061" i="7"/>
  <c r="V1061" i="7"/>
  <c r="W1060" i="7"/>
  <c r="V1060" i="7"/>
  <c r="W1059" i="7"/>
  <c r="V1059" i="7"/>
  <c r="W1058" i="7"/>
  <c r="V1058" i="7"/>
  <c r="W1057" i="7"/>
  <c r="V1057" i="7"/>
  <c r="W1056" i="7"/>
  <c r="V1056" i="7"/>
  <c r="W1055" i="7"/>
  <c r="V1055" i="7"/>
  <c r="W1054" i="7"/>
  <c r="V1054" i="7"/>
  <c r="I1054" i="7" a="1"/>
  <c r="I1063" i="7" s="1"/>
  <c r="F1054" i="7" a="1"/>
  <c r="F1063" i="7" s="1"/>
  <c r="W1053" i="7"/>
  <c r="V1053" i="7"/>
  <c r="W1052" i="7"/>
  <c r="V1052" i="7"/>
  <c r="W1051" i="7"/>
  <c r="V1051" i="7"/>
  <c r="W1050" i="7"/>
  <c r="V1050" i="7"/>
  <c r="W1049" i="7"/>
  <c r="V1049" i="7"/>
  <c r="W1048" i="7"/>
  <c r="V1048" i="7"/>
  <c r="W1047" i="7"/>
  <c r="V1047" i="7"/>
  <c r="W1046" i="7"/>
  <c r="V1046" i="7"/>
  <c r="W1045" i="7"/>
  <c r="V1045" i="7"/>
  <c r="W1044" i="7"/>
  <c r="V1044" i="7"/>
  <c r="I1044" i="7" a="1"/>
  <c r="I1046" i="7" s="1"/>
  <c r="F1044" i="7" a="1"/>
  <c r="F1052" i="7" s="1"/>
  <c r="W1043" i="7"/>
  <c r="V1043" i="7"/>
  <c r="W1042" i="7"/>
  <c r="V1042" i="7"/>
  <c r="W1041" i="7"/>
  <c r="V1041" i="7"/>
  <c r="W1040" i="7"/>
  <c r="V1040" i="7"/>
  <c r="W1039" i="7"/>
  <c r="V1039" i="7"/>
  <c r="W1038" i="7"/>
  <c r="V1038" i="7"/>
  <c r="W1037" i="7"/>
  <c r="V1037" i="7"/>
  <c r="W1036" i="7"/>
  <c r="V1036" i="7"/>
  <c r="W1035" i="7"/>
  <c r="V1035" i="7"/>
  <c r="W1034" i="7"/>
  <c r="V1034" i="7"/>
  <c r="W1033" i="7"/>
  <c r="V1033" i="7"/>
  <c r="W1032" i="7"/>
  <c r="V1032" i="7"/>
  <c r="W1031" i="7"/>
  <c r="V1031" i="7"/>
  <c r="W1030" i="7"/>
  <c r="V1030" i="7"/>
  <c r="W1029" i="7"/>
  <c r="V1029" i="7"/>
  <c r="W1028" i="7"/>
  <c r="V1028" i="7"/>
  <c r="W1027" i="7"/>
  <c r="V1027" i="7"/>
  <c r="W1026" i="7"/>
  <c r="V1026" i="7"/>
  <c r="W1025" i="7"/>
  <c r="V1025" i="7"/>
  <c r="W1024" i="7"/>
  <c r="V1024" i="7"/>
  <c r="G1024" i="7" a="1"/>
  <c r="G1193" i="7" s="1"/>
  <c r="W1023" i="7"/>
  <c r="V1023" i="7"/>
  <c r="W1022" i="7"/>
  <c r="V1022" i="7"/>
  <c r="W1021" i="7"/>
  <c r="V1021" i="7"/>
  <c r="W1020" i="7"/>
  <c r="V1020" i="7"/>
  <c r="W1019" i="7"/>
  <c r="V1019" i="7"/>
  <c r="W1018" i="7"/>
  <c r="V1018" i="7"/>
  <c r="W1017" i="7"/>
  <c r="V1017" i="7"/>
  <c r="W1016" i="7"/>
  <c r="V1016" i="7"/>
  <c r="W1015" i="7"/>
  <c r="V1015" i="7"/>
  <c r="W1014" i="7"/>
  <c r="V1014" i="7"/>
  <c r="W1013" i="7"/>
  <c r="V1013" i="7"/>
  <c r="W1012" i="7"/>
  <c r="V1012" i="7"/>
  <c r="W1011" i="7"/>
  <c r="V1011" i="7"/>
  <c r="W1010" i="7"/>
  <c r="V1010" i="7"/>
  <c r="W1009" i="7"/>
  <c r="V1009" i="7"/>
  <c r="W1008" i="7"/>
  <c r="V1008" i="7"/>
  <c r="W1007" i="7"/>
  <c r="V1007" i="7"/>
  <c r="W1006" i="7"/>
  <c r="V1006" i="7"/>
  <c r="W1005" i="7"/>
  <c r="V1005" i="7"/>
  <c r="W1004" i="7"/>
  <c r="V1004" i="7"/>
  <c r="W1003" i="7"/>
  <c r="V1003" i="7"/>
  <c r="W1002" i="7"/>
  <c r="V1002" i="7"/>
  <c r="W1001" i="7"/>
  <c r="V1001" i="7"/>
  <c r="W1000" i="7"/>
  <c r="V1000" i="7"/>
  <c r="W999" i="7"/>
  <c r="V999" i="7"/>
  <c r="W998" i="7"/>
  <c r="V998" i="7"/>
  <c r="W997" i="7"/>
  <c r="V997" i="7"/>
  <c r="W996" i="7"/>
  <c r="V996" i="7"/>
  <c r="W995" i="7"/>
  <c r="V995" i="7"/>
  <c r="W994" i="7"/>
  <c r="V994" i="7"/>
  <c r="W993" i="7"/>
  <c r="V993" i="7"/>
  <c r="W992" i="7"/>
  <c r="V992" i="7"/>
  <c r="W991" i="7"/>
  <c r="V991" i="7"/>
  <c r="W990" i="7"/>
  <c r="V990" i="7"/>
  <c r="W989" i="7"/>
  <c r="V989" i="7"/>
  <c r="W988" i="7"/>
  <c r="V988" i="7"/>
  <c r="W987" i="7"/>
  <c r="V987" i="7"/>
  <c r="W986" i="7"/>
  <c r="V986" i="7"/>
  <c r="W985" i="7"/>
  <c r="V985" i="7"/>
  <c r="W984" i="7"/>
  <c r="V984" i="7"/>
  <c r="W983" i="7"/>
  <c r="V983" i="7"/>
  <c r="W982" i="7"/>
  <c r="V982" i="7"/>
  <c r="W981" i="7"/>
  <c r="V981" i="7"/>
  <c r="W980" i="7"/>
  <c r="V980" i="7"/>
  <c r="W979" i="7"/>
  <c r="V979" i="7"/>
  <c r="W978" i="7"/>
  <c r="V978" i="7"/>
  <c r="W977" i="7"/>
  <c r="V977" i="7"/>
  <c r="W976" i="7"/>
  <c r="V976" i="7"/>
  <c r="W975" i="7"/>
  <c r="V975" i="7"/>
  <c r="W974" i="7"/>
  <c r="V974" i="7"/>
  <c r="W973" i="7"/>
  <c r="V973" i="7"/>
  <c r="W972" i="7"/>
  <c r="V972" i="7"/>
  <c r="W971" i="7"/>
  <c r="V971" i="7"/>
  <c r="W970" i="7"/>
  <c r="V970" i="7"/>
  <c r="W969" i="7"/>
  <c r="V969" i="7"/>
  <c r="W968" i="7"/>
  <c r="V968" i="7"/>
  <c r="W967" i="7"/>
  <c r="V967" i="7"/>
  <c r="W966" i="7"/>
  <c r="V966" i="7"/>
  <c r="W965" i="7"/>
  <c r="V965" i="7"/>
  <c r="W964" i="7"/>
  <c r="V964" i="7"/>
  <c r="W963" i="7"/>
  <c r="V963" i="7"/>
  <c r="W962" i="7"/>
  <c r="V962" i="7"/>
  <c r="W961" i="7"/>
  <c r="V961" i="7"/>
  <c r="W960" i="7"/>
  <c r="V960" i="7"/>
  <c r="W959" i="7"/>
  <c r="V959" i="7"/>
  <c r="W958" i="7"/>
  <c r="V958" i="7"/>
  <c r="W957" i="7"/>
  <c r="V957" i="7"/>
  <c r="W956" i="7"/>
  <c r="V956" i="7"/>
  <c r="W955" i="7"/>
  <c r="V955" i="7"/>
  <c r="W954" i="7"/>
  <c r="V954" i="7"/>
  <c r="W953" i="7"/>
  <c r="V953" i="7"/>
  <c r="W952" i="7"/>
  <c r="V952" i="7"/>
  <c r="W951" i="7"/>
  <c r="V951" i="7"/>
  <c r="W950" i="7"/>
  <c r="V950" i="7"/>
  <c r="W949" i="7"/>
  <c r="V949" i="7"/>
  <c r="W948" i="7"/>
  <c r="V948" i="7"/>
  <c r="W947" i="7"/>
  <c r="V947" i="7"/>
  <c r="W946" i="7"/>
  <c r="V946" i="7"/>
  <c r="W945" i="7"/>
  <c r="V945" i="7"/>
  <c r="W944" i="7"/>
  <c r="V944" i="7"/>
  <c r="W943" i="7"/>
  <c r="V943" i="7"/>
  <c r="W942" i="7"/>
  <c r="V942" i="7"/>
  <c r="W941" i="7"/>
  <c r="V941" i="7"/>
  <c r="W940" i="7"/>
  <c r="V940" i="7"/>
  <c r="W939" i="7"/>
  <c r="V939" i="7"/>
  <c r="W938" i="7"/>
  <c r="V938" i="7"/>
  <c r="W937" i="7"/>
  <c r="V937" i="7"/>
  <c r="W936" i="7"/>
  <c r="V936" i="7"/>
  <c r="W935" i="7"/>
  <c r="V935" i="7"/>
  <c r="W934" i="7"/>
  <c r="V934" i="7"/>
  <c r="W933" i="7"/>
  <c r="V933" i="7"/>
  <c r="W932" i="7"/>
  <c r="V932" i="7"/>
  <c r="W931" i="7"/>
  <c r="V931" i="7"/>
  <c r="W930" i="7"/>
  <c r="V930" i="7"/>
  <c r="W929" i="7"/>
  <c r="V929" i="7"/>
  <c r="W928" i="7"/>
  <c r="V928" i="7"/>
  <c r="W927" i="7"/>
  <c r="V927" i="7"/>
  <c r="W926" i="7"/>
  <c r="V926" i="7"/>
  <c r="W925" i="7"/>
  <c r="V925" i="7"/>
  <c r="W924" i="7"/>
  <c r="V924" i="7"/>
  <c r="W923" i="7"/>
  <c r="V923" i="7"/>
  <c r="W922" i="7"/>
  <c r="V922" i="7"/>
  <c r="W921" i="7"/>
  <c r="V921" i="7"/>
  <c r="W920" i="7"/>
  <c r="V920" i="7"/>
  <c r="W919" i="7"/>
  <c r="V919" i="7"/>
  <c r="W918" i="7"/>
  <c r="V918" i="7"/>
  <c r="W917" i="7"/>
  <c r="V917" i="7"/>
  <c r="W916" i="7"/>
  <c r="V916" i="7"/>
  <c r="W915" i="7"/>
  <c r="V915" i="7"/>
  <c r="W914" i="7"/>
  <c r="V914" i="7"/>
  <c r="W913" i="7"/>
  <c r="V913" i="7"/>
  <c r="W912" i="7"/>
  <c r="V912" i="7"/>
  <c r="W911" i="7"/>
  <c r="V911" i="7"/>
  <c r="W910" i="7"/>
  <c r="V910" i="7"/>
  <c r="W909" i="7"/>
  <c r="V909" i="7"/>
  <c r="W908" i="7"/>
  <c r="V908" i="7"/>
  <c r="W907" i="7"/>
  <c r="V907" i="7"/>
  <c r="W906" i="7"/>
  <c r="V906" i="7"/>
  <c r="W905" i="7"/>
  <c r="V905" i="7"/>
  <c r="W904" i="7"/>
  <c r="V904" i="7"/>
  <c r="W903" i="7"/>
  <c r="V903" i="7"/>
  <c r="W902" i="7"/>
  <c r="V902" i="7"/>
  <c r="W901" i="7"/>
  <c r="V901" i="7"/>
  <c r="W900" i="7"/>
  <c r="V900" i="7"/>
  <c r="W899" i="7"/>
  <c r="V899" i="7"/>
  <c r="I899" i="7" a="1"/>
  <c r="I962" i="7" s="1"/>
  <c r="F899" i="7" a="1"/>
  <c r="F1019" i="7" s="1"/>
  <c r="W898" i="7"/>
  <c r="V898" i="7"/>
  <c r="W897" i="7"/>
  <c r="V897" i="7"/>
  <c r="W896" i="7"/>
  <c r="V896" i="7"/>
  <c r="W895" i="7"/>
  <c r="V895" i="7"/>
  <c r="W894" i="7"/>
  <c r="V894" i="7"/>
  <c r="I894" i="7" a="1"/>
  <c r="F894" i="7" a="1"/>
  <c r="F898" i="7" s="1"/>
  <c r="W893" i="7"/>
  <c r="V893" i="7"/>
  <c r="W892" i="7"/>
  <c r="V892" i="7"/>
  <c r="W891" i="7"/>
  <c r="V891" i="7"/>
  <c r="W890" i="7"/>
  <c r="V890" i="7"/>
  <c r="W889" i="7"/>
  <c r="V889" i="7"/>
  <c r="W888" i="7"/>
  <c r="V888" i="7"/>
  <c r="W887" i="7"/>
  <c r="V887" i="7"/>
  <c r="W886" i="7"/>
  <c r="V886" i="7"/>
  <c r="W885" i="7"/>
  <c r="V885" i="7"/>
  <c r="W884" i="7"/>
  <c r="V884" i="7"/>
  <c r="I884" i="7" a="1"/>
  <c r="I887" i="7" s="1"/>
  <c r="F884" i="7" a="1"/>
  <c r="F891" i="7" s="1"/>
  <c r="W883" i="7"/>
  <c r="V883" i="7"/>
  <c r="W882" i="7"/>
  <c r="V882" i="7"/>
  <c r="W881" i="7"/>
  <c r="V881" i="7"/>
  <c r="W880" i="7"/>
  <c r="V880" i="7"/>
  <c r="W879" i="7"/>
  <c r="V879" i="7"/>
  <c r="W878" i="7"/>
  <c r="V878" i="7"/>
  <c r="W877" i="7"/>
  <c r="V877" i="7"/>
  <c r="W876" i="7"/>
  <c r="V876" i="7"/>
  <c r="W875" i="7"/>
  <c r="V875" i="7"/>
  <c r="W874" i="7"/>
  <c r="V874" i="7"/>
  <c r="I874" i="7" a="1"/>
  <c r="I877" i="7" s="1"/>
  <c r="F874" i="7" a="1"/>
  <c r="F882" i="7" s="1"/>
  <c r="W873" i="7"/>
  <c r="V873" i="7"/>
  <c r="W872" i="7"/>
  <c r="V872" i="7"/>
  <c r="W871" i="7"/>
  <c r="V871" i="7"/>
  <c r="W870" i="7"/>
  <c r="V870" i="7"/>
  <c r="W869" i="7"/>
  <c r="V869" i="7"/>
  <c r="W868" i="7"/>
  <c r="V868" i="7"/>
  <c r="W867" i="7"/>
  <c r="V867" i="7"/>
  <c r="W866" i="7"/>
  <c r="V866" i="7"/>
  <c r="W865" i="7"/>
  <c r="V865" i="7"/>
  <c r="W864" i="7"/>
  <c r="V864" i="7"/>
  <c r="W863" i="7"/>
  <c r="V863" i="7"/>
  <c r="W862" i="7"/>
  <c r="V862" i="7"/>
  <c r="W861" i="7"/>
  <c r="V861" i="7"/>
  <c r="W860" i="7"/>
  <c r="V860" i="7"/>
  <c r="W859" i="7"/>
  <c r="V859" i="7"/>
  <c r="W858" i="7"/>
  <c r="V858" i="7"/>
  <c r="W857" i="7"/>
  <c r="V857" i="7"/>
  <c r="W856" i="7"/>
  <c r="V856" i="7"/>
  <c r="W855" i="7"/>
  <c r="V855" i="7"/>
  <c r="W854" i="7"/>
  <c r="V854" i="7"/>
  <c r="G854" i="7" a="1"/>
  <c r="G1018" i="7" s="1"/>
  <c r="W853" i="7"/>
  <c r="V853" i="7"/>
  <c r="W852" i="7"/>
  <c r="V852" i="7"/>
  <c r="W851" i="7"/>
  <c r="V851" i="7"/>
  <c r="W850" i="7"/>
  <c r="V850" i="7"/>
  <c r="W849" i="7"/>
  <c r="V849" i="7"/>
  <c r="W848" i="7"/>
  <c r="V848" i="7"/>
  <c r="W847" i="7"/>
  <c r="V847" i="7"/>
  <c r="W846" i="7"/>
  <c r="V846" i="7"/>
  <c r="W845" i="7"/>
  <c r="V845" i="7"/>
  <c r="W844" i="7"/>
  <c r="V844" i="7"/>
  <c r="W843" i="7"/>
  <c r="V843" i="7"/>
  <c r="W842" i="7"/>
  <c r="V842" i="7"/>
  <c r="W841" i="7"/>
  <c r="V841" i="7"/>
  <c r="W840" i="7"/>
  <c r="V840" i="7"/>
  <c r="W839" i="7"/>
  <c r="V839" i="7"/>
  <c r="W838" i="7"/>
  <c r="V838" i="7"/>
  <c r="W837" i="7"/>
  <c r="V837" i="7"/>
  <c r="W836" i="7"/>
  <c r="V836" i="7"/>
  <c r="W835" i="7"/>
  <c r="V835" i="7"/>
  <c r="W834" i="7"/>
  <c r="V834" i="7"/>
  <c r="W833" i="7"/>
  <c r="V833" i="7"/>
  <c r="W832" i="7"/>
  <c r="V832" i="7"/>
  <c r="W831" i="7"/>
  <c r="V831" i="7"/>
  <c r="W830" i="7"/>
  <c r="V830" i="7"/>
  <c r="W829" i="7"/>
  <c r="V829" i="7"/>
  <c r="W828" i="7"/>
  <c r="V828" i="7"/>
  <c r="W827" i="7"/>
  <c r="V827" i="7"/>
  <c r="W826" i="7"/>
  <c r="V826" i="7"/>
  <c r="W825" i="7"/>
  <c r="V825" i="7"/>
  <c r="W824" i="7"/>
  <c r="V824" i="7"/>
  <c r="W823" i="7"/>
  <c r="V823" i="7"/>
  <c r="W822" i="7"/>
  <c r="V822" i="7"/>
  <c r="W821" i="7"/>
  <c r="V821" i="7"/>
  <c r="W820" i="7"/>
  <c r="V820" i="7"/>
  <c r="W819" i="7"/>
  <c r="V819" i="7"/>
  <c r="W818" i="7"/>
  <c r="V818" i="7"/>
  <c r="W817" i="7"/>
  <c r="V817" i="7"/>
  <c r="W816" i="7"/>
  <c r="V816" i="7"/>
  <c r="W815" i="7"/>
  <c r="V815" i="7"/>
  <c r="W814" i="7"/>
  <c r="V814" i="7"/>
  <c r="W813" i="7"/>
  <c r="V813" i="7"/>
  <c r="W812" i="7"/>
  <c r="V812" i="7"/>
  <c r="W811" i="7"/>
  <c r="V811" i="7"/>
  <c r="W810" i="7"/>
  <c r="V810" i="7"/>
  <c r="W809" i="7"/>
  <c r="V809" i="7"/>
  <c r="W808" i="7"/>
  <c r="V808" i="7"/>
  <c r="W807" i="7"/>
  <c r="V807" i="7"/>
  <c r="W806" i="7"/>
  <c r="V806" i="7"/>
  <c r="W805" i="7"/>
  <c r="V805" i="7"/>
  <c r="W804" i="7"/>
  <c r="V804" i="7"/>
  <c r="W803" i="7"/>
  <c r="V803" i="7"/>
  <c r="W802" i="7"/>
  <c r="V802" i="7"/>
  <c r="W801" i="7"/>
  <c r="V801" i="7"/>
  <c r="W800" i="7"/>
  <c r="V800" i="7"/>
  <c r="W799" i="7"/>
  <c r="V799" i="7"/>
  <c r="W798" i="7"/>
  <c r="V798" i="7"/>
  <c r="W797" i="7"/>
  <c r="V797" i="7"/>
  <c r="W796" i="7"/>
  <c r="V796" i="7"/>
  <c r="W795" i="7"/>
  <c r="V795" i="7"/>
  <c r="W794" i="7"/>
  <c r="V794" i="7"/>
  <c r="W793" i="7"/>
  <c r="V793" i="7"/>
  <c r="W792" i="7"/>
  <c r="V792" i="7"/>
  <c r="W791" i="7"/>
  <c r="V791" i="7"/>
  <c r="W790" i="7"/>
  <c r="V790" i="7"/>
  <c r="W789" i="7"/>
  <c r="V789" i="7"/>
  <c r="W788" i="7"/>
  <c r="V788" i="7"/>
  <c r="W787" i="7"/>
  <c r="V787" i="7"/>
  <c r="W786" i="7"/>
  <c r="V786" i="7"/>
  <c r="W785" i="7"/>
  <c r="V785" i="7"/>
  <c r="W784" i="7"/>
  <c r="V784" i="7"/>
  <c r="W783" i="7"/>
  <c r="V783" i="7"/>
  <c r="W782" i="7"/>
  <c r="V782" i="7"/>
  <c r="W781" i="7"/>
  <c r="V781" i="7"/>
  <c r="W780" i="7"/>
  <c r="V780" i="7"/>
  <c r="W779" i="7"/>
  <c r="V779" i="7"/>
  <c r="W778" i="7"/>
  <c r="V778" i="7"/>
  <c r="W777" i="7"/>
  <c r="V777" i="7"/>
  <c r="W776" i="7"/>
  <c r="V776" i="7"/>
  <c r="W775" i="7"/>
  <c r="V775" i="7"/>
  <c r="W774" i="7"/>
  <c r="V774" i="7"/>
  <c r="W773" i="7"/>
  <c r="V773" i="7"/>
  <c r="W772" i="7"/>
  <c r="V772" i="7"/>
  <c r="W771" i="7"/>
  <c r="V771" i="7"/>
  <c r="W770" i="7"/>
  <c r="V770" i="7"/>
  <c r="W769" i="7"/>
  <c r="V769" i="7"/>
  <c r="W768" i="7"/>
  <c r="V768" i="7"/>
  <c r="W767" i="7"/>
  <c r="V767" i="7"/>
  <c r="W766" i="7"/>
  <c r="V766" i="7"/>
  <c r="W765" i="7"/>
  <c r="V765" i="7"/>
  <c r="W764" i="7"/>
  <c r="V764" i="7"/>
  <c r="W763" i="7"/>
  <c r="V763" i="7"/>
  <c r="W762" i="7"/>
  <c r="V762" i="7"/>
  <c r="W761" i="7"/>
  <c r="V761" i="7"/>
  <c r="W760" i="7"/>
  <c r="V760" i="7"/>
  <c r="W759" i="7"/>
  <c r="V759" i="7"/>
  <c r="W758" i="7"/>
  <c r="V758" i="7"/>
  <c r="W757" i="7"/>
  <c r="V757" i="7"/>
  <c r="W756" i="7"/>
  <c r="V756" i="7"/>
  <c r="W755" i="7"/>
  <c r="V755" i="7"/>
  <c r="W754" i="7"/>
  <c r="V754" i="7"/>
  <c r="W753" i="7"/>
  <c r="V753" i="7"/>
  <c r="W752" i="7"/>
  <c r="V752" i="7"/>
  <c r="W751" i="7"/>
  <c r="V751" i="7"/>
  <c r="W750" i="7"/>
  <c r="V750" i="7"/>
  <c r="W749" i="7"/>
  <c r="V749" i="7"/>
  <c r="W748" i="7"/>
  <c r="V748" i="7"/>
  <c r="W747" i="7"/>
  <c r="V747" i="7"/>
  <c r="W746" i="7"/>
  <c r="V746" i="7"/>
  <c r="W745" i="7"/>
  <c r="V745" i="7"/>
  <c r="W744" i="7"/>
  <c r="V744" i="7"/>
  <c r="W743" i="7"/>
  <c r="V743" i="7"/>
  <c r="W742" i="7"/>
  <c r="V742" i="7"/>
  <c r="W741" i="7"/>
  <c r="V741" i="7"/>
  <c r="W740" i="7"/>
  <c r="V740" i="7"/>
  <c r="W739" i="7"/>
  <c r="V739" i="7"/>
  <c r="W738" i="7"/>
  <c r="V738" i="7"/>
  <c r="W737" i="7"/>
  <c r="V737" i="7"/>
  <c r="W736" i="7"/>
  <c r="V736" i="7"/>
  <c r="W735" i="7"/>
  <c r="V735" i="7"/>
  <c r="W734" i="7"/>
  <c r="V734" i="7"/>
  <c r="W733" i="7"/>
  <c r="V733" i="7"/>
  <c r="W732" i="7"/>
  <c r="V732" i="7"/>
  <c r="W731" i="7"/>
  <c r="V731" i="7"/>
  <c r="W730" i="7"/>
  <c r="V730" i="7"/>
  <c r="W729" i="7"/>
  <c r="V729" i="7"/>
  <c r="I729" i="7" a="1"/>
  <c r="I852" i="7" s="1"/>
  <c r="F729" i="7" a="1"/>
  <c r="F848" i="7" s="1"/>
  <c r="W728" i="7"/>
  <c r="V728" i="7"/>
  <c r="W727" i="7"/>
  <c r="V727" i="7"/>
  <c r="W726" i="7"/>
  <c r="V726" i="7"/>
  <c r="W725" i="7"/>
  <c r="V725" i="7"/>
  <c r="W724" i="7"/>
  <c r="V724" i="7"/>
  <c r="I724" i="7" a="1"/>
  <c r="F724" i="7" a="1"/>
  <c r="F724" i="7" s="1"/>
  <c r="W723" i="7"/>
  <c r="V723" i="7"/>
  <c r="W722" i="7"/>
  <c r="V722" i="7"/>
  <c r="W721" i="7"/>
  <c r="V721" i="7"/>
  <c r="W720" i="7"/>
  <c r="V720" i="7"/>
  <c r="W719" i="7"/>
  <c r="V719" i="7"/>
  <c r="W718" i="7"/>
  <c r="V718" i="7"/>
  <c r="W717" i="7"/>
  <c r="V717" i="7"/>
  <c r="W716" i="7"/>
  <c r="V716" i="7"/>
  <c r="W715" i="7"/>
  <c r="V715" i="7"/>
  <c r="W714" i="7"/>
  <c r="V714" i="7"/>
  <c r="I714" i="7" a="1"/>
  <c r="I721" i="7" s="1"/>
  <c r="F714" i="7" a="1"/>
  <c r="F722" i="7" s="1"/>
  <c r="W713" i="7"/>
  <c r="V713" i="7"/>
  <c r="W712" i="7"/>
  <c r="V712" i="7"/>
  <c r="W711" i="7"/>
  <c r="V711" i="7"/>
  <c r="W710" i="7"/>
  <c r="V710" i="7"/>
  <c r="W709" i="7"/>
  <c r="V709" i="7"/>
  <c r="W708" i="7"/>
  <c r="V708" i="7"/>
  <c r="W707" i="7"/>
  <c r="V707" i="7"/>
  <c r="W706" i="7"/>
  <c r="V706" i="7"/>
  <c r="W705" i="7"/>
  <c r="V705" i="7"/>
  <c r="W704" i="7"/>
  <c r="V704" i="7"/>
  <c r="I704" i="7" a="1"/>
  <c r="I711" i="7" s="1"/>
  <c r="F704" i="7" a="1"/>
  <c r="F713" i="7" s="1"/>
  <c r="W703" i="7"/>
  <c r="V703" i="7"/>
  <c r="W702" i="7"/>
  <c r="V702" i="7"/>
  <c r="W701" i="7"/>
  <c r="V701" i="7"/>
  <c r="W700" i="7"/>
  <c r="V700" i="7"/>
  <c r="W699" i="7"/>
  <c r="V699" i="7"/>
  <c r="W698" i="7"/>
  <c r="V698" i="7"/>
  <c r="W697" i="7"/>
  <c r="V697" i="7"/>
  <c r="W696" i="7"/>
  <c r="V696" i="7"/>
  <c r="W695" i="7"/>
  <c r="V695" i="7"/>
  <c r="W694" i="7"/>
  <c r="V694" i="7"/>
  <c r="W693" i="7"/>
  <c r="V693" i="7"/>
  <c r="W692" i="7"/>
  <c r="V692" i="7"/>
  <c r="W691" i="7"/>
  <c r="V691" i="7"/>
  <c r="W690" i="7"/>
  <c r="V690" i="7"/>
  <c r="W689" i="7"/>
  <c r="V689" i="7"/>
  <c r="W688" i="7"/>
  <c r="V688" i="7"/>
  <c r="W687" i="7"/>
  <c r="V687" i="7"/>
  <c r="W686" i="7"/>
  <c r="V686" i="7"/>
  <c r="W685" i="7"/>
  <c r="V685" i="7"/>
  <c r="W684" i="7"/>
  <c r="V684" i="7"/>
  <c r="G684" i="7" a="1"/>
  <c r="G853" i="7" s="1"/>
  <c r="W683" i="7"/>
  <c r="V683" i="7"/>
  <c r="W682" i="7"/>
  <c r="V682" i="7"/>
  <c r="W681" i="7"/>
  <c r="V681" i="7"/>
  <c r="W680" i="7"/>
  <c r="V680" i="7"/>
  <c r="W679" i="7"/>
  <c r="V679" i="7"/>
  <c r="W678" i="7"/>
  <c r="V678" i="7"/>
  <c r="W677" i="7"/>
  <c r="V677" i="7"/>
  <c r="W676" i="7"/>
  <c r="V676" i="7"/>
  <c r="W675" i="7"/>
  <c r="V675" i="7"/>
  <c r="W674" i="7"/>
  <c r="V674" i="7"/>
  <c r="W673" i="7"/>
  <c r="V673" i="7"/>
  <c r="W672" i="7"/>
  <c r="V672" i="7"/>
  <c r="W671" i="7"/>
  <c r="V671" i="7"/>
  <c r="W670" i="7"/>
  <c r="V670" i="7"/>
  <c r="W669" i="7"/>
  <c r="V669" i="7"/>
  <c r="W668" i="7"/>
  <c r="V668" i="7"/>
  <c r="W667" i="7"/>
  <c r="V667" i="7"/>
  <c r="W666" i="7"/>
  <c r="V666" i="7"/>
  <c r="W665" i="7"/>
  <c r="V665" i="7"/>
  <c r="W664" i="7"/>
  <c r="V664" i="7"/>
  <c r="W663" i="7"/>
  <c r="V663" i="7"/>
  <c r="W662" i="7"/>
  <c r="V662" i="7"/>
  <c r="W661" i="7"/>
  <c r="V661" i="7"/>
  <c r="W660" i="7"/>
  <c r="V660" i="7"/>
  <c r="W659" i="7"/>
  <c r="V659" i="7"/>
  <c r="W658" i="7"/>
  <c r="V658" i="7"/>
  <c r="W657" i="7"/>
  <c r="V657" i="7"/>
  <c r="W656" i="7"/>
  <c r="V656" i="7"/>
  <c r="W655" i="7"/>
  <c r="V655" i="7"/>
  <c r="W654" i="7"/>
  <c r="V654" i="7"/>
  <c r="W653" i="7"/>
  <c r="V653" i="7"/>
  <c r="W652" i="7"/>
  <c r="V652" i="7"/>
  <c r="W651" i="7"/>
  <c r="V651" i="7"/>
  <c r="W650" i="7"/>
  <c r="V650" i="7"/>
  <c r="W649" i="7"/>
  <c r="V649" i="7"/>
  <c r="W648" i="7"/>
  <c r="V648" i="7"/>
  <c r="W647" i="7"/>
  <c r="V647" i="7"/>
  <c r="W646" i="7"/>
  <c r="V646" i="7"/>
  <c r="W645" i="7"/>
  <c r="V645" i="7"/>
  <c r="W644" i="7"/>
  <c r="V644" i="7"/>
  <c r="W643" i="7"/>
  <c r="V643" i="7"/>
  <c r="W642" i="7"/>
  <c r="V642" i="7"/>
  <c r="W641" i="7"/>
  <c r="V641" i="7"/>
  <c r="W640" i="7"/>
  <c r="V640" i="7"/>
  <c r="W639" i="7"/>
  <c r="V639" i="7"/>
  <c r="W638" i="7"/>
  <c r="V638" i="7"/>
  <c r="W637" i="7"/>
  <c r="V637" i="7"/>
  <c r="W636" i="7"/>
  <c r="V636" i="7"/>
  <c r="W635" i="7"/>
  <c r="V635" i="7"/>
  <c r="W634" i="7"/>
  <c r="V634" i="7"/>
  <c r="W633" i="7"/>
  <c r="V633" i="7"/>
  <c r="W632" i="7"/>
  <c r="V632" i="7"/>
  <c r="W631" i="7"/>
  <c r="V631" i="7"/>
  <c r="W630" i="7"/>
  <c r="V630" i="7"/>
  <c r="W629" i="7"/>
  <c r="V629" i="7"/>
  <c r="W628" i="7"/>
  <c r="V628" i="7"/>
  <c r="W627" i="7"/>
  <c r="V627" i="7"/>
  <c r="W626" i="7"/>
  <c r="V626" i="7"/>
  <c r="W625" i="7"/>
  <c r="V625" i="7"/>
  <c r="W624" i="7"/>
  <c r="V624" i="7"/>
  <c r="W623" i="7"/>
  <c r="V623" i="7"/>
  <c r="W622" i="7"/>
  <c r="V622" i="7"/>
  <c r="W621" i="7"/>
  <c r="V621" i="7"/>
  <c r="W620" i="7"/>
  <c r="V620" i="7"/>
  <c r="W619" i="7"/>
  <c r="V619" i="7"/>
  <c r="W618" i="7"/>
  <c r="V618" i="7"/>
  <c r="W617" i="7"/>
  <c r="V617" i="7"/>
  <c r="W616" i="7"/>
  <c r="V616" i="7"/>
  <c r="W615" i="7"/>
  <c r="V615" i="7"/>
  <c r="W614" i="7"/>
  <c r="V614" i="7"/>
  <c r="W613" i="7"/>
  <c r="V613" i="7"/>
  <c r="W612" i="7"/>
  <c r="V612" i="7"/>
  <c r="W611" i="7"/>
  <c r="V611" i="7"/>
  <c r="W610" i="7"/>
  <c r="V610" i="7"/>
  <c r="W609" i="7"/>
  <c r="V609" i="7"/>
  <c r="W608" i="7"/>
  <c r="V608" i="7"/>
  <c r="W607" i="7"/>
  <c r="V607" i="7"/>
  <c r="W606" i="7"/>
  <c r="V606" i="7"/>
  <c r="W605" i="7"/>
  <c r="V605" i="7"/>
  <c r="W604" i="7"/>
  <c r="V604" i="7"/>
  <c r="W603" i="7"/>
  <c r="V603" i="7"/>
  <c r="W602" i="7"/>
  <c r="V602" i="7"/>
  <c r="W601" i="7"/>
  <c r="V601" i="7"/>
  <c r="W600" i="7"/>
  <c r="V600" i="7"/>
  <c r="W599" i="7"/>
  <c r="V599" i="7"/>
  <c r="W598" i="7"/>
  <c r="V598" i="7"/>
  <c r="W597" i="7"/>
  <c r="V597" i="7"/>
  <c r="W596" i="7"/>
  <c r="V596" i="7"/>
  <c r="W595" i="7"/>
  <c r="V595" i="7"/>
  <c r="W594" i="7"/>
  <c r="V594" i="7"/>
  <c r="W593" i="7"/>
  <c r="V593" i="7"/>
  <c r="W592" i="7"/>
  <c r="V592" i="7"/>
  <c r="W591" i="7"/>
  <c r="V591" i="7"/>
  <c r="W590" i="7"/>
  <c r="V590" i="7"/>
  <c r="W589" i="7"/>
  <c r="V589" i="7"/>
  <c r="W588" i="7"/>
  <c r="V588" i="7"/>
  <c r="W587" i="7"/>
  <c r="V587" i="7"/>
  <c r="W586" i="7"/>
  <c r="V586" i="7"/>
  <c r="W585" i="7"/>
  <c r="V585" i="7"/>
  <c r="W584" i="7"/>
  <c r="V584" i="7"/>
  <c r="W583" i="7"/>
  <c r="V583" i="7"/>
  <c r="W582" i="7"/>
  <c r="V582" i="7"/>
  <c r="W581" i="7"/>
  <c r="V581" i="7"/>
  <c r="W580" i="7"/>
  <c r="V580" i="7"/>
  <c r="W579" i="7"/>
  <c r="V579" i="7"/>
  <c r="W578" i="7"/>
  <c r="V578" i="7"/>
  <c r="W577" i="7"/>
  <c r="V577" i="7"/>
  <c r="W576" i="7"/>
  <c r="V576" i="7"/>
  <c r="W575" i="7"/>
  <c r="V575" i="7"/>
  <c r="W574" i="7"/>
  <c r="V574" i="7"/>
  <c r="W573" i="7"/>
  <c r="V573" i="7"/>
  <c r="W572" i="7"/>
  <c r="V572" i="7"/>
  <c r="W571" i="7"/>
  <c r="V571" i="7"/>
  <c r="W570" i="7"/>
  <c r="V570" i="7"/>
  <c r="W569" i="7"/>
  <c r="V569" i="7"/>
  <c r="W568" i="7"/>
  <c r="V568" i="7"/>
  <c r="W567" i="7"/>
  <c r="V567" i="7"/>
  <c r="W566" i="7"/>
  <c r="V566" i="7"/>
  <c r="W565" i="7"/>
  <c r="V565" i="7"/>
  <c r="W564" i="7"/>
  <c r="V564" i="7"/>
  <c r="W563" i="7"/>
  <c r="V563" i="7"/>
  <c r="W562" i="7"/>
  <c r="V562" i="7"/>
  <c r="W561" i="7"/>
  <c r="V561" i="7"/>
  <c r="W560" i="7"/>
  <c r="V560" i="7"/>
  <c r="W559" i="7"/>
  <c r="V559" i="7"/>
  <c r="I559" i="7" a="1"/>
  <c r="I675" i="7" s="1"/>
  <c r="F559" i="7" a="1"/>
  <c r="F679" i="7" s="1"/>
  <c r="W558" i="7"/>
  <c r="V558" i="7"/>
  <c r="W557" i="7"/>
  <c r="V557" i="7"/>
  <c r="W556" i="7"/>
  <c r="V556" i="7"/>
  <c r="W555" i="7"/>
  <c r="V555" i="7"/>
  <c r="W554" i="7"/>
  <c r="V554" i="7"/>
  <c r="I554" i="7" a="1"/>
  <c r="F554" i="7" a="1"/>
  <c r="F554" i="7" s="1"/>
  <c r="W553" i="7"/>
  <c r="V553" i="7"/>
  <c r="W552" i="7"/>
  <c r="V552" i="7"/>
  <c r="W551" i="7"/>
  <c r="V551" i="7"/>
  <c r="W550" i="7"/>
  <c r="V550" i="7"/>
  <c r="W549" i="7"/>
  <c r="V549" i="7"/>
  <c r="W548" i="7"/>
  <c r="V548" i="7"/>
  <c r="W547" i="7"/>
  <c r="V547" i="7"/>
  <c r="W546" i="7"/>
  <c r="V546" i="7"/>
  <c r="W545" i="7"/>
  <c r="V545" i="7"/>
  <c r="W544" i="7"/>
  <c r="V544" i="7"/>
  <c r="I544" i="7" a="1"/>
  <c r="I551" i="7" s="1"/>
  <c r="F544" i="7" a="1"/>
  <c r="W543" i="7"/>
  <c r="V543" i="7"/>
  <c r="W542" i="7"/>
  <c r="V542" i="7"/>
  <c r="W541" i="7"/>
  <c r="V541" i="7"/>
  <c r="W540" i="7"/>
  <c r="V540" i="7"/>
  <c r="W539" i="7"/>
  <c r="V539" i="7"/>
  <c r="W538" i="7"/>
  <c r="V538" i="7"/>
  <c r="W537" i="7"/>
  <c r="V537" i="7"/>
  <c r="W536" i="7"/>
  <c r="V536" i="7"/>
  <c r="W535" i="7"/>
  <c r="V535" i="7"/>
  <c r="W534" i="7"/>
  <c r="V534" i="7"/>
  <c r="I534" i="7" a="1"/>
  <c r="I541" i="7" s="1"/>
  <c r="F534" i="7" a="1"/>
  <c r="F541" i="7" s="1"/>
  <c r="W533" i="7"/>
  <c r="V533" i="7"/>
  <c r="W532" i="7"/>
  <c r="V532" i="7"/>
  <c r="W531" i="7"/>
  <c r="V531" i="7"/>
  <c r="W530" i="7"/>
  <c r="V530" i="7"/>
  <c r="W529" i="7"/>
  <c r="V529" i="7"/>
  <c r="W528" i="7"/>
  <c r="V528" i="7"/>
  <c r="W527" i="7"/>
  <c r="V527" i="7"/>
  <c r="W526" i="7"/>
  <c r="V526" i="7"/>
  <c r="W525" i="7"/>
  <c r="V525" i="7"/>
  <c r="W524" i="7"/>
  <c r="V524" i="7"/>
  <c r="W523" i="7"/>
  <c r="V523" i="7"/>
  <c r="W522" i="7"/>
  <c r="V522" i="7"/>
  <c r="W521" i="7"/>
  <c r="V521" i="7"/>
  <c r="W520" i="7"/>
  <c r="V520" i="7"/>
  <c r="W519" i="7"/>
  <c r="V519" i="7"/>
  <c r="W518" i="7"/>
  <c r="V518" i="7"/>
  <c r="W517" i="7"/>
  <c r="V517" i="7"/>
  <c r="W516" i="7"/>
  <c r="V516" i="7"/>
  <c r="W515" i="7"/>
  <c r="V515" i="7"/>
  <c r="W514" i="7"/>
  <c r="V514" i="7"/>
  <c r="G514" i="7" a="1"/>
  <c r="G672" i="7" s="1"/>
  <c r="W513" i="7"/>
  <c r="V513" i="7"/>
  <c r="W512" i="7"/>
  <c r="V512" i="7"/>
  <c r="W511" i="7"/>
  <c r="V511" i="7"/>
  <c r="W510" i="7"/>
  <c r="V510" i="7"/>
  <c r="W509" i="7"/>
  <c r="V509" i="7"/>
  <c r="W508" i="7"/>
  <c r="V508" i="7"/>
  <c r="W507" i="7"/>
  <c r="V507" i="7"/>
  <c r="W506" i="7"/>
  <c r="V506" i="7"/>
  <c r="W505" i="7"/>
  <c r="V505" i="7"/>
  <c r="W504" i="7"/>
  <c r="V504" i="7"/>
  <c r="W503" i="7"/>
  <c r="V503" i="7"/>
  <c r="W502" i="7"/>
  <c r="V502" i="7"/>
  <c r="W501" i="7"/>
  <c r="V501" i="7"/>
  <c r="W500" i="7"/>
  <c r="V500" i="7"/>
  <c r="W499" i="7"/>
  <c r="V499" i="7"/>
  <c r="W498" i="7"/>
  <c r="V498" i="7"/>
  <c r="W497" i="7"/>
  <c r="V497" i="7"/>
  <c r="W496" i="7"/>
  <c r="V496" i="7"/>
  <c r="W495" i="7"/>
  <c r="V495" i="7"/>
  <c r="W494" i="7"/>
  <c r="V494" i="7"/>
  <c r="W493" i="7"/>
  <c r="V493" i="7"/>
  <c r="W492" i="7"/>
  <c r="V492" i="7"/>
  <c r="W491" i="7"/>
  <c r="V491" i="7"/>
  <c r="W490" i="7"/>
  <c r="V490" i="7"/>
  <c r="W489" i="7"/>
  <c r="V489" i="7"/>
  <c r="W488" i="7"/>
  <c r="V488" i="7"/>
  <c r="W487" i="7"/>
  <c r="V487" i="7"/>
  <c r="W486" i="7"/>
  <c r="V486" i="7"/>
  <c r="W485" i="7"/>
  <c r="V485" i="7"/>
  <c r="W484" i="7"/>
  <c r="V484" i="7"/>
  <c r="W483" i="7"/>
  <c r="V483" i="7"/>
  <c r="W482" i="7"/>
  <c r="V482" i="7"/>
  <c r="W481" i="7"/>
  <c r="V481" i="7"/>
  <c r="W480" i="7"/>
  <c r="V480" i="7"/>
  <c r="W479" i="7"/>
  <c r="V479" i="7"/>
  <c r="W478" i="7"/>
  <c r="V478" i="7"/>
  <c r="W477" i="7"/>
  <c r="V477" i="7"/>
  <c r="W476" i="7"/>
  <c r="V476" i="7"/>
  <c r="W475" i="7"/>
  <c r="V475" i="7"/>
  <c r="W474" i="7"/>
  <c r="V474" i="7"/>
  <c r="W473" i="7"/>
  <c r="V473" i="7"/>
  <c r="W472" i="7"/>
  <c r="V472" i="7"/>
  <c r="W471" i="7"/>
  <c r="V471" i="7"/>
  <c r="W470" i="7"/>
  <c r="V470" i="7"/>
  <c r="W469" i="7"/>
  <c r="V469" i="7"/>
  <c r="W468" i="7"/>
  <c r="V468" i="7"/>
  <c r="W467" i="7"/>
  <c r="V467" i="7"/>
  <c r="W466" i="7"/>
  <c r="V466" i="7"/>
  <c r="W465" i="7"/>
  <c r="V465" i="7"/>
  <c r="W464" i="7"/>
  <c r="V464" i="7"/>
  <c r="W463" i="7"/>
  <c r="V463" i="7"/>
  <c r="W462" i="7"/>
  <c r="V462" i="7"/>
  <c r="W461" i="7"/>
  <c r="V461" i="7"/>
  <c r="W460" i="7"/>
  <c r="V460" i="7"/>
  <c r="W459" i="7"/>
  <c r="V459" i="7"/>
  <c r="W458" i="7"/>
  <c r="V458" i="7"/>
  <c r="W457" i="7"/>
  <c r="V457" i="7"/>
  <c r="W456" i="7"/>
  <c r="V456" i="7"/>
  <c r="W455" i="7"/>
  <c r="V455" i="7"/>
  <c r="W454" i="7"/>
  <c r="V454" i="7"/>
  <c r="W453" i="7"/>
  <c r="V453" i="7"/>
  <c r="W452" i="7"/>
  <c r="V452" i="7"/>
  <c r="W451" i="7"/>
  <c r="V451" i="7"/>
  <c r="W450" i="7"/>
  <c r="V450" i="7"/>
  <c r="W449" i="7"/>
  <c r="V449" i="7"/>
  <c r="W448" i="7"/>
  <c r="V448" i="7"/>
  <c r="W447" i="7"/>
  <c r="V447" i="7"/>
  <c r="W446" i="7"/>
  <c r="V446" i="7"/>
  <c r="W445" i="7"/>
  <c r="V445" i="7"/>
  <c r="W444" i="7"/>
  <c r="V444" i="7"/>
  <c r="W443" i="7"/>
  <c r="V443" i="7"/>
  <c r="W442" i="7"/>
  <c r="V442" i="7"/>
  <c r="W441" i="7"/>
  <c r="V441" i="7"/>
  <c r="W440" i="7"/>
  <c r="V440" i="7"/>
  <c r="W439" i="7"/>
  <c r="V439" i="7"/>
  <c r="W438" i="7"/>
  <c r="V438" i="7"/>
  <c r="W437" i="7"/>
  <c r="V437" i="7"/>
  <c r="W436" i="7"/>
  <c r="V436" i="7"/>
  <c r="W435" i="7"/>
  <c r="V435" i="7"/>
  <c r="W434" i="7"/>
  <c r="V434" i="7"/>
  <c r="W433" i="7"/>
  <c r="V433" i="7"/>
  <c r="W432" i="7"/>
  <c r="V432" i="7"/>
  <c r="W431" i="7"/>
  <c r="V431" i="7"/>
  <c r="W430" i="7"/>
  <c r="V430" i="7"/>
  <c r="W429" i="7"/>
  <c r="V429" i="7"/>
  <c r="W428" i="7"/>
  <c r="V428" i="7"/>
  <c r="W427" i="7"/>
  <c r="V427" i="7"/>
  <c r="W426" i="7"/>
  <c r="V426" i="7"/>
  <c r="W425" i="7"/>
  <c r="V425" i="7"/>
  <c r="W424" i="7"/>
  <c r="V424" i="7"/>
  <c r="W423" i="7"/>
  <c r="V423" i="7"/>
  <c r="W422" i="7"/>
  <c r="V422" i="7"/>
  <c r="W421" i="7"/>
  <c r="V421" i="7"/>
  <c r="W420" i="7"/>
  <c r="V420" i="7"/>
  <c r="W419" i="7"/>
  <c r="V419" i="7"/>
  <c r="W418" i="7"/>
  <c r="V418" i="7"/>
  <c r="W417" i="7"/>
  <c r="V417" i="7"/>
  <c r="W416" i="7"/>
  <c r="V416" i="7"/>
  <c r="W415" i="7"/>
  <c r="V415" i="7"/>
  <c r="W414" i="7"/>
  <c r="V414" i="7"/>
  <c r="W413" i="7"/>
  <c r="V413" i="7"/>
  <c r="W412" i="7"/>
  <c r="V412" i="7"/>
  <c r="W411" i="7"/>
  <c r="V411" i="7"/>
  <c r="W410" i="7"/>
  <c r="V410" i="7"/>
  <c r="W409" i="7"/>
  <c r="V409" i="7"/>
  <c r="W408" i="7"/>
  <c r="V408" i="7"/>
  <c r="W407" i="7"/>
  <c r="V407" i="7"/>
  <c r="W406" i="7"/>
  <c r="V406" i="7"/>
  <c r="W405" i="7"/>
  <c r="V405" i="7"/>
  <c r="W404" i="7"/>
  <c r="V404" i="7"/>
  <c r="W403" i="7"/>
  <c r="V403" i="7"/>
  <c r="W402" i="7"/>
  <c r="V402" i="7"/>
  <c r="W401" i="7"/>
  <c r="V401" i="7"/>
  <c r="W400" i="7"/>
  <c r="V400" i="7"/>
  <c r="W399" i="7"/>
  <c r="V399" i="7"/>
  <c r="W398" i="7"/>
  <c r="V398" i="7"/>
  <c r="W397" i="7"/>
  <c r="V397" i="7"/>
  <c r="W396" i="7"/>
  <c r="V396" i="7"/>
  <c r="W395" i="7"/>
  <c r="V395" i="7"/>
  <c r="W394" i="7"/>
  <c r="V394" i="7"/>
  <c r="W393" i="7"/>
  <c r="V393" i="7"/>
  <c r="W392" i="7"/>
  <c r="V392" i="7"/>
  <c r="W391" i="7"/>
  <c r="V391" i="7"/>
  <c r="W390" i="7"/>
  <c r="V390" i="7"/>
  <c r="W389" i="7"/>
  <c r="V389" i="7"/>
  <c r="I389" i="7" a="1"/>
  <c r="I452" i="7" s="1"/>
  <c r="F389" i="7" a="1"/>
  <c r="F511" i="7" s="1"/>
  <c r="W388" i="7"/>
  <c r="V388" i="7"/>
  <c r="W387" i="7"/>
  <c r="V387" i="7"/>
  <c r="W386" i="7"/>
  <c r="V386" i="7"/>
  <c r="W385" i="7"/>
  <c r="V385" i="7"/>
  <c r="W384" i="7"/>
  <c r="V384" i="7"/>
  <c r="I384" i="7" a="1"/>
  <c r="I385" i="7" s="1"/>
  <c r="F384" i="7" a="1"/>
  <c r="W383" i="7"/>
  <c r="V383" i="7"/>
  <c r="W382" i="7"/>
  <c r="V382" i="7"/>
  <c r="W381" i="7"/>
  <c r="V381" i="7"/>
  <c r="W380" i="7"/>
  <c r="V380" i="7"/>
  <c r="W379" i="7"/>
  <c r="V379" i="7"/>
  <c r="W378" i="7"/>
  <c r="V378" i="7"/>
  <c r="W377" i="7"/>
  <c r="V377" i="7"/>
  <c r="W376" i="7"/>
  <c r="V376" i="7"/>
  <c r="W375" i="7"/>
  <c r="V375" i="7"/>
  <c r="W374" i="7"/>
  <c r="V374" i="7"/>
  <c r="I374" i="7" a="1"/>
  <c r="I381" i="7" s="1"/>
  <c r="F374" i="7" a="1"/>
  <c r="F375" i="7" s="1"/>
  <c r="W373" i="7"/>
  <c r="V373" i="7"/>
  <c r="W372" i="7"/>
  <c r="V372" i="7"/>
  <c r="W371" i="7"/>
  <c r="V371" i="7"/>
  <c r="W370" i="7"/>
  <c r="V370" i="7"/>
  <c r="W369" i="7"/>
  <c r="V369" i="7"/>
  <c r="W368" i="7"/>
  <c r="V368" i="7"/>
  <c r="W367" i="7"/>
  <c r="V367" i="7"/>
  <c r="W366" i="7"/>
  <c r="V366" i="7"/>
  <c r="W365" i="7"/>
  <c r="V365" i="7"/>
  <c r="W364" i="7"/>
  <c r="V364" i="7"/>
  <c r="I364" i="7" a="1"/>
  <c r="I373" i="7" s="1"/>
  <c r="F364" i="7" a="1"/>
  <c r="F371" i="7" s="1"/>
  <c r="W363" i="7"/>
  <c r="V363" i="7"/>
  <c r="W362" i="7"/>
  <c r="V362" i="7"/>
  <c r="W361" i="7"/>
  <c r="V361" i="7"/>
  <c r="W360" i="7"/>
  <c r="V360" i="7"/>
  <c r="W359" i="7"/>
  <c r="V359" i="7"/>
  <c r="W358" i="7"/>
  <c r="V358" i="7"/>
  <c r="W357" i="7"/>
  <c r="V357" i="7"/>
  <c r="W356" i="7"/>
  <c r="V356" i="7"/>
  <c r="W355" i="7"/>
  <c r="V355" i="7"/>
  <c r="W354" i="7"/>
  <c r="V354" i="7"/>
  <c r="W353" i="7"/>
  <c r="V353" i="7"/>
  <c r="W352" i="7"/>
  <c r="V352" i="7"/>
  <c r="W351" i="7"/>
  <c r="V351" i="7"/>
  <c r="W350" i="7"/>
  <c r="V350" i="7"/>
  <c r="W349" i="7"/>
  <c r="V349" i="7"/>
  <c r="W348" i="7"/>
  <c r="V348" i="7"/>
  <c r="W347" i="7"/>
  <c r="V347" i="7"/>
  <c r="W346" i="7"/>
  <c r="V346" i="7"/>
  <c r="W345" i="7"/>
  <c r="V345" i="7"/>
  <c r="W344" i="7"/>
  <c r="V344" i="7"/>
  <c r="G344" i="7" a="1"/>
  <c r="G511" i="7" s="1"/>
  <c r="W343" i="7"/>
  <c r="V343" i="7"/>
  <c r="W342" i="7"/>
  <c r="V342" i="7"/>
  <c r="W341" i="7"/>
  <c r="V341" i="7"/>
  <c r="W340" i="7"/>
  <c r="V340" i="7"/>
  <c r="W339" i="7"/>
  <c r="V339" i="7"/>
  <c r="W338" i="7"/>
  <c r="V338" i="7"/>
  <c r="W337" i="7"/>
  <c r="V337" i="7"/>
  <c r="W336" i="7"/>
  <c r="V336" i="7"/>
  <c r="W335" i="7"/>
  <c r="V335" i="7"/>
  <c r="W334" i="7"/>
  <c r="V334" i="7"/>
  <c r="W333" i="7"/>
  <c r="V333" i="7"/>
  <c r="W332" i="7"/>
  <c r="V332" i="7"/>
  <c r="W331" i="7"/>
  <c r="V331" i="7"/>
  <c r="W330" i="7"/>
  <c r="V330" i="7"/>
  <c r="W329" i="7"/>
  <c r="V329" i="7"/>
  <c r="W328" i="7"/>
  <c r="V328" i="7"/>
  <c r="W327" i="7"/>
  <c r="V327" i="7"/>
  <c r="W326" i="7"/>
  <c r="V326" i="7"/>
  <c r="W325" i="7"/>
  <c r="V325" i="7"/>
  <c r="W324" i="7"/>
  <c r="V324" i="7"/>
  <c r="W323" i="7"/>
  <c r="V323" i="7"/>
  <c r="W322" i="7"/>
  <c r="V322" i="7"/>
  <c r="W321" i="7"/>
  <c r="V321" i="7"/>
  <c r="W320" i="7"/>
  <c r="V320" i="7"/>
  <c r="W319" i="7"/>
  <c r="V319" i="7"/>
  <c r="W318" i="7"/>
  <c r="V318" i="7"/>
  <c r="W317" i="7"/>
  <c r="V317" i="7"/>
  <c r="W316" i="7"/>
  <c r="V316" i="7"/>
  <c r="W315" i="7"/>
  <c r="V315" i="7"/>
  <c r="W314" i="7"/>
  <c r="V314" i="7"/>
  <c r="W313" i="7"/>
  <c r="V313" i="7"/>
  <c r="W312" i="7"/>
  <c r="V312" i="7"/>
  <c r="W311" i="7"/>
  <c r="V311" i="7"/>
  <c r="W310" i="7"/>
  <c r="V310" i="7"/>
  <c r="W309" i="7"/>
  <c r="V309" i="7"/>
  <c r="W308" i="7"/>
  <c r="V308" i="7"/>
  <c r="W307" i="7"/>
  <c r="V307" i="7"/>
  <c r="W306" i="7"/>
  <c r="V306" i="7"/>
  <c r="W305" i="7"/>
  <c r="V305" i="7"/>
  <c r="W304" i="7"/>
  <c r="V304" i="7"/>
  <c r="W303" i="7"/>
  <c r="V303" i="7"/>
  <c r="W302" i="7"/>
  <c r="V302" i="7"/>
  <c r="W301" i="7"/>
  <c r="V301" i="7"/>
  <c r="W300" i="7"/>
  <c r="V300" i="7"/>
  <c r="W299" i="7"/>
  <c r="V299" i="7"/>
  <c r="W298" i="7"/>
  <c r="V298" i="7"/>
  <c r="W297" i="7"/>
  <c r="V297" i="7"/>
  <c r="W296" i="7"/>
  <c r="V296" i="7"/>
  <c r="W295" i="7"/>
  <c r="V295" i="7"/>
  <c r="W294" i="7"/>
  <c r="V294" i="7"/>
  <c r="W293" i="7"/>
  <c r="V293" i="7"/>
  <c r="W292" i="7"/>
  <c r="V292" i="7"/>
  <c r="W291" i="7"/>
  <c r="V291" i="7"/>
  <c r="W290" i="7"/>
  <c r="V290" i="7"/>
  <c r="W289" i="7"/>
  <c r="V289" i="7"/>
  <c r="W288" i="7"/>
  <c r="V288" i="7"/>
  <c r="W287" i="7"/>
  <c r="V287" i="7"/>
  <c r="W286" i="7"/>
  <c r="V286" i="7"/>
  <c r="W285" i="7"/>
  <c r="V285" i="7"/>
  <c r="W284" i="7"/>
  <c r="V284" i="7"/>
  <c r="W283" i="7"/>
  <c r="V283" i="7"/>
  <c r="W282" i="7"/>
  <c r="V282" i="7"/>
  <c r="W281" i="7"/>
  <c r="V281" i="7"/>
  <c r="W280" i="7"/>
  <c r="V280" i="7"/>
  <c r="W279" i="7"/>
  <c r="V279" i="7"/>
  <c r="W278" i="7"/>
  <c r="V278" i="7"/>
  <c r="W277" i="7"/>
  <c r="V277" i="7"/>
  <c r="W276" i="7"/>
  <c r="V276" i="7"/>
  <c r="W275" i="7"/>
  <c r="V275" i="7"/>
  <c r="W274" i="7"/>
  <c r="V274" i="7"/>
  <c r="W273" i="7"/>
  <c r="V273" i="7"/>
  <c r="W272" i="7"/>
  <c r="V272" i="7"/>
  <c r="W271" i="7"/>
  <c r="V271" i="7"/>
  <c r="W270" i="7"/>
  <c r="V270" i="7"/>
  <c r="W269" i="7"/>
  <c r="V269" i="7"/>
  <c r="W268" i="7"/>
  <c r="V268" i="7"/>
  <c r="W267" i="7"/>
  <c r="V267" i="7"/>
  <c r="W266" i="7"/>
  <c r="V266" i="7"/>
  <c r="W265" i="7"/>
  <c r="V265" i="7"/>
  <c r="W264" i="7"/>
  <c r="V264" i="7"/>
  <c r="W263" i="7"/>
  <c r="V263" i="7"/>
  <c r="W262" i="7"/>
  <c r="V262" i="7"/>
  <c r="W261" i="7"/>
  <c r="V261" i="7"/>
  <c r="W260" i="7"/>
  <c r="V260" i="7"/>
  <c r="W259" i="7"/>
  <c r="V259" i="7"/>
  <c r="W258" i="7"/>
  <c r="V258" i="7"/>
  <c r="W257" i="7"/>
  <c r="V257" i="7"/>
  <c r="W256" i="7"/>
  <c r="V256" i="7"/>
  <c r="W255" i="7"/>
  <c r="V255" i="7"/>
  <c r="W254" i="7"/>
  <c r="V254" i="7"/>
  <c r="W253" i="7"/>
  <c r="V253" i="7"/>
  <c r="W252" i="7"/>
  <c r="V252" i="7"/>
  <c r="W251" i="7"/>
  <c r="V251" i="7"/>
  <c r="W250" i="7"/>
  <c r="V250" i="7"/>
  <c r="W249" i="7"/>
  <c r="V249" i="7"/>
  <c r="W248" i="7"/>
  <c r="V248" i="7"/>
  <c r="W247" i="7"/>
  <c r="V247" i="7"/>
  <c r="W246" i="7"/>
  <c r="V246" i="7"/>
  <c r="W245" i="7"/>
  <c r="V245" i="7"/>
  <c r="W244" i="7"/>
  <c r="V244" i="7"/>
  <c r="W243" i="7"/>
  <c r="V243" i="7"/>
  <c r="W242" i="7"/>
  <c r="V242" i="7"/>
  <c r="W241" i="7"/>
  <c r="V241" i="7"/>
  <c r="W240" i="7"/>
  <c r="V240" i="7"/>
  <c r="W239" i="7"/>
  <c r="V239" i="7"/>
  <c r="W238" i="7"/>
  <c r="V238" i="7"/>
  <c r="W237" i="7"/>
  <c r="V237" i="7"/>
  <c r="W236" i="7"/>
  <c r="V236" i="7"/>
  <c r="W235" i="7"/>
  <c r="V235" i="7"/>
  <c r="W234" i="7"/>
  <c r="V234" i="7"/>
  <c r="W233" i="7"/>
  <c r="V233" i="7"/>
  <c r="W232" i="7"/>
  <c r="V232" i="7"/>
  <c r="W231" i="7"/>
  <c r="V231" i="7"/>
  <c r="W230" i="7"/>
  <c r="V230" i="7"/>
  <c r="W229" i="7"/>
  <c r="V229" i="7"/>
  <c r="W228" i="7"/>
  <c r="V228" i="7"/>
  <c r="W227" i="7"/>
  <c r="V227" i="7"/>
  <c r="W226" i="7"/>
  <c r="V226" i="7"/>
  <c r="W225" i="7"/>
  <c r="V225" i="7"/>
  <c r="W224" i="7"/>
  <c r="V224" i="7"/>
  <c r="W223" i="7"/>
  <c r="V223" i="7"/>
  <c r="W222" i="7"/>
  <c r="V222" i="7"/>
  <c r="W221" i="7"/>
  <c r="V221" i="7"/>
  <c r="W220" i="7"/>
  <c r="V220" i="7"/>
  <c r="W219" i="7"/>
  <c r="V219" i="7"/>
  <c r="I219" i="7" a="1"/>
  <c r="I329" i="7" s="1"/>
  <c r="F219" i="7" a="1"/>
  <c r="F340" i="7" s="1"/>
  <c r="W218" i="7"/>
  <c r="V218" i="7"/>
  <c r="W217" i="7"/>
  <c r="V217" i="7"/>
  <c r="W216" i="7"/>
  <c r="V216" i="7"/>
  <c r="W215" i="7"/>
  <c r="V215" i="7"/>
  <c r="W214" i="7"/>
  <c r="V214" i="7"/>
  <c r="I214" i="7" a="1"/>
  <c r="I214" i="7" s="1"/>
  <c r="F214" i="7" a="1"/>
  <c r="F218" i="7" s="1"/>
  <c r="W213" i="7"/>
  <c r="V213" i="7"/>
  <c r="W212" i="7"/>
  <c r="V212" i="7"/>
  <c r="W211" i="7"/>
  <c r="V211" i="7"/>
  <c r="W210" i="7"/>
  <c r="V210" i="7"/>
  <c r="W209" i="7"/>
  <c r="V209" i="7"/>
  <c r="W208" i="7"/>
  <c r="V208" i="7"/>
  <c r="W207" i="7"/>
  <c r="V207" i="7"/>
  <c r="W206" i="7"/>
  <c r="V206" i="7"/>
  <c r="W205" i="7"/>
  <c r="V205" i="7"/>
  <c r="W204" i="7"/>
  <c r="V204" i="7"/>
  <c r="I204" i="7" a="1"/>
  <c r="I207" i="7" s="1"/>
  <c r="F204" i="7" a="1"/>
  <c r="F210" i="7" s="1"/>
  <c r="W203" i="7"/>
  <c r="V203" i="7"/>
  <c r="W202" i="7"/>
  <c r="V202" i="7"/>
  <c r="W201" i="7"/>
  <c r="V201" i="7"/>
  <c r="W200" i="7"/>
  <c r="V200" i="7"/>
  <c r="W199" i="7"/>
  <c r="V199" i="7"/>
  <c r="W198" i="7"/>
  <c r="V198" i="7"/>
  <c r="W197" i="7"/>
  <c r="V197" i="7"/>
  <c r="W196" i="7"/>
  <c r="V196" i="7"/>
  <c r="W195" i="7"/>
  <c r="V195" i="7"/>
  <c r="W194" i="7"/>
  <c r="V194" i="7"/>
  <c r="I194" i="7" a="1"/>
  <c r="I199" i="7" s="1"/>
  <c r="F194" i="7" a="1"/>
  <c r="F200" i="7" s="1"/>
  <c r="W193" i="7"/>
  <c r="V193" i="7"/>
  <c r="W192" i="7"/>
  <c r="V192" i="7"/>
  <c r="W191" i="7"/>
  <c r="V191" i="7"/>
  <c r="W190" i="7"/>
  <c r="V190" i="7"/>
  <c r="W189" i="7"/>
  <c r="V189" i="7"/>
  <c r="W188" i="7"/>
  <c r="V188" i="7"/>
  <c r="W187" i="7"/>
  <c r="V187" i="7"/>
  <c r="W186" i="7"/>
  <c r="V186" i="7"/>
  <c r="W185" i="7"/>
  <c r="V185" i="7"/>
  <c r="W184" i="7"/>
  <c r="V184" i="7"/>
  <c r="W183" i="7"/>
  <c r="V183" i="7"/>
  <c r="W182" i="7"/>
  <c r="V182" i="7"/>
  <c r="W181" i="7"/>
  <c r="V181" i="7"/>
  <c r="W180" i="7"/>
  <c r="V180" i="7"/>
  <c r="W179" i="7"/>
  <c r="V179" i="7"/>
  <c r="W178" i="7"/>
  <c r="V178" i="7"/>
  <c r="W177" i="7"/>
  <c r="V177" i="7"/>
  <c r="W176" i="7"/>
  <c r="V176" i="7"/>
  <c r="W175" i="7"/>
  <c r="V175" i="7"/>
  <c r="W174" i="7"/>
  <c r="V174" i="7"/>
  <c r="G174" i="7" a="1"/>
  <c r="G336" i="7" s="1"/>
  <c r="W173" i="7"/>
  <c r="V173" i="7"/>
  <c r="W172" i="7"/>
  <c r="V172" i="7"/>
  <c r="W171" i="7"/>
  <c r="V171" i="7"/>
  <c r="W170" i="7"/>
  <c r="V170" i="7"/>
  <c r="W169" i="7"/>
  <c r="V169" i="7"/>
  <c r="W168" i="7"/>
  <c r="V168" i="7"/>
  <c r="W167" i="7"/>
  <c r="V167" i="7"/>
  <c r="W166" i="7"/>
  <c r="V166" i="7"/>
  <c r="W165" i="7"/>
  <c r="V165" i="7"/>
  <c r="W164" i="7"/>
  <c r="V164" i="7"/>
  <c r="W163" i="7"/>
  <c r="V163" i="7"/>
  <c r="W162" i="7"/>
  <c r="V162" i="7"/>
  <c r="W161" i="7"/>
  <c r="V161" i="7"/>
  <c r="W160" i="7"/>
  <c r="V160" i="7"/>
  <c r="W159" i="7"/>
  <c r="V159" i="7"/>
  <c r="W158" i="7"/>
  <c r="V158" i="7"/>
  <c r="W157" i="7"/>
  <c r="V157" i="7"/>
  <c r="W156" i="7"/>
  <c r="V156" i="7"/>
  <c r="W155" i="7"/>
  <c r="V155" i="7"/>
  <c r="W154" i="7"/>
  <c r="V154" i="7"/>
  <c r="W153" i="7"/>
  <c r="V153" i="7"/>
  <c r="W152" i="7"/>
  <c r="V152" i="7"/>
  <c r="W151" i="7"/>
  <c r="V151" i="7"/>
  <c r="W150" i="7"/>
  <c r="V150" i="7"/>
  <c r="W149" i="7"/>
  <c r="V149" i="7"/>
  <c r="W148" i="7"/>
  <c r="V148" i="7"/>
  <c r="W147" i="7"/>
  <c r="V147" i="7"/>
  <c r="W146" i="7"/>
  <c r="V146" i="7"/>
  <c r="W145" i="7"/>
  <c r="V145" i="7"/>
  <c r="W144" i="7"/>
  <c r="V144" i="7"/>
  <c r="W143" i="7"/>
  <c r="V143" i="7"/>
  <c r="W142" i="7"/>
  <c r="V142" i="7"/>
  <c r="W141" i="7"/>
  <c r="V141" i="7"/>
  <c r="W140" i="7"/>
  <c r="V140" i="7"/>
  <c r="W139" i="7"/>
  <c r="V139" i="7"/>
  <c r="W138" i="7"/>
  <c r="V138" i="7"/>
  <c r="W137" i="7"/>
  <c r="V137" i="7"/>
  <c r="W136" i="7"/>
  <c r="V136" i="7"/>
  <c r="W135" i="7"/>
  <c r="V135" i="7"/>
  <c r="W134" i="7"/>
  <c r="V134" i="7"/>
  <c r="W133" i="7"/>
  <c r="V133" i="7"/>
  <c r="W132" i="7"/>
  <c r="V132" i="7"/>
  <c r="W131" i="7"/>
  <c r="V131" i="7"/>
  <c r="W130" i="7"/>
  <c r="V130" i="7"/>
  <c r="W129" i="7"/>
  <c r="V129" i="7"/>
  <c r="W128" i="7"/>
  <c r="V128" i="7"/>
  <c r="W127" i="7"/>
  <c r="V127" i="7"/>
  <c r="W126" i="7"/>
  <c r="V126" i="7"/>
  <c r="W125" i="7"/>
  <c r="V125" i="7"/>
  <c r="W124" i="7"/>
  <c r="V124" i="7"/>
  <c r="W123" i="7"/>
  <c r="V123" i="7"/>
  <c r="W122" i="7"/>
  <c r="V122" i="7"/>
  <c r="W121" i="7"/>
  <c r="V121" i="7"/>
  <c r="W120" i="7"/>
  <c r="V120" i="7"/>
  <c r="W119" i="7"/>
  <c r="V119" i="7"/>
  <c r="W118" i="7"/>
  <c r="V118" i="7"/>
  <c r="W117" i="7"/>
  <c r="V117" i="7"/>
  <c r="W116" i="7"/>
  <c r="V116" i="7"/>
  <c r="W115" i="7"/>
  <c r="V115" i="7"/>
  <c r="W114" i="7"/>
  <c r="V114" i="7"/>
  <c r="W113" i="7"/>
  <c r="V113" i="7"/>
  <c r="W112" i="7"/>
  <c r="V112" i="7"/>
  <c r="W111" i="7"/>
  <c r="V111" i="7"/>
  <c r="W110" i="7"/>
  <c r="V110" i="7"/>
  <c r="W109" i="7"/>
  <c r="V109" i="7"/>
  <c r="W108" i="7"/>
  <c r="V108" i="7"/>
  <c r="W107" i="7"/>
  <c r="V107" i="7"/>
  <c r="W106" i="7"/>
  <c r="V106" i="7"/>
  <c r="W105" i="7"/>
  <c r="V105" i="7"/>
  <c r="W104" i="7"/>
  <c r="V104" i="7"/>
  <c r="W103" i="7"/>
  <c r="V103" i="7"/>
  <c r="W102" i="7"/>
  <c r="V102" i="7"/>
  <c r="W101" i="7"/>
  <c r="V101" i="7"/>
  <c r="W100" i="7"/>
  <c r="V100" i="7"/>
  <c r="W99" i="7"/>
  <c r="V99" i="7"/>
  <c r="W98" i="7"/>
  <c r="V98" i="7"/>
  <c r="W97" i="7"/>
  <c r="V97" i="7"/>
  <c r="W96" i="7"/>
  <c r="V96" i="7"/>
  <c r="W95" i="7"/>
  <c r="V95" i="7"/>
  <c r="W94" i="7"/>
  <c r="V94" i="7"/>
  <c r="W93" i="7"/>
  <c r="V93" i="7"/>
  <c r="W92" i="7"/>
  <c r="V92" i="7"/>
  <c r="W91" i="7"/>
  <c r="V91" i="7"/>
  <c r="W90" i="7"/>
  <c r="V90" i="7"/>
  <c r="W89" i="7"/>
  <c r="V89" i="7"/>
  <c r="W88" i="7"/>
  <c r="V88" i="7"/>
  <c r="W87" i="7"/>
  <c r="V87" i="7"/>
  <c r="W86" i="7"/>
  <c r="V86" i="7"/>
  <c r="W85" i="7"/>
  <c r="V85" i="7"/>
  <c r="W84" i="7"/>
  <c r="V84" i="7"/>
  <c r="W83" i="7"/>
  <c r="V83" i="7"/>
  <c r="W82" i="7"/>
  <c r="V82" i="7"/>
  <c r="W81" i="7"/>
  <c r="V81" i="7"/>
  <c r="W80" i="7"/>
  <c r="V80" i="7"/>
  <c r="W79" i="7"/>
  <c r="V79" i="7"/>
  <c r="W78" i="7"/>
  <c r="V78" i="7"/>
  <c r="W77" i="7"/>
  <c r="V77" i="7"/>
  <c r="W76" i="7"/>
  <c r="V76" i="7"/>
  <c r="W75" i="7"/>
  <c r="V75" i="7"/>
  <c r="W74" i="7"/>
  <c r="V74" i="7"/>
  <c r="W73" i="7"/>
  <c r="V73" i="7"/>
  <c r="W72" i="7"/>
  <c r="V72" i="7"/>
  <c r="W71" i="7"/>
  <c r="V71" i="7"/>
  <c r="W70" i="7"/>
  <c r="V70" i="7"/>
  <c r="W69" i="7"/>
  <c r="V69" i="7"/>
  <c r="W68" i="7"/>
  <c r="V68" i="7"/>
  <c r="W67" i="7"/>
  <c r="V67" i="7"/>
  <c r="W66" i="7"/>
  <c r="V66" i="7"/>
  <c r="W65" i="7"/>
  <c r="V65" i="7"/>
  <c r="W64" i="7"/>
  <c r="V64" i="7"/>
  <c r="W63" i="7"/>
  <c r="V63" i="7"/>
  <c r="W62" i="7"/>
  <c r="V62" i="7"/>
  <c r="W61" i="7"/>
  <c r="V61" i="7"/>
  <c r="W60" i="7"/>
  <c r="V60" i="7"/>
  <c r="W59" i="7"/>
  <c r="V59" i="7"/>
  <c r="W58" i="7"/>
  <c r="V58" i="7"/>
  <c r="W57" i="7"/>
  <c r="V57" i="7"/>
  <c r="W56" i="7"/>
  <c r="V56" i="7"/>
  <c r="W55" i="7"/>
  <c r="V55" i="7"/>
  <c r="W54" i="7"/>
  <c r="V54" i="7"/>
  <c r="W53" i="7"/>
  <c r="V53" i="7"/>
  <c r="W52" i="7"/>
  <c r="V52" i="7"/>
  <c r="W51" i="7"/>
  <c r="V51" i="7"/>
  <c r="W50" i="7"/>
  <c r="V50" i="7"/>
  <c r="W49" i="7"/>
  <c r="V49" i="7"/>
  <c r="I49" i="7" a="1"/>
  <c r="I168" i="7" s="1"/>
  <c r="F49" i="7" a="1"/>
  <c r="F168" i="7" s="1"/>
  <c r="W48" i="7"/>
  <c r="V48" i="7"/>
  <c r="W47" i="7"/>
  <c r="V47" i="7"/>
  <c r="W46" i="7"/>
  <c r="V46" i="7"/>
  <c r="W45" i="7"/>
  <c r="V45" i="7"/>
  <c r="W44" i="7"/>
  <c r="V44" i="7"/>
  <c r="I44" i="7" a="1"/>
  <c r="I48" i="7" s="1"/>
  <c r="F44" i="7" a="1"/>
  <c r="F46" i="7" s="1"/>
  <c r="W43" i="7"/>
  <c r="V43" i="7"/>
  <c r="W42" i="7"/>
  <c r="V42" i="7"/>
  <c r="W41" i="7"/>
  <c r="V41" i="7"/>
  <c r="W40" i="7"/>
  <c r="V40" i="7"/>
  <c r="W39" i="7"/>
  <c r="V39" i="7"/>
  <c r="W38" i="7"/>
  <c r="V38" i="7"/>
  <c r="W37" i="7"/>
  <c r="V37" i="7"/>
  <c r="W36" i="7"/>
  <c r="V36" i="7"/>
  <c r="W35" i="7"/>
  <c r="V35" i="7"/>
  <c r="W34" i="7"/>
  <c r="V34" i="7"/>
  <c r="I34" i="7" a="1"/>
  <c r="I38" i="7" s="1"/>
  <c r="F34" i="7" a="1"/>
  <c r="F41" i="7" s="1"/>
  <c r="W33" i="7"/>
  <c r="V33" i="7"/>
  <c r="W32" i="7"/>
  <c r="V32" i="7"/>
  <c r="W31" i="7"/>
  <c r="V31" i="7"/>
  <c r="W30" i="7"/>
  <c r="V30" i="7"/>
  <c r="W29" i="7"/>
  <c r="V29" i="7"/>
  <c r="W28" i="7"/>
  <c r="V28" i="7"/>
  <c r="W27" i="7"/>
  <c r="V27" i="7"/>
  <c r="W26" i="7"/>
  <c r="V26" i="7"/>
  <c r="W25" i="7"/>
  <c r="V25" i="7"/>
  <c r="W24" i="7"/>
  <c r="V24" i="7"/>
  <c r="I24" i="7" a="1"/>
  <c r="I31" i="7" s="1"/>
  <c r="F24" i="7" a="1"/>
  <c r="F32" i="7" s="1"/>
  <c r="W23" i="7"/>
  <c r="V23" i="7"/>
  <c r="W22" i="7"/>
  <c r="V22" i="7"/>
  <c r="W21" i="7"/>
  <c r="V21" i="7"/>
  <c r="W20" i="7"/>
  <c r="V20" i="7"/>
  <c r="W19" i="7"/>
  <c r="V19" i="7"/>
  <c r="W18" i="7"/>
  <c r="V18" i="7"/>
  <c r="W17" i="7"/>
  <c r="V17" i="7"/>
  <c r="W16" i="7"/>
  <c r="V16" i="7"/>
  <c r="W15" i="7"/>
  <c r="V15" i="7"/>
  <c r="W14" i="7"/>
  <c r="V14" i="7"/>
  <c r="W13" i="7"/>
  <c r="V13" i="7"/>
  <c r="W12" i="7"/>
  <c r="V12" i="7"/>
  <c r="W11" i="7"/>
  <c r="V11" i="7"/>
  <c r="W10" i="7"/>
  <c r="V10" i="7"/>
  <c r="W9" i="7"/>
  <c r="V9" i="7"/>
  <c r="W8" i="7"/>
  <c r="V8" i="7"/>
  <c r="W7" i="7"/>
  <c r="V7" i="7"/>
  <c r="W6" i="7"/>
  <c r="V6" i="7"/>
  <c r="W5" i="7"/>
  <c r="V5" i="7"/>
  <c r="W4" i="7"/>
  <c r="V4" i="7"/>
  <c r="G4" i="7" a="1"/>
  <c r="G159" i="7" s="1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R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W1363" i="6"/>
  <c r="V1363" i="6"/>
  <c r="W1362" i="6"/>
  <c r="V1362" i="6"/>
  <c r="W1361" i="6"/>
  <c r="V1361" i="6"/>
  <c r="W1360" i="6"/>
  <c r="V1360" i="6"/>
  <c r="W1359" i="6"/>
  <c r="V1359" i="6"/>
  <c r="W1358" i="6"/>
  <c r="V1358" i="6"/>
  <c r="W1357" i="6"/>
  <c r="V1357" i="6"/>
  <c r="W1356" i="6"/>
  <c r="V1356" i="6"/>
  <c r="W1355" i="6"/>
  <c r="V1355" i="6"/>
  <c r="W1354" i="6"/>
  <c r="V1354" i="6"/>
  <c r="W1353" i="6"/>
  <c r="V1353" i="6"/>
  <c r="W1352" i="6"/>
  <c r="V1352" i="6"/>
  <c r="W1351" i="6"/>
  <c r="V1351" i="6"/>
  <c r="W1350" i="6"/>
  <c r="V1350" i="6"/>
  <c r="W1349" i="6"/>
  <c r="V1349" i="6"/>
  <c r="W1348" i="6"/>
  <c r="V1348" i="6"/>
  <c r="W1347" i="6"/>
  <c r="V1347" i="6"/>
  <c r="W1346" i="6"/>
  <c r="V1346" i="6"/>
  <c r="W1345" i="6"/>
  <c r="V1345" i="6"/>
  <c r="W1344" i="6"/>
  <c r="V1344" i="6"/>
  <c r="W1343" i="6"/>
  <c r="V1343" i="6"/>
  <c r="W1342" i="6"/>
  <c r="V1342" i="6"/>
  <c r="W1341" i="6"/>
  <c r="V1341" i="6"/>
  <c r="W1340" i="6"/>
  <c r="V1340" i="6"/>
  <c r="W1339" i="6"/>
  <c r="V1339" i="6"/>
  <c r="W1338" i="6"/>
  <c r="V1338" i="6"/>
  <c r="W1337" i="6"/>
  <c r="V1337" i="6"/>
  <c r="W1336" i="6"/>
  <c r="V1336" i="6"/>
  <c r="W1335" i="6"/>
  <c r="V1335" i="6"/>
  <c r="W1334" i="6"/>
  <c r="V1334" i="6"/>
  <c r="W1333" i="6"/>
  <c r="V1333" i="6"/>
  <c r="W1332" i="6"/>
  <c r="V1332" i="6"/>
  <c r="W1331" i="6"/>
  <c r="V1331" i="6"/>
  <c r="W1330" i="6"/>
  <c r="V1330" i="6"/>
  <c r="W1329" i="6"/>
  <c r="V1329" i="6"/>
  <c r="W1328" i="6"/>
  <c r="V1328" i="6"/>
  <c r="W1327" i="6"/>
  <c r="V1327" i="6"/>
  <c r="W1326" i="6"/>
  <c r="V1326" i="6"/>
  <c r="W1325" i="6"/>
  <c r="V1325" i="6"/>
  <c r="W1324" i="6"/>
  <c r="V1324" i="6"/>
  <c r="W1323" i="6"/>
  <c r="V1323" i="6"/>
  <c r="W1322" i="6"/>
  <c r="V1322" i="6"/>
  <c r="W1321" i="6"/>
  <c r="V1321" i="6"/>
  <c r="W1320" i="6"/>
  <c r="V1320" i="6"/>
  <c r="W1319" i="6"/>
  <c r="V1319" i="6"/>
  <c r="W1318" i="6"/>
  <c r="V1318" i="6"/>
  <c r="W1317" i="6"/>
  <c r="V1317" i="6"/>
  <c r="W1316" i="6"/>
  <c r="V1316" i="6"/>
  <c r="W1315" i="6"/>
  <c r="V1315" i="6"/>
  <c r="W1314" i="6"/>
  <c r="V1314" i="6"/>
  <c r="W1313" i="6"/>
  <c r="V1313" i="6"/>
  <c r="W1312" i="6"/>
  <c r="V1312" i="6"/>
  <c r="W1311" i="6"/>
  <c r="V1311" i="6"/>
  <c r="W1310" i="6"/>
  <c r="V1310" i="6"/>
  <c r="W1309" i="6"/>
  <c r="V1309" i="6"/>
  <c r="W1308" i="6"/>
  <c r="V1308" i="6"/>
  <c r="W1307" i="6"/>
  <c r="V1307" i="6"/>
  <c r="W1306" i="6"/>
  <c r="V1306" i="6"/>
  <c r="W1305" i="6"/>
  <c r="V1305" i="6"/>
  <c r="W1304" i="6"/>
  <c r="V1304" i="6"/>
  <c r="W1303" i="6"/>
  <c r="V1303" i="6"/>
  <c r="W1302" i="6"/>
  <c r="V1302" i="6"/>
  <c r="W1301" i="6"/>
  <c r="V1301" i="6"/>
  <c r="W1300" i="6"/>
  <c r="V1300" i="6"/>
  <c r="W1299" i="6"/>
  <c r="V1299" i="6"/>
  <c r="W1298" i="6"/>
  <c r="V1298" i="6"/>
  <c r="W1297" i="6"/>
  <c r="V1297" i="6"/>
  <c r="W1296" i="6"/>
  <c r="V1296" i="6"/>
  <c r="W1295" i="6"/>
  <c r="V1295" i="6"/>
  <c r="W1294" i="6"/>
  <c r="V1294" i="6"/>
  <c r="W1293" i="6"/>
  <c r="V1293" i="6"/>
  <c r="W1292" i="6"/>
  <c r="V1292" i="6"/>
  <c r="W1291" i="6"/>
  <c r="V1291" i="6"/>
  <c r="W1290" i="6"/>
  <c r="V1290" i="6"/>
  <c r="W1289" i="6"/>
  <c r="V1289" i="6"/>
  <c r="W1288" i="6"/>
  <c r="V1288" i="6"/>
  <c r="W1287" i="6"/>
  <c r="V1287" i="6"/>
  <c r="W1286" i="6"/>
  <c r="V1286" i="6"/>
  <c r="W1285" i="6"/>
  <c r="V1285" i="6"/>
  <c r="W1284" i="6"/>
  <c r="V1284" i="6"/>
  <c r="W1283" i="6"/>
  <c r="V1283" i="6"/>
  <c r="W1282" i="6"/>
  <c r="V1282" i="6"/>
  <c r="W1281" i="6"/>
  <c r="V1281" i="6"/>
  <c r="W1280" i="6"/>
  <c r="V1280" i="6"/>
  <c r="W1279" i="6"/>
  <c r="V1279" i="6"/>
  <c r="W1278" i="6"/>
  <c r="V1278" i="6"/>
  <c r="W1277" i="6"/>
  <c r="V1277" i="6"/>
  <c r="W1276" i="6"/>
  <c r="V1276" i="6"/>
  <c r="W1275" i="6"/>
  <c r="V1275" i="6"/>
  <c r="W1274" i="6"/>
  <c r="V1274" i="6"/>
  <c r="W1273" i="6"/>
  <c r="V1273" i="6"/>
  <c r="W1272" i="6"/>
  <c r="V1272" i="6"/>
  <c r="W1271" i="6"/>
  <c r="V1271" i="6"/>
  <c r="W1270" i="6"/>
  <c r="V1270" i="6"/>
  <c r="W1269" i="6"/>
  <c r="V1269" i="6"/>
  <c r="W1268" i="6"/>
  <c r="V1268" i="6"/>
  <c r="W1267" i="6"/>
  <c r="V1267" i="6"/>
  <c r="W1266" i="6"/>
  <c r="V1266" i="6"/>
  <c r="W1265" i="6"/>
  <c r="V1265" i="6"/>
  <c r="W1264" i="6"/>
  <c r="V1264" i="6"/>
  <c r="W1263" i="6"/>
  <c r="V1263" i="6"/>
  <c r="W1262" i="6"/>
  <c r="V1262" i="6"/>
  <c r="W1261" i="6"/>
  <c r="V1261" i="6"/>
  <c r="W1260" i="6"/>
  <c r="V1260" i="6"/>
  <c r="W1259" i="6"/>
  <c r="V1259" i="6"/>
  <c r="W1258" i="6"/>
  <c r="V1258" i="6"/>
  <c r="W1257" i="6"/>
  <c r="V1257" i="6"/>
  <c r="W1256" i="6"/>
  <c r="V1256" i="6"/>
  <c r="W1255" i="6"/>
  <c r="V1255" i="6"/>
  <c r="W1254" i="6"/>
  <c r="V1254" i="6"/>
  <c r="W1253" i="6"/>
  <c r="V1253" i="6"/>
  <c r="W1252" i="6"/>
  <c r="V1252" i="6"/>
  <c r="W1251" i="6"/>
  <c r="V1251" i="6"/>
  <c r="W1250" i="6"/>
  <c r="V1250" i="6"/>
  <c r="W1249" i="6"/>
  <c r="V1249" i="6"/>
  <c r="W1248" i="6"/>
  <c r="V1248" i="6"/>
  <c r="W1247" i="6"/>
  <c r="V1247" i="6"/>
  <c r="W1246" i="6"/>
  <c r="V1246" i="6"/>
  <c r="W1245" i="6"/>
  <c r="V1245" i="6"/>
  <c r="W1244" i="6"/>
  <c r="V1244" i="6"/>
  <c r="W1243" i="6"/>
  <c r="V1243" i="6"/>
  <c r="W1242" i="6"/>
  <c r="V1242" i="6"/>
  <c r="W1241" i="6"/>
  <c r="V1241" i="6"/>
  <c r="W1240" i="6"/>
  <c r="V1240" i="6"/>
  <c r="W1239" i="6"/>
  <c r="V1239" i="6"/>
  <c r="I1239" i="6" a="1"/>
  <c r="I1357" i="6" s="1"/>
  <c r="F1239" i="6" a="1"/>
  <c r="F1342" i="6" s="1"/>
  <c r="W1238" i="6"/>
  <c r="V1238" i="6"/>
  <c r="W1237" i="6"/>
  <c r="V1237" i="6"/>
  <c r="W1236" i="6"/>
  <c r="V1236" i="6"/>
  <c r="W1235" i="6"/>
  <c r="V1235" i="6"/>
  <c r="W1234" i="6"/>
  <c r="V1234" i="6"/>
  <c r="I1234" i="6" a="1"/>
  <c r="F1234" i="6" a="1"/>
  <c r="F1236" i="6" s="1"/>
  <c r="W1233" i="6"/>
  <c r="V1233" i="6"/>
  <c r="W1232" i="6"/>
  <c r="V1232" i="6"/>
  <c r="W1231" i="6"/>
  <c r="V1231" i="6"/>
  <c r="W1230" i="6"/>
  <c r="V1230" i="6"/>
  <c r="W1229" i="6"/>
  <c r="V1229" i="6"/>
  <c r="W1228" i="6"/>
  <c r="V1228" i="6"/>
  <c r="W1227" i="6"/>
  <c r="V1227" i="6"/>
  <c r="W1226" i="6"/>
  <c r="V1226" i="6"/>
  <c r="W1225" i="6"/>
  <c r="V1225" i="6"/>
  <c r="W1224" i="6"/>
  <c r="V1224" i="6"/>
  <c r="I1224" i="6" a="1"/>
  <c r="F1224" i="6" a="1"/>
  <c r="F1230" i="6" s="1"/>
  <c r="W1223" i="6"/>
  <c r="V1223" i="6"/>
  <c r="W1222" i="6"/>
  <c r="V1222" i="6"/>
  <c r="W1221" i="6"/>
  <c r="V1221" i="6"/>
  <c r="W1220" i="6"/>
  <c r="V1220" i="6"/>
  <c r="W1219" i="6"/>
  <c r="V1219" i="6"/>
  <c r="W1218" i="6"/>
  <c r="V1218" i="6"/>
  <c r="W1217" i="6"/>
  <c r="V1217" i="6"/>
  <c r="W1216" i="6"/>
  <c r="V1216" i="6"/>
  <c r="W1215" i="6"/>
  <c r="V1215" i="6"/>
  <c r="W1214" i="6"/>
  <c r="V1214" i="6"/>
  <c r="I1214" i="6" a="1"/>
  <c r="I1217" i="6" s="1"/>
  <c r="F1214" i="6" a="1"/>
  <c r="W1213" i="6"/>
  <c r="V1213" i="6"/>
  <c r="W1212" i="6"/>
  <c r="V1212" i="6"/>
  <c r="W1211" i="6"/>
  <c r="V1211" i="6"/>
  <c r="W1210" i="6"/>
  <c r="V1210" i="6"/>
  <c r="W1209" i="6"/>
  <c r="V1209" i="6"/>
  <c r="W1208" i="6"/>
  <c r="V1208" i="6"/>
  <c r="W1207" i="6"/>
  <c r="V1207" i="6"/>
  <c r="W1206" i="6"/>
  <c r="V1206" i="6"/>
  <c r="W1205" i="6"/>
  <c r="V1205" i="6"/>
  <c r="W1204" i="6"/>
  <c r="V1204" i="6"/>
  <c r="W1203" i="6"/>
  <c r="V1203" i="6"/>
  <c r="W1202" i="6"/>
  <c r="V1202" i="6"/>
  <c r="W1201" i="6"/>
  <c r="V1201" i="6"/>
  <c r="W1200" i="6"/>
  <c r="V1200" i="6"/>
  <c r="W1199" i="6"/>
  <c r="V1199" i="6"/>
  <c r="W1198" i="6"/>
  <c r="V1198" i="6"/>
  <c r="W1197" i="6"/>
  <c r="V1197" i="6"/>
  <c r="W1196" i="6"/>
  <c r="V1196" i="6"/>
  <c r="W1195" i="6"/>
  <c r="V1195" i="6"/>
  <c r="W1194" i="6"/>
  <c r="V1194" i="6"/>
  <c r="G1194" i="6" a="1"/>
  <c r="G1341" i="6" s="1"/>
  <c r="W1193" i="6"/>
  <c r="V1193" i="6"/>
  <c r="W1192" i="6"/>
  <c r="V1192" i="6"/>
  <c r="W1191" i="6"/>
  <c r="V1191" i="6"/>
  <c r="W1190" i="6"/>
  <c r="V1190" i="6"/>
  <c r="W1189" i="6"/>
  <c r="V1189" i="6"/>
  <c r="W1188" i="6"/>
  <c r="V1188" i="6"/>
  <c r="W1187" i="6"/>
  <c r="V1187" i="6"/>
  <c r="W1186" i="6"/>
  <c r="V1186" i="6"/>
  <c r="W1185" i="6"/>
  <c r="V1185" i="6"/>
  <c r="W1184" i="6"/>
  <c r="V1184" i="6"/>
  <c r="W1183" i="6"/>
  <c r="V1183" i="6"/>
  <c r="W1182" i="6"/>
  <c r="V1182" i="6"/>
  <c r="W1181" i="6"/>
  <c r="V1181" i="6"/>
  <c r="W1180" i="6"/>
  <c r="V1180" i="6"/>
  <c r="W1179" i="6"/>
  <c r="V1179" i="6"/>
  <c r="W1178" i="6"/>
  <c r="V1178" i="6"/>
  <c r="W1177" i="6"/>
  <c r="V1177" i="6"/>
  <c r="W1176" i="6"/>
  <c r="V1176" i="6"/>
  <c r="W1175" i="6"/>
  <c r="V1175" i="6"/>
  <c r="W1174" i="6"/>
  <c r="V1174" i="6"/>
  <c r="W1173" i="6"/>
  <c r="V1173" i="6"/>
  <c r="W1172" i="6"/>
  <c r="V1172" i="6"/>
  <c r="W1171" i="6"/>
  <c r="V1171" i="6"/>
  <c r="W1170" i="6"/>
  <c r="V1170" i="6"/>
  <c r="W1169" i="6"/>
  <c r="V1169" i="6"/>
  <c r="W1168" i="6"/>
  <c r="V1168" i="6"/>
  <c r="W1167" i="6"/>
  <c r="V1167" i="6"/>
  <c r="W1166" i="6"/>
  <c r="V1166" i="6"/>
  <c r="W1165" i="6"/>
  <c r="V1165" i="6"/>
  <c r="W1164" i="6"/>
  <c r="V1164" i="6"/>
  <c r="W1163" i="6"/>
  <c r="V1163" i="6"/>
  <c r="W1162" i="6"/>
  <c r="V1162" i="6"/>
  <c r="W1161" i="6"/>
  <c r="V1161" i="6"/>
  <c r="W1160" i="6"/>
  <c r="V1160" i="6"/>
  <c r="W1159" i="6"/>
  <c r="V1159" i="6"/>
  <c r="W1158" i="6"/>
  <c r="V1158" i="6"/>
  <c r="W1157" i="6"/>
  <c r="V1157" i="6"/>
  <c r="W1156" i="6"/>
  <c r="V1156" i="6"/>
  <c r="W1155" i="6"/>
  <c r="V1155" i="6"/>
  <c r="W1154" i="6"/>
  <c r="V1154" i="6"/>
  <c r="W1153" i="6"/>
  <c r="V1153" i="6"/>
  <c r="W1152" i="6"/>
  <c r="V1152" i="6"/>
  <c r="W1151" i="6"/>
  <c r="V1151" i="6"/>
  <c r="W1150" i="6"/>
  <c r="V1150" i="6"/>
  <c r="W1149" i="6"/>
  <c r="V1149" i="6"/>
  <c r="W1148" i="6"/>
  <c r="V1148" i="6"/>
  <c r="W1147" i="6"/>
  <c r="V1147" i="6"/>
  <c r="W1146" i="6"/>
  <c r="V1146" i="6"/>
  <c r="W1145" i="6"/>
  <c r="V1145" i="6"/>
  <c r="W1144" i="6"/>
  <c r="V1144" i="6"/>
  <c r="W1143" i="6"/>
  <c r="V1143" i="6"/>
  <c r="W1142" i="6"/>
  <c r="V1142" i="6"/>
  <c r="W1141" i="6"/>
  <c r="V1141" i="6"/>
  <c r="W1140" i="6"/>
  <c r="V1140" i="6"/>
  <c r="W1139" i="6"/>
  <c r="V1139" i="6"/>
  <c r="W1138" i="6"/>
  <c r="V1138" i="6"/>
  <c r="W1137" i="6"/>
  <c r="V1137" i="6"/>
  <c r="W1136" i="6"/>
  <c r="V1136" i="6"/>
  <c r="W1135" i="6"/>
  <c r="V1135" i="6"/>
  <c r="W1134" i="6"/>
  <c r="V1134" i="6"/>
  <c r="W1133" i="6"/>
  <c r="V1133" i="6"/>
  <c r="W1132" i="6"/>
  <c r="V1132" i="6"/>
  <c r="W1131" i="6"/>
  <c r="V1131" i="6"/>
  <c r="W1130" i="6"/>
  <c r="V1130" i="6"/>
  <c r="W1129" i="6"/>
  <c r="V1129" i="6"/>
  <c r="W1128" i="6"/>
  <c r="V1128" i="6"/>
  <c r="W1127" i="6"/>
  <c r="V1127" i="6"/>
  <c r="W1126" i="6"/>
  <c r="V1126" i="6"/>
  <c r="W1125" i="6"/>
  <c r="V1125" i="6"/>
  <c r="W1124" i="6"/>
  <c r="V1124" i="6"/>
  <c r="W1123" i="6"/>
  <c r="V1123" i="6"/>
  <c r="W1122" i="6"/>
  <c r="V1122" i="6"/>
  <c r="W1121" i="6"/>
  <c r="V1121" i="6"/>
  <c r="W1120" i="6"/>
  <c r="V1120" i="6"/>
  <c r="W1119" i="6"/>
  <c r="V1119" i="6"/>
  <c r="W1118" i="6"/>
  <c r="V1118" i="6"/>
  <c r="W1117" i="6"/>
  <c r="V1117" i="6"/>
  <c r="W1116" i="6"/>
  <c r="V1116" i="6"/>
  <c r="W1115" i="6"/>
  <c r="V1115" i="6"/>
  <c r="W1114" i="6"/>
  <c r="V1114" i="6"/>
  <c r="W1113" i="6"/>
  <c r="V1113" i="6"/>
  <c r="W1112" i="6"/>
  <c r="V1112" i="6"/>
  <c r="W1111" i="6"/>
  <c r="V1111" i="6"/>
  <c r="W1110" i="6"/>
  <c r="V1110" i="6"/>
  <c r="W1109" i="6"/>
  <c r="V1109" i="6"/>
  <c r="W1108" i="6"/>
  <c r="V1108" i="6"/>
  <c r="W1107" i="6"/>
  <c r="V1107" i="6"/>
  <c r="W1106" i="6"/>
  <c r="V1106" i="6"/>
  <c r="W1105" i="6"/>
  <c r="V1105" i="6"/>
  <c r="W1104" i="6"/>
  <c r="V1104" i="6"/>
  <c r="W1103" i="6"/>
  <c r="V1103" i="6"/>
  <c r="W1102" i="6"/>
  <c r="V1102" i="6"/>
  <c r="W1101" i="6"/>
  <c r="V1101" i="6"/>
  <c r="W1100" i="6"/>
  <c r="V1100" i="6"/>
  <c r="W1099" i="6"/>
  <c r="V1099" i="6"/>
  <c r="W1098" i="6"/>
  <c r="V1098" i="6"/>
  <c r="W1097" i="6"/>
  <c r="V1097" i="6"/>
  <c r="W1096" i="6"/>
  <c r="V1096" i="6"/>
  <c r="W1095" i="6"/>
  <c r="V1095" i="6"/>
  <c r="W1094" i="6"/>
  <c r="V1094" i="6"/>
  <c r="W1093" i="6"/>
  <c r="V1093" i="6"/>
  <c r="W1092" i="6"/>
  <c r="V1092" i="6"/>
  <c r="W1091" i="6"/>
  <c r="V1091" i="6"/>
  <c r="W1090" i="6"/>
  <c r="V1090" i="6"/>
  <c r="W1089" i="6"/>
  <c r="V1089" i="6"/>
  <c r="W1088" i="6"/>
  <c r="V1088" i="6"/>
  <c r="W1087" i="6"/>
  <c r="V1087" i="6"/>
  <c r="W1086" i="6"/>
  <c r="V1086" i="6"/>
  <c r="W1085" i="6"/>
  <c r="V1085" i="6"/>
  <c r="W1084" i="6"/>
  <c r="V1084" i="6"/>
  <c r="W1083" i="6"/>
  <c r="V1083" i="6"/>
  <c r="W1082" i="6"/>
  <c r="V1082" i="6"/>
  <c r="W1081" i="6"/>
  <c r="V1081" i="6"/>
  <c r="W1080" i="6"/>
  <c r="V1080" i="6"/>
  <c r="W1079" i="6"/>
  <c r="V1079" i="6"/>
  <c r="W1078" i="6"/>
  <c r="V1078" i="6"/>
  <c r="W1077" i="6"/>
  <c r="V1077" i="6"/>
  <c r="W1076" i="6"/>
  <c r="V1076" i="6"/>
  <c r="W1075" i="6"/>
  <c r="V1075" i="6"/>
  <c r="W1074" i="6"/>
  <c r="V1074" i="6"/>
  <c r="W1073" i="6"/>
  <c r="V1073" i="6"/>
  <c r="W1072" i="6"/>
  <c r="V1072" i="6"/>
  <c r="W1071" i="6"/>
  <c r="V1071" i="6"/>
  <c r="W1070" i="6"/>
  <c r="V1070" i="6"/>
  <c r="W1069" i="6"/>
  <c r="V1069" i="6"/>
  <c r="I1069" i="6" a="1"/>
  <c r="F1069" i="6" a="1"/>
  <c r="F1187" i="6" s="1"/>
  <c r="W1068" i="6"/>
  <c r="V1068" i="6"/>
  <c r="W1067" i="6"/>
  <c r="V1067" i="6"/>
  <c r="W1066" i="6"/>
  <c r="V1066" i="6"/>
  <c r="W1065" i="6"/>
  <c r="V1065" i="6"/>
  <c r="W1064" i="6"/>
  <c r="V1064" i="6"/>
  <c r="I1064" i="6" a="1"/>
  <c r="I1065" i="6" s="1"/>
  <c r="F1064" i="6" a="1"/>
  <c r="F1065" i="6" s="1"/>
  <c r="W1063" i="6"/>
  <c r="V1063" i="6"/>
  <c r="W1062" i="6"/>
  <c r="V1062" i="6"/>
  <c r="W1061" i="6"/>
  <c r="V1061" i="6"/>
  <c r="W1060" i="6"/>
  <c r="V1060" i="6"/>
  <c r="W1059" i="6"/>
  <c r="V1059" i="6"/>
  <c r="W1058" i="6"/>
  <c r="V1058" i="6"/>
  <c r="W1057" i="6"/>
  <c r="V1057" i="6"/>
  <c r="W1056" i="6"/>
  <c r="V1056" i="6"/>
  <c r="W1055" i="6"/>
  <c r="V1055" i="6"/>
  <c r="W1054" i="6"/>
  <c r="V1054" i="6"/>
  <c r="I1054" i="6" a="1"/>
  <c r="I1056" i="6" s="1"/>
  <c r="F1054" i="6" a="1"/>
  <c r="F1063" i="6" s="1"/>
  <c r="W1053" i="6"/>
  <c r="V1053" i="6"/>
  <c r="W1052" i="6"/>
  <c r="V1052" i="6"/>
  <c r="W1051" i="6"/>
  <c r="V1051" i="6"/>
  <c r="W1050" i="6"/>
  <c r="V1050" i="6"/>
  <c r="W1049" i="6"/>
  <c r="V1049" i="6"/>
  <c r="W1048" i="6"/>
  <c r="V1048" i="6"/>
  <c r="W1047" i="6"/>
  <c r="V1047" i="6"/>
  <c r="W1046" i="6"/>
  <c r="V1046" i="6"/>
  <c r="W1045" i="6"/>
  <c r="V1045" i="6"/>
  <c r="W1044" i="6"/>
  <c r="V1044" i="6"/>
  <c r="I1044" i="6" a="1"/>
  <c r="I1051" i="6" s="1"/>
  <c r="F1044" i="6" a="1"/>
  <c r="F1053" i="6" s="1"/>
  <c r="W1043" i="6"/>
  <c r="V1043" i="6"/>
  <c r="W1042" i="6"/>
  <c r="V1042" i="6"/>
  <c r="W1041" i="6"/>
  <c r="V1041" i="6"/>
  <c r="W1040" i="6"/>
  <c r="V1040" i="6"/>
  <c r="W1039" i="6"/>
  <c r="V1039" i="6"/>
  <c r="W1038" i="6"/>
  <c r="V1038" i="6"/>
  <c r="W1037" i="6"/>
  <c r="V1037" i="6"/>
  <c r="W1036" i="6"/>
  <c r="V1036" i="6"/>
  <c r="W1035" i="6"/>
  <c r="V1035" i="6"/>
  <c r="W1034" i="6"/>
  <c r="V1034" i="6"/>
  <c r="W1033" i="6"/>
  <c r="V1033" i="6"/>
  <c r="W1032" i="6"/>
  <c r="V1032" i="6"/>
  <c r="W1031" i="6"/>
  <c r="V1031" i="6"/>
  <c r="W1030" i="6"/>
  <c r="V1030" i="6"/>
  <c r="W1029" i="6"/>
  <c r="V1029" i="6"/>
  <c r="W1028" i="6"/>
  <c r="V1028" i="6"/>
  <c r="W1027" i="6"/>
  <c r="V1027" i="6"/>
  <c r="W1026" i="6"/>
  <c r="V1026" i="6"/>
  <c r="W1025" i="6"/>
  <c r="V1025" i="6"/>
  <c r="W1024" i="6"/>
  <c r="V1024" i="6"/>
  <c r="G1024" i="6" a="1"/>
  <c r="G1189" i="6" s="1"/>
  <c r="W1023" i="6"/>
  <c r="V1023" i="6"/>
  <c r="W1022" i="6"/>
  <c r="V1022" i="6"/>
  <c r="W1021" i="6"/>
  <c r="V1021" i="6"/>
  <c r="W1020" i="6"/>
  <c r="V1020" i="6"/>
  <c r="W1019" i="6"/>
  <c r="V1019" i="6"/>
  <c r="W1018" i="6"/>
  <c r="V1018" i="6"/>
  <c r="W1017" i="6"/>
  <c r="V1017" i="6"/>
  <c r="W1016" i="6"/>
  <c r="V1016" i="6"/>
  <c r="W1015" i="6"/>
  <c r="V1015" i="6"/>
  <c r="W1014" i="6"/>
  <c r="V1014" i="6"/>
  <c r="W1013" i="6"/>
  <c r="V1013" i="6"/>
  <c r="W1012" i="6"/>
  <c r="V1012" i="6"/>
  <c r="W1011" i="6"/>
  <c r="V1011" i="6"/>
  <c r="W1010" i="6"/>
  <c r="V1010" i="6"/>
  <c r="W1009" i="6"/>
  <c r="V1009" i="6"/>
  <c r="W1008" i="6"/>
  <c r="V1008" i="6"/>
  <c r="W1007" i="6"/>
  <c r="V1007" i="6"/>
  <c r="W1006" i="6"/>
  <c r="V1006" i="6"/>
  <c r="W1005" i="6"/>
  <c r="V1005" i="6"/>
  <c r="W1004" i="6"/>
  <c r="V1004" i="6"/>
  <c r="W1003" i="6"/>
  <c r="V1003" i="6"/>
  <c r="W1002" i="6"/>
  <c r="V1002" i="6"/>
  <c r="W1001" i="6"/>
  <c r="V1001" i="6"/>
  <c r="W1000" i="6"/>
  <c r="V1000" i="6"/>
  <c r="W999" i="6"/>
  <c r="V999" i="6"/>
  <c r="W998" i="6"/>
  <c r="V998" i="6"/>
  <c r="W997" i="6"/>
  <c r="V997" i="6"/>
  <c r="W996" i="6"/>
  <c r="V996" i="6"/>
  <c r="W995" i="6"/>
  <c r="V995" i="6"/>
  <c r="W994" i="6"/>
  <c r="V994" i="6"/>
  <c r="W993" i="6"/>
  <c r="V993" i="6"/>
  <c r="W992" i="6"/>
  <c r="V992" i="6"/>
  <c r="W991" i="6"/>
  <c r="V991" i="6"/>
  <c r="W990" i="6"/>
  <c r="V990" i="6"/>
  <c r="W989" i="6"/>
  <c r="V989" i="6"/>
  <c r="W988" i="6"/>
  <c r="V988" i="6"/>
  <c r="W987" i="6"/>
  <c r="V987" i="6"/>
  <c r="W986" i="6"/>
  <c r="V986" i="6"/>
  <c r="W985" i="6"/>
  <c r="V985" i="6"/>
  <c r="W984" i="6"/>
  <c r="V984" i="6"/>
  <c r="W983" i="6"/>
  <c r="V983" i="6"/>
  <c r="W982" i="6"/>
  <c r="V982" i="6"/>
  <c r="W981" i="6"/>
  <c r="V981" i="6"/>
  <c r="W980" i="6"/>
  <c r="V980" i="6"/>
  <c r="W979" i="6"/>
  <c r="V979" i="6"/>
  <c r="W978" i="6"/>
  <c r="V978" i="6"/>
  <c r="W977" i="6"/>
  <c r="V977" i="6"/>
  <c r="W976" i="6"/>
  <c r="V976" i="6"/>
  <c r="W975" i="6"/>
  <c r="V975" i="6"/>
  <c r="W974" i="6"/>
  <c r="V974" i="6"/>
  <c r="W973" i="6"/>
  <c r="V973" i="6"/>
  <c r="W972" i="6"/>
  <c r="V972" i="6"/>
  <c r="W971" i="6"/>
  <c r="V971" i="6"/>
  <c r="W970" i="6"/>
  <c r="V970" i="6"/>
  <c r="W969" i="6"/>
  <c r="V969" i="6"/>
  <c r="W968" i="6"/>
  <c r="V968" i="6"/>
  <c r="W967" i="6"/>
  <c r="V967" i="6"/>
  <c r="W966" i="6"/>
  <c r="V966" i="6"/>
  <c r="W965" i="6"/>
  <c r="V965" i="6"/>
  <c r="W964" i="6"/>
  <c r="V964" i="6"/>
  <c r="W963" i="6"/>
  <c r="V963" i="6"/>
  <c r="W962" i="6"/>
  <c r="V962" i="6"/>
  <c r="W961" i="6"/>
  <c r="V961" i="6"/>
  <c r="W960" i="6"/>
  <c r="V960" i="6"/>
  <c r="W959" i="6"/>
  <c r="V959" i="6"/>
  <c r="W958" i="6"/>
  <c r="V958" i="6"/>
  <c r="W957" i="6"/>
  <c r="V957" i="6"/>
  <c r="W956" i="6"/>
  <c r="V956" i="6"/>
  <c r="W955" i="6"/>
  <c r="V955" i="6"/>
  <c r="W954" i="6"/>
  <c r="V954" i="6"/>
  <c r="W953" i="6"/>
  <c r="V953" i="6"/>
  <c r="W952" i="6"/>
  <c r="V952" i="6"/>
  <c r="W951" i="6"/>
  <c r="V951" i="6"/>
  <c r="W950" i="6"/>
  <c r="V950" i="6"/>
  <c r="W949" i="6"/>
  <c r="V949" i="6"/>
  <c r="W948" i="6"/>
  <c r="V948" i="6"/>
  <c r="W947" i="6"/>
  <c r="V947" i="6"/>
  <c r="W946" i="6"/>
  <c r="V946" i="6"/>
  <c r="W945" i="6"/>
  <c r="V945" i="6"/>
  <c r="W944" i="6"/>
  <c r="V944" i="6"/>
  <c r="W943" i="6"/>
  <c r="V943" i="6"/>
  <c r="W942" i="6"/>
  <c r="V942" i="6"/>
  <c r="W941" i="6"/>
  <c r="V941" i="6"/>
  <c r="W940" i="6"/>
  <c r="V940" i="6"/>
  <c r="W939" i="6"/>
  <c r="V939" i="6"/>
  <c r="W938" i="6"/>
  <c r="V938" i="6"/>
  <c r="W937" i="6"/>
  <c r="V937" i="6"/>
  <c r="W936" i="6"/>
  <c r="V936" i="6"/>
  <c r="W935" i="6"/>
  <c r="V935" i="6"/>
  <c r="W934" i="6"/>
  <c r="V934" i="6"/>
  <c r="W933" i="6"/>
  <c r="V933" i="6"/>
  <c r="W932" i="6"/>
  <c r="V932" i="6"/>
  <c r="W931" i="6"/>
  <c r="V931" i="6"/>
  <c r="W930" i="6"/>
  <c r="V930" i="6"/>
  <c r="W929" i="6"/>
  <c r="V929" i="6"/>
  <c r="W928" i="6"/>
  <c r="V928" i="6"/>
  <c r="W927" i="6"/>
  <c r="V927" i="6"/>
  <c r="W926" i="6"/>
  <c r="V926" i="6"/>
  <c r="W925" i="6"/>
  <c r="V925" i="6"/>
  <c r="W924" i="6"/>
  <c r="V924" i="6"/>
  <c r="W923" i="6"/>
  <c r="V923" i="6"/>
  <c r="W922" i="6"/>
  <c r="V922" i="6"/>
  <c r="W921" i="6"/>
  <c r="V921" i="6"/>
  <c r="W920" i="6"/>
  <c r="V920" i="6"/>
  <c r="W919" i="6"/>
  <c r="V919" i="6"/>
  <c r="W918" i="6"/>
  <c r="V918" i="6"/>
  <c r="W917" i="6"/>
  <c r="V917" i="6"/>
  <c r="W916" i="6"/>
  <c r="V916" i="6"/>
  <c r="W915" i="6"/>
  <c r="V915" i="6"/>
  <c r="W914" i="6"/>
  <c r="V914" i="6"/>
  <c r="W913" i="6"/>
  <c r="V913" i="6"/>
  <c r="W912" i="6"/>
  <c r="V912" i="6"/>
  <c r="W911" i="6"/>
  <c r="V911" i="6"/>
  <c r="W910" i="6"/>
  <c r="V910" i="6"/>
  <c r="W909" i="6"/>
  <c r="V909" i="6"/>
  <c r="W908" i="6"/>
  <c r="V908" i="6"/>
  <c r="W907" i="6"/>
  <c r="V907" i="6"/>
  <c r="W906" i="6"/>
  <c r="V906" i="6"/>
  <c r="W905" i="6"/>
  <c r="V905" i="6"/>
  <c r="W904" i="6"/>
  <c r="V904" i="6"/>
  <c r="W903" i="6"/>
  <c r="V903" i="6"/>
  <c r="W902" i="6"/>
  <c r="V902" i="6"/>
  <c r="W901" i="6"/>
  <c r="V901" i="6"/>
  <c r="W900" i="6"/>
  <c r="V900" i="6"/>
  <c r="W899" i="6"/>
  <c r="V899" i="6"/>
  <c r="I899" i="6" a="1"/>
  <c r="F899" i="6" a="1"/>
  <c r="F997" i="6" s="1"/>
  <c r="W898" i="6"/>
  <c r="V898" i="6"/>
  <c r="W897" i="6"/>
  <c r="V897" i="6"/>
  <c r="W896" i="6"/>
  <c r="V896" i="6"/>
  <c r="W895" i="6"/>
  <c r="V895" i="6"/>
  <c r="W894" i="6"/>
  <c r="V894" i="6"/>
  <c r="I894" i="6" a="1"/>
  <c r="I897" i="6" s="1"/>
  <c r="F894" i="6" a="1"/>
  <c r="W893" i="6"/>
  <c r="V893" i="6"/>
  <c r="W892" i="6"/>
  <c r="V892" i="6"/>
  <c r="W891" i="6"/>
  <c r="V891" i="6"/>
  <c r="W890" i="6"/>
  <c r="V890" i="6"/>
  <c r="W889" i="6"/>
  <c r="V889" i="6"/>
  <c r="W888" i="6"/>
  <c r="V888" i="6"/>
  <c r="W887" i="6"/>
  <c r="V887" i="6"/>
  <c r="W886" i="6"/>
  <c r="V886" i="6"/>
  <c r="W885" i="6"/>
  <c r="V885" i="6"/>
  <c r="W884" i="6"/>
  <c r="V884" i="6"/>
  <c r="I884" i="6" a="1"/>
  <c r="F884" i="6" a="1"/>
  <c r="W883" i="6"/>
  <c r="V883" i="6"/>
  <c r="W882" i="6"/>
  <c r="V882" i="6"/>
  <c r="W881" i="6"/>
  <c r="V881" i="6"/>
  <c r="W880" i="6"/>
  <c r="V880" i="6"/>
  <c r="W879" i="6"/>
  <c r="V879" i="6"/>
  <c r="W878" i="6"/>
  <c r="V878" i="6"/>
  <c r="W877" i="6"/>
  <c r="V877" i="6"/>
  <c r="W876" i="6"/>
  <c r="V876" i="6"/>
  <c r="W875" i="6"/>
  <c r="V875" i="6"/>
  <c r="W874" i="6"/>
  <c r="V874" i="6"/>
  <c r="I874" i="6" a="1"/>
  <c r="I876" i="6" s="1"/>
  <c r="F874" i="6" a="1"/>
  <c r="F875" i="6" s="1"/>
  <c r="W873" i="6"/>
  <c r="V873" i="6"/>
  <c r="W872" i="6"/>
  <c r="V872" i="6"/>
  <c r="W871" i="6"/>
  <c r="V871" i="6"/>
  <c r="W870" i="6"/>
  <c r="V870" i="6"/>
  <c r="W869" i="6"/>
  <c r="V869" i="6"/>
  <c r="W868" i="6"/>
  <c r="V868" i="6"/>
  <c r="W867" i="6"/>
  <c r="V867" i="6"/>
  <c r="W866" i="6"/>
  <c r="V866" i="6"/>
  <c r="W865" i="6"/>
  <c r="V865" i="6"/>
  <c r="W864" i="6"/>
  <c r="V864" i="6"/>
  <c r="W863" i="6"/>
  <c r="V863" i="6"/>
  <c r="W862" i="6"/>
  <c r="V862" i="6"/>
  <c r="W861" i="6"/>
  <c r="V861" i="6"/>
  <c r="W860" i="6"/>
  <c r="V860" i="6"/>
  <c r="W859" i="6"/>
  <c r="V859" i="6"/>
  <c r="W858" i="6"/>
  <c r="V858" i="6"/>
  <c r="W857" i="6"/>
  <c r="V857" i="6"/>
  <c r="W856" i="6"/>
  <c r="V856" i="6"/>
  <c r="W855" i="6"/>
  <c r="V855" i="6"/>
  <c r="W854" i="6"/>
  <c r="V854" i="6"/>
  <c r="G854" i="6" a="1"/>
  <c r="G1005" i="6" s="1"/>
  <c r="W853" i="6"/>
  <c r="V853" i="6"/>
  <c r="W852" i="6"/>
  <c r="V852" i="6"/>
  <c r="W851" i="6"/>
  <c r="V851" i="6"/>
  <c r="W850" i="6"/>
  <c r="V850" i="6"/>
  <c r="W849" i="6"/>
  <c r="V849" i="6"/>
  <c r="W848" i="6"/>
  <c r="V848" i="6"/>
  <c r="W847" i="6"/>
  <c r="V847" i="6"/>
  <c r="W846" i="6"/>
  <c r="V846" i="6"/>
  <c r="W845" i="6"/>
  <c r="V845" i="6"/>
  <c r="W844" i="6"/>
  <c r="V844" i="6"/>
  <c r="W843" i="6"/>
  <c r="V843" i="6"/>
  <c r="W842" i="6"/>
  <c r="V842" i="6"/>
  <c r="W841" i="6"/>
  <c r="V841" i="6"/>
  <c r="W840" i="6"/>
  <c r="V840" i="6"/>
  <c r="W839" i="6"/>
  <c r="V839" i="6"/>
  <c r="W838" i="6"/>
  <c r="V838" i="6"/>
  <c r="W837" i="6"/>
  <c r="V837" i="6"/>
  <c r="W836" i="6"/>
  <c r="V836" i="6"/>
  <c r="W835" i="6"/>
  <c r="V835" i="6"/>
  <c r="W834" i="6"/>
  <c r="V834" i="6"/>
  <c r="W833" i="6"/>
  <c r="V833" i="6"/>
  <c r="W832" i="6"/>
  <c r="V832" i="6"/>
  <c r="W831" i="6"/>
  <c r="V831" i="6"/>
  <c r="W830" i="6"/>
  <c r="V830" i="6"/>
  <c r="W829" i="6"/>
  <c r="V829" i="6"/>
  <c r="W828" i="6"/>
  <c r="V828" i="6"/>
  <c r="W827" i="6"/>
  <c r="V827" i="6"/>
  <c r="W826" i="6"/>
  <c r="V826" i="6"/>
  <c r="W825" i="6"/>
  <c r="V825" i="6"/>
  <c r="W824" i="6"/>
  <c r="V824" i="6"/>
  <c r="W823" i="6"/>
  <c r="V823" i="6"/>
  <c r="W822" i="6"/>
  <c r="V822" i="6"/>
  <c r="W821" i="6"/>
  <c r="V821" i="6"/>
  <c r="W820" i="6"/>
  <c r="V820" i="6"/>
  <c r="W819" i="6"/>
  <c r="V819" i="6"/>
  <c r="W818" i="6"/>
  <c r="V818" i="6"/>
  <c r="W817" i="6"/>
  <c r="V817" i="6"/>
  <c r="W816" i="6"/>
  <c r="V816" i="6"/>
  <c r="W815" i="6"/>
  <c r="V815" i="6"/>
  <c r="W814" i="6"/>
  <c r="V814" i="6"/>
  <c r="W813" i="6"/>
  <c r="V813" i="6"/>
  <c r="W812" i="6"/>
  <c r="V812" i="6"/>
  <c r="W811" i="6"/>
  <c r="V811" i="6"/>
  <c r="W810" i="6"/>
  <c r="V810" i="6"/>
  <c r="W809" i="6"/>
  <c r="V809" i="6"/>
  <c r="W808" i="6"/>
  <c r="V808" i="6"/>
  <c r="W807" i="6"/>
  <c r="V807" i="6"/>
  <c r="W806" i="6"/>
  <c r="V806" i="6"/>
  <c r="W805" i="6"/>
  <c r="V805" i="6"/>
  <c r="W804" i="6"/>
  <c r="V804" i="6"/>
  <c r="W803" i="6"/>
  <c r="V803" i="6"/>
  <c r="W802" i="6"/>
  <c r="V802" i="6"/>
  <c r="W801" i="6"/>
  <c r="V801" i="6"/>
  <c r="W800" i="6"/>
  <c r="V800" i="6"/>
  <c r="W799" i="6"/>
  <c r="V799" i="6"/>
  <c r="W798" i="6"/>
  <c r="V798" i="6"/>
  <c r="W797" i="6"/>
  <c r="V797" i="6"/>
  <c r="W796" i="6"/>
  <c r="V796" i="6"/>
  <c r="W795" i="6"/>
  <c r="V795" i="6"/>
  <c r="W794" i="6"/>
  <c r="V794" i="6"/>
  <c r="W793" i="6"/>
  <c r="V793" i="6"/>
  <c r="W792" i="6"/>
  <c r="V792" i="6"/>
  <c r="W791" i="6"/>
  <c r="V791" i="6"/>
  <c r="W790" i="6"/>
  <c r="V790" i="6"/>
  <c r="W789" i="6"/>
  <c r="V789" i="6"/>
  <c r="W788" i="6"/>
  <c r="V788" i="6"/>
  <c r="W787" i="6"/>
  <c r="V787" i="6"/>
  <c r="W786" i="6"/>
  <c r="V786" i="6"/>
  <c r="W785" i="6"/>
  <c r="V785" i="6"/>
  <c r="W784" i="6"/>
  <c r="V784" i="6"/>
  <c r="W783" i="6"/>
  <c r="V783" i="6"/>
  <c r="W782" i="6"/>
  <c r="V782" i="6"/>
  <c r="W781" i="6"/>
  <c r="V781" i="6"/>
  <c r="W780" i="6"/>
  <c r="V780" i="6"/>
  <c r="W779" i="6"/>
  <c r="V779" i="6"/>
  <c r="W778" i="6"/>
  <c r="V778" i="6"/>
  <c r="W777" i="6"/>
  <c r="V777" i="6"/>
  <c r="W776" i="6"/>
  <c r="V776" i="6"/>
  <c r="W775" i="6"/>
  <c r="V775" i="6"/>
  <c r="W774" i="6"/>
  <c r="V774" i="6"/>
  <c r="W773" i="6"/>
  <c r="V773" i="6"/>
  <c r="W772" i="6"/>
  <c r="V772" i="6"/>
  <c r="W771" i="6"/>
  <c r="V771" i="6"/>
  <c r="W770" i="6"/>
  <c r="V770" i="6"/>
  <c r="W769" i="6"/>
  <c r="V769" i="6"/>
  <c r="W768" i="6"/>
  <c r="V768" i="6"/>
  <c r="W767" i="6"/>
  <c r="V767" i="6"/>
  <c r="W766" i="6"/>
  <c r="V766" i="6"/>
  <c r="W765" i="6"/>
  <c r="V765" i="6"/>
  <c r="W764" i="6"/>
  <c r="V764" i="6"/>
  <c r="W763" i="6"/>
  <c r="V763" i="6"/>
  <c r="W762" i="6"/>
  <c r="V762" i="6"/>
  <c r="W761" i="6"/>
  <c r="V761" i="6"/>
  <c r="W760" i="6"/>
  <c r="V760" i="6"/>
  <c r="W759" i="6"/>
  <c r="V759" i="6"/>
  <c r="W758" i="6"/>
  <c r="V758" i="6"/>
  <c r="W757" i="6"/>
  <c r="V757" i="6"/>
  <c r="W756" i="6"/>
  <c r="V756" i="6"/>
  <c r="W755" i="6"/>
  <c r="V755" i="6"/>
  <c r="W754" i="6"/>
  <c r="V754" i="6"/>
  <c r="W753" i="6"/>
  <c r="V753" i="6"/>
  <c r="W752" i="6"/>
  <c r="V752" i="6"/>
  <c r="W751" i="6"/>
  <c r="V751" i="6"/>
  <c r="W750" i="6"/>
  <c r="V750" i="6"/>
  <c r="W749" i="6"/>
  <c r="V749" i="6"/>
  <c r="W748" i="6"/>
  <c r="V748" i="6"/>
  <c r="W747" i="6"/>
  <c r="V747" i="6"/>
  <c r="W746" i="6"/>
  <c r="V746" i="6"/>
  <c r="W745" i="6"/>
  <c r="V745" i="6"/>
  <c r="W744" i="6"/>
  <c r="V744" i="6"/>
  <c r="W743" i="6"/>
  <c r="V743" i="6"/>
  <c r="W742" i="6"/>
  <c r="V742" i="6"/>
  <c r="W741" i="6"/>
  <c r="V741" i="6"/>
  <c r="W740" i="6"/>
  <c r="V740" i="6"/>
  <c r="W739" i="6"/>
  <c r="V739" i="6"/>
  <c r="W738" i="6"/>
  <c r="V738" i="6"/>
  <c r="W737" i="6"/>
  <c r="V737" i="6"/>
  <c r="W736" i="6"/>
  <c r="V736" i="6"/>
  <c r="W735" i="6"/>
  <c r="V735" i="6"/>
  <c r="W734" i="6"/>
  <c r="V734" i="6"/>
  <c r="W733" i="6"/>
  <c r="V733" i="6"/>
  <c r="W732" i="6"/>
  <c r="V732" i="6"/>
  <c r="W731" i="6"/>
  <c r="V731" i="6"/>
  <c r="W730" i="6"/>
  <c r="V730" i="6"/>
  <c r="W729" i="6"/>
  <c r="V729" i="6"/>
  <c r="I729" i="6" a="1"/>
  <c r="I844" i="6" s="1"/>
  <c r="F729" i="6" a="1"/>
  <c r="F825" i="6" s="1"/>
  <c r="W728" i="6"/>
  <c r="V728" i="6"/>
  <c r="W727" i="6"/>
  <c r="V727" i="6"/>
  <c r="W726" i="6"/>
  <c r="V726" i="6"/>
  <c r="W725" i="6"/>
  <c r="V725" i="6"/>
  <c r="W724" i="6"/>
  <c r="V724" i="6"/>
  <c r="I724" i="6" a="1"/>
  <c r="I726" i="6" s="1"/>
  <c r="F724" i="6" a="1"/>
  <c r="F726" i="6" s="1"/>
  <c r="W723" i="6"/>
  <c r="V723" i="6"/>
  <c r="W722" i="6"/>
  <c r="V722" i="6"/>
  <c r="W721" i="6"/>
  <c r="V721" i="6"/>
  <c r="W720" i="6"/>
  <c r="V720" i="6"/>
  <c r="W719" i="6"/>
  <c r="V719" i="6"/>
  <c r="W718" i="6"/>
  <c r="V718" i="6"/>
  <c r="W717" i="6"/>
  <c r="V717" i="6"/>
  <c r="W716" i="6"/>
  <c r="V716" i="6"/>
  <c r="W715" i="6"/>
  <c r="V715" i="6"/>
  <c r="W714" i="6"/>
  <c r="V714" i="6"/>
  <c r="I714" i="6" a="1"/>
  <c r="F714" i="6" a="1"/>
  <c r="F721" i="6" s="1"/>
  <c r="W713" i="6"/>
  <c r="V713" i="6"/>
  <c r="W712" i="6"/>
  <c r="V712" i="6"/>
  <c r="W711" i="6"/>
  <c r="V711" i="6"/>
  <c r="W710" i="6"/>
  <c r="V710" i="6"/>
  <c r="W709" i="6"/>
  <c r="V709" i="6"/>
  <c r="W708" i="6"/>
  <c r="V708" i="6"/>
  <c r="W707" i="6"/>
  <c r="V707" i="6"/>
  <c r="W706" i="6"/>
  <c r="V706" i="6"/>
  <c r="W705" i="6"/>
  <c r="V705" i="6"/>
  <c r="W704" i="6"/>
  <c r="V704" i="6"/>
  <c r="I704" i="6" a="1"/>
  <c r="I707" i="6" s="1"/>
  <c r="F704" i="6" a="1"/>
  <c r="F711" i="6" s="1"/>
  <c r="W703" i="6"/>
  <c r="V703" i="6"/>
  <c r="W702" i="6"/>
  <c r="V702" i="6"/>
  <c r="W701" i="6"/>
  <c r="V701" i="6"/>
  <c r="W700" i="6"/>
  <c r="V700" i="6"/>
  <c r="W699" i="6"/>
  <c r="V699" i="6"/>
  <c r="W698" i="6"/>
  <c r="V698" i="6"/>
  <c r="W697" i="6"/>
  <c r="V697" i="6"/>
  <c r="W696" i="6"/>
  <c r="V696" i="6"/>
  <c r="W695" i="6"/>
  <c r="V695" i="6"/>
  <c r="W694" i="6"/>
  <c r="V694" i="6"/>
  <c r="W693" i="6"/>
  <c r="V693" i="6"/>
  <c r="W692" i="6"/>
  <c r="V692" i="6"/>
  <c r="W691" i="6"/>
  <c r="V691" i="6"/>
  <c r="W690" i="6"/>
  <c r="V690" i="6"/>
  <c r="W689" i="6"/>
  <c r="V689" i="6"/>
  <c r="W688" i="6"/>
  <c r="V688" i="6"/>
  <c r="W687" i="6"/>
  <c r="V687" i="6"/>
  <c r="W686" i="6"/>
  <c r="V686" i="6"/>
  <c r="W685" i="6"/>
  <c r="V685" i="6"/>
  <c r="W684" i="6"/>
  <c r="V684" i="6"/>
  <c r="G684" i="6" a="1"/>
  <c r="W683" i="6"/>
  <c r="V683" i="6"/>
  <c r="W682" i="6"/>
  <c r="V682" i="6"/>
  <c r="W681" i="6"/>
  <c r="V681" i="6"/>
  <c r="W680" i="6"/>
  <c r="V680" i="6"/>
  <c r="W679" i="6"/>
  <c r="V679" i="6"/>
  <c r="W678" i="6"/>
  <c r="V678" i="6"/>
  <c r="W677" i="6"/>
  <c r="V677" i="6"/>
  <c r="W676" i="6"/>
  <c r="V676" i="6"/>
  <c r="W675" i="6"/>
  <c r="V675" i="6"/>
  <c r="W674" i="6"/>
  <c r="V674" i="6"/>
  <c r="W673" i="6"/>
  <c r="V673" i="6"/>
  <c r="W672" i="6"/>
  <c r="V672" i="6"/>
  <c r="W671" i="6"/>
  <c r="V671" i="6"/>
  <c r="W670" i="6"/>
  <c r="V670" i="6"/>
  <c r="W669" i="6"/>
  <c r="V669" i="6"/>
  <c r="W668" i="6"/>
  <c r="V668" i="6"/>
  <c r="W667" i="6"/>
  <c r="V667" i="6"/>
  <c r="W666" i="6"/>
  <c r="V666" i="6"/>
  <c r="W665" i="6"/>
  <c r="V665" i="6"/>
  <c r="W664" i="6"/>
  <c r="V664" i="6"/>
  <c r="W663" i="6"/>
  <c r="V663" i="6"/>
  <c r="W662" i="6"/>
  <c r="V662" i="6"/>
  <c r="W661" i="6"/>
  <c r="V661" i="6"/>
  <c r="W660" i="6"/>
  <c r="V660" i="6"/>
  <c r="W659" i="6"/>
  <c r="V659" i="6"/>
  <c r="W658" i="6"/>
  <c r="V658" i="6"/>
  <c r="W657" i="6"/>
  <c r="V657" i="6"/>
  <c r="W656" i="6"/>
  <c r="V656" i="6"/>
  <c r="W655" i="6"/>
  <c r="V655" i="6"/>
  <c r="W654" i="6"/>
  <c r="V654" i="6"/>
  <c r="W653" i="6"/>
  <c r="V653" i="6"/>
  <c r="W652" i="6"/>
  <c r="V652" i="6"/>
  <c r="W651" i="6"/>
  <c r="V651" i="6"/>
  <c r="W650" i="6"/>
  <c r="V650" i="6"/>
  <c r="W649" i="6"/>
  <c r="V649" i="6"/>
  <c r="W648" i="6"/>
  <c r="V648" i="6"/>
  <c r="W647" i="6"/>
  <c r="V647" i="6"/>
  <c r="W646" i="6"/>
  <c r="V646" i="6"/>
  <c r="W645" i="6"/>
  <c r="V645" i="6"/>
  <c r="W644" i="6"/>
  <c r="V644" i="6"/>
  <c r="W643" i="6"/>
  <c r="V643" i="6"/>
  <c r="W642" i="6"/>
  <c r="V642" i="6"/>
  <c r="W641" i="6"/>
  <c r="V641" i="6"/>
  <c r="W640" i="6"/>
  <c r="V640" i="6"/>
  <c r="W639" i="6"/>
  <c r="V639" i="6"/>
  <c r="W638" i="6"/>
  <c r="V638" i="6"/>
  <c r="W637" i="6"/>
  <c r="V637" i="6"/>
  <c r="W636" i="6"/>
  <c r="V636" i="6"/>
  <c r="W635" i="6"/>
  <c r="V635" i="6"/>
  <c r="W634" i="6"/>
  <c r="V634" i="6"/>
  <c r="W633" i="6"/>
  <c r="V633" i="6"/>
  <c r="W632" i="6"/>
  <c r="V632" i="6"/>
  <c r="W631" i="6"/>
  <c r="V631" i="6"/>
  <c r="W630" i="6"/>
  <c r="V630" i="6"/>
  <c r="W629" i="6"/>
  <c r="V629" i="6"/>
  <c r="W628" i="6"/>
  <c r="V628" i="6"/>
  <c r="W627" i="6"/>
  <c r="V627" i="6"/>
  <c r="W626" i="6"/>
  <c r="V626" i="6"/>
  <c r="W625" i="6"/>
  <c r="V625" i="6"/>
  <c r="W624" i="6"/>
  <c r="V624" i="6"/>
  <c r="W623" i="6"/>
  <c r="V623" i="6"/>
  <c r="W622" i="6"/>
  <c r="V622" i="6"/>
  <c r="W621" i="6"/>
  <c r="V621" i="6"/>
  <c r="W620" i="6"/>
  <c r="V620" i="6"/>
  <c r="W619" i="6"/>
  <c r="V619" i="6"/>
  <c r="W618" i="6"/>
  <c r="V618" i="6"/>
  <c r="W617" i="6"/>
  <c r="V617" i="6"/>
  <c r="W616" i="6"/>
  <c r="V616" i="6"/>
  <c r="W615" i="6"/>
  <c r="V615" i="6"/>
  <c r="W614" i="6"/>
  <c r="V614" i="6"/>
  <c r="W613" i="6"/>
  <c r="V613" i="6"/>
  <c r="W612" i="6"/>
  <c r="V612" i="6"/>
  <c r="W611" i="6"/>
  <c r="V611" i="6"/>
  <c r="W610" i="6"/>
  <c r="V610" i="6"/>
  <c r="W609" i="6"/>
  <c r="V609" i="6"/>
  <c r="W608" i="6"/>
  <c r="V608" i="6"/>
  <c r="W607" i="6"/>
  <c r="V607" i="6"/>
  <c r="W606" i="6"/>
  <c r="V606" i="6"/>
  <c r="W605" i="6"/>
  <c r="V605" i="6"/>
  <c r="W604" i="6"/>
  <c r="V604" i="6"/>
  <c r="W603" i="6"/>
  <c r="V603" i="6"/>
  <c r="W602" i="6"/>
  <c r="V602" i="6"/>
  <c r="W601" i="6"/>
  <c r="V601" i="6"/>
  <c r="W600" i="6"/>
  <c r="V600" i="6"/>
  <c r="W599" i="6"/>
  <c r="V599" i="6"/>
  <c r="W598" i="6"/>
  <c r="V598" i="6"/>
  <c r="W597" i="6"/>
  <c r="V597" i="6"/>
  <c r="W596" i="6"/>
  <c r="V596" i="6"/>
  <c r="W595" i="6"/>
  <c r="V595" i="6"/>
  <c r="W594" i="6"/>
  <c r="V594" i="6"/>
  <c r="W593" i="6"/>
  <c r="V593" i="6"/>
  <c r="W592" i="6"/>
  <c r="V592" i="6"/>
  <c r="W591" i="6"/>
  <c r="V591" i="6"/>
  <c r="W590" i="6"/>
  <c r="V590" i="6"/>
  <c r="W589" i="6"/>
  <c r="V589" i="6"/>
  <c r="W588" i="6"/>
  <c r="V588" i="6"/>
  <c r="W587" i="6"/>
  <c r="V587" i="6"/>
  <c r="W586" i="6"/>
  <c r="V586" i="6"/>
  <c r="W585" i="6"/>
  <c r="V585" i="6"/>
  <c r="W584" i="6"/>
  <c r="V584" i="6"/>
  <c r="W583" i="6"/>
  <c r="V583" i="6"/>
  <c r="W582" i="6"/>
  <c r="V582" i="6"/>
  <c r="W581" i="6"/>
  <c r="V581" i="6"/>
  <c r="W580" i="6"/>
  <c r="V580" i="6"/>
  <c r="W579" i="6"/>
  <c r="V579" i="6"/>
  <c r="W578" i="6"/>
  <c r="V578" i="6"/>
  <c r="W577" i="6"/>
  <c r="V577" i="6"/>
  <c r="W576" i="6"/>
  <c r="V576" i="6"/>
  <c r="W575" i="6"/>
  <c r="V575" i="6"/>
  <c r="W574" i="6"/>
  <c r="V574" i="6"/>
  <c r="W573" i="6"/>
  <c r="V573" i="6"/>
  <c r="W572" i="6"/>
  <c r="V572" i="6"/>
  <c r="W571" i="6"/>
  <c r="V571" i="6"/>
  <c r="W570" i="6"/>
  <c r="V570" i="6"/>
  <c r="W569" i="6"/>
  <c r="V569" i="6"/>
  <c r="W568" i="6"/>
  <c r="V568" i="6"/>
  <c r="W567" i="6"/>
  <c r="V567" i="6"/>
  <c r="W566" i="6"/>
  <c r="V566" i="6"/>
  <c r="W565" i="6"/>
  <c r="V565" i="6"/>
  <c r="W564" i="6"/>
  <c r="V564" i="6"/>
  <c r="W563" i="6"/>
  <c r="V563" i="6"/>
  <c r="W562" i="6"/>
  <c r="V562" i="6"/>
  <c r="W561" i="6"/>
  <c r="V561" i="6"/>
  <c r="W560" i="6"/>
  <c r="V560" i="6"/>
  <c r="W559" i="6"/>
  <c r="V559" i="6"/>
  <c r="I559" i="6" a="1"/>
  <c r="I674" i="6" s="1"/>
  <c r="F559" i="6" a="1"/>
  <c r="F680" i="6" s="1"/>
  <c r="W558" i="6"/>
  <c r="V558" i="6"/>
  <c r="W557" i="6"/>
  <c r="V557" i="6"/>
  <c r="W556" i="6"/>
  <c r="V556" i="6"/>
  <c r="W555" i="6"/>
  <c r="V555" i="6"/>
  <c r="W554" i="6"/>
  <c r="V554" i="6"/>
  <c r="I554" i="6" a="1"/>
  <c r="I555" i="6" s="1"/>
  <c r="F554" i="6" a="1"/>
  <c r="F554" i="6" s="1"/>
  <c r="W553" i="6"/>
  <c r="V553" i="6"/>
  <c r="W552" i="6"/>
  <c r="V552" i="6"/>
  <c r="W551" i="6"/>
  <c r="V551" i="6"/>
  <c r="W550" i="6"/>
  <c r="V550" i="6"/>
  <c r="W549" i="6"/>
  <c r="V549" i="6"/>
  <c r="W548" i="6"/>
  <c r="V548" i="6"/>
  <c r="W547" i="6"/>
  <c r="V547" i="6"/>
  <c r="W546" i="6"/>
  <c r="V546" i="6"/>
  <c r="W545" i="6"/>
  <c r="V545" i="6"/>
  <c r="W544" i="6"/>
  <c r="V544" i="6"/>
  <c r="I544" i="6" a="1"/>
  <c r="I551" i="6" s="1"/>
  <c r="F544" i="6" a="1"/>
  <c r="F553" i="6" s="1"/>
  <c r="W543" i="6"/>
  <c r="V543" i="6"/>
  <c r="W542" i="6"/>
  <c r="V542" i="6"/>
  <c r="W541" i="6"/>
  <c r="V541" i="6"/>
  <c r="W540" i="6"/>
  <c r="V540" i="6"/>
  <c r="W539" i="6"/>
  <c r="V539" i="6"/>
  <c r="W538" i="6"/>
  <c r="V538" i="6"/>
  <c r="W537" i="6"/>
  <c r="V537" i="6"/>
  <c r="W536" i="6"/>
  <c r="V536" i="6"/>
  <c r="W535" i="6"/>
  <c r="V535" i="6"/>
  <c r="W534" i="6"/>
  <c r="V534" i="6"/>
  <c r="I534" i="6" a="1"/>
  <c r="I542" i="6" s="1"/>
  <c r="F534" i="6" a="1"/>
  <c r="F537" i="6" s="1"/>
  <c r="W533" i="6"/>
  <c r="V533" i="6"/>
  <c r="W532" i="6"/>
  <c r="V532" i="6"/>
  <c r="W531" i="6"/>
  <c r="V531" i="6"/>
  <c r="W530" i="6"/>
  <c r="V530" i="6"/>
  <c r="W529" i="6"/>
  <c r="V529" i="6"/>
  <c r="W528" i="6"/>
  <c r="V528" i="6"/>
  <c r="W527" i="6"/>
  <c r="V527" i="6"/>
  <c r="W526" i="6"/>
  <c r="V526" i="6"/>
  <c r="W525" i="6"/>
  <c r="V525" i="6"/>
  <c r="W524" i="6"/>
  <c r="V524" i="6"/>
  <c r="W523" i="6"/>
  <c r="V523" i="6"/>
  <c r="W522" i="6"/>
  <c r="V522" i="6"/>
  <c r="W521" i="6"/>
  <c r="V521" i="6"/>
  <c r="W520" i="6"/>
  <c r="V520" i="6"/>
  <c r="W519" i="6"/>
  <c r="V519" i="6"/>
  <c r="W518" i="6"/>
  <c r="V518" i="6"/>
  <c r="W517" i="6"/>
  <c r="V517" i="6"/>
  <c r="W516" i="6"/>
  <c r="V516" i="6"/>
  <c r="W515" i="6"/>
  <c r="V515" i="6"/>
  <c r="W514" i="6"/>
  <c r="V514" i="6"/>
  <c r="G514" i="6" a="1"/>
  <c r="G676" i="6" s="1"/>
  <c r="W513" i="6"/>
  <c r="V513" i="6"/>
  <c r="W512" i="6"/>
  <c r="V512" i="6"/>
  <c r="W511" i="6"/>
  <c r="V511" i="6"/>
  <c r="W510" i="6"/>
  <c r="V510" i="6"/>
  <c r="W509" i="6"/>
  <c r="V509" i="6"/>
  <c r="W508" i="6"/>
  <c r="V508" i="6"/>
  <c r="W507" i="6"/>
  <c r="V507" i="6"/>
  <c r="W506" i="6"/>
  <c r="V506" i="6"/>
  <c r="W505" i="6"/>
  <c r="V505" i="6"/>
  <c r="W504" i="6"/>
  <c r="V504" i="6"/>
  <c r="W503" i="6"/>
  <c r="V503" i="6"/>
  <c r="W502" i="6"/>
  <c r="V502" i="6"/>
  <c r="W501" i="6"/>
  <c r="V501" i="6"/>
  <c r="W500" i="6"/>
  <c r="V500" i="6"/>
  <c r="W499" i="6"/>
  <c r="V499" i="6"/>
  <c r="W498" i="6"/>
  <c r="V498" i="6"/>
  <c r="W497" i="6"/>
  <c r="V497" i="6"/>
  <c r="W496" i="6"/>
  <c r="V496" i="6"/>
  <c r="W495" i="6"/>
  <c r="V495" i="6"/>
  <c r="W494" i="6"/>
  <c r="V494" i="6"/>
  <c r="W493" i="6"/>
  <c r="V493" i="6"/>
  <c r="W492" i="6"/>
  <c r="V492" i="6"/>
  <c r="W491" i="6"/>
  <c r="V491" i="6"/>
  <c r="W490" i="6"/>
  <c r="V490" i="6"/>
  <c r="W489" i="6"/>
  <c r="V489" i="6"/>
  <c r="W488" i="6"/>
  <c r="V488" i="6"/>
  <c r="W487" i="6"/>
  <c r="V487" i="6"/>
  <c r="W486" i="6"/>
  <c r="V486" i="6"/>
  <c r="W485" i="6"/>
  <c r="V485" i="6"/>
  <c r="W484" i="6"/>
  <c r="V484" i="6"/>
  <c r="W483" i="6"/>
  <c r="V483" i="6"/>
  <c r="W482" i="6"/>
  <c r="V482" i="6"/>
  <c r="W481" i="6"/>
  <c r="V481" i="6"/>
  <c r="W480" i="6"/>
  <c r="V480" i="6"/>
  <c r="W479" i="6"/>
  <c r="V479" i="6"/>
  <c r="W478" i="6"/>
  <c r="V478" i="6"/>
  <c r="W477" i="6"/>
  <c r="V477" i="6"/>
  <c r="W476" i="6"/>
  <c r="V476" i="6"/>
  <c r="W475" i="6"/>
  <c r="V475" i="6"/>
  <c r="W474" i="6"/>
  <c r="V474" i="6"/>
  <c r="W473" i="6"/>
  <c r="V473" i="6"/>
  <c r="W472" i="6"/>
  <c r="V472" i="6"/>
  <c r="W471" i="6"/>
  <c r="V471" i="6"/>
  <c r="W470" i="6"/>
  <c r="V470" i="6"/>
  <c r="W469" i="6"/>
  <c r="V469" i="6"/>
  <c r="W468" i="6"/>
  <c r="V468" i="6"/>
  <c r="W467" i="6"/>
  <c r="V467" i="6"/>
  <c r="W466" i="6"/>
  <c r="V466" i="6"/>
  <c r="W465" i="6"/>
  <c r="V465" i="6"/>
  <c r="W464" i="6"/>
  <c r="V464" i="6"/>
  <c r="W463" i="6"/>
  <c r="V463" i="6"/>
  <c r="W462" i="6"/>
  <c r="V462" i="6"/>
  <c r="W461" i="6"/>
  <c r="V461" i="6"/>
  <c r="W460" i="6"/>
  <c r="V460" i="6"/>
  <c r="W459" i="6"/>
  <c r="V459" i="6"/>
  <c r="W458" i="6"/>
  <c r="V458" i="6"/>
  <c r="W457" i="6"/>
  <c r="V457" i="6"/>
  <c r="W456" i="6"/>
  <c r="V456" i="6"/>
  <c r="W455" i="6"/>
  <c r="V455" i="6"/>
  <c r="W454" i="6"/>
  <c r="V454" i="6"/>
  <c r="W453" i="6"/>
  <c r="V453" i="6"/>
  <c r="W452" i="6"/>
  <c r="V452" i="6"/>
  <c r="W451" i="6"/>
  <c r="V451" i="6"/>
  <c r="W450" i="6"/>
  <c r="V450" i="6"/>
  <c r="W449" i="6"/>
  <c r="V449" i="6"/>
  <c r="W448" i="6"/>
  <c r="V448" i="6"/>
  <c r="W447" i="6"/>
  <c r="V447" i="6"/>
  <c r="W446" i="6"/>
  <c r="V446" i="6"/>
  <c r="W445" i="6"/>
  <c r="V445" i="6"/>
  <c r="W444" i="6"/>
  <c r="V444" i="6"/>
  <c r="W443" i="6"/>
  <c r="V443" i="6"/>
  <c r="W442" i="6"/>
  <c r="V442" i="6"/>
  <c r="W441" i="6"/>
  <c r="V441" i="6"/>
  <c r="W440" i="6"/>
  <c r="V440" i="6"/>
  <c r="W439" i="6"/>
  <c r="V439" i="6"/>
  <c r="W438" i="6"/>
  <c r="V438" i="6"/>
  <c r="W437" i="6"/>
  <c r="V437" i="6"/>
  <c r="W436" i="6"/>
  <c r="V436" i="6"/>
  <c r="W435" i="6"/>
  <c r="V435" i="6"/>
  <c r="W434" i="6"/>
  <c r="V434" i="6"/>
  <c r="W433" i="6"/>
  <c r="V433" i="6"/>
  <c r="W432" i="6"/>
  <c r="V432" i="6"/>
  <c r="W431" i="6"/>
  <c r="V431" i="6"/>
  <c r="W430" i="6"/>
  <c r="V430" i="6"/>
  <c r="W429" i="6"/>
  <c r="V429" i="6"/>
  <c r="W428" i="6"/>
  <c r="V428" i="6"/>
  <c r="W427" i="6"/>
  <c r="V427" i="6"/>
  <c r="W426" i="6"/>
  <c r="V426" i="6"/>
  <c r="W425" i="6"/>
  <c r="V425" i="6"/>
  <c r="W424" i="6"/>
  <c r="V424" i="6"/>
  <c r="W423" i="6"/>
  <c r="V423" i="6"/>
  <c r="W422" i="6"/>
  <c r="V422" i="6"/>
  <c r="W421" i="6"/>
  <c r="V421" i="6"/>
  <c r="W420" i="6"/>
  <c r="V420" i="6"/>
  <c r="W419" i="6"/>
  <c r="V419" i="6"/>
  <c r="W418" i="6"/>
  <c r="V418" i="6"/>
  <c r="W417" i="6"/>
  <c r="V417" i="6"/>
  <c r="W416" i="6"/>
  <c r="V416" i="6"/>
  <c r="W415" i="6"/>
  <c r="V415" i="6"/>
  <c r="W414" i="6"/>
  <c r="V414" i="6"/>
  <c r="W413" i="6"/>
  <c r="V413" i="6"/>
  <c r="W412" i="6"/>
  <c r="V412" i="6"/>
  <c r="W411" i="6"/>
  <c r="V411" i="6"/>
  <c r="W410" i="6"/>
  <c r="V410" i="6"/>
  <c r="W409" i="6"/>
  <c r="V409" i="6"/>
  <c r="W408" i="6"/>
  <c r="V408" i="6"/>
  <c r="W407" i="6"/>
  <c r="V407" i="6"/>
  <c r="W406" i="6"/>
  <c r="V406" i="6"/>
  <c r="W405" i="6"/>
  <c r="V405" i="6"/>
  <c r="W404" i="6"/>
  <c r="V404" i="6"/>
  <c r="W403" i="6"/>
  <c r="V403" i="6"/>
  <c r="W402" i="6"/>
  <c r="V402" i="6"/>
  <c r="W401" i="6"/>
  <c r="V401" i="6"/>
  <c r="W400" i="6"/>
  <c r="V400" i="6"/>
  <c r="W399" i="6"/>
  <c r="V399" i="6"/>
  <c r="W398" i="6"/>
  <c r="V398" i="6"/>
  <c r="W397" i="6"/>
  <c r="V397" i="6"/>
  <c r="W396" i="6"/>
  <c r="V396" i="6"/>
  <c r="W395" i="6"/>
  <c r="V395" i="6"/>
  <c r="W394" i="6"/>
  <c r="V394" i="6"/>
  <c r="W393" i="6"/>
  <c r="V393" i="6"/>
  <c r="W392" i="6"/>
  <c r="V392" i="6"/>
  <c r="W391" i="6"/>
  <c r="V391" i="6"/>
  <c r="W390" i="6"/>
  <c r="V390" i="6"/>
  <c r="W389" i="6"/>
  <c r="V389" i="6"/>
  <c r="I389" i="6" a="1"/>
  <c r="I512" i="6" s="1"/>
  <c r="F389" i="6" a="1"/>
  <c r="F495" i="6" s="1"/>
  <c r="W388" i="6"/>
  <c r="V388" i="6"/>
  <c r="W387" i="6"/>
  <c r="V387" i="6"/>
  <c r="W386" i="6"/>
  <c r="V386" i="6"/>
  <c r="W385" i="6"/>
  <c r="V385" i="6"/>
  <c r="W384" i="6"/>
  <c r="V384" i="6"/>
  <c r="I384" i="6" a="1"/>
  <c r="I388" i="6" s="1"/>
  <c r="F384" i="6" a="1"/>
  <c r="F388" i="6" s="1"/>
  <c r="W383" i="6"/>
  <c r="V383" i="6"/>
  <c r="W382" i="6"/>
  <c r="V382" i="6"/>
  <c r="W381" i="6"/>
  <c r="V381" i="6"/>
  <c r="W380" i="6"/>
  <c r="V380" i="6"/>
  <c r="W379" i="6"/>
  <c r="V379" i="6"/>
  <c r="W378" i="6"/>
  <c r="V378" i="6"/>
  <c r="W377" i="6"/>
  <c r="V377" i="6"/>
  <c r="W376" i="6"/>
  <c r="V376" i="6"/>
  <c r="W375" i="6"/>
  <c r="V375" i="6"/>
  <c r="W374" i="6"/>
  <c r="V374" i="6"/>
  <c r="I374" i="6" a="1"/>
  <c r="I381" i="6" s="1"/>
  <c r="F374" i="6" a="1"/>
  <c r="W373" i="6"/>
  <c r="V373" i="6"/>
  <c r="W372" i="6"/>
  <c r="V372" i="6"/>
  <c r="W371" i="6"/>
  <c r="V371" i="6"/>
  <c r="W370" i="6"/>
  <c r="V370" i="6"/>
  <c r="W369" i="6"/>
  <c r="V369" i="6"/>
  <c r="W368" i="6"/>
  <c r="V368" i="6"/>
  <c r="W367" i="6"/>
  <c r="V367" i="6"/>
  <c r="W366" i="6"/>
  <c r="V366" i="6"/>
  <c r="W365" i="6"/>
  <c r="V365" i="6"/>
  <c r="W364" i="6"/>
  <c r="V364" i="6"/>
  <c r="I364" i="6" a="1"/>
  <c r="I367" i="6" s="1"/>
  <c r="F364" i="6" a="1"/>
  <c r="F371" i="6" s="1"/>
  <c r="W363" i="6"/>
  <c r="V363" i="6"/>
  <c r="W362" i="6"/>
  <c r="V362" i="6"/>
  <c r="W361" i="6"/>
  <c r="V361" i="6"/>
  <c r="W360" i="6"/>
  <c r="V360" i="6"/>
  <c r="W359" i="6"/>
  <c r="V359" i="6"/>
  <c r="W358" i="6"/>
  <c r="V358" i="6"/>
  <c r="W357" i="6"/>
  <c r="V357" i="6"/>
  <c r="W356" i="6"/>
  <c r="V356" i="6"/>
  <c r="W355" i="6"/>
  <c r="V355" i="6"/>
  <c r="W354" i="6"/>
  <c r="V354" i="6"/>
  <c r="W353" i="6"/>
  <c r="V353" i="6"/>
  <c r="W352" i="6"/>
  <c r="V352" i="6"/>
  <c r="W351" i="6"/>
  <c r="V351" i="6"/>
  <c r="W350" i="6"/>
  <c r="V350" i="6"/>
  <c r="W349" i="6"/>
  <c r="V349" i="6"/>
  <c r="W348" i="6"/>
  <c r="V348" i="6"/>
  <c r="W347" i="6"/>
  <c r="V347" i="6"/>
  <c r="W346" i="6"/>
  <c r="V346" i="6"/>
  <c r="W345" i="6"/>
  <c r="V345" i="6"/>
  <c r="W344" i="6"/>
  <c r="V344" i="6"/>
  <c r="G344" i="6" a="1"/>
  <c r="G510" i="6" s="1"/>
  <c r="W343" i="6"/>
  <c r="V343" i="6"/>
  <c r="W342" i="6"/>
  <c r="V342" i="6"/>
  <c r="W341" i="6"/>
  <c r="V341" i="6"/>
  <c r="W340" i="6"/>
  <c r="V340" i="6"/>
  <c r="W339" i="6"/>
  <c r="V339" i="6"/>
  <c r="W338" i="6"/>
  <c r="V338" i="6"/>
  <c r="W337" i="6"/>
  <c r="V337" i="6"/>
  <c r="W336" i="6"/>
  <c r="V336" i="6"/>
  <c r="W335" i="6"/>
  <c r="V335" i="6"/>
  <c r="W334" i="6"/>
  <c r="V334" i="6"/>
  <c r="W333" i="6"/>
  <c r="V333" i="6"/>
  <c r="W332" i="6"/>
  <c r="V332" i="6"/>
  <c r="W331" i="6"/>
  <c r="V331" i="6"/>
  <c r="W330" i="6"/>
  <c r="V330" i="6"/>
  <c r="W329" i="6"/>
  <c r="V329" i="6"/>
  <c r="W328" i="6"/>
  <c r="V328" i="6"/>
  <c r="W327" i="6"/>
  <c r="V327" i="6"/>
  <c r="W326" i="6"/>
  <c r="V326" i="6"/>
  <c r="W325" i="6"/>
  <c r="V325" i="6"/>
  <c r="W324" i="6"/>
  <c r="V324" i="6"/>
  <c r="W323" i="6"/>
  <c r="V323" i="6"/>
  <c r="W322" i="6"/>
  <c r="V322" i="6"/>
  <c r="W321" i="6"/>
  <c r="V321" i="6"/>
  <c r="W320" i="6"/>
  <c r="V320" i="6"/>
  <c r="W319" i="6"/>
  <c r="V319" i="6"/>
  <c r="W318" i="6"/>
  <c r="V318" i="6"/>
  <c r="W317" i="6"/>
  <c r="V317" i="6"/>
  <c r="W316" i="6"/>
  <c r="V316" i="6"/>
  <c r="W315" i="6"/>
  <c r="V315" i="6"/>
  <c r="W314" i="6"/>
  <c r="V314" i="6"/>
  <c r="W313" i="6"/>
  <c r="V313" i="6"/>
  <c r="W312" i="6"/>
  <c r="V312" i="6"/>
  <c r="W311" i="6"/>
  <c r="V311" i="6"/>
  <c r="W310" i="6"/>
  <c r="V310" i="6"/>
  <c r="W309" i="6"/>
  <c r="V309" i="6"/>
  <c r="W308" i="6"/>
  <c r="V308" i="6"/>
  <c r="W307" i="6"/>
  <c r="V307" i="6"/>
  <c r="W306" i="6"/>
  <c r="V306" i="6"/>
  <c r="W305" i="6"/>
  <c r="V305" i="6"/>
  <c r="W304" i="6"/>
  <c r="V304" i="6"/>
  <c r="W303" i="6"/>
  <c r="V303" i="6"/>
  <c r="W302" i="6"/>
  <c r="V302" i="6"/>
  <c r="W301" i="6"/>
  <c r="V301" i="6"/>
  <c r="W300" i="6"/>
  <c r="V300" i="6"/>
  <c r="W299" i="6"/>
  <c r="V299" i="6"/>
  <c r="W298" i="6"/>
  <c r="V298" i="6"/>
  <c r="W297" i="6"/>
  <c r="V297" i="6"/>
  <c r="W296" i="6"/>
  <c r="V296" i="6"/>
  <c r="W295" i="6"/>
  <c r="V295" i="6"/>
  <c r="W294" i="6"/>
  <c r="V294" i="6"/>
  <c r="W293" i="6"/>
  <c r="V293" i="6"/>
  <c r="W292" i="6"/>
  <c r="V292" i="6"/>
  <c r="W291" i="6"/>
  <c r="V291" i="6"/>
  <c r="W290" i="6"/>
  <c r="V290" i="6"/>
  <c r="W289" i="6"/>
  <c r="V289" i="6"/>
  <c r="W288" i="6"/>
  <c r="V288" i="6"/>
  <c r="W287" i="6"/>
  <c r="V287" i="6"/>
  <c r="W286" i="6"/>
  <c r="V286" i="6"/>
  <c r="W285" i="6"/>
  <c r="V285" i="6"/>
  <c r="W284" i="6"/>
  <c r="V284" i="6"/>
  <c r="W283" i="6"/>
  <c r="V283" i="6"/>
  <c r="W282" i="6"/>
  <c r="V282" i="6"/>
  <c r="W281" i="6"/>
  <c r="V281" i="6"/>
  <c r="W280" i="6"/>
  <c r="V280" i="6"/>
  <c r="W279" i="6"/>
  <c r="V279" i="6"/>
  <c r="W278" i="6"/>
  <c r="V278" i="6"/>
  <c r="W277" i="6"/>
  <c r="V277" i="6"/>
  <c r="W276" i="6"/>
  <c r="V276" i="6"/>
  <c r="W275" i="6"/>
  <c r="V275" i="6"/>
  <c r="W274" i="6"/>
  <c r="V274" i="6"/>
  <c r="W273" i="6"/>
  <c r="V273" i="6"/>
  <c r="W272" i="6"/>
  <c r="V272" i="6"/>
  <c r="W271" i="6"/>
  <c r="V271" i="6"/>
  <c r="W270" i="6"/>
  <c r="V270" i="6"/>
  <c r="W269" i="6"/>
  <c r="V269" i="6"/>
  <c r="W268" i="6"/>
  <c r="V268" i="6"/>
  <c r="W267" i="6"/>
  <c r="V267" i="6"/>
  <c r="W266" i="6"/>
  <c r="V266" i="6"/>
  <c r="W265" i="6"/>
  <c r="V265" i="6"/>
  <c r="W264" i="6"/>
  <c r="V264" i="6"/>
  <c r="W263" i="6"/>
  <c r="V263" i="6"/>
  <c r="W262" i="6"/>
  <c r="V262" i="6"/>
  <c r="W261" i="6"/>
  <c r="V261" i="6"/>
  <c r="W260" i="6"/>
  <c r="V260" i="6"/>
  <c r="W259" i="6"/>
  <c r="V259" i="6"/>
  <c r="W258" i="6"/>
  <c r="V258" i="6"/>
  <c r="W257" i="6"/>
  <c r="V257" i="6"/>
  <c r="W256" i="6"/>
  <c r="V256" i="6"/>
  <c r="W255" i="6"/>
  <c r="V255" i="6"/>
  <c r="W254" i="6"/>
  <c r="V254" i="6"/>
  <c r="W253" i="6"/>
  <c r="V253" i="6"/>
  <c r="W252" i="6"/>
  <c r="V252" i="6"/>
  <c r="W251" i="6"/>
  <c r="V251" i="6"/>
  <c r="W250" i="6"/>
  <c r="V250" i="6"/>
  <c r="W249" i="6"/>
  <c r="V249" i="6"/>
  <c r="W248" i="6"/>
  <c r="V248" i="6"/>
  <c r="W247" i="6"/>
  <c r="V247" i="6"/>
  <c r="W246" i="6"/>
  <c r="V246" i="6"/>
  <c r="W245" i="6"/>
  <c r="V245" i="6"/>
  <c r="W244" i="6"/>
  <c r="V244" i="6"/>
  <c r="W243" i="6"/>
  <c r="V243" i="6"/>
  <c r="W242" i="6"/>
  <c r="V242" i="6"/>
  <c r="W241" i="6"/>
  <c r="V241" i="6"/>
  <c r="W240" i="6"/>
  <c r="V240" i="6"/>
  <c r="W239" i="6"/>
  <c r="V239" i="6"/>
  <c r="W238" i="6"/>
  <c r="V238" i="6"/>
  <c r="W237" i="6"/>
  <c r="V237" i="6"/>
  <c r="W236" i="6"/>
  <c r="V236" i="6"/>
  <c r="W235" i="6"/>
  <c r="V235" i="6"/>
  <c r="W234" i="6"/>
  <c r="V234" i="6"/>
  <c r="W233" i="6"/>
  <c r="V233" i="6"/>
  <c r="W232" i="6"/>
  <c r="V232" i="6"/>
  <c r="W231" i="6"/>
  <c r="V231" i="6"/>
  <c r="W230" i="6"/>
  <c r="V230" i="6"/>
  <c r="W229" i="6"/>
  <c r="V229" i="6"/>
  <c r="W228" i="6"/>
  <c r="V228" i="6"/>
  <c r="W227" i="6"/>
  <c r="V227" i="6"/>
  <c r="W226" i="6"/>
  <c r="V226" i="6"/>
  <c r="W225" i="6"/>
  <c r="V225" i="6"/>
  <c r="W224" i="6"/>
  <c r="V224" i="6"/>
  <c r="W223" i="6"/>
  <c r="V223" i="6"/>
  <c r="W222" i="6"/>
  <c r="V222" i="6"/>
  <c r="W221" i="6"/>
  <c r="V221" i="6"/>
  <c r="W220" i="6"/>
  <c r="V220" i="6"/>
  <c r="W219" i="6"/>
  <c r="V219" i="6"/>
  <c r="I219" i="6" a="1"/>
  <c r="I335" i="6" s="1"/>
  <c r="F219" i="6" a="1"/>
  <c r="F334" i="6" s="1"/>
  <c r="W218" i="6"/>
  <c r="V218" i="6"/>
  <c r="W217" i="6"/>
  <c r="V217" i="6"/>
  <c r="W216" i="6"/>
  <c r="V216" i="6"/>
  <c r="W215" i="6"/>
  <c r="V215" i="6"/>
  <c r="W214" i="6"/>
  <c r="V214" i="6"/>
  <c r="I214" i="6" a="1"/>
  <c r="I215" i="6" s="1"/>
  <c r="F214" i="6" a="1"/>
  <c r="W213" i="6"/>
  <c r="V213" i="6"/>
  <c r="W212" i="6"/>
  <c r="V212" i="6"/>
  <c r="W211" i="6"/>
  <c r="V211" i="6"/>
  <c r="W210" i="6"/>
  <c r="V210" i="6"/>
  <c r="W209" i="6"/>
  <c r="V209" i="6"/>
  <c r="W208" i="6"/>
  <c r="V208" i="6"/>
  <c r="W207" i="6"/>
  <c r="V207" i="6"/>
  <c r="W206" i="6"/>
  <c r="V206" i="6"/>
  <c r="W205" i="6"/>
  <c r="V205" i="6"/>
  <c r="W204" i="6"/>
  <c r="V204" i="6"/>
  <c r="I204" i="6" a="1"/>
  <c r="I204" i="6" s="1"/>
  <c r="F204" i="6" a="1"/>
  <c r="F212" i="6" s="1"/>
  <c r="W203" i="6"/>
  <c r="V203" i="6"/>
  <c r="W202" i="6"/>
  <c r="V202" i="6"/>
  <c r="W201" i="6"/>
  <c r="V201" i="6"/>
  <c r="W200" i="6"/>
  <c r="V200" i="6"/>
  <c r="W199" i="6"/>
  <c r="V199" i="6"/>
  <c r="W198" i="6"/>
  <c r="V198" i="6"/>
  <c r="W197" i="6"/>
  <c r="V197" i="6"/>
  <c r="W196" i="6"/>
  <c r="V196" i="6"/>
  <c r="W195" i="6"/>
  <c r="V195" i="6"/>
  <c r="W194" i="6"/>
  <c r="V194" i="6"/>
  <c r="I194" i="6" a="1"/>
  <c r="I201" i="6" s="1"/>
  <c r="F194" i="6" a="1"/>
  <c r="F202" i="6" s="1"/>
  <c r="W193" i="6"/>
  <c r="V193" i="6"/>
  <c r="W192" i="6"/>
  <c r="V192" i="6"/>
  <c r="W191" i="6"/>
  <c r="V191" i="6"/>
  <c r="W190" i="6"/>
  <c r="V190" i="6"/>
  <c r="W189" i="6"/>
  <c r="V189" i="6"/>
  <c r="W188" i="6"/>
  <c r="V188" i="6"/>
  <c r="W187" i="6"/>
  <c r="V187" i="6"/>
  <c r="W186" i="6"/>
  <c r="V186" i="6"/>
  <c r="W185" i="6"/>
  <c r="V185" i="6"/>
  <c r="W184" i="6"/>
  <c r="V184" i="6"/>
  <c r="W183" i="6"/>
  <c r="V183" i="6"/>
  <c r="W182" i="6"/>
  <c r="V182" i="6"/>
  <c r="W181" i="6"/>
  <c r="V181" i="6"/>
  <c r="W180" i="6"/>
  <c r="V180" i="6"/>
  <c r="W179" i="6"/>
  <c r="V179" i="6"/>
  <c r="W178" i="6"/>
  <c r="V178" i="6"/>
  <c r="W177" i="6"/>
  <c r="V177" i="6"/>
  <c r="W176" i="6"/>
  <c r="V176" i="6"/>
  <c r="W175" i="6"/>
  <c r="V175" i="6"/>
  <c r="W174" i="6"/>
  <c r="V174" i="6"/>
  <c r="G174" i="6" a="1"/>
  <c r="G340" i="6" s="1"/>
  <c r="W173" i="6"/>
  <c r="V173" i="6"/>
  <c r="W172" i="6"/>
  <c r="V172" i="6"/>
  <c r="W171" i="6"/>
  <c r="V171" i="6"/>
  <c r="W170" i="6"/>
  <c r="V170" i="6"/>
  <c r="W169" i="6"/>
  <c r="V169" i="6"/>
  <c r="W168" i="6"/>
  <c r="V168" i="6"/>
  <c r="W167" i="6"/>
  <c r="V167" i="6"/>
  <c r="W166" i="6"/>
  <c r="V166" i="6"/>
  <c r="W165" i="6"/>
  <c r="V165" i="6"/>
  <c r="W164" i="6"/>
  <c r="V164" i="6"/>
  <c r="W163" i="6"/>
  <c r="V163" i="6"/>
  <c r="W162" i="6"/>
  <c r="V162" i="6"/>
  <c r="W161" i="6"/>
  <c r="V161" i="6"/>
  <c r="W160" i="6"/>
  <c r="V160" i="6"/>
  <c r="W159" i="6"/>
  <c r="V159" i="6"/>
  <c r="W158" i="6"/>
  <c r="V158" i="6"/>
  <c r="W157" i="6"/>
  <c r="V157" i="6"/>
  <c r="W156" i="6"/>
  <c r="V156" i="6"/>
  <c r="W155" i="6"/>
  <c r="V155" i="6"/>
  <c r="W154" i="6"/>
  <c r="V154" i="6"/>
  <c r="W153" i="6"/>
  <c r="V153" i="6"/>
  <c r="W152" i="6"/>
  <c r="V152" i="6"/>
  <c r="W151" i="6"/>
  <c r="V151" i="6"/>
  <c r="W150" i="6"/>
  <c r="V150" i="6"/>
  <c r="W149" i="6"/>
  <c r="V149" i="6"/>
  <c r="W148" i="6"/>
  <c r="V148" i="6"/>
  <c r="W147" i="6"/>
  <c r="V147" i="6"/>
  <c r="W146" i="6"/>
  <c r="V146" i="6"/>
  <c r="W145" i="6"/>
  <c r="V145" i="6"/>
  <c r="W144" i="6"/>
  <c r="V144" i="6"/>
  <c r="W143" i="6"/>
  <c r="V143" i="6"/>
  <c r="W142" i="6"/>
  <c r="V142" i="6"/>
  <c r="W141" i="6"/>
  <c r="V141" i="6"/>
  <c r="W140" i="6"/>
  <c r="V140" i="6"/>
  <c r="W139" i="6"/>
  <c r="V139" i="6"/>
  <c r="W138" i="6"/>
  <c r="V138" i="6"/>
  <c r="W137" i="6"/>
  <c r="V137" i="6"/>
  <c r="W136" i="6"/>
  <c r="V136" i="6"/>
  <c r="W135" i="6"/>
  <c r="V135" i="6"/>
  <c r="W134" i="6"/>
  <c r="V134" i="6"/>
  <c r="W133" i="6"/>
  <c r="V133" i="6"/>
  <c r="W132" i="6"/>
  <c r="V132" i="6"/>
  <c r="W131" i="6"/>
  <c r="V131" i="6"/>
  <c r="W130" i="6"/>
  <c r="V130" i="6"/>
  <c r="W129" i="6"/>
  <c r="V129" i="6"/>
  <c r="W128" i="6"/>
  <c r="V128" i="6"/>
  <c r="W127" i="6"/>
  <c r="V127" i="6"/>
  <c r="W126" i="6"/>
  <c r="V126" i="6"/>
  <c r="W125" i="6"/>
  <c r="V125" i="6"/>
  <c r="W124" i="6"/>
  <c r="V124" i="6"/>
  <c r="W123" i="6"/>
  <c r="V123" i="6"/>
  <c r="W122" i="6"/>
  <c r="V122" i="6"/>
  <c r="W121" i="6"/>
  <c r="V121" i="6"/>
  <c r="W120" i="6"/>
  <c r="V120" i="6"/>
  <c r="W119" i="6"/>
  <c r="V119" i="6"/>
  <c r="W118" i="6"/>
  <c r="V118" i="6"/>
  <c r="W117" i="6"/>
  <c r="V117" i="6"/>
  <c r="W116" i="6"/>
  <c r="V116" i="6"/>
  <c r="W115" i="6"/>
  <c r="V115" i="6"/>
  <c r="W114" i="6"/>
  <c r="V114" i="6"/>
  <c r="W113" i="6"/>
  <c r="V113" i="6"/>
  <c r="W112" i="6"/>
  <c r="V112" i="6"/>
  <c r="W111" i="6"/>
  <c r="V111" i="6"/>
  <c r="W110" i="6"/>
  <c r="V110" i="6"/>
  <c r="W109" i="6"/>
  <c r="V109" i="6"/>
  <c r="W108" i="6"/>
  <c r="V108" i="6"/>
  <c r="W107" i="6"/>
  <c r="V107" i="6"/>
  <c r="W106" i="6"/>
  <c r="V106" i="6"/>
  <c r="W105" i="6"/>
  <c r="V105" i="6"/>
  <c r="W104" i="6"/>
  <c r="V104" i="6"/>
  <c r="W103" i="6"/>
  <c r="V103" i="6"/>
  <c r="W102" i="6"/>
  <c r="V102" i="6"/>
  <c r="W101" i="6"/>
  <c r="V101" i="6"/>
  <c r="W100" i="6"/>
  <c r="V100" i="6"/>
  <c r="W99" i="6"/>
  <c r="V99" i="6"/>
  <c r="W98" i="6"/>
  <c r="V98" i="6"/>
  <c r="W97" i="6"/>
  <c r="V97" i="6"/>
  <c r="W96" i="6"/>
  <c r="V96" i="6"/>
  <c r="W95" i="6"/>
  <c r="V95" i="6"/>
  <c r="W94" i="6"/>
  <c r="V94" i="6"/>
  <c r="W93" i="6"/>
  <c r="V93" i="6"/>
  <c r="W92" i="6"/>
  <c r="V92" i="6"/>
  <c r="W91" i="6"/>
  <c r="V91" i="6"/>
  <c r="W90" i="6"/>
  <c r="V90" i="6"/>
  <c r="W89" i="6"/>
  <c r="V89" i="6"/>
  <c r="W88" i="6"/>
  <c r="V88" i="6"/>
  <c r="W87" i="6"/>
  <c r="V87" i="6"/>
  <c r="W86" i="6"/>
  <c r="V86" i="6"/>
  <c r="W85" i="6"/>
  <c r="V85" i="6"/>
  <c r="W84" i="6"/>
  <c r="V84" i="6"/>
  <c r="W83" i="6"/>
  <c r="V83" i="6"/>
  <c r="W82" i="6"/>
  <c r="V82" i="6"/>
  <c r="W81" i="6"/>
  <c r="V81" i="6"/>
  <c r="W80" i="6"/>
  <c r="V80" i="6"/>
  <c r="W79" i="6"/>
  <c r="V79" i="6"/>
  <c r="W78" i="6"/>
  <c r="V78" i="6"/>
  <c r="W77" i="6"/>
  <c r="V77" i="6"/>
  <c r="W76" i="6"/>
  <c r="V76" i="6"/>
  <c r="W75" i="6"/>
  <c r="V75" i="6"/>
  <c r="W74" i="6"/>
  <c r="V74" i="6"/>
  <c r="W73" i="6"/>
  <c r="V73" i="6"/>
  <c r="W72" i="6"/>
  <c r="V72" i="6"/>
  <c r="W71" i="6"/>
  <c r="V71" i="6"/>
  <c r="W70" i="6"/>
  <c r="V70" i="6"/>
  <c r="W69" i="6"/>
  <c r="V69" i="6"/>
  <c r="W68" i="6"/>
  <c r="V68" i="6"/>
  <c r="W67" i="6"/>
  <c r="V67" i="6"/>
  <c r="W66" i="6"/>
  <c r="V66" i="6"/>
  <c r="W65" i="6"/>
  <c r="V65" i="6"/>
  <c r="W64" i="6"/>
  <c r="V64" i="6"/>
  <c r="W63" i="6"/>
  <c r="V63" i="6"/>
  <c r="W62" i="6"/>
  <c r="V62" i="6"/>
  <c r="W61" i="6"/>
  <c r="V61" i="6"/>
  <c r="W60" i="6"/>
  <c r="V60" i="6"/>
  <c r="W59" i="6"/>
  <c r="V59" i="6"/>
  <c r="W58" i="6"/>
  <c r="V58" i="6"/>
  <c r="W57" i="6"/>
  <c r="V57" i="6"/>
  <c r="W56" i="6"/>
  <c r="V56" i="6"/>
  <c r="W55" i="6"/>
  <c r="V55" i="6"/>
  <c r="W54" i="6"/>
  <c r="V54" i="6"/>
  <c r="W53" i="6"/>
  <c r="V53" i="6"/>
  <c r="W52" i="6"/>
  <c r="V52" i="6"/>
  <c r="W51" i="6"/>
  <c r="V51" i="6"/>
  <c r="W50" i="6"/>
  <c r="V50" i="6"/>
  <c r="W49" i="6"/>
  <c r="V49" i="6"/>
  <c r="I49" i="6" a="1"/>
  <c r="I168" i="6" s="1"/>
  <c r="F49" i="6" a="1"/>
  <c r="F163" i="6" s="1"/>
  <c r="W48" i="6"/>
  <c r="V48" i="6"/>
  <c r="W47" i="6"/>
  <c r="V47" i="6"/>
  <c r="W46" i="6"/>
  <c r="V46" i="6"/>
  <c r="W45" i="6"/>
  <c r="V45" i="6"/>
  <c r="W44" i="6"/>
  <c r="V44" i="6"/>
  <c r="I44" i="6" a="1"/>
  <c r="F44" i="6" a="1"/>
  <c r="F47" i="6" s="1"/>
  <c r="W43" i="6"/>
  <c r="V43" i="6"/>
  <c r="W42" i="6"/>
  <c r="V42" i="6"/>
  <c r="W41" i="6"/>
  <c r="V41" i="6"/>
  <c r="W40" i="6"/>
  <c r="V40" i="6"/>
  <c r="W39" i="6"/>
  <c r="V39" i="6"/>
  <c r="W38" i="6"/>
  <c r="V38" i="6"/>
  <c r="W37" i="6"/>
  <c r="V37" i="6"/>
  <c r="W36" i="6"/>
  <c r="V36" i="6"/>
  <c r="W35" i="6"/>
  <c r="V35" i="6"/>
  <c r="W34" i="6"/>
  <c r="V34" i="6"/>
  <c r="I34" i="6" a="1"/>
  <c r="I43" i="6" s="1"/>
  <c r="F34" i="6" a="1"/>
  <c r="F36" i="6" s="1"/>
  <c r="W33" i="6"/>
  <c r="V33" i="6"/>
  <c r="W32" i="6"/>
  <c r="V32" i="6"/>
  <c r="W31" i="6"/>
  <c r="V31" i="6"/>
  <c r="W30" i="6"/>
  <c r="V30" i="6"/>
  <c r="W29" i="6"/>
  <c r="V29" i="6"/>
  <c r="W28" i="6"/>
  <c r="V28" i="6"/>
  <c r="W27" i="6"/>
  <c r="V27" i="6"/>
  <c r="W26" i="6"/>
  <c r="V26" i="6"/>
  <c r="W25" i="6"/>
  <c r="V25" i="6"/>
  <c r="W24" i="6"/>
  <c r="V24" i="6"/>
  <c r="I24" i="6" a="1"/>
  <c r="I26" i="6" s="1"/>
  <c r="F24" i="6" a="1"/>
  <c r="F32" i="6" s="1"/>
  <c r="W23" i="6"/>
  <c r="V23" i="6"/>
  <c r="W22" i="6"/>
  <c r="V22" i="6"/>
  <c r="W21" i="6"/>
  <c r="V21" i="6"/>
  <c r="W20" i="6"/>
  <c r="V20" i="6"/>
  <c r="W19" i="6"/>
  <c r="V19" i="6"/>
  <c r="W18" i="6"/>
  <c r="V18" i="6"/>
  <c r="W17" i="6"/>
  <c r="V17" i="6"/>
  <c r="W16" i="6"/>
  <c r="V16" i="6"/>
  <c r="W15" i="6"/>
  <c r="V15" i="6"/>
  <c r="W14" i="6"/>
  <c r="V14" i="6"/>
  <c r="W13" i="6"/>
  <c r="V13" i="6"/>
  <c r="W12" i="6"/>
  <c r="V12" i="6"/>
  <c r="W11" i="6"/>
  <c r="V11" i="6"/>
  <c r="W10" i="6"/>
  <c r="V10" i="6"/>
  <c r="W9" i="6"/>
  <c r="V9" i="6"/>
  <c r="W8" i="6"/>
  <c r="V8" i="6"/>
  <c r="W7" i="6"/>
  <c r="V7" i="6"/>
  <c r="W6" i="6"/>
  <c r="V6" i="6"/>
  <c r="W5" i="6"/>
  <c r="V5" i="6"/>
  <c r="W4" i="6"/>
  <c r="V4" i="6"/>
  <c r="G4" i="6" a="1"/>
  <c r="G168" i="6" s="1"/>
  <c r="G2" i="5"/>
  <c r="H2" i="5"/>
  <c r="I2" i="5"/>
  <c r="I1" i="5"/>
  <c r="H1" i="5"/>
  <c r="G1" i="5"/>
  <c r="W1363" i="5"/>
  <c r="V1363" i="5"/>
  <c r="W1362" i="5"/>
  <c r="V1362" i="5"/>
  <c r="W1361" i="5"/>
  <c r="V1361" i="5"/>
  <c r="W1360" i="5"/>
  <c r="V1360" i="5"/>
  <c r="W1359" i="5"/>
  <c r="V1359" i="5"/>
  <c r="W1358" i="5"/>
  <c r="V1358" i="5"/>
  <c r="W1357" i="5"/>
  <c r="V1357" i="5"/>
  <c r="W1356" i="5"/>
  <c r="V1356" i="5"/>
  <c r="W1355" i="5"/>
  <c r="V1355" i="5"/>
  <c r="W1354" i="5"/>
  <c r="V1354" i="5"/>
  <c r="W1353" i="5"/>
  <c r="V1353" i="5"/>
  <c r="W1352" i="5"/>
  <c r="V1352" i="5"/>
  <c r="W1351" i="5"/>
  <c r="V1351" i="5"/>
  <c r="W1350" i="5"/>
  <c r="V1350" i="5"/>
  <c r="W1349" i="5"/>
  <c r="V1349" i="5"/>
  <c r="W1348" i="5"/>
  <c r="V1348" i="5"/>
  <c r="W1347" i="5"/>
  <c r="V1347" i="5"/>
  <c r="W1346" i="5"/>
  <c r="V1346" i="5"/>
  <c r="W1345" i="5"/>
  <c r="V1345" i="5"/>
  <c r="W1344" i="5"/>
  <c r="V1344" i="5"/>
  <c r="W1343" i="5"/>
  <c r="V1343" i="5"/>
  <c r="W1342" i="5"/>
  <c r="V1342" i="5"/>
  <c r="W1341" i="5"/>
  <c r="V1341" i="5"/>
  <c r="W1340" i="5"/>
  <c r="V1340" i="5"/>
  <c r="W1339" i="5"/>
  <c r="V1339" i="5"/>
  <c r="W1338" i="5"/>
  <c r="V1338" i="5"/>
  <c r="W1337" i="5"/>
  <c r="V1337" i="5"/>
  <c r="W1336" i="5"/>
  <c r="V1336" i="5"/>
  <c r="W1335" i="5"/>
  <c r="V1335" i="5"/>
  <c r="W1334" i="5"/>
  <c r="V1334" i="5"/>
  <c r="W1333" i="5"/>
  <c r="V1333" i="5"/>
  <c r="W1332" i="5"/>
  <c r="V1332" i="5"/>
  <c r="W1331" i="5"/>
  <c r="V1331" i="5"/>
  <c r="W1330" i="5"/>
  <c r="V1330" i="5"/>
  <c r="W1329" i="5"/>
  <c r="V1329" i="5"/>
  <c r="W1328" i="5"/>
  <c r="V1328" i="5"/>
  <c r="W1327" i="5"/>
  <c r="V1327" i="5"/>
  <c r="W1326" i="5"/>
  <c r="V1326" i="5"/>
  <c r="W1325" i="5"/>
  <c r="V1325" i="5"/>
  <c r="W1324" i="5"/>
  <c r="V1324" i="5"/>
  <c r="W1323" i="5"/>
  <c r="V1323" i="5"/>
  <c r="W1322" i="5"/>
  <c r="V1322" i="5"/>
  <c r="W1321" i="5"/>
  <c r="V1321" i="5"/>
  <c r="W1320" i="5"/>
  <c r="V1320" i="5"/>
  <c r="W1319" i="5"/>
  <c r="V1319" i="5"/>
  <c r="W1318" i="5"/>
  <c r="V1318" i="5"/>
  <c r="W1317" i="5"/>
  <c r="V1317" i="5"/>
  <c r="W1316" i="5"/>
  <c r="V1316" i="5"/>
  <c r="W1315" i="5"/>
  <c r="V1315" i="5"/>
  <c r="W1314" i="5"/>
  <c r="V1314" i="5"/>
  <c r="W1313" i="5"/>
  <c r="V1313" i="5"/>
  <c r="W1312" i="5"/>
  <c r="V1312" i="5"/>
  <c r="W1311" i="5"/>
  <c r="V1311" i="5"/>
  <c r="W1310" i="5"/>
  <c r="V1310" i="5"/>
  <c r="W1309" i="5"/>
  <c r="V1309" i="5"/>
  <c r="W1308" i="5"/>
  <c r="V1308" i="5"/>
  <c r="W1307" i="5"/>
  <c r="V1307" i="5"/>
  <c r="W1306" i="5"/>
  <c r="V1306" i="5"/>
  <c r="W1305" i="5"/>
  <c r="V1305" i="5"/>
  <c r="W1304" i="5"/>
  <c r="V1304" i="5"/>
  <c r="W1303" i="5"/>
  <c r="V1303" i="5"/>
  <c r="W1302" i="5"/>
  <c r="V1302" i="5"/>
  <c r="W1301" i="5"/>
  <c r="V1301" i="5"/>
  <c r="W1300" i="5"/>
  <c r="V1300" i="5"/>
  <c r="W1299" i="5"/>
  <c r="V1299" i="5"/>
  <c r="W1298" i="5"/>
  <c r="V1298" i="5"/>
  <c r="W1297" i="5"/>
  <c r="V1297" i="5"/>
  <c r="W1296" i="5"/>
  <c r="V1296" i="5"/>
  <c r="W1295" i="5"/>
  <c r="V1295" i="5"/>
  <c r="W1294" i="5"/>
  <c r="V1294" i="5"/>
  <c r="W1293" i="5"/>
  <c r="V1293" i="5"/>
  <c r="W1292" i="5"/>
  <c r="V1292" i="5"/>
  <c r="W1291" i="5"/>
  <c r="V1291" i="5"/>
  <c r="W1290" i="5"/>
  <c r="V1290" i="5"/>
  <c r="W1289" i="5"/>
  <c r="V1289" i="5"/>
  <c r="W1288" i="5"/>
  <c r="V1288" i="5"/>
  <c r="W1287" i="5"/>
  <c r="V1287" i="5"/>
  <c r="W1286" i="5"/>
  <c r="V1286" i="5"/>
  <c r="W1285" i="5"/>
  <c r="V1285" i="5"/>
  <c r="W1284" i="5"/>
  <c r="V1284" i="5"/>
  <c r="W1283" i="5"/>
  <c r="V1283" i="5"/>
  <c r="W1282" i="5"/>
  <c r="V1282" i="5"/>
  <c r="W1281" i="5"/>
  <c r="V1281" i="5"/>
  <c r="W1280" i="5"/>
  <c r="V1280" i="5"/>
  <c r="W1279" i="5"/>
  <c r="V1279" i="5"/>
  <c r="W1278" i="5"/>
  <c r="V1278" i="5"/>
  <c r="W1277" i="5"/>
  <c r="V1277" i="5"/>
  <c r="W1276" i="5"/>
  <c r="V1276" i="5"/>
  <c r="W1275" i="5"/>
  <c r="V1275" i="5"/>
  <c r="W1274" i="5"/>
  <c r="V1274" i="5"/>
  <c r="W1273" i="5"/>
  <c r="V1273" i="5"/>
  <c r="W1272" i="5"/>
  <c r="V1272" i="5"/>
  <c r="W1271" i="5"/>
  <c r="V1271" i="5"/>
  <c r="W1270" i="5"/>
  <c r="V1270" i="5"/>
  <c r="W1269" i="5"/>
  <c r="V1269" i="5"/>
  <c r="W1268" i="5"/>
  <c r="V1268" i="5"/>
  <c r="W1267" i="5"/>
  <c r="V1267" i="5"/>
  <c r="W1266" i="5"/>
  <c r="V1266" i="5"/>
  <c r="W1265" i="5"/>
  <c r="V1265" i="5"/>
  <c r="W1264" i="5"/>
  <c r="V1264" i="5"/>
  <c r="W1263" i="5"/>
  <c r="V1263" i="5"/>
  <c r="W1262" i="5"/>
  <c r="V1262" i="5"/>
  <c r="W1261" i="5"/>
  <c r="V1261" i="5"/>
  <c r="W1260" i="5"/>
  <c r="V1260" i="5"/>
  <c r="W1259" i="5"/>
  <c r="V1259" i="5"/>
  <c r="W1258" i="5"/>
  <c r="V1258" i="5"/>
  <c r="W1257" i="5"/>
  <c r="V1257" i="5"/>
  <c r="W1256" i="5"/>
  <c r="V1256" i="5"/>
  <c r="W1255" i="5"/>
  <c r="V1255" i="5"/>
  <c r="W1254" i="5"/>
  <c r="V1254" i="5"/>
  <c r="W1253" i="5"/>
  <c r="V1253" i="5"/>
  <c r="W1252" i="5"/>
  <c r="V1252" i="5"/>
  <c r="W1251" i="5"/>
  <c r="V1251" i="5"/>
  <c r="W1250" i="5"/>
  <c r="V1250" i="5"/>
  <c r="W1249" i="5"/>
  <c r="V1249" i="5"/>
  <c r="W1248" i="5"/>
  <c r="V1248" i="5"/>
  <c r="W1247" i="5"/>
  <c r="V1247" i="5"/>
  <c r="W1246" i="5"/>
  <c r="V1246" i="5"/>
  <c r="W1245" i="5"/>
  <c r="V1245" i="5"/>
  <c r="W1244" i="5"/>
  <c r="V1244" i="5"/>
  <c r="W1243" i="5"/>
  <c r="V1243" i="5"/>
  <c r="W1242" i="5"/>
  <c r="V1242" i="5"/>
  <c r="W1241" i="5"/>
  <c r="V1241" i="5"/>
  <c r="W1240" i="5"/>
  <c r="V1240" i="5"/>
  <c r="W1239" i="5"/>
  <c r="V1239" i="5"/>
  <c r="I1239" i="5" a="1"/>
  <c r="I1359" i="5" s="1"/>
  <c r="F1239" i="5" a="1"/>
  <c r="F1363" i="5" s="1"/>
  <c r="W1238" i="5"/>
  <c r="V1238" i="5"/>
  <c r="W1237" i="5"/>
  <c r="V1237" i="5"/>
  <c r="W1236" i="5"/>
  <c r="V1236" i="5"/>
  <c r="W1235" i="5"/>
  <c r="V1235" i="5"/>
  <c r="W1234" i="5"/>
  <c r="V1234" i="5"/>
  <c r="I1234" i="5" a="1"/>
  <c r="F1234" i="5" a="1"/>
  <c r="F1236" i="5" s="1"/>
  <c r="W1233" i="5"/>
  <c r="V1233" i="5"/>
  <c r="W1232" i="5"/>
  <c r="V1232" i="5"/>
  <c r="W1231" i="5"/>
  <c r="V1231" i="5"/>
  <c r="W1230" i="5"/>
  <c r="V1230" i="5"/>
  <c r="W1229" i="5"/>
  <c r="V1229" i="5"/>
  <c r="W1228" i="5"/>
  <c r="V1228" i="5"/>
  <c r="W1227" i="5"/>
  <c r="V1227" i="5"/>
  <c r="W1226" i="5"/>
  <c r="V1226" i="5"/>
  <c r="W1225" i="5"/>
  <c r="V1225" i="5"/>
  <c r="W1224" i="5"/>
  <c r="V1224" i="5"/>
  <c r="I1224" i="5" a="1"/>
  <c r="I1233" i="5" s="1"/>
  <c r="F1224" i="5" a="1"/>
  <c r="F1231" i="5" s="1"/>
  <c r="W1223" i="5"/>
  <c r="V1223" i="5"/>
  <c r="W1222" i="5"/>
  <c r="V1222" i="5"/>
  <c r="W1221" i="5"/>
  <c r="V1221" i="5"/>
  <c r="W1220" i="5"/>
  <c r="V1220" i="5"/>
  <c r="W1219" i="5"/>
  <c r="V1219" i="5"/>
  <c r="W1218" i="5"/>
  <c r="V1218" i="5"/>
  <c r="W1217" i="5"/>
  <c r="V1217" i="5"/>
  <c r="W1216" i="5"/>
  <c r="V1216" i="5"/>
  <c r="W1215" i="5"/>
  <c r="V1215" i="5"/>
  <c r="W1214" i="5"/>
  <c r="V1214" i="5"/>
  <c r="I1214" i="5" a="1"/>
  <c r="I1217" i="5" s="1"/>
  <c r="F1214" i="5" a="1"/>
  <c r="F1223" i="5" s="1"/>
  <c r="W1213" i="5"/>
  <c r="V1213" i="5"/>
  <c r="W1212" i="5"/>
  <c r="V1212" i="5"/>
  <c r="W1211" i="5"/>
  <c r="V1211" i="5"/>
  <c r="W1210" i="5"/>
  <c r="V1210" i="5"/>
  <c r="W1209" i="5"/>
  <c r="V1209" i="5"/>
  <c r="W1208" i="5"/>
  <c r="V1208" i="5"/>
  <c r="W1207" i="5"/>
  <c r="V1207" i="5"/>
  <c r="W1206" i="5"/>
  <c r="V1206" i="5"/>
  <c r="W1205" i="5"/>
  <c r="V1205" i="5"/>
  <c r="W1204" i="5"/>
  <c r="V1204" i="5"/>
  <c r="W1203" i="5"/>
  <c r="V1203" i="5"/>
  <c r="W1202" i="5"/>
  <c r="V1202" i="5"/>
  <c r="W1201" i="5"/>
  <c r="V1201" i="5"/>
  <c r="W1200" i="5"/>
  <c r="V1200" i="5"/>
  <c r="W1199" i="5"/>
  <c r="V1199" i="5"/>
  <c r="W1198" i="5"/>
  <c r="V1198" i="5"/>
  <c r="W1197" i="5"/>
  <c r="V1197" i="5"/>
  <c r="W1196" i="5"/>
  <c r="V1196" i="5"/>
  <c r="W1195" i="5"/>
  <c r="V1195" i="5"/>
  <c r="W1194" i="5"/>
  <c r="V1194" i="5"/>
  <c r="G1194" i="5" a="1"/>
  <c r="G1362" i="5" s="1"/>
  <c r="W1193" i="5"/>
  <c r="V1193" i="5"/>
  <c r="W1192" i="5"/>
  <c r="V1192" i="5"/>
  <c r="W1191" i="5"/>
  <c r="V1191" i="5"/>
  <c r="W1190" i="5"/>
  <c r="V1190" i="5"/>
  <c r="W1189" i="5"/>
  <c r="V1189" i="5"/>
  <c r="W1188" i="5"/>
  <c r="V1188" i="5"/>
  <c r="W1187" i="5"/>
  <c r="V1187" i="5"/>
  <c r="W1186" i="5"/>
  <c r="V1186" i="5"/>
  <c r="W1185" i="5"/>
  <c r="V1185" i="5"/>
  <c r="W1184" i="5"/>
  <c r="V1184" i="5"/>
  <c r="W1183" i="5"/>
  <c r="V1183" i="5"/>
  <c r="W1182" i="5"/>
  <c r="V1182" i="5"/>
  <c r="W1181" i="5"/>
  <c r="V1181" i="5"/>
  <c r="W1180" i="5"/>
  <c r="V1180" i="5"/>
  <c r="W1179" i="5"/>
  <c r="V1179" i="5"/>
  <c r="W1178" i="5"/>
  <c r="V1178" i="5"/>
  <c r="W1177" i="5"/>
  <c r="V1177" i="5"/>
  <c r="W1176" i="5"/>
  <c r="V1176" i="5"/>
  <c r="W1175" i="5"/>
  <c r="V1175" i="5"/>
  <c r="W1174" i="5"/>
  <c r="V1174" i="5"/>
  <c r="W1173" i="5"/>
  <c r="V1173" i="5"/>
  <c r="W1172" i="5"/>
  <c r="V1172" i="5"/>
  <c r="W1171" i="5"/>
  <c r="V1171" i="5"/>
  <c r="W1170" i="5"/>
  <c r="V1170" i="5"/>
  <c r="W1169" i="5"/>
  <c r="V1169" i="5"/>
  <c r="W1168" i="5"/>
  <c r="V1168" i="5"/>
  <c r="W1167" i="5"/>
  <c r="V1167" i="5"/>
  <c r="W1166" i="5"/>
  <c r="V1166" i="5"/>
  <c r="W1165" i="5"/>
  <c r="V1165" i="5"/>
  <c r="W1164" i="5"/>
  <c r="V1164" i="5"/>
  <c r="W1163" i="5"/>
  <c r="V1163" i="5"/>
  <c r="W1162" i="5"/>
  <c r="V1162" i="5"/>
  <c r="W1161" i="5"/>
  <c r="V1161" i="5"/>
  <c r="W1160" i="5"/>
  <c r="V1160" i="5"/>
  <c r="W1159" i="5"/>
  <c r="V1159" i="5"/>
  <c r="W1158" i="5"/>
  <c r="V1158" i="5"/>
  <c r="W1157" i="5"/>
  <c r="V1157" i="5"/>
  <c r="W1156" i="5"/>
  <c r="V1156" i="5"/>
  <c r="W1155" i="5"/>
  <c r="V1155" i="5"/>
  <c r="W1154" i="5"/>
  <c r="V1154" i="5"/>
  <c r="W1153" i="5"/>
  <c r="V1153" i="5"/>
  <c r="W1152" i="5"/>
  <c r="V1152" i="5"/>
  <c r="W1151" i="5"/>
  <c r="V1151" i="5"/>
  <c r="W1150" i="5"/>
  <c r="V1150" i="5"/>
  <c r="W1149" i="5"/>
  <c r="V1149" i="5"/>
  <c r="W1148" i="5"/>
  <c r="V1148" i="5"/>
  <c r="W1147" i="5"/>
  <c r="V1147" i="5"/>
  <c r="W1146" i="5"/>
  <c r="V1146" i="5"/>
  <c r="W1145" i="5"/>
  <c r="V1145" i="5"/>
  <c r="W1144" i="5"/>
  <c r="V1144" i="5"/>
  <c r="W1143" i="5"/>
  <c r="V1143" i="5"/>
  <c r="W1142" i="5"/>
  <c r="V1142" i="5"/>
  <c r="W1141" i="5"/>
  <c r="V1141" i="5"/>
  <c r="W1140" i="5"/>
  <c r="V1140" i="5"/>
  <c r="W1139" i="5"/>
  <c r="V1139" i="5"/>
  <c r="W1138" i="5"/>
  <c r="V1138" i="5"/>
  <c r="W1137" i="5"/>
  <c r="V1137" i="5"/>
  <c r="W1136" i="5"/>
  <c r="V1136" i="5"/>
  <c r="W1135" i="5"/>
  <c r="V1135" i="5"/>
  <c r="W1134" i="5"/>
  <c r="V1134" i="5"/>
  <c r="W1133" i="5"/>
  <c r="V1133" i="5"/>
  <c r="W1132" i="5"/>
  <c r="V1132" i="5"/>
  <c r="W1131" i="5"/>
  <c r="V1131" i="5"/>
  <c r="W1130" i="5"/>
  <c r="V1130" i="5"/>
  <c r="W1129" i="5"/>
  <c r="V1129" i="5"/>
  <c r="W1128" i="5"/>
  <c r="V1128" i="5"/>
  <c r="W1127" i="5"/>
  <c r="V1127" i="5"/>
  <c r="W1126" i="5"/>
  <c r="V1126" i="5"/>
  <c r="W1125" i="5"/>
  <c r="V1125" i="5"/>
  <c r="W1124" i="5"/>
  <c r="V1124" i="5"/>
  <c r="W1123" i="5"/>
  <c r="V1123" i="5"/>
  <c r="W1122" i="5"/>
  <c r="V1122" i="5"/>
  <c r="W1121" i="5"/>
  <c r="V1121" i="5"/>
  <c r="W1120" i="5"/>
  <c r="V1120" i="5"/>
  <c r="W1119" i="5"/>
  <c r="V1119" i="5"/>
  <c r="W1118" i="5"/>
  <c r="V1118" i="5"/>
  <c r="W1117" i="5"/>
  <c r="V1117" i="5"/>
  <c r="W1116" i="5"/>
  <c r="V1116" i="5"/>
  <c r="W1115" i="5"/>
  <c r="V1115" i="5"/>
  <c r="W1114" i="5"/>
  <c r="V1114" i="5"/>
  <c r="W1113" i="5"/>
  <c r="V1113" i="5"/>
  <c r="W1112" i="5"/>
  <c r="V1112" i="5"/>
  <c r="W1111" i="5"/>
  <c r="V1111" i="5"/>
  <c r="W1110" i="5"/>
  <c r="V1110" i="5"/>
  <c r="W1109" i="5"/>
  <c r="V1109" i="5"/>
  <c r="W1108" i="5"/>
  <c r="V1108" i="5"/>
  <c r="W1107" i="5"/>
  <c r="V1107" i="5"/>
  <c r="W1106" i="5"/>
  <c r="V1106" i="5"/>
  <c r="W1105" i="5"/>
  <c r="V1105" i="5"/>
  <c r="W1104" i="5"/>
  <c r="V1104" i="5"/>
  <c r="W1103" i="5"/>
  <c r="V1103" i="5"/>
  <c r="W1102" i="5"/>
  <c r="V1102" i="5"/>
  <c r="W1101" i="5"/>
  <c r="V1101" i="5"/>
  <c r="W1100" i="5"/>
  <c r="V1100" i="5"/>
  <c r="W1099" i="5"/>
  <c r="V1099" i="5"/>
  <c r="W1098" i="5"/>
  <c r="V1098" i="5"/>
  <c r="W1097" i="5"/>
  <c r="V1097" i="5"/>
  <c r="W1096" i="5"/>
  <c r="V1096" i="5"/>
  <c r="W1095" i="5"/>
  <c r="V1095" i="5"/>
  <c r="W1094" i="5"/>
  <c r="V1094" i="5"/>
  <c r="W1093" i="5"/>
  <c r="V1093" i="5"/>
  <c r="W1092" i="5"/>
  <c r="V1092" i="5"/>
  <c r="W1091" i="5"/>
  <c r="V1091" i="5"/>
  <c r="W1090" i="5"/>
  <c r="V1090" i="5"/>
  <c r="W1089" i="5"/>
  <c r="V1089" i="5"/>
  <c r="W1088" i="5"/>
  <c r="V1088" i="5"/>
  <c r="W1087" i="5"/>
  <c r="V1087" i="5"/>
  <c r="W1086" i="5"/>
  <c r="V1086" i="5"/>
  <c r="W1085" i="5"/>
  <c r="V1085" i="5"/>
  <c r="W1084" i="5"/>
  <c r="V1084" i="5"/>
  <c r="W1083" i="5"/>
  <c r="V1083" i="5"/>
  <c r="W1082" i="5"/>
  <c r="V1082" i="5"/>
  <c r="W1081" i="5"/>
  <c r="V1081" i="5"/>
  <c r="W1080" i="5"/>
  <c r="V1080" i="5"/>
  <c r="W1079" i="5"/>
  <c r="V1079" i="5"/>
  <c r="W1078" i="5"/>
  <c r="V1078" i="5"/>
  <c r="W1077" i="5"/>
  <c r="V1077" i="5"/>
  <c r="W1076" i="5"/>
  <c r="V1076" i="5"/>
  <c r="W1075" i="5"/>
  <c r="V1075" i="5"/>
  <c r="W1074" i="5"/>
  <c r="V1074" i="5"/>
  <c r="W1073" i="5"/>
  <c r="V1073" i="5"/>
  <c r="W1072" i="5"/>
  <c r="V1072" i="5"/>
  <c r="W1071" i="5"/>
  <c r="V1071" i="5"/>
  <c r="W1070" i="5"/>
  <c r="V1070" i="5"/>
  <c r="W1069" i="5"/>
  <c r="V1069" i="5"/>
  <c r="I1069" i="5" a="1"/>
  <c r="I1186" i="5" s="1"/>
  <c r="F1069" i="5" a="1"/>
  <c r="F1086" i="5" s="1"/>
  <c r="W1068" i="5"/>
  <c r="V1068" i="5"/>
  <c r="W1067" i="5"/>
  <c r="V1067" i="5"/>
  <c r="W1066" i="5"/>
  <c r="V1066" i="5"/>
  <c r="W1065" i="5"/>
  <c r="V1065" i="5"/>
  <c r="W1064" i="5"/>
  <c r="V1064" i="5"/>
  <c r="I1064" i="5" a="1"/>
  <c r="F1064" i="5" a="1"/>
  <c r="W1063" i="5"/>
  <c r="V1063" i="5"/>
  <c r="W1062" i="5"/>
  <c r="V1062" i="5"/>
  <c r="W1061" i="5"/>
  <c r="V1061" i="5"/>
  <c r="W1060" i="5"/>
  <c r="V1060" i="5"/>
  <c r="W1059" i="5"/>
  <c r="V1059" i="5"/>
  <c r="W1058" i="5"/>
  <c r="V1058" i="5"/>
  <c r="W1057" i="5"/>
  <c r="V1057" i="5"/>
  <c r="W1056" i="5"/>
  <c r="V1056" i="5"/>
  <c r="W1055" i="5"/>
  <c r="V1055" i="5"/>
  <c r="W1054" i="5"/>
  <c r="V1054" i="5"/>
  <c r="I1054" i="5" a="1"/>
  <c r="I1056" i="5" s="1"/>
  <c r="F1054" i="5" a="1"/>
  <c r="F1063" i="5" s="1"/>
  <c r="W1053" i="5"/>
  <c r="V1053" i="5"/>
  <c r="W1052" i="5"/>
  <c r="V1052" i="5"/>
  <c r="W1051" i="5"/>
  <c r="V1051" i="5"/>
  <c r="W1050" i="5"/>
  <c r="V1050" i="5"/>
  <c r="W1049" i="5"/>
  <c r="V1049" i="5"/>
  <c r="W1048" i="5"/>
  <c r="V1048" i="5"/>
  <c r="W1047" i="5"/>
  <c r="V1047" i="5"/>
  <c r="W1046" i="5"/>
  <c r="V1046" i="5"/>
  <c r="W1045" i="5"/>
  <c r="V1045" i="5"/>
  <c r="W1044" i="5"/>
  <c r="V1044" i="5"/>
  <c r="I1044" i="5" a="1"/>
  <c r="I1051" i="5" s="1"/>
  <c r="F1044" i="5" a="1"/>
  <c r="F1051" i="5" s="1"/>
  <c r="W1043" i="5"/>
  <c r="V1043" i="5"/>
  <c r="W1042" i="5"/>
  <c r="V1042" i="5"/>
  <c r="W1041" i="5"/>
  <c r="V1041" i="5"/>
  <c r="W1040" i="5"/>
  <c r="V1040" i="5"/>
  <c r="W1039" i="5"/>
  <c r="V1039" i="5"/>
  <c r="W1038" i="5"/>
  <c r="V1038" i="5"/>
  <c r="W1037" i="5"/>
  <c r="V1037" i="5"/>
  <c r="W1036" i="5"/>
  <c r="V1036" i="5"/>
  <c r="W1035" i="5"/>
  <c r="V1035" i="5"/>
  <c r="W1034" i="5"/>
  <c r="V1034" i="5"/>
  <c r="W1033" i="5"/>
  <c r="V1033" i="5"/>
  <c r="W1032" i="5"/>
  <c r="V1032" i="5"/>
  <c r="W1031" i="5"/>
  <c r="V1031" i="5"/>
  <c r="W1030" i="5"/>
  <c r="V1030" i="5"/>
  <c r="W1029" i="5"/>
  <c r="V1029" i="5"/>
  <c r="W1028" i="5"/>
  <c r="V1028" i="5"/>
  <c r="W1027" i="5"/>
  <c r="V1027" i="5"/>
  <c r="W1026" i="5"/>
  <c r="V1026" i="5"/>
  <c r="W1025" i="5"/>
  <c r="V1025" i="5"/>
  <c r="W1024" i="5"/>
  <c r="V1024" i="5"/>
  <c r="G1024" i="5" a="1"/>
  <c r="G1186" i="5" s="1"/>
  <c r="W1023" i="5"/>
  <c r="V1023" i="5"/>
  <c r="W1022" i="5"/>
  <c r="V1022" i="5"/>
  <c r="W1021" i="5"/>
  <c r="V1021" i="5"/>
  <c r="W1020" i="5"/>
  <c r="V1020" i="5"/>
  <c r="W1019" i="5"/>
  <c r="V1019" i="5"/>
  <c r="W1018" i="5"/>
  <c r="V1018" i="5"/>
  <c r="W1017" i="5"/>
  <c r="V1017" i="5"/>
  <c r="W1016" i="5"/>
  <c r="V1016" i="5"/>
  <c r="W1015" i="5"/>
  <c r="V1015" i="5"/>
  <c r="W1014" i="5"/>
  <c r="V1014" i="5"/>
  <c r="W1013" i="5"/>
  <c r="V1013" i="5"/>
  <c r="W1012" i="5"/>
  <c r="V1012" i="5"/>
  <c r="W1011" i="5"/>
  <c r="V1011" i="5"/>
  <c r="W1010" i="5"/>
  <c r="V1010" i="5"/>
  <c r="W1009" i="5"/>
  <c r="V1009" i="5"/>
  <c r="W1008" i="5"/>
  <c r="V1008" i="5"/>
  <c r="W1007" i="5"/>
  <c r="V1007" i="5"/>
  <c r="W1006" i="5"/>
  <c r="V1006" i="5"/>
  <c r="W1005" i="5"/>
  <c r="V1005" i="5"/>
  <c r="W1004" i="5"/>
  <c r="V1004" i="5"/>
  <c r="W1003" i="5"/>
  <c r="V1003" i="5"/>
  <c r="W1002" i="5"/>
  <c r="V1002" i="5"/>
  <c r="W1001" i="5"/>
  <c r="V1001" i="5"/>
  <c r="W1000" i="5"/>
  <c r="V1000" i="5"/>
  <c r="W999" i="5"/>
  <c r="V999" i="5"/>
  <c r="W998" i="5"/>
  <c r="V998" i="5"/>
  <c r="W997" i="5"/>
  <c r="V997" i="5"/>
  <c r="W996" i="5"/>
  <c r="V996" i="5"/>
  <c r="W995" i="5"/>
  <c r="V995" i="5"/>
  <c r="W994" i="5"/>
  <c r="V994" i="5"/>
  <c r="W993" i="5"/>
  <c r="V993" i="5"/>
  <c r="W992" i="5"/>
  <c r="V992" i="5"/>
  <c r="W991" i="5"/>
  <c r="V991" i="5"/>
  <c r="W990" i="5"/>
  <c r="V990" i="5"/>
  <c r="W989" i="5"/>
  <c r="V989" i="5"/>
  <c r="W988" i="5"/>
  <c r="V988" i="5"/>
  <c r="W987" i="5"/>
  <c r="V987" i="5"/>
  <c r="W986" i="5"/>
  <c r="V986" i="5"/>
  <c r="W985" i="5"/>
  <c r="V985" i="5"/>
  <c r="W984" i="5"/>
  <c r="V984" i="5"/>
  <c r="W983" i="5"/>
  <c r="V983" i="5"/>
  <c r="W982" i="5"/>
  <c r="V982" i="5"/>
  <c r="W981" i="5"/>
  <c r="V981" i="5"/>
  <c r="W980" i="5"/>
  <c r="V980" i="5"/>
  <c r="W979" i="5"/>
  <c r="V979" i="5"/>
  <c r="W978" i="5"/>
  <c r="V978" i="5"/>
  <c r="W977" i="5"/>
  <c r="V977" i="5"/>
  <c r="W976" i="5"/>
  <c r="V976" i="5"/>
  <c r="W975" i="5"/>
  <c r="V975" i="5"/>
  <c r="W974" i="5"/>
  <c r="V974" i="5"/>
  <c r="W973" i="5"/>
  <c r="V973" i="5"/>
  <c r="W972" i="5"/>
  <c r="V972" i="5"/>
  <c r="W971" i="5"/>
  <c r="V971" i="5"/>
  <c r="W970" i="5"/>
  <c r="V970" i="5"/>
  <c r="W969" i="5"/>
  <c r="V969" i="5"/>
  <c r="W968" i="5"/>
  <c r="V968" i="5"/>
  <c r="W967" i="5"/>
  <c r="V967" i="5"/>
  <c r="W966" i="5"/>
  <c r="V966" i="5"/>
  <c r="W965" i="5"/>
  <c r="V965" i="5"/>
  <c r="W964" i="5"/>
  <c r="V964" i="5"/>
  <c r="W963" i="5"/>
  <c r="V963" i="5"/>
  <c r="W962" i="5"/>
  <c r="V962" i="5"/>
  <c r="W961" i="5"/>
  <c r="V961" i="5"/>
  <c r="W960" i="5"/>
  <c r="V960" i="5"/>
  <c r="W959" i="5"/>
  <c r="V959" i="5"/>
  <c r="W958" i="5"/>
  <c r="V958" i="5"/>
  <c r="W957" i="5"/>
  <c r="V957" i="5"/>
  <c r="W956" i="5"/>
  <c r="V956" i="5"/>
  <c r="W955" i="5"/>
  <c r="V955" i="5"/>
  <c r="W954" i="5"/>
  <c r="V954" i="5"/>
  <c r="W953" i="5"/>
  <c r="V953" i="5"/>
  <c r="W952" i="5"/>
  <c r="V952" i="5"/>
  <c r="W951" i="5"/>
  <c r="V951" i="5"/>
  <c r="W950" i="5"/>
  <c r="V950" i="5"/>
  <c r="W949" i="5"/>
  <c r="V949" i="5"/>
  <c r="W948" i="5"/>
  <c r="V948" i="5"/>
  <c r="W947" i="5"/>
  <c r="V947" i="5"/>
  <c r="W946" i="5"/>
  <c r="V946" i="5"/>
  <c r="W945" i="5"/>
  <c r="V945" i="5"/>
  <c r="W944" i="5"/>
  <c r="V944" i="5"/>
  <c r="W943" i="5"/>
  <c r="V943" i="5"/>
  <c r="W942" i="5"/>
  <c r="V942" i="5"/>
  <c r="W941" i="5"/>
  <c r="V941" i="5"/>
  <c r="W940" i="5"/>
  <c r="V940" i="5"/>
  <c r="W939" i="5"/>
  <c r="V939" i="5"/>
  <c r="W938" i="5"/>
  <c r="V938" i="5"/>
  <c r="W937" i="5"/>
  <c r="V937" i="5"/>
  <c r="W936" i="5"/>
  <c r="V936" i="5"/>
  <c r="W935" i="5"/>
  <c r="V935" i="5"/>
  <c r="W934" i="5"/>
  <c r="V934" i="5"/>
  <c r="W933" i="5"/>
  <c r="V933" i="5"/>
  <c r="W932" i="5"/>
  <c r="V932" i="5"/>
  <c r="W931" i="5"/>
  <c r="V931" i="5"/>
  <c r="W930" i="5"/>
  <c r="V930" i="5"/>
  <c r="W929" i="5"/>
  <c r="V929" i="5"/>
  <c r="W928" i="5"/>
  <c r="V928" i="5"/>
  <c r="W927" i="5"/>
  <c r="V927" i="5"/>
  <c r="W926" i="5"/>
  <c r="V926" i="5"/>
  <c r="W925" i="5"/>
  <c r="V925" i="5"/>
  <c r="W924" i="5"/>
  <c r="V924" i="5"/>
  <c r="W923" i="5"/>
  <c r="V923" i="5"/>
  <c r="W922" i="5"/>
  <c r="V922" i="5"/>
  <c r="W921" i="5"/>
  <c r="V921" i="5"/>
  <c r="W920" i="5"/>
  <c r="V920" i="5"/>
  <c r="W919" i="5"/>
  <c r="V919" i="5"/>
  <c r="W918" i="5"/>
  <c r="V918" i="5"/>
  <c r="W917" i="5"/>
  <c r="V917" i="5"/>
  <c r="W916" i="5"/>
  <c r="V916" i="5"/>
  <c r="W915" i="5"/>
  <c r="V915" i="5"/>
  <c r="W914" i="5"/>
  <c r="V914" i="5"/>
  <c r="W913" i="5"/>
  <c r="V913" i="5"/>
  <c r="W912" i="5"/>
  <c r="V912" i="5"/>
  <c r="W911" i="5"/>
  <c r="V911" i="5"/>
  <c r="W910" i="5"/>
  <c r="V910" i="5"/>
  <c r="W909" i="5"/>
  <c r="V909" i="5"/>
  <c r="W908" i="5"/>
  <c r="V908" i="5"/>
  <c r="W907" i="5"/>
  <c r="V907" i="5"/>
  <c r="W906" i="5"/>
  <c r="V906" i="5"/>
  <c r="W905" i="5"/>
  <c r="V905" i="5"/>
  <c r="W904" i="5"/>
  <c r="V904" i="5"/>
  <c r="W903" i="5"/>
  <c r="V903" i="5"/>
  <c r="W902" i="5"/>
  <c r="V902" i="5"/>
  <c r="W901" i="5"/>
  <c r="V901" i="5"/>
  <c r="W900" i="5"/>
  <c r="V900" i="5"/>
  <c r="W899" i="5"/>
  <c r="V899" i="5"/>
  <c r="I899" i="5" a="1"/>
  <c r="I1008" i="5" s="1"/>
  <c r="F899" i="5" a="1"/>
  <c r="F1017" i="5" s="1"/>
  <c r="W898" i="5"/>
  <c r="V898" i="5"/>
  <c r="W897" i="5"/>
  <c r="V897" i="5"/>
  <c r="W896" i="5"/>
  <c r="V896" i="5"/>
  <c r="W895" i="5"/>
  <c r="V895" i="5"/>
  <c r="W894" i="5"/>
  <c r="V894" i="5"/>
  <c r="I894" i="5" a="1"/>
  <c r="I897" i="5" s="1"/>
  <c r="F894" i="5" a="1"/>
  <c r="F895" i="5" s="1"/>
  <c r="W893" i="5"/>
  <c r="V893" i="5"/>
  <c r="W892" i="5"/>
  <c r="V892" i="5"/>
  <c r="W891" i="5"/>
  <c r="V891" i="5"/>
  <c r="W890" i="5"/>
  <c r="V890" i="5"/>
  <c r="W889" i="5"/>
  <c r="V889" i="5"/>
  <c r="W888" i="5"/>
  <c r="V888" i="5"/>
  <c r="W887" i="5"/>
  <c r="V887" i="5"/>
  <c r="W886" i="5"/>
  <c r="V886" i="5"/>
  <c r="W885" i="5"/>
  <c r="V885" i="5"/>
  <c r="W884" i="5"/>
  <c r="V884" i="5"/>
  <c r="I884" i="5" a="1"/>
  <c r="I892" i="5" s="1"/>
  <c r="F884" i="5" a="1"/>
  <c r="F887" i="5" s="1"/>
  <c r="W883" i="5"/>
  <c r="V883" i="5"/>
  <c r="W882" i="5"/>
  <c r="V882" i="5"/>
  <c r="W881" i="5"/>
  <c r="V881" i="5"/>
  <c r="W880" i="5"/>
  <c r="V880" i="5"/>
  <c r="W879" i="5"/>
  <c r="V879" i="5"/>
  <c r="W878" i="5"/>
  <c r="V878" i="5"/>
  <c r="W877" i="5"/>
  <c r="V877" i="5"/>
  <c r="W876" i="5"/>
  <c r="V876" i="5"/>
  <c r="W875" i="5"/>
  <c r="V875" i="5"/>
  <c r="W874" i="5"/>
  <c r="V874" i="5"/>
  <c r="I874" i="5" a="1"/>
  <c r="I876" i="5" s="1"/>
  <c r="F874" i="5" a="1"/>
  <c r="W873" i="5"/>
  <c r="V873" i="5"/>
  <c r="W872" i="5"/>
  <c r="V872" i="5"/>
  <c r="W871" i="5"/>
  <c r="V871" i="5"/>
  <c r="W870" i="5"/>
  <c r="V870" i="5"/>
  <c r="W869" i="5"/>
  <c r="V869" i="5"/>
  <c r="W868" i="5"/>
  <c r="V868" i="5"/>
  <c r="W867" i="5"/>
  <c r="V867" i="5"/>
  <c r="W866" i="5"/>
  <c r="V866" i="5"/>
  <c r="W865" i="5"/>
  <c r="V865" i="5"/>
  <c r="W864" i="5"/>
  <c r="V864" i="5"/>
  <c r="W863" i="5"/>
  <c r="V863" i="5"/>
  <c r="W862" i="5"/>
  <c r="V862" i="5"/>
  <c r="W861" i="5"/>
  <c r="V861" i="5"/>
  <c r="W860" i="5"/>
  <c r="V860" i="5"/>
  <c r="W859" i="5"/>
  <c r="V859" i="5"/>
  <c r="W858" i="5"/>
  <c r="V858" i="5"/>
  <c r="W857" i="5"/>
  <c r="V857" i="5"/>
  <c r="W856" i="5"/>
  <c r="V856" i="5"/>
  <c r="W855" i="5"/>
  <c r="V855" i="5"/>
  <c r="W854" i="5"/>
  <c r="V854" i="5"/>
  <c r="G854" i="5" a="1"/>
  <c r="G1022" i="5" s="1"/>
  <c r="W853" i="5"/>
  <c r="V853" i="5"/>
  <c r="W852" i="5"/>
  <c r="V852" i="5"/>
  <c r="W851" i="5"/>
  <c r="V851" i="5"/>
  <c r="W850" i="5"/>
  <c r="V850" i="5"/>
  <c r="W849" i="5"/>
  <c r="V849" i="5"/>
  <c r="W848" i="5"/>
  <c r="V848" i="5"/>
  <c r="W847" i="5"/>
  <c r="V847" i="5"/>
  <c r="W846" i="5"/>
  <c r="V846" i="5"/>
  <c r="W845" i="5"/>
  <c r="V845" i="5"/>
  <c r="W844" i="5"/>
  <c r="V844" i="5"/>
  <c r="W843" i="5"/>
  <c r="V843" i="5"/>
  <c r="W842" i="5"/>
  <c r="V842" i="5"/>
  <c r="W841" i="5"/>
  <c r="V841" i="5"/>
  <c r="W840" i="5"/>
  <c r="V840" i="5"/>
  <c r="W839" i="5"/>
  <c r="V839" i="5"/>
  <c r="W838" i="5"/>
  <c r="V838" i="5"/>
  <c r="W837" i="5"/>
  <c r="V837" i="5"/>
  <c r="W836" i="5"/>
  <c r="V836" i="5"/>
  <c r="W835" i="5"/>
  <c r="V835" i="5"/>
  <c r="W834" i="5"/>
  <c r="V834" i="5"/>
  <c r="W833" i="5"/>
  <c r="V833" i="5"/>
  <c r="W832" i="5"/>
  <c r="V832" i="5"/>
  <c r="W831" i="5"/>
  <c r="V831" i="5"/>
  <c r="W830" i="5"/>
  <c r="V830" i="5"/>
  <c r="W829" i="5"/>
  <c r="V829" i="5"/>
  <c r="W828" i="5"/>
  <c r="V828" i="5"/>
  <c r="W827" i="5"/>
  <c r="V827" i="5"/>
  <c r="W826" i="5"/>
  <c r="V826" i="5"/>
  <c r="W825" i="5"/>
  <c r="V825" i="5"/>
  <c r="W824" i="5"/>
  <c r="V824" i="5"/>
  <c r="W823" i="5"/>
  <c r="V823" i="5"/>
  <c r="W822" i="5"/>
  <c r="V822" i="5"/>
  <c r="W821" i="5"/>
  <c r="V821" i="5"/>
  <c r="W820" i="5"/>
  <c r="V820" i="5"/>
  <c r="W819" i="5"/>
  <c r="V819" i="5"/>
  <c r="W818" i="5"/>
  <c r="V818" i="5"/>
  <c r="W817" i="5"/>
  <c r="V817" i="5"/>
  <c r="W816" i="5"/>
  <c r="V816" i="5"/>
  <c r="W815" i="5"/>
  <c r="V815" i="5"/>
  <c r="W814" i="5"/>
  <c r="V814" i="5"/>
  <c r="W813" i="5"/>
  <c r="V813" i="5"/>
  <c r="W812" i="5"/>
  <c r="V812" i="5"/>
  <c r="W811" i="5"/>
  <c r="V811" i="5"/>
  <c r="W810" i="5"/>
  <c r="V810" i="5"/>
  <c r="W809" i="5"/>
  <c r="V809" i="5"/>
  <c r="W808" i="5"/>
  <c r="V808" i="5"/>
  <c r="W807" i="5"/>
  <c r="V807" i="5"/>
  <c r="W806" i="5"/>
  <c r="V806" i="5"/>
  <c r="W805" i="5"/>
  <c r="V805" i="5"/>
  <c r="W804" i="5"/>
  <c r="V804" i="5"/>
  <c r="W803" i="5"/>
  <c r="V803" i="5"/>
  <c r="W802" i="5"/>
  <c r="V802" i="5"/>
  <c r="W801" i="5"/>
  <c r="V801" i="5"/>
  <c r="W800" i="5"/>
  <c r="V800" i="5"/>
  <c r="W799" i="5"/>
  <c r="V799" i="5"/>
  <c r="W798" i="5"/>
  <c r="V798" i="5"/>
  <c r="W797" i="5"/>
  <c r="V797" i="5"/>
  <c r="W796" i="5"/>
  <c r="V796" i="5"/>
  <c r="W795" i="5"/>
  <c r="V795" i="5"/>
  <c r="W794" i="5"/>
  <c r="V794" i="5"/>
  <c r="W793" i="5"/>
  <c r="V793" i="5"/>
  <c r="W792" i="5"/>
  <c r="V792" i="5"/>
  <c r="W791" i="5"/>
  <c r="V791" i="5"/>
  <c r="W790" i="5"/>
  <c r="V790" i="5"/>
  <c r="W789" i="5"/>
  <c r="V789" i="5"/>
  <c r="W788" i="5"/>
  <c r="V788" i="5"/>
  <c r="W787" i="5"/>
  <c r="V787" i="5"/>
  <c r="W786" i="5"/>
  <c r="V786" i="5"/>
  <c r="W785" i="5"/>
  <c r="V785" i="5"/>
  <c r="W784" i="5"/>
  <c r="V784" i="5"/>
  <c r="W783" i="5"/>
  <c r="V783" i="5"/>
  <c r="W782" i="5"/>
  <c r="V782" i="5"/>
  <c r="W781" i="5"/>
  <c r="V781" i="5"/>
  <c r="W780" i="5"/>
  <c r="V780" i="5"/>
  <c r="W779" i="5"/>
  <c r="V779" i="5"/>
  <c r="W778" i="5"/>
  <c r="V778" i="5"/>
  <c r="W777" i="5"/>
  <c r="V777" i="5"/>
  <c r="W776" i="5"/>
  <c r="V776" i="5"/>
  <c r="W775" i="5"/>
  <c r="V775" i="5"/>
  <c r="W774" i="5"/>
  <c r="V774" i="5"/>
  <c r="W773" i="5"/>
  <c r="V773" i="5"/>
  <c r="W772" i="5"/>
  <c r="V772" i="5"/>
  <c r="W771" i="5"/>
  <c r="V771" i="5"/>
  <c r="W770" i="5"/>
  <c r="V770" i="5"/>
  <c r="W769" i="5"/>
  <c r="V769" i="5"/>
  <c r="W768" i="5"/>
  <c r="V768" i="5"/>
  <c r="W767" i="5"/>
  <c r="V767" i="5"/>
  <c r="W766" i="5"/>
  <c r="V766" i="5"/>
  <c r="W765" i="5"/>
  <c r="V765" i="5"/>
  <c r="W764" i="5"/>
  <c r="V764" i="5"/>
  <c r="W763" i="5"/>
  <c r="V763" i="5"/>
  <c r="W762" i="5"/>
  <c r="V762" i="5"/>
  <c r="W761" i="5"/>
  <c r="V761" i="5"/>
  <c r="W760" i="5"/>
  <c r="V760" i="5"/>
  <c r="W759" i="5"/>
  <c r="V759" i="5"/>
  <c r="W758" i="5"/>
  <c r="V758" i="5"/>
  <c r="W757" i="5"/>
  <c r="V757" i="5"/>
  <c r="W756" i="5"/>
  <c r="V756" i="5"/>
  <c r="W755" i="5"/>
  <c r="V755" i="5"/>
  <c r="W754" i="5"/>
  <c r="V754" i="5"/>
  <c r="W753" i="5"/>
  <c r="V753" i="5"/>
  <c r="W752" i="5"/>
  <c r="V752" i="5"/>
  <c r="W751" i="5"/>
  <c r="V751" i="5"/>
  <c r="W750" i="5"/>
  <c r="V750" i="5"/>
  <c r="W749" i="5"/>
  <c r="V749" i="5"/>
  <c r="W748" i="5"/>
  <c r="V748" i="5"/>
  <c r="W747" i="5"/>
  <c r="V747" i="5"/>
  <c r="W746" i="5"/>
  <c r="V746" i="5"/>
  <c r="W745" i="5"/>
  <c r="V745" i="5"/>
  <c r="W744" i="5"/>
  <c r="V744" i="5"/>
  <c r="W743" i="5"/>
  <c r="V743" i="5"/>
  <c r="W742" i="5"/>
  <c r="V742" i="5"/>
  <c r="W741" i="5"/>
  <c r="V741" i="5"/>
  <c r="W740" i="5"/>
  <c r="V740" i="5"/>
  <c r="W739" i="5"/>
  <c r="V739" i="5"/>
  <c r="W738" i="5"/>
  <c r="V738" i="5"/>
  <c r="W737" i="5"/>
  <c r="V737" i="5"/>
  <c r="W736" i="5"/>
  <c r="V736" i="5"/>
  <c r="W735" i="5"/>
  <c r="V735" i="5"/>
  <c r="W734" i="5"/>
  <c r="V734" i="5"/>
  <c r="W733" i="5"/>
  <c r="V733" i="5"/>
  <c r="W732" i="5"/>
  <c r="V732" i="5"/>
  <c r="W731" i="5"/>
  <c r="V731" i="5"/>
  <c r="W730" i="5"/>
  <c r="V730" i="5"/>
  <c r="W729" i="5"/>
  <c r="V729" i="5"/>
  <c r="I729" i="5" a="1"/>
  <c r="I853" i="5" s="1"/>
  <c r="F729" i="5" a="1"/>
  <c r="F842" i="5" s="1"/>
  <c r="W728" i="5"/>
  <c r="V728" i="5"/>
  <c r="W727" i="5"/>
  <c r="V727" i="5"/>
  <c r="W726" i="5"/>
  <c r="V726" i="5"/>
  <c r="W725" i="5"/>
  <c r="V725" i="5"/>
  <c r="W724" i="5"/>
  <c r="V724" i="5"/>
  <c r="I724" i="5" a="1"/>
  <c r="I728" i="5" s="1"/>
  <c r="F724" i="5" a="1"/>
  <c r="F726" i="5" s="1"/>
  <c r="W723" i="5"/>
  <c r="V723" i="5"/>
  <c r="W722" i="5"/>
  <c r="V722" i="5"/>
  <c r="W721" i="5"/>
  <c r="V721" i="5"/>
  <c r="W720" i="5"/>
  <c r="V720" i="5"/>
  <c r="W719" i="5"/>
  <c r="V719" i="5"/>
  <c r="W718" i="5"/>
  <c r="V718" i="5"/>
  <c r="W717" i="5"/>
  <c r="V717" i="5"/>
  <c r="W716" i="5"/>
  <c r="V716" i="5"/>
  <c r="W715" i="5"/>
  <c r="V715" i="5"/>
  <c r="W714" i="5"/>
  <c r="V714" i="5"/>
  <c r="I714" i="5" a="1"/>
  <c r="I720" i="5" s="1"/>
  <c r="F714" i="5" a="1"/>
  <c r="F716" i="5" s="1"/>
  <c r="W713" i="5"/>
  <c r="V713" i="5"/>
  <c r="W712" i="5"/>
  <c r="V712" i="5"/>
  <c r="W711" i="5"/>
  <c r="V711" i="5"/>
  <c r="W710" i="5"/>
  <c r="V710" i="5"/>
  <c r="W709" i="5"/>
  <c r="V709" i="5"/>
  <c r="W708" i="5"/>
  <c r="V708" i="5"/>
  <c r="W707" i="5"/>
  <c r="V707" i="5"/>
  <c r="W706" i="5"/>
  <c r="V706" i="5"/>
  <c r="W705" i="5"/>
  <c r="V705" i="5"/>
  <c r="W704" i="5"/>
  <c r="V704" i="5"/>
  <c r="I704" i="5" a="1"/>
  <c r="I713" i="5" s="1"/>
  <c r="F704" i="5" a="1"/>
  <c r="W703" i="5"/>
  <c r="V703" i="5"/>
  <c r="W702" i="5"/>
  <c r="V702" i="5"/>
  <c r="W701" i="5"/>
  <c r="V701" i="5"/>
  <c r="W700" i="5"/>
  <c r="V700" i="5"/>
  <c r="W699" i="5"/>
  <c r="V699" i="5"/>
  <c r="W698" i="5"/>
  <c r="V698" i="5"/>
  <c r="W697" i="5"/>
  <c r="V697" i="5"/>
  <c r="W696" i="5"/>
  <c r="V696" i="5"/>
  <c r="W695" i="5"/>
  <c r="V695" i="5"/>
  <c r="W694" i="5"/>
  <c r="V694" i="5"/>
  <c r="W693" i="5"/>
  <c r="V693" i="5"/>
  <c r="W692" i="5"/>
  <c r="V692" i="5"/>
  <c r="W691" i="5"/>
  <c r="V691" i="5"/>
  <c r="W690" i="5"/>
  <c r="V690" i="5"/>
  <c r="W689" i="5"/>
  <c r="V689" i="5"/>
  <c r="W688" i="5"/>
  <c r="V688" i="5"/>
  <c r="W687" i="5"/>
  <c r="V687" i="5"/>
  <c r="W686" i="5"/>
  <c r="V686" i="5"/>
  <c r="W685" i="5"/>
  <c r="V685" i="5"/>
  <c r="W684" i="5"/>
  <c r="V684" i="5"/>
  <c r="G684" i="5" a="1"/>
  <c r="G853" i="5" s="1"/>
  <c r="W683" i="5"/>
  <c r="V683" i="5"/>
  <c r="W682" i="5"/>
  <c r="V682" i="5"/>
  <c r="W681" i="5"/>
  <c r="V681" i="5"/>
  <c r="W680" i="5"/>
  <c r="V680" i="5"/>
  <c r="W679" i="5"/>
  <c r="V679" i="5"/>
  <c r="W678" i="5"/>
  <c r="V678" i="5"/>
  <c r="W677" i="5"/>
  <c r="V677" i="5"/>
  <c r="W676" i="5"/>
  <c r="V676" i="5"/>
  <c r="W675" i="5"/>
  <c r="V675" i="5"/>
  <c r="W674" i="5"/>
  <c r="V674" i="5"/>
  <c r="W673" i="5"/>
  <c r="V673" i="5"/>
  <c r="W672" i="5"/>
  <c r="V672" i="5"/>
  <c r="W671" i="5"/>
  <c r="V671" i="5"/>
  <c r="W670" i="5"/>
  <c r="V670" i="5"/>
  <c r="W669" i="5"/>
  <c r="V669" i="5"/>
  <c r="W668" i="5"/>
  <c r="V668" i="5"/>
  <c r="W667" i="5"/>
  <c r="V667" i="5"/>
  <c r="W666" i="5"/>
  <c r="V666" i="5"/>
  <c r="W665" i="5"/>
  <c r="V665" i="5"/>
  <c r="W664" i="5"/>
  <c r="V664" i="5"/>
  <c r="W663" i="5"/>
  <c r="V663" i="5"/>
  <c r="W662" i="5"/>
  <c r="V662" i="5"/>
  <c r="W661" i="5"/>
  <c r="V661" i="5"/>
  <c r="W660" i="5"/>
  <c r="V660" i="5"/>
  <c r="W659" i="5"/>
  <c r="V659" i="5"/>
  <c r="W658" i="5"/>
  <c r="V658" i="5"/>
  <c r="W657" i="5"/>
  <c r="V657" i="5"/>
  <c r="W656" i="5"/>
  <c r="V656" i="5"/>
  <c r="W655" i="5"/>
  <c r="V655" i="5"/>
  <c r="W654" i="5"/>
  <c r="V654" i="5"/>
  <c r="W653" i="5"/>
  <c r="V653" i="5"/>
  <c r="W652" i="5"/>
  <c r="V652" i="5"/>
  <c r="W651" i="5"/>
  <c r="V651" i="5"/>
  <c r="W650" i="5"/>
  <c r="V650" i="5"/>
  <c r="W649" i="5"/>
  <c r="V649" i="5"/>
  <c r="W648" i="5"/>
  <c r="V648" i="5"/>
  <c r="W647" i="5"/>
  <c r="V647" i="5"/>
  <c r="W646" i="5"/>
  <c r="V646" i="5"/>
  <c r="W645" i="5"/>
  <c r="V645" i="5"/>
  <c r="W644" i="5"/>
  <c r="V644" i="5"/>
  <c r="W643" i="5"/>
  <c r="V643" i="5"/>
  <c r="W642" i="5"/>
  <c r="V642" i="5"/>
  <c r="W641" i="5"/>
  <c r="V641" i="5"/>
  <c r="W640" i="5"/>
  <c r="V640" i="5"/>
  <c r="W639" i="5"/>
  <c r="V639" i="5"/>
  <c r="W638" i="5"/>
  <c r="V638" i="5"/>
  <c r="W637" i="5"/>
  <c r="V637" i="5"/>
  <c r="W636" i="5"/>
  <c r="V636" i="5"/>
  <c r="W635" i="5"/>
  <c r="V635" i="5"/>
  <c r="W634" i="5"/>
  <c r="V634" i="5"/>
  <c r="W633" i="5"/>
  <c r="V633" i="5"/>
  <c r="W632" i="5"/>
  <c r="V632" i="5"/>
  <c r="W631" i="5"/>
  <c r="V631" i="5"/>
  <c r="W630" i="5"/>
  <c r="V630" i="5"/>
  <c r="W629" i="5"/>
  <c r="V629" i="5"/>
  <c r="W628" i="5"/>
  <c r="V628" i="5"/>
  <c r="W627" i="5"/>
  <c r="V627" i="5"/>
  <c r="W626" i="5"/>
  <c r="V626" i="5"/>
  <c r="W625" i="5"/>
  <c r="V625" i="5"/>
  <c r="W624" i="5"/>
  <c r="V624" i="5"/>
  <c r="W623" i="5"/>
  <c r="V623" i="5"/>
  <c r="W622" i="5"/>
  <c r="V622" i="5"/>
  <c r="W621" i="5"/>
  <c r="V621" i="5"/>
  <c r="W620" i="5"/>
  <c r="V620" i="5"/>
  <c r="W619" i="5"/>
  <c r="V619" i="5"/>
  <c r="W618" i="5"/>
  <c r="V618" i="5"/>
  <c r="W617" i="5"/>
  <c r="V617" i="5"/>
  <c r="W616" i="5"/>
  <c r="V616" i="5"/>
  <c r="W615" i="5"/>
  <c r="V615" i="5"/>
  <c r="W614" i="5"/>
  <c r="V614" i="5"/>
  <c r="W613" i="5"/>
  <c r="V613" i="5"/>
  <c r="W612" i="5"/>
  <c r="V612" i="5"/>
  <c r="W611" i="5"/>
  <c r="V611" i="5"/>
  <c r="W610" i="5"/>
  <c r="V610" i="5"/>
  <c r="W609" i="5"/>
  <c r="V609" i="5"/>
  <c r="W608" i="5"/>
  <c r="V608" i="5"/>
  <c r="W607" i="5"/>
  <c r="V607" i="5"/>
  <c r="W606" i="5"/>
  <c r="V606" i="5"/>
  <c r="W605" i="5"/>
  <c r="V605" i="5"/>
  <c r="W604" i="5"/>
  <c r="V604" i="5"/>
  <c r="W603" i="5"/>
  <c r="V603" i="5"/>
  <c r="W602" i="5"/>
  <c r="V602" i="5"/>
  <c r="W601" i="5"/>
  <c r="V601" i="5"/>
  <c r="W600" i="5"/>
  <c r="V600" i="5"/>
  <c r="W599" i="5"/>
  <c r="V599" i="5"/>
  <c r="W598" i="5"/>
  <c r="V598" i="5"/>
  <c r="W597" i="5"/>
  <c r="V597" i="5"/>
  <c r="W596" i="5"/>
  <c r="V596" i="5"/>
  <c r="W595" i="5"/>
  <c r="V595" i="5"/>
  <c r="W594" i="5"/>
  <c r="V594" i="5"/>
  <c r="W593" i="5"/>
  <c r="V593" i="5"/>
  <c r="W592" i="5"/>
  <c r="V592" i="5"/>
  <c r="W591" i="5"/>
  <c r="V591" i="5"/>
  <c r="W590" i="5"/>
  <c r="V590" i="5"/>
  <c r="W589" i="5"/>
  <c r="V589" i="5"/>
  <c r="W588" i="5"/>
  <c r="V588" i="5"/>
  <c r="W587" i="5"/>
  <c r="V587" i="5"/>
  <c r="W586" i="5"/>
  <c r="V586" i="5"/>
  <c r="W585" i="5"/>
  <c r="V585" i="5"/>
  <c r="W584" i="5"/>
  <c r="V584" i="5"/>
  <c r="W583" i="5"/>
  <c r="V583" i="5"/>
  <c r="W582" i="5"/>
  <c r="V582" i="5"/>
  <c r="W581" i="5"/>
  <c r="V581" i="5"/>
  <c r="W580" i="5"/>
  <c r="V580" i="5"/>
  <c r="W579" i="5"/>
  <c r="V579" i="5"/>
  <c r="W578" i="5"/>
  <c r="V578" i="5"/>
  <c r="W577" i="5"/>
  <c r="V577" i="5"/>
  <c r="W576" i="5"/>
  <c r="V576" i="5"/>
  <c r="W575" i="5"/>
  <c r="V575" i="5"/>
  <c r="W574" i="5"/>
  <c r="V574" i="5"/>
  <c r="W573" i="5"/>
  <c r="V573" i="5"/>
  <c r="W572" i="5"/>
  <c r="V572" i="5"/>
  <c r="W571" i="5"/>
  <c r="V571" i="5"/>
  <c r="W570" i="5"/>
  <c r="V570" i="5"/>
  <c r="W569" i="5"/>
  <c r="V569" i="5"/>
  <c r="W568" i="5"/>
  <c r="V568" i="5"/>
  <c r="W567" i="5"/>
  <c r="V567" i="5"/>
  <c r="W566" i="5"/>
  <c r="V566" i="5"/>
  <c r="W565" i="5"/>
  <c r="V565" i="5"/>
  <c r="W564" i="5"/>
  <c r="V564" i="5"/>
  <c r="W563" i="5"/>
  <c r="V563" i="5"/>
  <c r="W562" i="5"/>
  <c r="V562" i="5"/>
  <c r="W561" i="5"/>
  <c r="V561" i="5"/>
  <c r="W560" i="5"/>
  <c r="V560" i="5"/>
  <c r="W559" i="5"/>
  <c r="V559" i="5"/>
  <c r="I559" i="5" a="1"/>
  <c r="F559" i="5" a="1"/>
  <c r="F640" i="5" s="1"/>
  <c r="W558" i="5"/>
  <c r="V558" i="5"/>
  <c r="W557" i="5"/>
  <c r="V557" i="5"/>
  <c r="W556" i="5"/>
  <c r="V556" i="5"/>
  <c r="W555" i="5"/>
  <c r="V555" i="5"/>
  <c r="W554" i="5"/>
  <c r="V554" i="5"/>
  <c r="I554" i="5" a="1"/>
  <c r="I554" i="5" s="1"/>
  <c r="F554" i="5" a="1"/>
  <c r="F557" i="5" s="1"/>
  <c r="W553" i="5"/>
  <c r="V553" i="5"/>
  <c r="W552" i="5"/>
  <c r="V552" i="5"/>
  <c r="W551" i="5"/>
  <c r="V551" i="5"/>
  <c r="W550" i="5"/>
  <c r="V550" i="5"/>
  <c r="W549" i="5"/>
  <c r="V549" i="5"/>
  <c r="W548" i="5"/>
  <c r="V548" i="5"/>
  <c r="W547" i="5"/>
  <c r="V547" i="5"/>
  <c r="W546" i="5"/>
  <c r="V546" i="5"/>
  <c r="W545" i="5"/>
  <c r="V545" i="5"/>
  <c r="W544" i="5"/>
  <c r="V544" i="5"/>
  <c r="I544" i="5" a="1"/>
  <c r="I551" i="5" s="1"/>
  <c r="F544" i="5" a="1"/>
  <c r="F551" i="5" s="1"/>
  <c r="W543" i="5"/>
  <c r="V543" i="5"/>
  <c r="W542" i="5"/>
  <c r="V542" i="5"/>
  <c r="W541" i="5"/>
  <c r="V541" i="5"/>
  <c r="W540" i="5"/>
  <c r="V540" i="5"/>
  <c r="W539" i="5"/>
  <c r="V539" i="5"/>
  <c r="W538" i="5"/>
  <c r="V538" i="5"/>
  <c r="W537" i="5"/>
  <c r="V537" i="5"/>
  <c r="W536" i="5"/>
  <c r="V536" i="5"/>
  <c r="W535" i="5"/>
  <c r="V535" i="5"/>
  <c r="W534" i="5"/>
  <c r="V534" i="5"/>
  <c r="I534" i="5" a="1"/>
  <c r="F534" i="5" a="1"/>
  <c r="W533" i="5"/>
  <c r="V533" i="5"/>
  <c r="W532" i="5"/>
  <c r="V532" i="5"/>
  <c r="W531" i="5"/>
  <c r="V531" i="5"/>
  <c r="W530" i="5"/>
  <c r="V530" i="5"/>
  <c r="W529" i="5"/>
  <c r="V529" i="5"/>
  <c r="W528" i="5"/>
  <c r="V528" i="5"/>
  <c r="W527" i="5"/>
  <c r="V527" i="5"/>
  <c r="W526" i="5"/>
  <c r="V526" i="5"/>
  <c r="W525" i="5"/>
  <c r="V525" i="5"/>
  <c r="W524" i="5"/>
  <c r="V524" i="5"/>
  <c r="W523" i="5"/>
  <c r="V523" i="5"/>
  <c r="W522" i="5"/>
  <c r="V522" i="5"/>
  <c r="W521" i="5"/>
  <c r="V521" i="5"/>
  <c r="W520" i="5"/>
  <c r="V520" i="5"/>
  <c r="W519" i="5"/>
  <c r="V519" i="5"/>
  <c r="W518" i="5"/>
  <c r="V518" i="5"/>
  <c r="W517" i="5"/>
  <c r="V517" i="5"/>
  <c r="W516" i="5"/>
  <c r="V516" i="5"/>
  <c r="W515" i="5"/>
  <c r="V515" i="5"/>
  <c r="W514" i="5"/>
  <c r="V514" i="5"/>
  <c r="G514" i="5" a="1"/>
  <c r="G656" i="5" s="1"/>
  <c r="W513" i="5"/>
  <c r="V513" i="5"/>
  <c r="W512" i="5"/>
  <c r="V512" i="5"/>
  <c r="W511" i="5"/>
  <c r="V511" i="5"/>
  <c r="W510" i="5"/>
  <c r="V510" i="5"/>
  <c r="W509" i="5"/>
  <c r="V509" i="5"/>
  <c r="W508" i="5"/>
  <c r="V508" i="5"/>
  <c r="W507" i="5"/>
  <c r="V507" i="5"/>
  <c r="W506" i="5"/>
  <c r="V506" i="5"/>
  <c r="W505" i="5"/>
  <c r="V505" i="5"/>
  <c r="W504" i="5"/>
  <c r="V504" i="5"/>
  <c r="W503" i="5"/>
  <c r="V503" i="5"/>
  <c r="W502" i="5"/>
  <c r="V502" i="5"/>
  <c r="W501" i="5"/>
  <c r="V501" i="5"/>
  <c r="W500" i="5"/>
  <c r="V500" i="5"/>
  <c r="W499" i="5"/>
  <c r="V499" i="5"/>
  <c r="W498" i="5"/>
  <c r="V498" i="5"/>
  <c r="W497" i="5"/>
  <c r="V497" i="5"/>
  <c r="W496" i="5"/>
  <c r="V496" i="5"/>
  <c r="W495" i="5"/>
  <c r="V495" i="5"/>
  <c r="W494" i="5"/>
  <c r="V494" i="5"/>
  <c r="W493" i="5"/>
  <c r="V493" i="5"/>
  <c r="W492" i="5"/>
  <c r="V492" i="5"/>
  <c r="W491" i="5"/>
  <c r="V491" i="5"/>
  <c r="W490" i="5"/>
  <c r="V490" i="5"/>
  <c r="W489" i="5"/>
  <c r="V489" i="5"/>
  <c r="W488" i="5"/>
  <c r="V488" i="5"/>
  <c r="W487" i="5"/>
  <c r="V487" i="5"/>
  <c r="W486" i="5"/>
  <c r="V486" i="5"/>
  <c r="W485" i="5"/>
  <c r="V485" i="5"/>
  <c r="W484" i="5"/>
  <c r="V484" i="5"/>
  <c r="W483" i="5"/>
  <c r="V483" i="5"/>
  <c r="W482" i="5"/>
  <c r="V482" i="5"/>
  <c r="W481" i="5"/>
  <c r="V481" i="5"/>
  <c r="W480" i="5"/>
  <c r="V480" i="5"/>
  <c r="W479" i="5"/>
  <c r="V479" i="5"/>
  <c r="W478" i="5"/>
  <c r="V478" i="5"/>
  <c r="W477" i="5"/>
  <c r="V477" i="5"/>
  <c r="W476" i="5"/>
  <c r="V476" i="5"/>
  <c r="W475" i="5"/>
  <c r="V475" i="5"/>
  <c r="W474" i="5"/>
  <c r="V474" i="5"/>
  <c r="W473" i="5"/>
  <c r="V473" i="5"/>
  <c r="W472" i="5"/>
  <c r="V472" i="5"/>
  <c r="W471" i="5"/>
  <c r="V471" i="5"/>
  <c r="W470" i="5"/>
  <c r="V470" i="5"/>
  <c r="W469" i="5"/>
  <c r="V469" i="5"/>
  <c r="W468" i="5"/>
  <c r="V468" i="5"/>
  <c r="W467" i="5"/>
  <c r="V467" i="5"/>
  <c r="W466" i="5"/>
  <c r="V466" i="5"/>
  <c r="W465" i="5"/>
  <c r="V465" i="5"/>
  <c r="W464" i="5"/>
  <c r="V464" i="5"/>
  <c r="W463" i="5"/>
  <c r="V463" i="5"/>
  <c r="W462" i="5"/>
  <c r="V462" i="5"/>
  <c r="W461" i="5"/>
  <c r="V461" i="5"/>
  <c r="W460" i="5"/>
  <c r="V460" i="5"/>
  <c r="W459" i="5"/>
  <c r="V459" i="5"/>
  <c r="W458" i="5"/>
  <c r="V458" i="5"/>
  <c r="W457" i="5"/>
  <c r="V457" i="5"/>
  <c r="W456" i="5"/>
  <c r="V456" i="5"/>
  <c r="W455" i="5"/>
  <c r="V455" i="5"/>
  <c r="W454" i="5"/>
  <c r="V454" i="5"/>
  <c r="W453" i="5"/>
  <c r="V453" i="5"/>
  <c r="W452" i="5"/>
  <c r="V452" i="5"/>
  <c r="W451" i="5"/>
  <c r="V451" i="5"/>
  <c r="W450" i="5"/>
  <c r="V450" i="5"/>
  <c r="W449" i="5"/>
  <c r="V449" i="5"/>
  <c r="W448" i="5"/>
  <c r="V448" i="5"/>
  <c r="W447" i="5"/>
  <c r="V447" i="5"/>
  <c r="W446" i="5"/>
  <c r="V446" i="5"/>
  <c r="W445" i="5"/>
  <c r="V445" i="5"/>
  <c r="W444" i="5"/>
  <c r="V444" i="5"/>
  <c r="W443" i="5"/>
  <c r="V443" i="5"/>
  <c r="W442" i="5"/>
  <c r="V442" i="5"/>
  <c r="W441" i="5"/>
  <c r="V441" i="5"/>
  <c r="W440" i="5"/>
  <c r="V440" i="5"/>
  <c r="W439" i="5"/>
  <c r="V439" i="5"/>
  <c r="W438" i="5"/>
  <c r="V438" i="5"/>
  <c r="W437" i="5"/>
  <c r="V437" i="5"/>
  <c r="W436" i="5"/>
  <c r="V436" i="5"/>
  <c r="W435" i="5"/>
  <c r="V435" i="5"/>
  <c r="W434" i="5"/>
  <c r="V434" i="5"/>
  <c r="W433" i="5"/>
  <c r="V433" i="5"/>
  <c r="W432" i="5"/>
  <c r="V432" i="5"/>
  <c r="W431" i="5"/>
  <c r="V431" i="5"/>
  <c r="W430" i="5"/>
  <c r="V430" i="5"/>
  <c r="W429" i="5"/>
  <c r="V429" i="5"/>
  <c r="W428" i="5"/>
  <c r="V428" i="5"/>
  <c r="W427" i="5"/>
  <c r="V427" i="5"/>
  <c r="W426" i="5"/>
  <c r="V426" i="5"/>
  <c r="W425" i="5"/>
  <c r="V425" i="5"/>
  <c r="W424" i="5"/>
  <c r="V424" i="5"/>
  <c r="W423" i="5"/>
  <c r="V423" i="5"/>
  <c r="W422" i="5"/>
  <c r="V422" i="5"/>
  <c r="W421" i="5"/>
  <c r="V421" i="5"/>
  <c r="W420" i="5"/>
  <c r="V420" i="5"/>
  <c r="W419" i="5"/>
  <c r="V419" i="5"/>
  <c r="W418" i="5"/>
  <c r="V418" i="5"/>
  <c r="W417" i="5"/>
  <c r="V417" i="5"/>
  <c r="W416" i="5"/>
  <c r="V416" i="5"/>
  <c r="W415" i="5"/>
  <c r="V415" i="5"/>
  <c r="W414" i="5"/>
  <c r="V414" i="5"/>
  <c r="W413" i="5"/>
  <c r="V413" i="5"/>
  <c r="W412" i="5"/>
  <c r="V412" i="5"/>
  <c r="W411" i="5"/>
  <c r="V411" i="5"/>
  <c r="W410" i="5"/>
  <c r="V410" i="5"/>
  <c r="W409" i="5"/>
  <c r="V409" i="5"/>
  <c r="W408" i="5"/>
  <c r="V408" i="5"/>
  <c r="W407" i="5"/>
  <c r="V407" i="5"/>
  <c r="W406" i="5"/>
  <c r="V406" i="5"/>
  <c r="W405" i="5"/>
  <c r="V405" i="5"/>
  <c r="W404" i="5"/>
  <c r="V404" i="5"/>
  <c r="W403" i="5"/>
  <c r="V403" i="5"/>
  <c r="W402" i="5"/>
  <c r="V402" i="5"/>
  <c r="W401" i="5"/>
  <c r="V401" i="5"/>
  <c r="W400" i="5"/>
  <c r="V400" i="5"/>
  <c r="W399" i="5"/>
  <c r="V399" i="5"/>
  <c r="W398" i="5"/>
  <c r="V398" i="5"/>
  <c r="W397" i="5"/>
  <c r="V397" i="5"/>
  <c r="W396" i="5"/>
  <c r="V396" i="5"/>
  <c r="W395" i="5"/>
  <c r="V395" i="5"/>
  <c r="W394" i="5"/>
  <c r="V394" i="5"/>
  <c r="W393" i="5"/>
  <c r="V393" i="5"/>
  <c r="W392" i="5"/>
  <c r="V392" i="5"/>
  <c r="W391" i="5"/>
  <c r="V391" i="5"/>
  <c r="W390" i="5"/>
  <c r="V390" i="5"/>
  <c r="W389" i="5"/>
  <c r="V389" i="5"/>
  <c r="I389" i="5" a="1"/>
  <c r="I499" i="5" s="1"/>
  <c r="F389" i="5" a="1"/>
  <c r="W388" i="5"/>
  <c r="V388" i="5"/>
  <c r="W387" i="5"/>
  <c r="V387" i="5"/>
  <c r="W386" i="5"/>
  <c r="V386" i="5"/>
  <c r="W385" i="5"/>
  <c r="V385" i="5"/>
  <c r="W384" i="5"/>
  <c r="V384" i="5"/>
  <c r="I384" i="5" a="1"/>
  <c r="I388" i="5" s="1"/>
  <c r="F384" i="5" a="1"/>
  <c r="F388" i="5" s="1"/>
  <c r="W383" i="5"/>
  <c r="V383" i="5"/>
  <c r="W382" i="5"/>
  <c r="V382" i="5"/>
  <c r="W381" i="5"/>
  <c r="V381" i="5"/>
  <c r="W380" i="5"/>
  <c r="V380" i="5"/>
  <c r="W379" i="5"/>
  <c r="V379" i="5"/>
  <c r="W378" i="5"/>
  <c r="V378" i="5"/>
  <c r="W377" i="5"/>
  <c r="V377" i="5"/>
  <c r="W376" i="5"/>
  <c r="V376" i="5"/>
  <c r="W375" i="5"/>
  <c r="V375" i="5"/>
  <c r="W374" i="5"/>
  <c r="V374" i="5"/>
  <c r="I374" i="5" a="1"/>
  <c r="I381" i="5" s="1"/>
  <c r="F374" i="5" a="1"/>
  <c r="W373" i="5"/>
  <c r="V373" i="5"/>
  <c r="W372" i="5"/>
  <c r="V372" i="5"/>
  <c r="W371" i="5"/>
  <c r="V371" i="5"/>
  <c r="W370" i="5"/>
  <c r="V370" i="5"/>
  <c r="W369" i="5"/>
  <c r="V369" i="5"/>
  <c r="W368" i="5"/>
  <c r="V368" i="5"/>
  <c r="W367" i="5"/>
  <c r="V367" i="5"/>
  <c r="W366" i="5"/>
  <c r="V366" i="5"/>
  <c r="W365" i="5"/>
  <c r="V365" i="5"/>
  <c r="W364" i="5"/>
  <c r="V364" i="5"/>
  <c r="I364" i="5" a="1"/>
  <c r="I364" i="5" s="1"/>
  <c r="F364" i="5" a="1"/>
  <c r="F365" i="5" s="1"/>
  <c r="W363" i="5"/>
  <c r="V363" i="5"/>
  <c r="W362" i="5"/>
  <c r="V362" i="5"/>
  <c r="W361" i="5"/>
  <c r="V361" i="5"/>
  <c r="W360" i="5"/>
  <c r="V360" i="5"/>
  <c r="W359" i="5"/>
  <c r="V359" i="5"/>
  <c r="W358" i="5"/>
  <c r="V358" i="5"/>
  <c r="W357" i="5"/>
  <c r="V357" i="5"/>
  <c r="W356" i="5"/>
  <c r="V356" i="5"/>
  <c r="W355" i="5"/>
  <c r="V355" i="5"/>
  <c r="W354" i="5"/>
  <c r="V354" i="5"/>
  <c r="W353" i="5"/>
  <c r="V353" i="5"/>
  <c r="W352" i="5"/>
  <c r="V352" i="5"/>
  <c r="W351" i="5"/>
  <c r="V351" i="5"/>
  <c r="W350" i="5"/>
  <c r="V350" i="5"/>
  <c r="W349" i="5"/>
  <c r="V349" i="5"/>
  <c r="W348" i="5"/>
  <c r="V348" i="5"/>
  <c r="W347" i="5"/>
  <c r="V347" i="5"/>
  <c r="W346" i="5"/>
  <c r="V346" i="5"/>
  <c r="W345" i="5"/>
  <c r="V345" i="5"/>
  <c r="W344" i="5"/>
  <c r="V344" i="5"/>
  <c r="G344" i="5" a="1"/>
  <c r="G478" i="5" s="1"/>
  <c r="W343" i="5"/>
  <c r="V343" i="5"/>
  <c r="W342" i="5"/>
  <c r="V342" i="5"/>
  <c r="W341" i="5"/>
  <c r="V341" i="5"/>
  <c r="W340" i="5"/>
  <c r="V340" i="5"/>
  <c r="W339" i="5"/>
  <c r="V339" i="5"/>
  <c r="W338" i="5"/>
  <c r="V338" i="5"/>
  <c r="W337" i="5"/>
  <c r="V337" i="5"/>
  <c r="W336" i="5"/>
  <c r="V336" i="5"/>
  <c r="W335" i="5"/>
  <c r="V335" i="5"/>
  <c r="W334" i="5"/>
  <c r="V334" i="5"/>
  <c r="W333" i="5"/>
  <c r="V333" i="5"/>
  <c r="W332" i="5"/>
  <c r="V332" i="5"/>
  <c r="W331" i="5"/>
  <c r="V331" i="5"/>
  <c r="W330" i="5"/>
  <c r="V330" i="5"/>
  <c r="W329" i="5"/>
  <c r="V329" i="5"/>
  <c r="W328" i="5"/>
  <c r="V328" i="5"/>
  <c r="W327" i="5"/>
  <c r="V327" i="5"/>
  <c r="W326" i="5"/>
  <c r="V326" i="5"/>
  <c r="W325" i="5"/>
  <c r="V325" i="5"/>
  <c r="W324" i="5"/>
  <c r="V324" i="5"/>
  <c r="W323" i="5"/>
  <c r="V323" i="5"/>
  <c r="W322" i="5"/>
  <c r="V322" i="5"/>
  <c r="W321" i="5"/>
  <c r="V321" i="5"/>
  <c r="W320" i="5"/>
  <c r="V320" i="5"/>
  <c r="W319" i="5"/>
  <c r="V319" i="5"/>
  <c r="W318" i="5"/>
  <c r="V318" i="5"/>
  <c r="W317" i="5"/>
  <c r="V317" i="5"/>
  <c r="W316" i="5"/>
  <c r="V316" i="5"/>
  <c r="W315" i="5"/>
  <c r="V315" i="5"/>
  <c r="W314" i="5"/>
  <c r="V314" i="5"/>
  <c r="W313" i="5"/>
  <c r="V313" i="5"/>
  <c r="W312" i="5"/>
  <c r="V312" i="5"/>
  <c r="W311" i="5"/>
  <c r="V311" i="5"/>
  <c r="W310" i="5"/>
  <c r="V310" i="5"/>
  <c r="W309" i="5"/>
  <c r="V309" i="5"/>
  <c r="W308" i="5"/>
  <c r="V308" i="5"/>
  <c r="W307" i="5"/>
  <c r="V307" i="5"/>
  <c r="W306" i="5"/>
  <c r="V306" i="5"/>
  <c r="W305" i="5"/>
  <c r="V305" i="5"/>
  <c r="W304" i="5"/>
  <c r="V304" i="5"/>
  <c r="W303" i="5"/>
  <c r="V303" i="5"/>
  <c r="W302" i="5"/>
  <c r="V302" i="5"/>
  <c r="W301" i="5"/>
  <c r="V301" i="5"/>
  <c r="W300" i="5"/>
  <c r="V300" i="5"/>
  <c r="W299" i="5"/>
  <c r="V299" i="5"/>
  <c r="W298" i="5"/>
  <c r="V298" i="5"/>
  <c r="W297" i="5"/>
  <c r="V297" i="5"/>
  <c r="W296" i="5"/>
  <c r="V296" i="5"/>
  <c r="W295" i="5"/>
  <c r="V295" i="5"/>
  <c r="W294" i="5"/>
  <c r="V294" i="5"/>
  <c r="W293" i="5"/>
  <c r="V293" i="5"/>
  <c r="W292" i="5"/>
  <c r="V292" i="5"/>
  <c r="W291" i="5"/>
  <c r="V291" i="5"/>
  <c r="W290" i="5"/>
  <c r="V290" i="5"/>
  <c r="W289" i="5"/>
  <c r="V289" i="5"/>
  <c r="W288" i="5"/>
  <c r="V288" i="5"/>
  <c r="W287" i="5"/>
  <c r="V287" i="5"/>
  <c r="W286" i="5"/>
  <c r="V286" i="5"/>
  <c r="W285" i="5"/>
  <c r="V285" i="5"/>
  <c r="W284" i="5"/>
  <c r="V284" i="5"/>
  <c r="W283" i="5"/>
  <c r="V283" i="5"/>
  <c r="W282" i="5"/>
  <c r="V282" i="5"/>
  <c r="W281" i="5"/>
  <c r="V281" i="5"/>
  <c r="W280" i="5"/>
  <c r="V280" i="5"/>
  <c r="W279" i="5"/>
  <c r="V279" i="5"/>
  <c r="W278" i="5"/>
  <c r="V278" i="5"/>
  <c r="W277" i="5"/>
  <c r="V277" i="5"/>
  <c r="W276" i="5"/>
  <c r="V276" i="5"/>
  <c r="W275" i="5"/>
  <c r="V275" i="5"/>
  <c r="W274" i="5"/>
  <c r="V274" i="5"/>
  <c r="W273" i="5"/>
  <c r="V273" i="5"/>
  <c r="W272" i="5"/>
  <c r="V272" i="5"/>
  <c r="W271" i="5"/>
  <c r="V271" i="5"/>
  <c r="W270" i="5"/>
  <c r="V270" i="5"/>
  <c r="W269" i="5"/>
  <c r="V269" i="5"/>
  <c r="W268" i="5"/>
  <c r="V268" i="5"/>
  <c r="W267" i="5"/>
  <c r="V267" i="5"/>
  <c r="W266" i="5"/>
  <c r="V266" i="5"/>
  <c r="W265" i="5"/>
  <c r="V265" i="5"/>
  <c r="W264" i="5"/>
  <c r="V264" i="5"/>
  <c r="W263" i="5"/>
  <c r="V263" i="5"/>
  <c r="W262" i="5"/>
  <c r="V262" i="5"/>
  <c r="W261" i="5"/>
  <c r="V261" i="5"/>
  <c r="W260" i="5"/>
  <c r="V260" i="5"/>
  <c r="W259" i="5"/>
  <c r="V259" i="5"/>
  <c r="W258" i="5"/>
  <c r="V258" i="5"/>
  <c r="W257" i="5"/>
  <c r="V257" i="5"/>
  <c r="W256" i="5"/>
  <c r="V256" i="5"/>
  <c r="W255" i="5"/>
  <c r="V255" i="5"/>
  <c r="W254" i="5"/>
  <c r="V254" i="5"/>
  <c r="W253" i="5"/>
  <c r="V253" i="5"/>
  <c r="W252" i="5"/>
  <c r="V252" i="5"/>
  <c r="W251" i="5"/>
  <c r="V251" i="5"/>
  <c r="W250" i="5"/>
  <c r="V250" i="5"/>
  <c r="W249" i="5"/>
  <c r="V249" i="5"/>
  <c r="W248" i="5"/>
  <c r="V248" i="5"/>
  <c r="W247" i="5"/>
  <c r="V247" i="5"/>
  <c r="W246" i="5"/>
  <c r="V246" i="5"/>
  <c r="W245" i="5"/>
  <c r="V245" i="5"/>
  <c r="W244" i="5"/>
  <c r="V244" i="5"/>
  <c r="W243" i="5"/>
  <c r="V243" i="5"/>
  <c r="W242" i="5"/>
  <c r="V242" i="5"/>
  <c r="W241" i="5"/>
  <c r="V241" i="5"/>
  <c r="W240" i="5"/>
  <c r="V240" i="5"/>
  <c r="W239" i="5"/>
  <c r="V239" i="5"/>
  <c r="W238" i="5"/>
  <c r="V238" i="5"/>
  <c r="W237" i="5"/>
  <c r="V237" i="5"/>
  <c r="W236" i="5"/>
  <c r="V236" i="5"/>
  <c r="W235" i="5"/>
  <c r="V235" i="5"/>
  <c r="W234" i="5"/>
  <c r="V234" i="5"/>
  <c r="W233" i="5"/>
  <c r="V233" i="5"/>
  <c r="W232" i="5"/>
  <c r="V232" i="5"/>
  <c r="W231" i="5"/>
  <c r="V231" i="5"/>
  <c r="W230" i="5"/>
  <c r="V230" i="5"/>
  <c r="W229" i="5"/>
  <c r="V229" i="5"/>
  <c r="W228" i="5"/>
  <c r="V228" i="5"/>
  <c r="W227" i="5"/>
  <c r="V227" i="5"/>
  <c r="W226" i="5"/>
  <c r="V226" i="5"/>
  <c r="W225" i="5"/>
  <c r="V225" i="5"/>
  <c r="W224" i="5"/>
  <c r="V224" i="5"/>
  <c r="W223" i="5"/>
  <c r="V223" i="5"/>
  <c r="W222" i="5"/>
  <c r="V222" i="5"/>
  <c r="W221" i="5"/>
  <c r="V221" i="5"/>
  <c r="W220" i="5"/>
  <c r="V220" i="5"/>
  <c r="W219" i="5"/>
  <c r="V219" i="5"/>
  <c r="I219" i="5" a="1"/>
  <c r="I313" i="5" s="1"/>
  <c r="F219" i="5" a="1"/>
  <c r="F340" i="5" s="1"/>
  <c r="W218" i="5"/>
  <c r="V218" i="5"/>
  <c r="W217" i="5"/>
  <c r="V217" i="5"/>
  <c r="W216" i="5"/>
  <c r="V216" i="5"/>
  <c r="W215" i="5"/>
  <c r="V215" i="5"/>
  <c r="W214" i="5"/>
  <c r="V214" i="5"/>
  <c r="I214" i="5" a="1"/>
  <c r="I215" i="5" s="1"/>
  <c r="F214" i="5" a="1"/>
  <c r="F218" i="5" s="1"/>
  <c r="W213" i="5"/>
  <c r="V213" i="5"/>
  <c r="W212" i="5"/>
  <c r="V212" i="5"/>
  <c r="W211" i="5"/>
  <c r="V211" i="5"/>
  <c r="W210" i="5"/>
  <c r="V210" i="5"/>
  <c r="W209" i="5"/>
  <c r="V209" i="5"/>
  <c r="W208" i="5"/>
  <c r="V208" i="5"/>
  <c r="W207" i="5"/>
  <c r="V207" i="5"/>
  <c r="W206" i="5"/>
  <c r="V206" i="5"/>
  <c r="W205" i="5"/>
  <c r="V205" i="5"/>
  <c r="W204" i="5"/>
  <c r="V204" i="5"/>
  <c r="I204" i="5" a="1"/>
  <c r="I211" i="5" s="1"/>
  <c r="F204" i="5" a="1"/>
  <c r="F213" i="5" s="1"/>
  <c r="W203" i="5"/>
  <c r="V203" i="5"/>
  <c r="W202" i="5"/>
  <c r="V202" i="5"/>
  <c r="W201" i="5"/>
  <c r="V201" i="5"/>
  <c r="W200" i="5"/>
  <c r="V200" i="5"/>
  <c r="W199" i="5"/>
  <c r="V199" i="5"/>
  <c r="W198" i="5"/>
  <c r="V198" i="5"/>
  <c r="W197" i="5"/>
  <c r="V197" i="5"/>
  <c r="W196" i="5"/>
  <c r="V196" i="5"/>
  <c r="W195" i="5"/>
  <c r="V195" i="5"/>
  <c r="W194" i="5"/>
  <c r="V194" i="5"/>
  <c r="I194" i="5" a="1"/>
  <c r="I201" i="5" s="1"/>
  <c r="F194" i="5" a="1"/>
  <c r="F200" i="5" s="1"/>
  <c r="W193" i="5"/>
  <c r="V193" i="5"/>
  <c r="W192" i="5"/>
  <c r="V192" i="5"/>
  <c r="W191" i="5"/>
  <c r="V191" i="5"/>
  <c r="W190" i="5"/>
  <c r="V190" i="5"/>
  <c r="W189" i="5"/>
  <c r="V189" i="5"/>
  <c r="W188" i="5"/>
  <c r="V188" i="5"/>
  <c r="W187" i="5"/>
  <c r="V187" i="5"/>
  <c r="W186" i="5"/>
  <c r="V186" i="5"/>
  <c r="W185" i="5"/>
  <c r="V185" i="5"/>
  <c r="W184" i="5"/>
  <c r="V184" i="5"/>
  <c r="W183" i="5"/>
  <c r="V183" i="5"/>
  <c r="W182" i="5"/>
  <c r="V182" i="5"/>
  <c r="W181" i="5"/>
  <c r="V181" i="5"/>
  <c r="W180" i="5"/>
  <c r="V180" i="5"/>
  <c r="W179" i="5"/>
  <c r="V179" i="5"/>
  <c r="W178" i="5"/>
  <c r="V178" i="5"/>
  <c r="W177" i="5"/>
  <c r="V177" i="5"/>
  <c r="W176" i="5"/>
  <c r="V176" i="5"/>
  <c r="W175" i="5"/>
  <c r="V175" i="5"/>
  <c r="W174" i="5"/>
  <c r="V174" i="5"/>
  <c r="G174" i="5" a="1"/>
  <c r="G341" i="5" s="1"/>
  <c r="W173" i="5"/>
  <c r="V173" i="5"/>
  <c r="W172" i="5"/>
  <c r="V172" i="5"/>
  <c r="W171" i="5"/>
  <c r="V171" i="5"/>
  <c r="W170" i="5"/>
  <c r="V170" i="5"/>
  <c r="W169" i="5"/>
  <c r="V169" i="5"/>
  <c r="W168" i="5"/>
  <c r="V168" i="5"/>
  <c r="W167" i="5"/>
  <c r="V167" i="5"/>
  <c r="W166" i="5"/>
  <c r="V166" i="5"/>
  <c r="W165" i="5"/>
  <c r="V165" i="5"/>
  <c r="W164" i="5"/>
  <c r="V164" i="5"/>
  <c r="W163" i="5"/>
  <c r="V163" i="5"/>
  <c r="W162" i="5"/>
  <c r="V162" i="5"/>
  <c r="W161" i="5"/>
  <c r="V161" i="5"/>
  <c r="W160" i="5"/>
  <c r="V160" i="5"/>
  <c r="W159" i="5"/>
  <c r="V159" i="5"/>
  <c r="W158" i="5"/>
  <c r="V158" i="5"/>
  <c r="W157" i="5"/>
  <c r="V157" i="5"/>
  <c r="W156" i="5"/>
  <c r="V156" i="5"/>
  <c r="W155" i="5"/>
  <c r="V155" i="5"/>
  <c r="W154" i="5"/>
  <c r="V154" i="5"/>
  <c r="W153" i="5"/>
  <c r="V153" i="5"/>
  <c r="W152" i="5"/>
  <c r="V152" i="5"/>
  <c r="W151" i="5"/>
  <c r="V151" i="5"/>
  <c r="W150" i="5"/>
  <c r="V150" i="5"/>
  <c r="W149" i="5"/>
  <c r="V149" i="5"/>
  <c r="W148" i="5"/>
  <c r="V148" i="5"/>
  <c r="W147" i="5"/>
  <c r="V147" i="5"/>
  <c r="W146" i="5"/>
  <c r="V146" i="5"/>
  <c r="W145" i="5"/>
  <c r="V145" i="5"/>
  <c r="W144" i="5"/>
  <c r="V144" i="5"/>
  <c r="W143" i="5"/>
  <c r="V143" i="5"/>
  <c r="W142" i="5"/>
  <c r="V142" i="5"/>
  <c r="W141" i="5"/>
  <c r="V141" i="5"/>
  <c r="W140" i="5"/>
  <c r="V140" i="5"/>
  <c r="W139" i="5"/>
  <c r="V139" i="5"/>
  <c r="W138" i="5"/>
  <c r="V138" i="5"/>
  <c r="W137" i="5"/>
  <c r="V137" i="5"/>
  <c r="W136" i="5"/>
  <c r="V136" i="5"/>
  <c r="W135" i="5"/>
  <c r="V135" i="5"/>
  <c r="W134" i="5"/>
  <c r="V134" i="5"/>
  <c r="W133" i="5"/>
  <c r="V133" i="5"/>
  <c r="W132" i="5"/>
  <c r="V132" i="5"/>
  <c r="W131" i="5"/>
  <c r="V131" i="5"/>
  <c r="W130" i="5"/>
  <c r="V130" i="5"/>
  <c r="W129" i="5"/>
  <c r="V129" i="5"/>
  <c r="W128" i="5"/>
  <c r="V128" i="5"/>
  <c r="W127" i="5"/>
  <c r="V127" i="5"/>
  <c r="W126" i="5"/>
  <c r="V126" i="5"/>
  <c r="W125" i="5"/>
  <c r="V125" i="5"/>
  <c r="W124" i="5"/>
  <c r="V124" i="5"/>
  <c r="W123" i="5"/>
  <c r="V123" i="5"/>
  <c r="W122" i="5"/>
  <c r="V122" i="5"/>
  <c r="W121" i="5"/>
  <c r="V121" i="5"/>
  <c r="W120" i="5"/>
  <c r="V120" i="5"/>
  <c r="W119" i="5"/>
  <c r="V119" i="5"/>
  <c r="W118" i="5"/>
  <c r="V118" i="5"/>
  <c r="W117" i="5"/>
  <c r="V117" i="5"/>
  <c r="W116" i="5"/>
  <c r="V116" i="5"/>
  <c r="W115" i="5"/>
  <c r="V115" i="5"/>
  <c r="W114" i="5"/>
  <c r="V114" i="5"/>
  <c r="W113" i="5"/>
  <c r="V113" i="5"/>
  <c r="W112" i="5"/>
  <c r="V112" i="5"/>
  <c r="W111" i="5"/>
  <c r="V111" i="5"/>
  <c r="W110" i="5"/>
  <c r="V110" i="5"/>
  <c r="W109" i="5"/>
  <c r="V109" i="5"/>
  <c r="W108" i="5"/>
  <c r="V108" i="5"/>
  <c r="W107" i="5"/>
  <c r="V107" i="5"/>
  <c r="W106" i="5"/>
  <c r="V106" i="5"/>
  <c r="W105" i="5"/>
  <c r="V105" i="5"/>
  <c r="W104" i="5"/>
  <c r="V104" i="5"/>
  <c r="W103" i="5"/>
  <c r="V103" i="5"/>
  <c r="W102" i="5"/>
  <c r="V102" i="5"/>
  <c r="W101" i="5"/>
  <c r="V101" i="5"/>
  <c r="W100" i="5"/>
  <c r="V100" i="5"/>
  <c r="W99" i="5"/>
  <c r="V99" i="5"/>
  <c r="W98" i="5"/>
  <c r="V98" i="5"/>
  <c r="W97" i="5"/>
  <c r="V97" i="5"/>
  <c r="W96" i="5"/>
  <c r="V96" i="5"/>
  <c r="W95" i="5"/>
  <c r="V95" i="5"/>
  <c r="W94" i="5"/>
  <c r="V94" i="5"/>
  <c r="W93" i="5"/>
  <c r="V93" i="5"/>
  <c r="W92" i="5"/>
  <c r="V92" i="5"/>
  <c r="W91" i="5"/>
  <c r="V91" i="5"/>
  <c r="W90" i="5"/>
  <c r="V90" i="5"/>
  <c r="W89" i="5"/>
  <c r="V89" i="5"/>
  <c r="W88" i="5"/>
  <c r="V88" i="5"/>
  <c r="W87" i="5"/>
  <c r="V87" i="5"/>
  <c r="W86" i="5"/>
  <c r="V86" i="5"/>
  <c r="W85" i="5"/>
  <c r="V85" i="5"/>
  <c r="W84" i="5"/>
  <c r="V84" i="5"/>
  <c r="W83" i="5"/>
  <c r="V83" i="5"/>
  <c r="W82" i="5"/>
  <c r="V82" i="5"/>
  <c r="W81" i="5"/>
  <c r="V81" i="5"/>
  <c r="W80" i="5"/>
  <c r="V80" i="5"/>
  <c r="W79" i="5"/>
  <c r="V79" i="5"/>
  <c r="W78" i="5"/>
  <c r="V78" i="5"/>
  <c r="W77" i="5"/>
  <c r="V77" i="5"/>
  <c r="W76" i="5"/>
  <c r="V76" i="5"/>
  <c r="W75" i="5"/>
  <c r="V75" i="5"/>
  <c r="W74" i="5"/>
  <c r="V74" i="5"/>
  <c r="W73" i="5"/>
  <c r="V73" i="5"/>
  <c r="W72" i="5"/>
  <c r="V72" i="5"/>
  <c r="W71" i="5"/>
  <c r="V71" i="5"/>
  <c r="W70" i="5"/>
  <c r="V70" i="5"/>
  <c r="W69" i="5"/>
  <c r="V69" i="5"/>
  <c r="W68" i="5"/>
  <c r="V68" i="5"/>
  <c r="W67" i="5"/>
  <c r="V67" i="5"/>
  <c r="W66" i="5"/>
  <c r="V66" i="5"/>
  <c r="W65" i="5"/>
  <c r="V65" i="5"/>
  <c r="W64" i="5"/>
  <c r="V64" i="5"/>
  <c r="W63" i="5"/>
  <c r="V63" i="5"/>
  <c r="W62" i="5"/>
  <c r="V62" i="5"/>
  <c r="W61" i="5"/>
  <c r="V61" i="5"/>
  <c r="W60" i="5"/>
  <c r="V60" i="5"/>
  <c r="W59" i="5"/>
  <c r="V59" i="5"/>
  <c r="W58" i="5"/>
  <c r="V58" i="5"/>
  <c r="W57" i="5"/>
  <c r="V57" i="5"/>
  <c r="W56" i="5"/>
  <c r="V56" i="5"/>
  <c r="W55" i="5"/>
  <c r="V55" i="5"/>
  <c r="W54" i="5"/>
  <c r="V54" i="5"/>
  <c r="W53" i="5"/>
  <c r="V53" i="5"/>
  <c r="W52" i="5"/>
  <c r="V52" i="5"/>
  <c r="W51" i="5"/>
  <c r="V51" i="5"/>
  <c r="W50" i="5"/>
  <c r="V50" i="5"/>
  <c r="W49" i="5"/>
  <c r="V49" i="5"/>
  <c r="I49" i="5" a="1"/>
  <c r="I173" i="5" s="1"/>
  <c r="F49" i="5" a="1"/>
  <c r="F161" i="5" s="1"/>
  <c r="W48" i="5"/>
  <c r="V48" i="5"/>
  <c r="W47" i="5"/>
  <c r="V47" i="5"/>
  <c r="W46" i="5"/>
  <c r="V46" i="5"/>
  <c r="W45" i="5"/>
  <c r="V45" i="5"/>
  <c r="W44" i="5"/>
  <c r="V44" i="5"/>
  <c r="I44" i="5" a="1"/>
  <c r="I44" i="5" s="1"/>
  <c r="F44" i="5" a="1"/>
  <c r="F45" i="5" s="1"/>
  <c r="W43" i="5"/>
  <c r="V43" i="5"/>
  <c r="W42" i="5"/>
  <c r="V42" i="5"/>
  <c r="W41" i="5"/>
  <c r="V41" i="5"/>
  <c r="W40" i="5"/>
  <c r="V40" i="5"/>
  <c r="W39" i="5"/>
  <c r="V39" i="5"/>
  <c r="W38" i="5"/>
  <c r="V38" i="5"/>
  <c r="W37" i="5"/>
  <c r="V37" i="5"/>
  <c r="W36" i="5"/>
  <c r="V36" i="5"/>
  <c r="W35" i="5"/>
  <c r="V35" i="5"/>
  <c r="W34" i="5"/>
  <c r="V34" i="5"/>
  <c r="I34" i="5" a="1"/>
  <c r="I36" i="5" s="1"/>
  <c r="F34" i="5" a="1"/>
  <c r="W33" i="5"/>
  <c r="V33" i="5"/>
  <c r="W32" i="5"/>
  <c r="V32" i="5"/>
  <c r="W31" i="5"/>
  <c r="V31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I24" i="5" a="1"/>
  <c r="I31" i="5" s="1"/>
  <c r="F24" i="5" a="1"/>
  <c r="F32" i="5" s="1"/>
  <c r="W23" i="5"/>
  <c r="V23" i="5"/>
  <c r="W22" i="5"/>
  <c r="V22" i="5"/>
  <c r="W21" i="5"/>
  <c r="V21" i="5"/>
  <c r="W20" i="5"/>
  <c r="V20" i="5"/>
  <c r="W19" i="5"/>
  <c r="V19" i="5"/>
  <c r="W18" i="5"/>
  <c r="V18" i="5"/>
  <c r="W17" i="5"/>
  <c r="V17" i="5"/>
  <c r="W16" i="5"/>
  <c r="V16" i="5"/>
  <c r="W15" i="5"/>
  <c r="V15" i="5"/>
  <c r="W14" i="5"/>
  <c r="V14" i="5"/>
  <c r="W13" i="5"/>
  <c r="V13" i="5"/>
  <c r="W12" i="5"/>
  <c r="V12" i="5"/>
  <c r="W11" i="5"/>
  <c r="V11" i="5"/>
  <c r="W10" i="5"/>
  <c r="V10" i="5"/>
  <c r="W9" i="5"/>
  <c r="V9" i="5"/>
  <c r="W8" i="5"/>
  <c r="V8" i="5"/>
  <c r="W7" i="5"/>
  <c r="V7" i="5"/>
  <c r="W6" i="5"/>
  <c r="V6" i="5"/>
  <c r="W5" i="5"/>
  <c r="V5" i="5"/>
  <c r="W4" i="5"/>
  <c r="V4" i="5"/>
  <c r="G4" i="5" a="1"/>
  <c r="G95" i="5" s="1"/>
  <c r="F2" i="5"/>
  <c r="E2" i="5"/>
  <c r="D2" i="5"/>
  <c r="C2" i="5"/>
  <c r="B2" i="5"/>
  <c r="F1" i="5"/>
  <c r="E1" i="5"/>
  <c r="D1" i="5"/>
  <c r="C1" i="5"/>
  <c r="B1" i="5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1004" i="4"/>
  <c r="W1005" i="4"/>
  <c r="W1006" i="4"/>
  <c r="W1007" i="4"/>
  <c r="W1008" i="4"/>
  <c r="W1009" i="4"/>
  <c r="W1010" i="4"/>
  <c r="W1011" i="4"/>
  <c r="W1012" i="4"/>
  <c r="W1013" i="4"/>
  <c r="W1014" i="4"/>
  <c r="W1015" i="4"/>
  <c r="W1016" i="4"/>
  <c r="W1017" i="4"/>
  <c r="W1018" i="4"/>
  <c r="W1019" i="4"/>
  <c r="W1020" i="4"/>
  <c r="W1021" i="4"/>
  <c r="W1022" i="4"/>
  <c r="W1023" i="4"/>
  <c r="W1024" i="4"/>
  <c r="W1025" i="4"/>
  <c r="W1026" i="4"/>
  <c r="W1027" i="4"/>
  <c r="W1028" i="4"/>
  <c r="W1029" i="4"/>
  <c r="W1030" i="4"/>
  <c r="W1031" i="4"/>
  <c r="W1032" i="4"/>
  <c r="W1033" i="4"/>
  <c r="W1034" i="4"/>
  <c r="W1035" i="4"/>
  <c r="W1036" i="4"/>
  <c r="W1037" i="4"/>
  <c r="W1038" i="4"/>
  <c r="W1039" i="4"/>
  <c r="W1040" i="4"/>
  <c r="W1041" i="4"/>
  <c r="W1042" i="4"/>
  <c r="W1043" i="4"/>
  <c r="W1044" i="4"/>
  <c r="W1045" i="4"/>
  <c r="W1046" i="4"/>
  <c r="W1047" i="4"/>
  <c r="W1048" i="4"/>
  <c r="W1049" i="4"/>
  <c r="W1050" i="4"/>
  <c r="W1051" i="4"/>
  <c r="W1052" i="4"/>
  <c r="W1053" i="4"/>
  <c r="W1054" i="4"/>
  <c r="W1055" i="4"/>
  <c r="W1056" i="4"/>
  <c r="W1057" i="4"/>
  <c r="W1058" i="4"/>
  <c r="W1059" i="4"/>
  <c r="W1060" i="4"/>
  <c r="W1061" i="4"/>
  <c r="W1062" i="4"/>
  <c r="W1063" i="4"/>
  <c r="W1064" i="4"/>
  <c r="W1065" i="4"/>
  <c r="W1066" i="4"/>
  <c r="W1067" i="4"/>
  <c r="W1068" i="4"/>
  <c r="W1069" i="4"/>
  <c r="W1070" i="4"/>
  <c r="W1071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4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19" i="4"/>
  <c r="W1120" i="4"/>
  <c r="W1121" i="4"/>
  <c r="W1122" i="4"/>
  <c r="W1123" i="4"/>
  <c r="W1124" i="4"/>
  <c r="W1125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0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0" i="4"/>
  <c r="W1181" i="4"/>
  <c r="W1182" i="4"/>
  <c r="W1183" i="4"/>
  <c r="W1184" i="4"/>
  <c r="W1185" i="4"/>
  <c r="W1186" i="4"/>
  <c r="W1187" i="4"/>
  <c r="W1188" i="4"/>
  <c r="W1189" i="4"/>
  <c r="W1190" i="4"/>
  <c r="W1191" i="4"/>
  <c r="W1192" i="4"/>
  <c r="W1193" i="4"/>
  <c r="W1194" i="4"/>
  <c r="W1195" i="4"/>
  <c r="W1196" i="4"/>
  <c r="W1197" i="4"/>
  <c r="W1198" i="4"/>
  <c r="W1199" i="4"/>
  <c r="W1200" i="4"/>
  <c r="W1201" i="4"/>
  <c r="W1202" i="4"/>
  <c r="W1203" i="4"/>
  <c r="W1204" i="4"/>
  <c r="W1205" i="4"/>
  <c r="W1206" i="4"/>
  <c r="W1207" i="4"/>
  <c r="W1208" i="4"/>
  <c r="W1209" i="4"/>
  <c r="W1210" i="4"/>
  <c r="W1211" i="4"/>
  <c r="W1212" i="4"/>
  <c r="W1213" i="4"/>
  <c r="W1214" i="4"/>
  <c r="W1215" i="4"/>
  <c r="W1216" i="4"/>
  <c r="W1217" i="4"/>
  <c r="W1218" i="4"/>
  <c r="W1219" i="4"/>
  <c r="W1220" i="4"/>
  <c r="W1221" i="4"/>
  <c r="W1222" i="4"/>
  <c r="W1223" i="4"/>
  <c r="W1224" i="4"/>
  <c r="W1225" i="4"/>
  <c r="W1226" i="4"/>
  <c r="W1227" i="4"/>
  <c r="W1228" i="4"/>
  <c r="W1229" i="4"/>
  <c r="W1230" i="4"/>
  <c r="W1231" i="4"/>
  <c r="W1232" i="4"/>
  <c r="W1233" i="4"/>
  <c r="W1234" i="4"/>
  <c r="W1235" i="4"/>
  <c r="W1236" i="4"/>
  <c r="W1237" i="4"/>
  <c r="W1238" i="4"/>
  <c r="W1239" i="4"/>
  <c r="W1240" i="4"/>
  <c r="W1241" i="4"/>
  <c r="W1242" i="4"/>
  <c r="W1243" i="4"/>
  <c r="W1244" i="4"/>
  <c r="W1245" i="4"/>
  <c r="W1246" i="4"/>
  <c r="W1247" i="4"/>
  <c r="W1248" i="4"/>
  <c r="W1249" i="4"/>
  <c r="W1250" i="4"/>
  <c r="W1251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69" i="4"/>
  <c r="W1270" i="4"/>
  <c r="W1271" i="4"/>
  <c r="W1272" i="4"/>
  <c r="W1273" i="4"/>
  <c r="W1274" i="4"/>
  <c r="W1275" i="4"/>
  <c r="W1276" i="4"/>
  <c r="W1277" i="4"/>
  <c r="W1278" i="4"/>
  <c r="W1279" i="4"/>
  <c r="W1280" i="4"/>
  <c r="W1281" i="4"/>
  <c r="W1282" i="4"/>
  <c r="W1283" i="4"/>
  <c r="W1284" i="4"/>
  <c r="W1285" i="4"/>
  <c r="W1286" i="4"/>
  <c r="W1287" i="4"/>
  <c r="W1288" i="4"/>
  <c r="W1289" i="4"/>
  <c r="W1290" i="4"/>
  <c r="W1291" i="4"/>
  <c r="W1292" i="4"/>
  <c r="W1293" i="4"/>
  <c r="W1294" i="4"/>
  <c r="W1295" i="4"/>
  <c r="W1296" i="4"/>
  <c r="W1297" i="4"/>
  <c r="W1298" i="4"/>
  <c r="W1299" i="4"/>
  <c r="W1300" i="4"/>
  <c r="W1301" i="4"/>
  <c r="W1302" i="4"/>
  <c r="W1303" i="4"/>
  <c r="W1304" i="4"/>
  <c r="W1305" i="4"/>
  <c r="W1306" i="4"/>
  <c r="W1307" i="4"/>
  <c r="W1308" i="4"/>
  <c r="W1309" i="4"/>
  <c r="W1310" i="4"/>
  <c r="W1311" i="4"/>
  <c r="W1312" i="4"/>
  <c r="W1313" i="4"/>
  <c r="W1314" i="4"/>
  <c r="W1315" i="4"/>
  <c r="W1316" i="4"/>
  <c r="W1317" i="4"/>
  <c r="W1318" i="4"/>
  <c r="W1319" i="4"/>
  <c r="W1320" i="4"/>
  <c r="W1321" i="4"/>
  <c r="W1322" i="4"/>
  <c r="W1323" i="4"/>
  <c r="W1324" i="4"/>
  <c r="W1325" i="4"/>
  <c r="W1326" i="4"/>
  <c r="W1327" i="4"/>
  <c r="W1328" i="4"/>
  <c r="W1329" i="4"/>
  <c r="W1330" i="4"/>
  <c r="W1331" i="4"/>
  <c r="W1332" i="4"/>
  <c r="W1333" i="4"/>
  <c r="W1334" i="4"/>
  <c r="W1335" i="4"/>
  <c r="W1336" i="4"/>
  <c r="W1337" i="4"/>
  <c r="W1338" i="4"/>
  <c r="W1339" i="4"/>
  <c r="W1340" i="4"/>
  <c r="W1341" i="4"/>
  <c r="W1342" i="4"/>
  <c r="W1343" i="4"/>
  <c r="W1344" i="4"/>
  <c r="W1345" i="4"/>
  <c r="W1346" i="4"/>
  <c r="W1347" i="4"/>
  <c r="W1348" i="4"/>
  <c r="W1349" i="4"/>
  <c r="W1350" i="4"/>
  <c r="W1351" i="4"/>
  <c r="W1352" i="4"/>
  <c r="W1353" i="4"/>
  <c r="W1354" i="4"/>
  <c r="W1355" i="4"/>
  <c r="W1356" i="4"/>
  <c r="W1357" i="4"/>
  <c r="W1358" i="4"/>
  <c r="W1359" i="4"/>
  <c r="W1360" i="4"/>
  <c r="W1361" i="4"/>
  <c r="W1362" i="4"/>
  <c r="W1363" i="4"/>
  <c r="B2" i="4"/>
  <c r="C2" i="4"/>
  <c r="D2" i="4"/>
  <c r="E2" i="4"/>
  <c r="F2" i="4"/>
  <c r="F1" i="4"/>
  <c r="E1" i="4"/>
  <c r="D1" i="4"/>
  <c r="C1" i="4"/>
  <c r="B1" i="4"/>
  <c r="V1363" i="4"/>
  <c r="V1362" i="4"/>
  <c r="V1361" i="4"/>
  <c r="V1360" i="4"/>
  <c r="V1359" i="4"/>
  <c r="V1358" i="4"/>
  <c r="V1357" i="4"/>
  <c r="V1356" i="4"/>
  <c r="V1355" i="4"/>
  <c r="V1354" i="4"/>
  <c r="V1353" i="4"/>
  <c r="V1352" i="4"/>
  <c r="V1351" i="4"/>
  <c r="V1350" i="4"/>
  <c r="V1349" i="4"/>
  <c r="V1348" i="4"/>
  <c r="V1347" i="4"/>
  <c r="V1346" i="4"/>
  <c r="V1345" i="4"/>
  <c r="V1344" i="4"/>
  <c r="V1343" i="4"/>
  <c r="V1342" i="4"/>
  <c r="V1341" i="4"/>
  <c r="V1340" i="4"/>
  <c r="V1339" i="4"/>
  <c r="V1338" i="4"/>
  <c r="V1337" i="4"/>
  <c r="V1336" i="4"/>
  <c r="V1335" i="4"/>
  <c r="V1334" i="4"/>
  <c r="V1333" i="4"/>
  <c r="V1332" i="4"/>
  <c r="V1331" i="4"/>
  <c r="V1330" i="4"/>
  <c r="V1329" i="4"/>
  <c r="V1328" i="4"/>
  <c r="V1327" i="4"/>
  <c r="V1326" i="4"/>
  <c r="V1325" i="4"/>
  <c r="V1324" i="4"/>
  <c r="V1323" i="4"/>
  <c r="V1322" i="4"/>
  <c r="V1321" i="4"/>
  <c r="V1320" i="4"/>
  <c r="V1319" i="4"/>
  <c r="V1318" i="4"/>
  <c r="V1317" i="4"/>
  <c r="V1316" i="4"/>
  <c r="V1315" i="4"/>
  <c r="V1314" i="4"/>
  <c r="V1313" i="4"/>
  <c r="V1312" i="4"/>
  <c r="V1311" i="4"/>
  <c r="V1310" i="4"/>
  <c r="V1309" i="4"/>
  <c r="V1308" i="4"/>
  <c r="V1307" i="4"/>
  <c r="V1306" i="4"/>
  <c r="V1305" i="4"/>
  <c r="V1304" i="4"/>
  <c r="V1303" i="4"/>
  <c r="V1302" i="4"/>
  <c r="V1301" i="4"/>
  <c r="V1300" i="4"/>
  <c r="V1299" i="4"/>
  <c r="V1298" i="4"/>
  <c r="V1297" i="4"/>
  <c r="V1296" i="4"/>
  <c r="V1295" i="4"/>
  <c r="V1294" i="4"/>
  <c r="V1293" i="4"/>
  <c r="V1292" i="4"/>
  <c r="V1291" i="4"/>
  <c r="V1290" i="4"/>
  <c r="V1289" i="4"/>
  <c r="V1288" i="4"/>
  <c r="V1287" i="4"/>
  <c r="V1286" i="4"/>
  <c r="V1285" i="4"/>
  <c r="V1284" i="4"/>
  <c r="V1283" i="4"/>
  <c r="V1282" i="4"/>
  <c r="V1281" i="4"/>
  <c r="V1280" i="4"/>
  <c r="V1279" i="4"/>
  <c r="V1278" i="4"/>
  <c r="V1277" i="4"/>
  <c r="V1276" i="4"/>
  <c r="V1275" i="4"/>
  <c r="V1274" i="4"/>
  <c r="V1273" i="4"/>
  <c r="V1272" i="4"/>
  <c r="V1271" i="4"/>
  <c r="V1270" i="4"/>
  <c r="V1269" i="4"/>
  <c r="V1268" i="4"/>
  <c r="V1267" i="4"/>
  <c r="V1266" i="4"/>
  <c r="V1265" i="4"/>
  <c r="V1264" i="4"/>
  <c r="V1263" i="4"/>
  <c r="V1262" i="4"/>
  <c r="V1261" i="4"/>
  <c r="V1260" i="4"/>
  <c r="V1259" i="4"/>
  <c r="V1258" i="4"/>
  <c r="V1257" i="4"/>
  <c r="V1256" i="4"/>
  <c r="V1255" i="4"/>
  <c r="V1254" i="4"/>
  <c r="V1253" i="4"/>
  <c r="V1252" i="4"/>
  <c r="V1251" i="4"/>
  <c r="V1250" i="4"/>
  <c r="V1249" i="4"/>
  <c r="V1248" i="4"/>
  <c r="V1247" i="4"/>
  <c r="V1246" i="4"/>
  <c r="V1245" i="4"/>
  <c r="V1244" i="4"/>
  <c r="V1243" i="4"/>
  <c r="V1242" i="4"/>
  <c r="V1241" i="4"/>
  <c r="V1240" i="4"/>
  <c r="V1239" i="4"/>
  <c r="I1239" i="4" a="1"/>
  <c r="I1360" i="4" s="1"/>
  <c r="F1239" i="4" a="1"/>
  <c r="F1358" i="4" s="1"/>
  <c r="V1238" i="4"/>
  <c r="V1237" i="4"/>
  <c r="V1236" i="4"/>
  <c r="V1235" i="4"/>
  <c r="V1234" i="4"/>
  <c r="I1234" i="4" a="1"/>
  <c r="I1238" i="4" s="1"/>
  <c r="F1234" i="4" a="1"/>
  <c r="F1235" i="4" s="1"/>
  <c r="V1233" i="4"/>
  <c r="V1232" i="4"/>
  <c r="V1231" i="4"/>
  <c r="V1230" i="4"/>
  <c r="V1229" i="4"/>
  <c r="V1228" i="4"/>
  <c r="V1227" i="4"/>
  <c r="V1226" i="4"/>
  <c r="V1225" i="4"/>
  <c r="V1224" i="4"/>
  <c r="I1224" i="4" a="1"/>
  <c r="I1233" i="4" s="1"/>
  <c r="F1224" i="4" a="1"/>
  <c r="F1233" i="4" s="1"/>
  <c r="V1223" i="4"/>
  <c r="V1222" i="4"/>
  <c r="V1221" i="4"/>
  <c r="V1220" i="4"/>
  <c r="V1219" i="4"/>
  <c r="V1218" i="4"/>
  <c r="V1217" i="4"/>
  <c r="V1216" i="4"/>
  <c r="V1215" i="4"/>
  <c r="V1214" i="4"/>
  <c r="I1214" i="4" a="1"/>
  <c r="I1216" i="4" s="1"/>
  <c r="F1214" i="4" a="1"/>
  <c r="F1223" i="4" s="1"/>
  <c r="V1213" i="4"/>
  <c r="V1212" i="4"/>
  <c r="V1211" i="4"/>
  <c r="V1210" i="4"/>
  <c r="V1209" i="4"/>
  <c r="V1208" i="4"/>
  <c r="V1207" i="4"/>
  <c r="V1206" i="4"/>
  <c r="V1205" i="4"/>
  <c r="V1204" i="4"/>
  <c r="V1203" i="4"/>
  <c r="V1202" i="4"/>
  <c r="V1201" i="4"/>
  <c r="V1200" i="4"/>
  <c r="V1199" i="4"/>
  <c r="V1198" i="4"/>
  <c r="V1197" i="4"/>
  <c r="V1196" i="4"/>
  <c r="V1195" i="4"/>
  <c r="V1194" i="4"/>
  <c r="G1194" i="4" a="1"/>
  <c r="G1352" i="4" s="1"/>
  <c r="V1193" i="4"/>
  <c r="V1192" i="4"/>
  <c r="V1191" i="4"/>
  <c r="V1190" i="4"/>
  <c r="V1189" i="4"/>
  <c r="V1188" i="4"/>
  <c r="V1187" i="4"/>
  <c r="V1186" i="4"/>
  <c r="V1185" i="4"/>
  <c r="V1184" i="4"/>
  <c r="V1183" i="4"/>
  <c r="V1182" i="4"/>
  <c r="V1181" i="4"/>
  <c r="V1180" i="4"/>
  <c r="V1179" i="4"/>
  <c r="V1178" i="4"/>
  <c r="V1177" i="4"/>
  <c r="V1176" i="4"/>
  <c r="V1175" i="4"/>
  <c r="V1174" i="4"/>
  <c r="V1173" i="4"/>
  <c r="V1172" i="4"/>
  <c r="V1171" i="4"/>
  <c r="V1170" i="4"/>
  <c r="V1169" i="4"/>
  <c r="V1168" i="4"/>
  <c r="V1167" i="4"/>
  <c r="V1166" i="4"/>
  <c r="V1165" i="4"/>
  <c r="V1164" i="4"/>
  <c r="V1163" i="4"/>
  <c r="V1162" i="4"/>
  <c r="V1161" i="4"/>
  <c r="V1160" i="4"/>
  <c r="V1159" i="4"/>
  <c r="V1158" i="4"/>
  <c r="V1157" i="4"/>
  <c r="V1156" i="4"/>
  <c r="V1155" i="4"/>
  <c r="V1154" i="4"/>
  <c r="V1153" i="4"/>
  <c r="V1152" i="4"/>
  <c r="V1151" i="4"/>
  <c r="V1150" i="4"/>
  <c r="V1149" i="4"/>
  <c r="V1148" i="4"/>
  <c r="V1147" i="4"/>
  <c r="V1146" i="4"/>
  <c r="V1145" i="4"/>
  <c r="V1144" i="4"/>
  <c r="V1143" i="4"/>
  <c r="V1142" i="4"/>
  <c r="V1141" i="4"/>
  <c r="V1140" i="4"/>
  <c r="V1139" i="4"/>
  <c r="V1138" i="4"/>
  <c r="V1137" i="4"/>
  <c r="V1136" i="4"/>
  <c r="V1135" i="4"/>
  <c r="V1134" i="4"/>
  <c r="V1133" i="4"/>
  <c r="V1132" i="4"/>
  <c r="V1131" i="4"/>
  <c r="V1130" i="4"/>
  <c r="V1129" i="4"/>
  <c r="V1128" i="4"/>
  <c r="V1127" i="4"/>
  <c r="V1126" i="4"/>
  <c r="V1125" i="4"/>
  <c r="V1124" i="4"/>
  <c r="V1123" i="4"/>
  <c r="V1122" i="4"/>
  <c r="V1121" i="4"/>
  <c r="V1120" i="4"/>
  <c r="V1119" i="4"/>
  <c r="V1118" i="4"/>
  <c r="V1117" i="4"/>
  <c r="V1116" i="4"/>
  <c r="V1115" i="4"/>
  <c r="V1114" i="4"/>
  <c r="V1113" i="4"/>
  <c r="V1112" i="4"/>
  <c r="V1111" i="4"/>
  <c r="V1110" i="4"/>
  <c r="V1109" i="4"/>
  <c r="V1108" i="4"/>
  <c r="V1107" i="4"/>
  <c r="V1106" i="4"/>
  <c r="V1105" i="4"/>
  <c r="V1104" i="4"/>
  <c r="V1103" i="4"/>
  <c r="V1102" i="4"/>
  <c r="V1101" i="4"/>
  <c r="V1100" i="4"/>
  <c r="V1099" i="4"/>
  <c r="V1098" i="4"/>
  <c r="V1097" i="4"/>
  <c r="V1096" i="4"/>
  <c r="V1095" i="4"/>
  <c r="V1094" i="4"/>
  <c r="V1093" i="4"/>
  <c r="V1092" i="4"/>
  <c r="V1091" i="4"/>
  <c r="V1090" i="4"/>
  <c r="V1089" i="4"/>
  <c r="V1088" i="4"/>
  <c r="V1087" i="4"/>
  <c r="V1086" i="4"/>
  <c r="V1085" i="4"/>
  <c r="V1084" i="4"/>
  <c r="V1083" i="4"/>
  <c r="V1082" i="4"/>
  <c r="V1081" i="4"/>
  <c r="V1080" i="4"/>
  <c r="V1079" i="4"/>
  <c r="V1078" i="4"/>
  <c r="V1077" i="4"/>
  <c r="V1076" i="4"/>
  <c r="V1075" i="4"/>
  <c r="V1074" i="4"/>
  <c r="V1073" i="4"/>
  <c r="V1072" i="4"/>
  <c r="V1071" i="4"/>
  <c r="V1070" i="4"/>
  <c r="V1069" i="4"/>
  <c r="I1069" i="4" a="1"/>
  <c r="I1193" i="4" s="1"/>
  <c r="F1069" i="4" a="1"/>
  <c r="F1190" i="4" s="1"/>
  <c r="V1068" i="4"/>
  <c r="V1067" i="4"/>
  <c r="V1066" i="4"/>
  <c r="V1065" i="4"/>
  <c r="V1064" i="4"/>
  <c r="I1064" i="4" a="1"/>
  <c r="I1067" i="4" s="1"/>
  <c r="F1064" i="4" a="1"/>
  <c r="F1068" i="4" s="1"/>
  <c r="V1063" i="4"/>
  <c r="V1062" i="4"/>
  <c r="V1061" i="4"/>
  <c r="V1060" i="4"/>
  <c r="V1059" i="4"/>
  <c r="V1058" i="4"/>
  <c r="V1057" i="4"/>
  <c r="V1056" i="4"/>
  <c r="V1055" i="4"/>
  <c r="V1054" i="4"/>
  <c r="I1054" i="4" a="1"/>
  <c r="I1062" i="4" s="1"/>
  <c r="F1054" i="4" a="1"/>
  <c r="F1058" i="4" s="1"/>
  <c r="V1053" i="4"/>
  <c r="V1052" i="4"/>
  <c r="V1051" i="4"/>
  <c r="V1050" i="4"/>
  <c r="V1049" i="4"/>
  <c r="V1048" i="4"/>
  <c r="V1047" i="4"/>
  <c r="V1046" i="4"/>
  <c r="V1045" i="4"/>
  <c r="V1044" i="4"/>
  <c r="I1044" i="4" a="1"/>
  <c r="I1052" i="4" s="1"/>
  <c r="F1044" i="4" a="1"/>
  <c r="F1053" i="4" s="1"/>
  <c r="V1043" i="4"/>
  <c r="V1042" i="4"/>
  <c r="V1041" i="4"/>
  <c r="V1040" i="4"/>
  <c r="V1039" i="4"/>
  <c r="V1038" i="4"/>
  <c r="V1037" i="4"/>
  <c r="V1036" i="4"/>
  <c r="V1035" i="4"/>
  <c r="V1034" i="4"/>
  <c r="V1033" i="4"/>
  <c r="V1032" i="4"/>
  <c r="V1031" i="4"/>
  <c r="V1030" i="4"/>
  <c r="V1029" i="4"/>
  <c r="V1028" i="4"/>
  <c r="V1027" i="4"/>
  <c r="V1026" i="4"/>
  <c r="V1025" i="4"/>
  <c r="V1024" i="4"/>
  <c r="G1024" i="4" a="1"/>
  <c r="V1023" i="4"/>
  <c r="V1022" i="4"/>
  <c r="V1021" i="4"/>
  <c r="V1020" i="4"/>
  <c r="V1019" i="4"/>
  <c r="V1018" i="4"/>
  <c r="V1017" i="4"/>
  <c r="V1016" i="4"/>
  <c r="V1015" i="4"/>
  <c r="V1014" i="4"/>
  <c r="V1013" i="4"/>
  <c r="V1012" i="4"/>
  <c r="V1011" i="4"/>
  <c r="V1010" i="4"/>
  <c r="V1009" i="4"/>
  <c r="V1008" i="4"/>
  <c r="V1007" i="4"/>
  <c r="V1006" i="4"/>
  <c r="V1005" i="4"/>
  <c r="V1004" i="4"/>
  <c r="V1003" i="4"/>
  <c r="V1002" i="4"/>
  <c r="V1001" i="4"/>
  <c r="V1000" i="4"/>
  <c r="V999" i="4"/>
  <c r="V998" i="4"/>
  <c r="V997" i="4"/>
  <c r="V996" i="4"/>
  <c r="V995" i="4"/>
  <c r="V994" i="4"/>
  <c r="V993" i="4"/>
  <c r="V992" i="4"/>
  <c r="V991" i="4"/>
  <c r="V990" i="4"/>
  <c r="V989" i="4"/>
  <c r="V988" i="4"/>
  <c r="V987" i="4"/>
  <c r="V986" i="4"/>
  <c r="V985" i="4"/>
  <c r="V984" i="4"/>
  <c r="V983" i="4"/>
  <c r="V982" i="4"/>
  <c r="V981" i="4"/>
  <c r="V980" i="4"/>
  <c r="V979" i="4"/>
  <c r="V978" i="4"/>
  <c r="V977" i="4"/>
  <c r="V976" i="4"/>
  <c r="V975" i="4"/>
  <c r="V974" i="4"/>
  <c r="V973" i="4"/>
  <c r="V972" i="4"/>
  <c r="V971" i="4"/>
  <c r="V970" i="4"/>
  <c r="V969" i="4"/>
  <c r="V968" i="4"/>
  <c r="V967" i="4"/>
  <c r="V966" i="4"/>
  <c r="V965" i="4"/>
  <c r="V964" i="4"/>
  <c r="V963" i="4"/>
  <c r="V962" i="4"/>
  <c r="V961" i="4"/>
  <c r="V960" i="4"/>
  <c r="V959" i="4"/>
  <c r="V958" i="4"/>
  <c r="V957" i="4"/>
  <c r="V956" i="4"/>
  <c r="V955" i="4"/>
  <c r="V954" i="4"/>
  <c r="V953" i="4"/>
  <c r="V952" i="4"/>
  <c r="V951" i="4"/>
  <c r="V950" i="4"/>
  <c r="V949" i="4"/>
  <c r="V948" i="4"/>
  <c r="V947" i="4"/>
  <c r="V946" i="4"/>
  <c r="V945" i="4"/>
  <c r="V944" i="4"/>
  <c r="V943" i="4"/>
  <c r="V942" i="4"/>
  <c r="V941" i="4"/>
  <c r="V940" i="4"/>
  <c r="V939" i="4"/>
  <c r="V938" i="4"/>
  <c r="V937" i="4"/>
  <c r="V936" i="4"/>
  <c r="V935" i="4"/>
  <c r="V934" i="4"/>
  <c r="V933" i="4"/>
  <c r="V932" i="4"/>
  <c r="V931" i="4"/>
  <c r="V930" i="4"/>
  <c r="V929" i="4"/>
  <c r="V928" i="4"/>
  <c r="V927" i="4"/>
  <c r="V926" i="4"/>
  <c r="V925" i="4"/>
  <c r="V924" i="4"/>
  <c r="V923" i="4"/>
  <c r="V922" i="4"/>
  <c r="V921" i="4"/>
  <c r="V920" i="4"/>
  <c r="V919" i="4"/>
  <c r="V918" i="4"/>
  <c r="V917" i="4"/>
  <c r="V916" i="4"/>
  <c r="V915" i="4"/>
  <c r="V914" i="4"/>
  <c r="V913" i="4"/>
  <c r="V912" i="4"/>
  <c r="V911" i="4"/>
  <c r="V910" i="4"/>
  <c r="V909" i="4"/>
  <c r="V908" i="4"/>
  <c r="V907" i="4"/>
  <c r="V906" i="4"/>
  <c r="V905" i="4"/>
  <c r="V904" i="4"/>
  <c r="V903" i="4"/>
  <c r="V902" i="4"/>
  <c r="V901" i="4"/>
  <c r="V900" i="4"/>
  <c r="V899" i="4"/>
  <c r="I899" i="4" a="1"/>
  <c r="I1015" i="4" s="1"/>
  <c r="F899" i="4" a="1"/>
  <c r="F1020" i="4" s="1"/>
  <c r="V898" i="4"/>
  <c r="V897" i="4"/>
  <c r="V896" i="4"/>
  <c r="V895" i="4"/>
  <c r="V894" i="4"/>
  <c r="I894" i="4" a="1"/>
  <c r="I897" i="4" s="1"/>
  <c r="F894" i="4" a="1"/>
  <c r="F895" i="4" s="1"/>
  <c r="V893" i="4"/>
  <c r="V892" i="4"/>
  <c r="V891" i="4"/>
  <c r="V890" i="4"/>
  <c r="V889" i="4"/>
  <c r="V888" i="4"/>
  <c r="V887" i="4"/>
  <c r="V886" i="4"/>
  <c r="V885" i="4"/>
  <c r="V884" i="4"/>
  <c r="I884" i="4" a="1"/>
  <c r="F884" i="4" a="1"/>
  <c r="F893" i="4" s="1"/>
  <c r="V883" i="4"/>
  <c r="V882" i="4"/>
  <c r="V881" i="4"/>
  <c r="V880" i="4"/>
  <c r="V879" i="4"/>
  <c r="V878" i="4"/>
  <c r="V877" i="4"/>
  <c r="V876" i="4"/>
  <c r="V875" i="4"/>
  <c r="V874" i="4"/>
  <c r="I874" i="4" a="1"/>
  <c r="I877" i="4" s="1"/>
  <c r="F874" i="4" a="1"/>
  <c r="F878" i="4" s="1"/>
  <c r="V873" i="4"/>
  <c r="V872" i="4"/>
  <c r="V871" i="4"/>
  <c r="V870" i="4"/>
  <c r="V869" i="4"/>
  <c r="V868" i="4"/>
  <c r="V867" i="4"/>
  <c r="V866" i="4"/>
  <c r="V865" i="4"/>
  <c r="V864" i="4"/>
  <c r="V863" i="4"/>
  <c r="V862" i="4"/>
  <c r="V861" i="4"/>
  <c r="V860" i="4"/>
  <c r="V859" i="4"/>
  <c r="V858" i="4"/>
  <c r="V857" i="4"/>
  <c r="V856" i="4"/>
  <c r="V855" i="4"/>
  <c r="V854" i="4"/>
  <c r="G854" i="4" a="1"/>
  <c r="G1017" i="4" s="1"/>
  <c r="V853" i="4"/>
  <c r="V852" i="4"/>
  <c r="V851" i="4"/>
  <c r="V850" i="4"/>
  <c r="V849" i="4"/>
  <c r="V848" i="4"/>
  <c r="V847" i="4"/>
  <c r="V846" i="4"/>
  <c r="V845" i="4"/>
  <c r="V844" i="4"/>
  <c r="V843" i="4"/>
  <c r="V842" i="4"/>
  <c r="V841" i="4"/>
  <c r="V840" i="4"/>
  <c r="V839" i="4"/>
  <c r="V838" i="4"/>
  <c r="V837" i="4"/>
  <c r="V836" i="4"/>
  <c r="V835" i="4"/>
  <c r="V834" i="4"/>
  <c r="V833" i="4"/>
  <c r="V832" i="4"/>
  <c r="V831" i="4"/>
  <c r="V830" i="4"/>
  <c r="V829" i="4"/>
  <c r="V828" i="4"/>
  <c r="V827" i="4"/>
  <c r="V826" i="4"/>
  <c r="V825" i="4"/>
  <c r="V824" i="4"/>
  <c r="V823" i="4"/>
  <c r="V822" i="4"/>
  <c r="V821" i="4"/>
  <c r="V820" i="4"/>
  <c r="V819" i="4"/>
  <c r="V818" i="4"/>
  <c r="V817" i="4"/>
  <c r="V816" i="4"/>
  <c r="V815" i="4"/>
  <c r="V814" i="4"/>
  <c r="V813" i="4"/>
  <c r="V812" i="4"/>
  <c r="V811" i="4"/>
  <c r="V810" i="4"/>
  <c r="V809" i="4"/>
  <c r="V808" i="4"/>
  <c r="V807" i="4"/>
  <c r="V806" i="4"/>
  <c r="V805" i="4"/>
  <c r="V804" i="4"/>
  <c r="V803" i="4"/>
  <c r="V802" i="4"/>
  <c r="V801" i="4"/>
  <c r="V800" i="4"/>
  <c r="V799" i="4"/>
  <c r="V798" i="4"/>
  <c r="V797" i="4"/>
  <c r="V796" i="4"/>
  <c r="V795" i="4"/>
  <c r="V794" i="4"/>
  <c r="V793" i="4"/>
  <c r="V792" i="4"/>
  <c r="V791" i="4"/>
  <c r="V790" i="4"/>
  <c r="V789" i="4"/>
  <c r="V788" i="4"/>
  <c r="V787" i="4"/>
  <c r="V786" i="4"/>
  <c r="V785" i="4"/>
  <c r="V784" i="4"/>
  <c r="V783" i="4"/>
  <c r="V782" i="4"/>
  <c r="V781" i="4"/>
  <c r="V780" i="4"/>
  <c r="V779" i="4"/>
  <c r="V778" i="4"/>
  <c r="V777" i="4"/>
  <c r="V776" i="4"/>
  <c r="V775" i="4"/>
  <c r="V774" i="4"/>
  <c r="V773" i="4"/>
  <c r="V772" i="4"/>
  <c r="V771" i="4"/>
  <c r="V770" i="4"/>
  <c r="V769" i="4"/>
  <c r="V768" i="4"/>
  <c r="V767" i="4"/>
  <c r="V766" i="4"/>
  <c r="V765" i="4"/>
  <c r="V764" i="4"/>
  <c r="V763" i="4"/>
  <c r="V762" i="4"/>
  <c r="V761" i="4"/>
  <c r="V760" i="4"/>
  <c r="V759" i="4"/>
  <c r="V758" i="4"/>
  <c r="V757" i="4"/>
  <c r="V756" i="4"/>
  <c r="V755" i="4"/>
  <c r="V754" i="4"/>
  <c r="V753" i="4"/>
  <c r="V752" i="4"/>
  <c r="V751" i="4"/>
  <c r="V750" i="4"/>
  <c r="V749" i="4"/>
  <c r="V748" i="4"/>
  <c r="V747" i="4"/>
  <c r="V746" i="4"/>
  <c r="V745" i="4"/>
  <c r="V744" i="4"/>
  <c r="V743" i="4"/>
  <c r="V742" i="4"/>
  <c r="V741" i="4"/>
  <c r="V740" i="4"/>
  <c r="V739" i="4"/>
  <c r="V738" i="4"/>
  <c r="V737" i="4"/>
  <c r="V736" i="4"/>
  <c r="V735" i="4"/>
  <c r="V734" i="4"/>
  <c r="V733" i="4"/>
  <c r="V732" i="4"/>
  <c r="V731" i="4"/>
  <c r="V730" i="4"/>
  <c r="V729" i="4"/>
  <c r="I729" i="4" a="1"/>
  <c r="I841" i="4" s="1"/>
  <c r="F729" i="4" a="1"/>
  <c r="F853" i="4" s="1"/>
  <c r="V728" i="4"/>
  <c r="V727" i="4"/>
  <c r="V726" i="4"/>
  <c r="V725" i="4"/>
  <c r="V724" i="4"/>
  <c r="I724" i="4" a="1"/>
  <c r="I725" i="4" s="1"/>
  <c r="F724" i="4" a="1"/>
  <c r="F728" i="4" s="1"/>
  <c r="V723" i="4"/>
  <c r="V722" i="4"/>
  <c r="V721" i="4"/>
  <c r="V720" i="4"/>
  <c r="V719" i="4"/>
  <c r="V718" i="4"/>
  <c r="V717" i="4"/>
  <c r="V716" i="4"/>
  <c r="V715" i="4"/>
  <c r="V714" i="4"/>
  <c r="I714" i="4" a="1"/>
  <c r="I716" i="4" s="1"/>
  <c r="F714" i="4" a="1"/>
  <c r="F719" i="4" s="1"/>
  <c r="V713" i="4"/>
  <c r="V712" i="4"/>
  <c r="V711" i="4"/>
  <c r="V710" i="4"/>
  <c r="V709" i="4"/>
  <c r="V708" i="4"/>
  <c r="V707" i="4"/>
  <c r="V706" i="4"/>
  <c r="V705" i="4"/>
  <c r="V704" i="4"/>
  <c r="I704" i="4" a="1"/>
  <c r="I706" i="4" s="1"/>
  <c r="F704" i="4" a="1"/>
  <c r="F709" i="4" s="1"/>
  <c r="V703" i="4"/>
  <c r="V702" i="4"/>
  <c r="V701" i="4"/>
  <c r="V700" i="4"/>
  <c r="V699" i="4"/>
  <c r="V698" i="4"/>
  <c r="V697" i="4"/>
  <c r="V696" i="4"/>
  <c r="V695" i="4"/>
  <c r="V694" i="4"/>
  <c r="V693" i="4"/>
  <c r="V692" i="4"/>
  <c r="V691" i="4"/>
  <c r="V690" i="4"/>
  <c r="V689" i="4"/>
  <c r="V688" i="4"/>
  <c r="V687" i="4"/>
  <c r="V686" i="4"/>
  <c r="V685" i="4"/>
  <c r="V684" i="4"/>
  <c r="G684" i="4" a="1"/>
  <c r="G848" i="4" s="1"/>
  <c r="V683" i="4"/>
  <c r="W682" i="4"/>
  <c r="V682" i="4"/>
  <c r="W681" i="4"/>
  <c r="V681" i="4"/>
  <c r="W680" i="4"/>
  <c r="V680" i="4"/>
  <c r="W679" i="4"/>
  <c r="V679" i="4"/>
  <c r="W678" i="4"/>
  <c r="V678" i="4"/>
  <c r="W677" i="4"/>
  <c r="V677" i="4"/>
  <c r="W676" i="4"/>
  <c r="V676" i="4"/>
  <c r="W675" i="4"/>
  <c r="V675" i="4"/>
  <c r="W674" i="4"/>
  <c r="V674" i="4"/>
  <c r="W673" i="4"/>
  <c r="V673" i="4"/>
  <c r="W672" i="4"/>
  <c r="V672" i="4"/>
  <c r="W671" i="4"/>
  <c r="V671" i="4"/>
  <c r="W670" i="4"/>
  <c r="V670" i="4"/>
  <c r="W669" i="4"/>
  <c r="V669" i="4"/>
  <c r="W668" i="4"/>
  <c r="V668" i="4"/>
  <c r="W667" i="4"/>
  <c r="V667" i="4"/>
  <c r="W666" i="4"/>
  <c r="V666" i="4"/>
  <c r="W665" i="4"/>
  <c r="V665" i="4"/>
  <c r="W664" i="4"/>
  <c r="V664" i="4"/>
  <c r="W663" i="4"/>
  <c r="V663" i="4"/>
  <c r="W662" i="4"/>
  <c r="V662" i="4"/>
  <c r="W661" i="4"/>
  <c r="V661" i="4"/>
  <c r="W660" i="4"/>
  <c r="V660" i="4"/>
  <c r="W659" i="4"/>
  <c r="V659" i="4"/>
  <c r="W658" i="4"/>
  <c r="V658" i="4"/>
  <c r="W657" i="4"/>
  <c r="V657" i="4"/>
  <c r="W656" i="4"/>
  <c r="V656" i="4"/>
  <c r="W655" i="4"/>
  <c r="V655" i="4"/>
  <c r="W654" i="4"/>
  <c r="V654" i="4"/>
  <c r="W653" i="4"/>
  <c r="V653" i="4"/>
  <c r="W652" i="4"/>
  <c r="V652" i="4"/>
  <c r="W651" i="4"/>
  <c r="V651" i="4"/>
  <c r="W650" i="4"/>
  <c r="V650" i="4"/>
  <c r="W649" i="4"/>
  <c r="V649" i="4"/>
  <c r="W648" i="4"/>
  <c r="V648" i="4"/>
  <c r="W647" i="4"/>
  <c r="V647" i="4"/>
  <c r="W646" i="4"/>
  <c r="V646" i="4"/>
  <c r="W645" i="4"/>
  <c r="V645" i="4"/>
  <c r="W644" i="4"/>
  <c r="V644" i="4"/>
  <c r="W643" i="4"/>
  <c r="V643" i="4"/>
  <c r="W642" i="4"/>
  <c r="V642" i="4"/>
  <c r="W641" i="4"/>
  <c r="V641" i="4"/>
  <c r="W640" i="4"/>
  <c r="V640" i="4"/>
  <c r="W639" i="4"/>
  <c r="V639" i="4"/>
  <c r="W638" i="4"/>
  <c r="V638" i="4"/>
  <c r="W637" i="4"/>
  <c r="V637" i="4"/>
  <c r="W636" i="4"/>
  <c r="V636" i="4"/>
  <c r="W635" i="4"/>
  <c r="V635" i="4"/>
  <c r="W634" i="4"/>
  <c r="V634" i="4"/>
  <c r="W633" i="4"/>
  <c r="V633" i="4"/>
  <c r="W632" i="4"/>
  <c r="V632" i="4"/>
  <c r="W631" i="4"/>
  <c r="V631" i="4"/>
  <c r="W630" i="4"/>
  <c r="V630" i="4"/>
  <c r="W629" i="4"/>
  <c r="V629" i="4"/>
  <c r="W628" i="4"/>
  <c r="V628" i="4"/>
  <c r="W627" i="4"/>
  <c r="V627" i="4"/>
  <c r="W626" i="4"/>
  <c r="V626" i="4"/>
  <c r="W625" i="4"/>
  <c r="V625" i="4"/>
  <c r="W624" i="4"/>
  <c r="V624" i="4"/>
  <c r="W623" i="4"/>
  <c r="V623" i="4"/>
  <c r="W622" i="4"/>
  <c r="V622" i="4"/>
  <c r="W621" i="4"/>
  <c r="V621" i="4"/>
  <c r="W620" i="4"/>
  <c r="V620" i="4"/>
  <c r="W619" i="4"/>
  <c r="V619" i="4"/>
  <c r="W618" i="4"/>
  <c r="V618" i="4"/>
  <c r="W617" i="4"/>
  <c r="V617" i="4"/>
  <c r="W616" i="4"/>
  <c r="V616" i="4"/>
  <c r="W615" i="4"/>
  <c r="V615" i="4"/>
  <c r="W614" i="4"/>
  <c r="V614" i="4"/>
  <c r="W613" i="4"/>
  <c r="V613" i="4"/>
  <c r="W612" i="4"/>
  <c r="V612" i="4"/>
  <c r="W611" i="4"/>
  <c r="V611" i="4"/>
  <c r="W610" i="4"/>
  <c r="V610" i="4"/>
  <c r="W609" i="4"/>
  <c r="V609" i="4"/>
  <c r="W608" i="4"/>
  <c r="V608" i="4"/>
  <c r="W607" i="4"/>
  <c r="V607" i="4"/>
  <c r="W606" i="4"/>
  <c r="V606" i="4"/>
  <c r="W605" i="4"/>
  <c r="V605" i="4"/>
  <c r="W604" i="4"/>
  <c r="V604" i="4"/>
  <c r="W603" i="4"/>
  <c r="V603" i="4"/>
  <c r="W602" i="4"/>
  <c r="V602" i="4"/>
  <c r="W601" i="4"/>
  <c r="V601" i="4"/>
  <c r="W600" i="4"/>
  <c r="V600" i="4"/>
  <c r="W599" i="4"/>
  <c r="V599" i="4"/>
  <c r="W598" i="4"/>
  <c r="V598" i="4"/>
  <c r="W597" i="4"/>
  <c r="V597" i="4"/>
  <c r="W596" i="4"/>
  <c r="V596" i="4"/>
  <c r="W595" i="4"/>
  <c r="V595" i="4"/>
  <c r="W594" i="4"/>
  <c r="V594" i="4"/>
  <c r="W593" i="4"/>
  <c r="V593" i="4"/>
  <c r="W592" i="4"/>
  <c r="V592" i="4"/>
  <c r="W591" i="4"/>
  <c r="V591" i="4"/>
  <c r="W590" i="4"/>
  <c r="V590" i="4"/>
  <c r="W589" i="4"/>
  <c r="V589" i="4"/>
  <c r="W588" i="4"/>
  <c r="V588" i="4"/>
  <c r="W587" i="4"/>
  <c r="V587" i="4"/>
  <c r="W586" i="4"/>
  <c r="V586" i="4"/>
  <c r="W585" i="4"/>
  <c r="V585" i="4"/>
  <c r="W584" i="4"/>
  <c r="V584" i="4"/>
  <c r="W583" i="4"/>
  <c r="V583" i="4"/>
  <c r="W582" i="4"/>
  <c r="V582" i="4"/>
  <c r="W581" i="4"/>
  <c r="V581" i="4"/>
  <c r="W580" i="4"/>
  <c r="V580" i="4"/>
  <c r="W579" i="4"/>
  <c r="V579" i="4"/>
  <c r="W578" i="4"/>
  <c r="V578" i="4"/>
  <c r="W577" i="4"/>
  <c r="V577" i="4"/>
  <c r="W576" i="4"/>
  <c r="V576" i="4"/>
  <c r="W575" i="4"/>
  <c r="V575" i="4"/>
  <c r="W574" i="4"/>
  <c r="V574" i="4"/>
  <c r="W573" i="4"/>
  <c r="V573" i="4"/>
  <c r="W572" i="4"/>
  <c r="V572" i="4"/>
  <c r="W571" i="4"/>
  <c r="V571" i="4"/>
  <c r="W570" i="4"/>
  <c r="V570" i="4"/>
  <c r="W569" i="4"/>
  <c r="V569" i="4"/>
  <c r="W568" i="4"/>
  <c r="V568" i="4"/>
  <c r="W567" i="4"/>
  <c r="V567" i="4"/>
  <c r="W566" i="4"/>
  <c r="V566" i="4"/>
  <c r="W565" i="4"/>
  <c r="V565" i="4"/>
  <c r="W564" i="4"/>
  <c r="V564" i="4"/>
  <c r="W563" i="4"/>
  <c r="V563" i="4"/>
  <c r="W562" i="4"/>
  <c r="V562" i="4"/>
  <c r="W561" i="4"/>
  <c r="V561" i="4"/>
  <c r="W560" i="4"/>
  <c r="V560" i="4"/>
  <c r="W559" i="4"/>
  <c r="V559" i="4"/>
  <c r="I559" i="4" a="1"/>
  <c r="I677" i="4" s="1"/>
  <c r="F559" i="4" a="1"/>
  <c r="F683" i="4" s="1"/>
  <c r="W558" i="4"/>
  <c r="V558" i="4"/>
  <c r="W557" i="4"/>
  <c r="V557" i="4"/>
  <c r="W556" i="4"/>
  <c r="V556" i="4"/>
  <c r="W555" i="4"/>
  <c r="V555" i="4"/>
  <c r="W554" i="4"/>
  <c r="V554" i="4"/>
  <c r="I554" i="4" a="1"/>
  <c r="I558" i="4" s="1"/>
  <c r="F554" i="4" a="1"/>
  <c r="F555" i="4" s="1"/>
  <c r="W553" i="4"/>
  <c r="V553" i="4"/>
  <c r="W552" i="4"/>
  <c r="V552" i="4"/>
  <c r="W551" i="4"/>
  <c r="V551" i="4"/>
  <c r="W550" i="4"/>
  <c r="V550" i="4"/>
  <c r="W549" i="4"/>
  <c r="V549" i="4"/>
  <c r="W548" i="4"/>
  <c r="V548" i="4"/>
  <c r="W547" i="4"/>
  <c r="V547" i="4"/>
  <c r="W546" i="4"/>
  <c r="V546" i="4"/>
  <c r="W545" i="4"/>
  <c r="V545" i="4"/>
  <c r="W544" i="4"/>
  <c r="V544" i="4"/>
  <c r="I544" i="4" a="1"/>
  <c r="I551" i="4" s="1"/>
  <c r="F544" i="4" a="1"/>
  <c r="F551" i="4" s="1"/>
  <c r="W543" i="4"/>
  <c r="V543" i="4"/>
  <c r="W542" i="4"/>
  <c r="V542" i="4"/>
  <c r="W541" i="4"/>
  <c r="V541" i="4"/>
  <c r="W540" i="4"/>
  <c r="V540" i="4"/>
  <c r="W539" i="4"/>
  <c r="V539" i="4"/>
  <c r="W538" i="4"/>
  <c r="V538" i="4"/>
  <c r="W537" i="4"/>
  <c r="V537" i="4"/>
  <c r="W536" i="4"/>
  <c r="V536" i="4"/>
  <c r="W535" i="4"/>
  <c r="V535" i="4"/>
  <c r="W534" i="4"/>
  <c r="V534" i="4"/>
  <c r="I534" i="4" a="1"/>
  <c r="I541" i="4" s="1"/>
  <c r="F534" i="4" a="1"/>
  <c r="F540" i="4" s="1"/>
  <c r="W533" i="4"/>
  <c r="V533" i="4"/>
  <c r="W532" i="4"/>
  <c r="V532" i="4"/>
  <c r="W531" i="4"/>
  <c r="V531" i="4"/>
  <c r="W530" i="4"/>
  <c r="V530" i="4"/>
  <c r="W529" i="4"/>
  <c r="V529" i="4"/>
  <c r="W528" i="4"/>
  <c r="V528" i="4"/>
  <c r="W527" i="4"/>
  <c r="V527" i="4"/>
  <c r="W526" i="4"/>
  <c r="V526" i="4"/>
  <c r="W525" i="4"/>
  <c r="V525" i="4"/>
  <c r="W524" i="4"/>
  <c r="V524" i="4"/>
  <c r="W523" i="4"/>
  <c r="V523" i="4"/>
  <c r="W522" i="4"/>
  <c r="V522" i="4"/>
  <c r="W521" i="4"/>
  <c r="V521" i="4"/>
  <c r="W520" i="4"/>
  <c r="V520" i="4"/>
  <c r="W519" i="4"/>
  <c r="V519" i="4"/>
  <c r="W518" i="4"/>
  <c r="V518" i="4"/>
  <c r="W517" i="4"/>
  <c r="V517" i="4"/>
  <c r="W516" i="4"/>
  <c r="V516" i="4"/>
  <c r="W515" i="4"/>
  <c r="V515" i="4"/>
  <c r="W514" i="4"/>
  <c r="V514" i="4"/>
  <c r="G514" i="4" a="1"/>
  <c r="G683" i="4" s="1"/>
  <c r="W513" i="4"/>
  <c r="V513" i="4"/>
  <c r="W512" i="4"/>
  <c r="V512" i="4"/>
  <c r="W511" i="4"/>
  <c r="V511" i="4"/>
  <c r="W510" i="4"/>
  <c r="V510" i="4"/>
  <c r="W509" i="4"/>
  <c r="V509" i="4"/>
  <c r="W508" i="4"/>
  <c r="V508" i="4"/>
  <c r="W507" i="4"/>
  <c r="V507" i="4"/>
  <c r="W506" i="4"/>
  <c r="V506" i="4"/>
  <c r="W505" i="4"/>
  <c r="V505" i="4"/>
  <c r="W504" i="4"/>
  <c r="V504" i="4"/>
  <c r="W503" i="4"/>
  <c r="V503" i="4"/>
  <c r="W502" i="4"/>
  <c r="V502" i="4"/>
  <c r="W501" i="4"/>
  <c r="V501" i="4"/>
  <c r="W500" i="4"/>
  <c r="V500" i="4"/>
  <c r="W499" i="4"/>
  <c r="V499" i="4"/>
  <c r="W498" i="4"/>
  <c r="V498" i="4"/>
  <c r="W497" i="4"/>
  <c r="V497" i="4"/>
  <c r="W496" i="4"/>
  <c r="V496" i="4"/>
  <c r="W495" i="4"/>
  <c r="V495" i="4"/>
  <c r="W494" i="4"/>
  <c r="V494" i="4"/>
  <c r="W493" i="4"/>
  <c r="V493" i="4"/>
  <c r="W492" i="4"/>
  <c r="V492" i="4"/>
  <c r="W491" i="4"/>
  <c r="V491" i="4"/>
  <c r="W490" i="4"/>
  <c r="V490" i="4"/>
  <c r="W489" i="4"/>
  <c r="V489" i="4"/>
  <c r="W488" i="4"/>
  <c r="V488" i="4"/>
  <c r="W487" i="4"/>
  <c r="V487" i="4"/>
  <c r="W486" i="4"/>
  <c r="V486" i="4"/>
  <c r="W485" i="4"/>
  <c r="V485" i="4"/>
  <c r="W484" i="4"/>
  <c r="V484" i="4"/>
  <c r="W483" i="4"/>
  <c r="V483" i="4"/>
  <c r="W482" i="4"/>
  <c r="V482" i="4"/>
  <c r="W481" i="4"/>
  <c r="V481" i="4"/>
  <c r="W480" i="4"/>
  <c r="V480" i="4"/>
  <c r="W479" i="4"/>
  <c r="V479" i="4"/>
  <c r="W478" i="4"/>
  <c r="V478" i="4"/>
  <c r="W477" i="4"/>
  <c r="V477" i="4"/>
  <c r="W476" i="4"/>
  <c r="V476" i="4"/>
  <c r="W475" i="4"/>
  <c r="V475" i="4"/>
  <c r="W474" i="4"/>
  <c r="V474" i="4"/>
  <c r="W473" i="4"/>
  <c r="V473" i="4"/>
  <c r="W472" i="4"/>
  <c r="V472" i="4"/>
  <c r="W471" i="4"/>
  <c r="V471" i="4"/>
  <c r="W470" i="4"/>
  <c r="V470" i="4"/>
  <c r="W469" i="4"/>
  <c r="V469" i="4"/>
  <c r="W468" i="4"/>
  <c r="V468" i="4"/>
  <c r="W467" i="4"/>
  <c r="V467" i="4"/>
  <c r="W466" i="4"/>
  <c r="V466" i="4"/>
  <c r="W465" i="4"/>
  <c r="V465" i="4"/>
  <c r="W464" i="4"/>
  <c r="V464" i="4"/>
  <c r="W463" i="4"/>
  <c r="V463" i="4"/>
  <c r="W462" i="4"/>
  <c r="V462" i="4"/>
  <c r="W461" i="4"/>
  <c r="V461" i="4"/>
  <c r="W460" i="4"/>
  <c r="V460" i="4"/>
  <c r="W459" i="4"/>
  <c r="V459" i="4"/>
  <c r="W458" i="4"/>
  <c r="V458" i="4"/>
  <c r="W457" i="4"/>
  <c r="V457" i="4"/>
  <c r="W456" i="4"/>
  <c r="V456" i="4"/>
  <c r="W455" i="4"/>
  <c r="V455" i="4"/>
  <c r="W454" i="4"/>
  <c r="V454" i="4"/>
  <c r="W453" i="4"/>
  <c r="V453" i="4"/>
  <c r="W452" i="4"/>
  <c r="V452" i="4"/>
  <c r="W451" i="4"/>
  <c r="V451" i="4"/>
  <c r="W450" i="4"/>
  <c r="V450" i="4"/>
  <c r="W449" i="4"/>
  <c r="V449" i="4"/>
  <c r="W448" i="4"/>
  <c r="V448" i="4"/>
  <c r="W447" i="4"/>
  <c r="V447" i="4"/>
  <c r="W446" i="4"/>
  <c r="V446" i="4"/>
  <c r="W445" i="4"/>
  <c r="V445" i="4"/>
  <c r="W444" i="4"/>
  <c r="V444" i="4"/>
  <c r="W443" i="4"/>
  <c r="V443" i="4"/>
  <c r="W442" i="4"/>
  <c r="V442" i="4"/>
  <c r="W441" i="4"/>
  <c r="V441" i="4"/>
  <c r="W440" i="4"/>
  <c r="V440" i="4"/>
  <c r="W439" i="4"/>
  <c r="V439" i="4"/>
  <c r="W438" i="4"/>
  <c r="V438" i="4"/>
  <c r="W437" i="4"/>
  <c r="V437" i="4"/>
  <c r="W436" i="4"/>
  <c r="V436" i="4"/>
  <c r="W435" i="4"/>
  <c r="V435" i="4"/>
  <c r="W434" i="4"/>
  <c r="V434" i="4"/>
  <c r="W433" i="4"/>
  <c r="V433" i="4"/>
  <c r="W432" i="4"/>
  <c r="V432" i="4"/>
  <c r="W431" i="4"/>
  <c r="V431" i="4"/>
  <c r="W430" i="4"/>
  <c r="V430" i="4"/>
  <c r="W429" i="4"/>
  <c r="V429" i="4"/>
  <c r="W428" i="4"/>
  <c r="V428" i="4"/>
  <c r="W427" i="4"/>
  <c r="V427" i="4"/>
  <c r="W426" i="4"/>
  <c r="V426" i="4"/>
  <c r="W425" i="4"/>
  <c r="V425" i="4"/>
  <c r="W424" i="4"/>
  <c r="V424" i="4"/>
  <c r="W423" i="4"/>
  <c r="V423" i="4"/>
  <c r="W422" i="4"/>
  <c r="V422" i="4"/>
  <c r="W421" i="4"/>
  <c r="V421" i="4"/>
  <c r="W420" i="4"/>
  <c r="V420" i="4"/>
  <c r="W419" i="4"/>
  <c r="V419" i="4"/>
  <c r="W418" i="4"/>
  <c r="V418" i="4"/>
  <c r="W417" i="4"/>
  <c r="V417" i="4"/>
  <c r="W416" i="4"/>
  <c r="V416" i="4"/>
  <c r="W415" i="4"/>
  <c r="V415" i="4"/>
  <c r="W414" i="4"/>
  <c r="V414" i="4"/>
  <c r="W413" i="4"/>
  <c r="V413" i="4"/>
  <c r="W412" i="4"/>
  <c r="V412" i="4"/>
  <c r="W411" i="4"/>
  <c r="V411" i="4"/>
  <c r="W410" i="4"/>
  <c r="V410" i="4"/>
  <c r="W409" i="4"/>
  <c r="V409" i="4"/>
  <c r="W408" i="4"/>
  <c r="V408" i="4"/>
  <c r="W407" i="4"/>
  <c r="V407" i="4"/>
  <c r="W406" i="4"/>
  <c r="V406" i="4"/>
  <c r="W405" i="4"/>
  <c r="V405" i="4"/>
  <c r="W404" i="4"/>
  <c r="V404" i="4"/>
  <c r="W403" i="4"/>
  <c r="V403" i="4"/>
  <c r="W402" i="4"/>
  <c r="V402" i="4"/>
  <c r="W401" i="4"/>
  <c r="V401" i="4"/>
  <c r="W400" i="4"/>
  <c r="V400" i="4"/>
  <c r="W399" i="4"/>
  <c r="V399" i="4"/>
  <c r="W398" i="4"/>
  <c r="V398" i="4"/>
  <c r="W397" i="4"/>
  <c r="V397" i="4"/>
  <c r="W396" i="4"/>
  <c r="V396" i="4"/>
  <c r="W395" i="4"/>
  <c r="V395" i="4"/>
  <c r="W394" i="4"/>
  <c r="V394" i="4"/>
  <c r="W393" i="4"/>
  <c r="V393" i="4"/>
  <c r="W392" i="4"/>
  <c r="V392" i="4"/>
  <c r="W391" i="4"/>
  <c r="V391" i="4"/>
  <c r="W390" i="4"/>
  <c r="V390" i="4"/>
  <c r="W389" i="4"/>
  <c r="V389" i="4"/>
  <c r="I389" i="4" a="1"/>
  <c r="I513" i="4" s="1"/>
  <c r="F389" i="4" a="1"/>
  <c r="F506" i="4" s="1"/>
  <c r="W388" i="4"/>
  <c r="V388" i="4"/>
  <c r="W387" i="4"/>
  <c r="V387" i="4"/>
  <c r="W386" i="4"/>
  <c r="V386" i="4"/>
  <c r="W385" i="4"/>
  <c r="V385" i="4"/>
  <c r="W384" i="4"/>
  <c r="V384" i="4"/>
  <c r="I384" i="4" a="1"/>
  <c r="I388" i="4" s="1"/>
  <c r="F384" i="4" a="1"/>
  <c r="F386" i="4" s="1"/>
  <c r="W383" i="4"/>
  <c r="V383" i="4"/>
  <c r="W382" i="4"/>
  <c r="V382" i="4"/>
  <c r="W381" i="4"/>
  <c r="V381" i="4"/>
  <c r="W380" i="4"/>
  <c r="V380" i="4"/>
  <c r="W379" i="4"/>
  <c r="V379" i="4"/>
  <c r="W378" i="4"/>
  <c r="V378" i="4"/>
  <c r="W377" i="4"/>
  <c r="V377" i="4"/>
  <c r="W376" i="4"/>
  <c r="V376" i="4"/>
  <c r="W375" i="4"/>
  <c r="V375" i="4"/>
  <c r="W374" i="4"/>
  <c r="V374" i="4"/>
  <c r="I374" i="4" a="1"/>
  <c r="I383" i="4" s="1"/>
  <c r="F374" i="4" a="1"/>
  <c r="F378" i="4" s="1"/>
  <c r="W373" i="4"/>
  <c r="V373" i="4"/>
  <c r="W372" i="4"/>
  <c r="V372" i="4"/>
  <c r="W371" i="4"/>
  <c r="V371" i="4"/>
  <c r="W370" i="4"/>
  <c r="V370" i="4"/>
  <c r="W369" i="4"/>
  <c r="V369" i="4"/>
  <c r="W368" i="4"/>
  <c r="V368" i="4"/>
  <c r="W367" i="4"/>
  <c r="V367" i="4"/>
  <c r="W366" i="4"/>
  <c r="V366" i="4"/>
  <c r="W365" i="4"/>
  <c r="V365" i="4"/>
  <c r="W364" i="4"/>
  <c r="V364" i="4"/>
  <c r="I364" i="4" a="1"/>
  <c r="I367" i="4" s="1"/>
  <c r="F364" i="4" a="1"/>
  <c r="F370" i="4" s="1"/>
  <c r="W363" i="4"/>
  <c r="V363" i="4"/>
  <c r="W362" i="4"/>
  <c r="V362" i="4"/>
  <c r="W361" i="4"/>
  <c r="V361" i="4"/>
  <c r="W360" i="4"/>
  <c r="V360" i="4"/>
  <c r="W359" i="4"/>
  <c r="V359" i="4"/>
  <c r="W358" i="4"/>
  <c r="V358" i="4"/>
  <c r="W357" i="4"/>
  <c r="V357" i="4"/>
  <c r="W356" i="4"/>
  <c r="V356" i="4"/>
  <c r="W355" i="4"/>
  <c r="V355" i="4"/>
  <c r="W354" i="4"/>
  <c r="V354" i="4"/>
  <c r="W353" i="4"/>
  <c r="V353" i="4"/>
  <c r="W352" i="4"/>
  <c r="V352" i="4"/>
  <c r="W351" i="4"/>
  <c r="V351" i="4"/>
  <c r="W350" i="4"/>
  <c r="V350" i="4"/>
  <c r="W349" i="4"/>
  <c r="V349" i="4"/>
  <c r="W348" i="4"/>
  <c r="V348" i="4"/>
  <c r="W347" i="4"/>
  <c r="V347" i="4"/>
  <c r="W346" i="4"/>
  <c r="V346" i="4"/>
  <c r="W345" i="4"/>
  <c r="V345" i="4"/>
  <c r="W344" i="4"/>
  <c r="V344" i="4"/>
  <c r="G344" i="4" a="1"/>
  <c r="G513" i="4" s="1"/>
  <c r="W343" i="4"/>
  <c r="V343" i="4"/>
  <c r="W342" i="4"/>
  <c r="V342" i="4"/>
  <c r="W341" i="4"/>
  <c r="V341" i="4"/>
  <c r="W340" i="4"/>
  <c r="V340" i="4"/>
  <c r="W339" i="4"/>
  <c r="V339" i="4"/>
  <c r="W338" i="4"/>
  <c r="V338" i="4"/>
  <c r="W337" i="4"/>
  <c r="V337" i="4"/>
  <c r="W336" i="4"/>
  <c r="V336" i="4"/>
  <c r="W335" i="4"/>
  <c r="V335" i="4"/>
  <c r="W334" i="4"/>
  <c r="V334" i="4"/>
  <c r="W333" i="4"/>
  <c r="V333" i="4"/>
  <c r="W332" i="4"/>
  <c r="V332" i="4"/>
  <c r="W331" i="4"/>
  <c r="V331" i="4"/>
  <c r="W330" i="4"/>
  <c r="V330" i="4"/>
  <c r="W329" i="4"/>
  <c r="V329" i="4"/>
  <c r="W328" i="4"/>
  <c r="V328" i="4"/>
  <c r="W327" i="4"/>
  <c r="V327" i="4"/>
  <c r="W326" i="4"/>
  <c r="V326" i="4"/>
  <c r="W325" i="4"/>
  <c r="V325" i="4"/>
  <c r="W324" i="4"/>
  <c r="V324" i="4"/>
  <c r="W323" i="4"/>
  <c r="V323" i="4"/>
  <c r="W322" i="4"/>
  <c r="V322" i="4"/>
  <c r="W321" i="4"/>
  <c r="V321" i="4"/>
  <c r="W320" i="4"/>
  <c r="V320" i="4"/>
  <c r="W319" i="4"/>
  <c r="V319" i="4"/>
  <c r="W318" i="4"/>
  <c r="V318" i="4"/>
  <c r="W317" i="4"/>
  <c r="V317" i="4"/>
  <c r="W316" i="4"/>
  <c r="V316" i="4"/>
  <c r="W315" i="4"/>
  <c r="V315" i="4"/>
  <c r="W314" i="4"/>
  <c r="V314" i="4"/>
  <c r="W313" i="4"/>
  <c r="V313" i="4"/>
  <c r="W312" i="4"/>
  <c r="V312" i="4"/>
  <c r="W311" i="4"/>
  <c r="V311" i="4"/>
  <c r="W310" i="4"/>
  <c r="V310" i="4"/>
  <c r="W309" i="4"/>
  <c r="V309" i="4"/>
  <c r="W308" i="4"/>
  <c r="V308" i="4"/>
  <c r="W307" i="4"/>
  <c r="V307" i="4"/>
  <c r="W306" i="4"/>
  <c r="V306" i="4"/>
  <c r="W305" i="4"/>
  <c r="V305" i="4"/>
  <c r="W304" i="4"/>
  <c r="V304" i="4"/>
  <c r="W303" i="4"/>
  <c r="V303" i="4"/>
  <c r="W302" i="4"/>
  <c r="V302" i="4"/>
  <c r="W301" i="4"/>
  <c r="V301" i="4"/>
  <c r="W300" i="4"/>
  <c r="V300" i="4"/>
  <c r="W299" i="4"/>
  <c r="V299" i="4"/>
  <c r="W298" i="4"/>
  <c r="V298" i="4"/>
  <c r="W297" i="4"/>
  <c r="V297" i="4"/>
  <c r="W296" i="4"/>
  <c r="V296" i="4"/>
  <c r="W295" i="4"/>
  <c r="V295" i="4"/>
  <c r="W294" i="4"/>
  <c r="V294" i="4"/>
  <c r="W293" i="4"/>
  <c r="V293" i="4"/>
  <c r="W292" i="4"/>
  <c r="V292" i="4"/>
  <c r="W291" i="4"/>
  <c r="V291" i="4"/>
  <c r="W290" i="4"/>
  <c r="V290" i="4"/>
  <c r="W289" i="4"/>
  <c r="V289" i="4"/>
  <c r="W288" i="4"/>
  <c r="V288" i="4"/>
  <c r="W287" i="4"/>
  <c r="V287" i="4"/>
  <c r="W286" i="4"/>
  <c r="V286" i="4"/>
  <c r="W285" i="4"/>
  <c r="V285" i="4"/>
  <c r="W284" i="4"/>
  <c r="V284" i="4"/>
  <c r="W283" i="4"/>
  <c r="V283" i="4"/>
  <c r="W282" i="4"/>
  <c r="V282" i="4"/>
  <c r="W281" i="4"/>
  <c r="V281" i="4"/>
  <c r="W280" i="4"/>
  <c r="V280" i="4"/>
  <c r="W279" i="4"/>
  <c r="V279" i="4"/>
  <c r="W278" i="4"/>
  <c r="V278" i="4"/>
  <c r="W277" i="4"/>
  <c r="V277" i="4"/>
  <c r="W276" i="4"/>
  <c r="V276" i="4"/>
  <c r="W275" i="4"/>
  <c r="V275" i="4"/>
  <c r="W274" i="4"/>
  <c r="V274" i="4"/>
  <c r="W273" i="4"/>
  <c r="V273" i="4"/>
  <c r="W272" i="4"/>
  <c r="V272" i="4"/>
  <c r="W271" i="4"/>
  <c r="V271" i="4"/>
  <c r="W270" i="4"/>
  <c r="V270" i="4"/>
  <c r="W269" i="4"/>
  <c r="V269" i="4"/>
  <c r="W268" i="4"/>
  <c r="V268" i="4"/>
  <c r="W267" i="4"/>
  <c r="V267" i="4"/>
  <c r="W266" i="4"/>
  <c r="V266" i="4"/>
  <c r="W265" i="4"/>
  <c r="V265" i="4"/>
  <c r="W264" i="4"/>
  <c r="V264" i="4"/>
  <c r="W263" i="4"/>
  <c r="V263" i="4"/>
  <c r="W262" i="4"/>
  <c r="V262" i="4"/>
  <c r="W261" i="4"/>
  <c r="V261" i="4"/>
  <c r="W260" i="4"/>
  <c r="V260" i="4"/>
  <c r="W259" i="4"/>
  <c r="V259" i="4"/>
  <c r="W258" i="4"/>
  <c r="V258" i="4"/>
  <c r="W257" i="4"/>
  <c r="V257" i="4"/>
  <c r="W256" i="4"/>
  <c r="V256" i="4"/>
  <c r="W255" i="4"/>
  <c r="V255" i="4"/>
  <c r="W254" i="4"/>
  <c r="V254" i="4"/>
  <c r="W253" i="4"/>
  <c r="V253" i="4"/>
  <c r="W252" i="4"/>
  <c r="V252" i="4"/>
  <c r="W251" i="4"/>
  <c r="V251" i="4"/>
  <c r="W250" i="4"/>
  <c r="V250" i="4"/>
  <c r="W249" i="4"/>
  <c r="V249" i="4"/>
  <c r="W248" i="4"/>
  <c r="V248" i="4"/>
  <c r="W247" i="4"/>
  <c r="V247" i="4"/>
  <c r="W246" i="4"/>
  <c r="V246" i="4"/>
  <c r="W245" i="4"/>
  <c r="V245" i="4"/>
  <c r="W244" i="4"/>
  <c r="V244" i="4"/>
  <c r="W243" i="4"/>
  <c r="V243" i="4"/>
  <c r="W242" i="4"/>
  <c r="V242" i="4"/>
  <c r="W241" i="4"/>
  <c r="V241" i="4"/>
  <c r="W240" i="4"/>
  <c r="V240" i="4"/>
  <c r="W239" i="4"/>
  <c r="V239" i="4"/>
  <c r="W238" i="4"/>
  <c r="V238" i="4"/>
  <c r="W237" i="4"/>
  <c r="V237" i="4"/>
  <c r="W236" i="4"/>
  <c r="V236" i="4"/>
  <c r="W235" i="4"/>
  <c r="V235" i="4"/>
  <c r="W234" i="4"/>
  <c r="V234" i="4"/>
  <c r="W233" i="4"/>
  <c r="V233" i="4"/>
  <c r="W232" i="4"/>
  <c r="V232" i="4"/>
  <c r="W231" i="4"/>
  <c r="V231" i="4"/>
  <c r="W230" i="4"/>
  <c r="V230" i="4"/>
  <c r="W229" i="4"/>
  <c r="V229" i="4"/>
  <c r="W228" i="4"/>
  <c r="V228" i="4"/>
  <c r="W227" i="4"/>
  <c r="V227" i="4"/>
  <c r="W226" i="4"/>
  <c r="V226" i="4"/>
  <c r="W225" i="4"/>
  <c r="V225" i="4"/>
  <c r="W224" i="4"/>
  <c r="V224" i="4"/>
  <c r="W223" i="4"/>
  <c r="V223" i="4"/>
  <c r="W222" i="4"/>
  <c r="V222" i="4"/>
  <c r="W221" i="4"/>
  <c r="V221" i="4"/>
  <c r="W220" i="4"/>
  <c r="V220" i="4"/>
  <c r="W219" i="4"/>
  <c r="V219" i="4"/>
  <c r="I219" i="4" a="1"/>
  <c r="I337" i="4" s="1"/>
  <c r="F219" i="4" a="1"/>
  <c r="F343" i="4" s="1"/>
  <c r="W218" i="4"/>
  <c r="V218" i="4"/>
  <c r="W217" i="4"/>
  <c r="V217" i="4"/>
  <c r="W216" i="4"/>
  <c r="V216" i="4"/>
  <c r="W215" i="4"/>
  <c r="V215" i="4"/>
  <c r="W214" i="4"/>
  <c r="V214" i="4"/>
  <c r="I214" i="4" a="1"/>
  <c r="I218" i="4" s="1"/>
  <c r="F214" i="4" a="1"/>
  <c r="F216" i="4" s="1"/>
  <c r="W213" i="4"/>
  <c r="V213" i="4"/>
  <c r="W212" i="4"/>
  <c r="V212" i="4"/>
  <c r="W211" i="4"/>
  <c r="V211" i="4"/>
  <c r="W210" i="4"/>
  <c r="V210" i="4"/>
  <c r="W209" i="4"/>
  <c r="V209" i="4"/>
  <c r="W208" i="4"/>
  <c r="V208" i="4"/>
  <c r="W207" i="4"/>
  <c r="V207" i="4"/>
  <c r="W206" i="4"/>
  <c r="V206" i="4"/>
  <c r="W205" i="4"/>
  <c r="V205" i="4"/>
  <c r="W204" i="4"/>
  <c r="V204" i="4"/>
  <c r="I204" i="4" a="1"/>
  <c r="I213" i="4" s="1"/>
  <c r="F204" i="4" a="1"/>
  <c r="F208" i="4" s="1"/>
  <c r="W203" i="4"/>
  <c r="V203" i="4"/>
  <c r="W202" i="4"/>
  <c r="V202" i="4"/>
  <c r="W201" i="4"/>
  <c r="V201" i="4"/>
  <c r="W200" i="4"/>
  <c r="V200" i="4"/>
  <c r="W199" i="4"/>
  <c r="V199" i="4"/>
  <c r="W198" i="4"/>
  <c r="V198" i="4"/>
  <c r="W197" i="4"/>
  <c r="V197" i="4"/>
  <c r="W196" i="4"/>
  <c r="V196" i="4"/>
  <c r="W195" i="4"/>
  <c r="V195" i="4"/>
  <c r="W194" i="4"/>
  <c r="V194" i="4"/>
  <c r="I194" i="4" a="1"/>
  <c r="I197" i="4" s="1"/>
  <c r="F194" i="4" a="1"/>
  <c r="F200" i="4" s="1"/>
  <c r="W193" i="4"/>
  <c r="V193" i="4"/>
  <c r="W192" i="4"/>
  <c r="V192" i="4"/>
  <c r="W191" i="4"/>
  <c r="V191" i="4"/>
  <c r="W190" i="4"/>
  <c r="V190" i="4"/>
  <c r="W189" i="4"/>
  <c r="V189" i="4"/>
  <c r="W188" i="4"/>
  <c r="V188" i="4"/>
  <c r="W187" i="4"/>
  <c r="V187" i="4"/>
  <c r="W186" i="4"/>
  <c r="V186" i="4"/>
  <c r="W185" i="4"/>
  <c r="V185" i="4"/>
  <c r="W184" i="4"/>
  <c r="V184" i="4"/>
  <c r="W183" i="4"/>
  <c r="V183" i="4"/>
  <c r="W182" i="4"/>
  <c r="V182" i="4"/>
  <c r="W181" i="4"/>
  <c r="V181" i="4"/>
  <c r="W180" i="4"/>
  <c r="V180" i="4"/>
  <c r="W179" i="4"/>
  <c r="V179" i="4"/>
  <c r="W178" i="4"/>
  <c r="V178" i="4"/>
  <c r="W177" i="4"/>
  <c r="V177" i="4"/>
  <c r="W176" i="4"/>
  <c r="V176" i="4"/>
  <c r="W175" i="4"/>
  <c r="V175" i="4"/>
  <c r="W174" i="4"/>
  <c r="V174" i="4"/>
  <c r="G174" i="4" a="1"/>
  <c r="G343" i="4" s="1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4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5" i="4"/>
  <c r="V6" i="4"/>
  <c r="V7" i="4"/>
  <c r="V8" i="4"/>
  <c r="V9" i="4"/>
  <c r="V4" i="4"/>
  <c r="I49" i="4" a="1"/>
  <c r="I173" i="4" s="1"/>
  <c r="F49" i="4" a="1"/>
  <c r="F171" i="4" s="1"/>
  <c r="I44" i="4" a="1"/>
  <c r="I44" i="4" s="1"/>
  <c r="F44" i="4" a="1"/>
  <c r="F48" i="4" s="1"/>
  <c r="I34" i="4" a="1"/>
  <c r="I43" i="4" s="1"/>
  <c r="F34" i="4" a="1"/>
  <c r="F38" i="4" s="1"/>
  <c r="I24" i="4" a="1"/>
  <c r="I31" i="4" s="1"/>
  <c r="F24" i="4" a="1"/>
  <c r="F26" i="4" s="1"/>
  <c r="G4" i="4" a="1"/>
  <c r="G169" i="4" s="1"/>
  <c r="C9" i="2"/>
  <c r="G9" i="2"/>
  <c r="F9" i="2"/>
  <c r="E9" i="2"/>
  <c r="D9" i="2"/>
  <c r="G2" i="1" a="1"/>
  <c r="G2" i="1" s="1"/>
  <c r="F22" i="1" a="1"/>
  <c r="F25" i="1" s="1"/>
  <c r="I22" i="1" a="1"/>
  <c r="I24" i="1" s="1"/>
  <c r="F32" i="1" a="1"/>
  <c r="F35" i="1" s="1"/>
  <c r="I32" i="1" a="1"/>
  <c r="I37" i="1" s="1"/>
  <c r="F42" i="1" a="1"/>
  <c r="F45" i="1" s="1"/>
  <c r="I42" i="1" a="1"/>
  <c r="I42" i="1" s="1"/>
  <c r="F47" i="1" a="1"/>
  <c r="I47" i="1" a="1"/>
  <c r="I55" i="1" s="1"/>
  <c r="I198" i="8" l="1"/>
  <c r="F45" i="8"/>
  <c r="G540" i="8"/>
  <c r="G668" i="8"/>
  <c r="F194" i="8"/>
  <c r="I543" i="8"/>
  <c r="F28" i="8"/>
  <c r="F199" i="8"/>
  <c r="I26" i="8"/>
  <c r="I206" i="8"/>
  <c r="F367" i="8"/>
  <c r="F368" i="8"/>
  <c r="I548" i="8"/>
  <c r="F323" i="8"/>
  <c r="F47" i="8"/>
  <c r="I210" i="8"/>
  <c r="I218" i="8"/>
  <c r="I367" i="8"/>
  <c r="F415" i="8"/>
  <c r="G556" i="8"/>
  <c r="F493" i="8"/>
  <c r="G572" i="8"/>
  <c r="I30" i="8"/>
  <c r="I46" i="8"/>
  <c r="G588" i="8"/>
  <c r="I534" i="8"/>
  <c r="F588" i="8"/>
  <c r="F366" i="8"/>
  <c r="G604" i="8"/>
  <c r="I535" i="8"/>
  <c r="F652" i="8"/>
  <c r="F239" i="8"/>
  <c r="G620" i="8"/>
  <c r="I538" i="8"/>
  <c r="G636" i="8"/>
  <c r="I540" i="8"/>
  <c r="F557" i="8"/>
  <c r="F44" i="8"/>
  <c r="I194" i="8"/>
  <c r="I205" i="8"/>
  <c r="F216" i="8"/>
  <c r="F373" i="8"/>
  <c r="G524" i="8"/>
  <c r="G652" i="8"/>
  <c r="I542" i="8"/>
  <c r="I546" i="8"/>
  <c r="I25" i="8"/>
  <c r="F75" i="8"/>
  <c r="F123" i="8"/>
  <c r="G199" i="8"/>
  <c r="G231" i="8"/>
  <c r="G263" i="8"/>
  <c r="G295" i="8"/>
  <c r="G327" i="8"/>
  <c r="F197" i="8"/>
  <c r="I197" i="8"/>
  <c r="I208" i="8"/>
  <c r="F231" i="8"/>
  <c r="F312" i="8"/>
  <c r="F365" i="8"/>
  <c r="I365" i="8"/>
  <c r="F384" i="8"/>
  <c r="F407" i="8"/>
  <c r="F482" i="8"/>
  <c r="G518" i="8"/>
  <c r="G550" i="8"/>
  <c r="G582" i="8"/>
  <c r="G614" i="8"/>
  <c r="G646" i="8"/>
  <c r="G678" i="8"/>
  <c r="F580" i="8"/>
  <c r="F644" i="8"/>
  <c r="F78" i="8"/>
  <c r="F128" i="8"/>
  <c r="G202" i="8"/>
  <c r="G234" i="8"/>
  <c r="G266" i="8"/>
  <c r="G298" i="8"/>
  <c r="G330" i="8"/>
  <c r="I28" i="8"/>
  <c r="F36" i="8"/>
  <c r="F51" i="8"/>
  <c r="F85" i="8"/>
  <c r="F136" i="8"/>
  <c r="G175" i="8"/>
  <c r="G207" i="8"/>
  <c r="G239" i="8"/>
  <c r="G271" i="8"/>
  <c r="G303" i="8"/>
  <c r="G335" i="8"/>
  <c r="F200" i="8"/>
  <c r="I199" i="8"/>
  <c r="F208" i="8"/>
  <c r="I212" i="8"/>
  <c r="F248" i="8"/>
  <c r="F334" i="8"/>
  <c r="I370" i="8"/>
  <c r="I386" i="8"/>
  <c r="F423" i="8"/>
  <c r="F504" i="8"/>
  <c r="G526" i="8"/>
  <c r="G558" i="8"/>
  <c r="G590" i="8"/>
  <c r="G622" i="8"/>
  <c r="G654" i="8"/>
  <c r="F535" i="8"/>
  <c r="F596" i="8"/>
  <c r="F660" i="8"/>
  <c r="F54" i="8"/>
  <c r="F90" i="8"/>
  <c r="F141" i="8"/>
  <c r="G178" i="8"/>
  <c r="G210" i="8"/>
  <c r="G242" i="8"/>
  <c r="G274" i="8"/>
  <c r="G306" i="8"/>
  <c r="G338" i="8"/>
  <c r="F202" i="8"/>
  <c r="I200" i="8"/>
  <c r="I213" i="8"/>
  <c r="F259" i="8"/>
  <c r="I372" i="8"/>
  <c r="F431" i="8"/>
  <c r="G532" i="8"/>
  <c r="G564" i="8"/>
  <c r="G596" i="8"/>
  <c r="G628" i="8"/>
  <c r="G660" i="8"/>
  <c r="F541" i="8"/>
  <c r="I550" i="8"/>
  <c r="F604" i="8"/>
  <c r="F668" i="8"/>
  <c r="I33" i="8"/>
  <c r="F48" i="8"/>
  <c r="F59" i="8"/>
  <c r="F98" i="8"/>
  <c r="F149" i="8"/>
  <c r="G183" i="8"/>
  <c r="G215" i="8"/>
  <c r="G247" i="8"/>
  <c r="G279" i="8"/>
  <c r="G311" i="8"/>
  <c r="G343" i="8"/>
  <c r="F203" i="8"/>
  <c r="I202" i="8"/>
  <c r="I204" i="8"/>
  <c r="F270" i="8"/>
  <c r="F370" i="8"/>
  <c r="I373" i="8"/>
  <c r="F440" i="8"/>
  <c r="G534" i="8"/>
  <c r="G566" i="8"/>
  <c r="G598" i="8"/>
  <c r="G630" i="8"/>
  <c r="G662" i="8"/>
  <c r="F612" i="8"/>
  <c r="F676" i="8"/>
  <c r="F62" i="8"/>
  <c r="F102" i="8"/>
  <c r="F162" i="8"/>
  <c r="G186" i="8"/>
  <c r="G218" i="8"/>
  <c r="G250" i="8"/>
  <c r="G282" i="8"/>
  <c r="G314" i="8"/>
  <c r="F280" i="8"/>
  <c r="F450" i="8"/>
  <c r="F620" i="8"/>
  <c r="F67" i="8"/>
  <c r="F110" i="8"/>
  <c r="G191" i="8"/>
  <c r="G223" i="8"/>
  <c r="G255" i="8"/>
  <c r="G287" i="8"/>
  <c r="G319" i="8"/>
  <c r="F291" i="8"/>
  <c r="F391" i="8"/>
  <c r="F461" i="8"/>
  <c r="G542" i="8"/>
  <c r="G574" i="8"/>
  <c r="G606" i="8"/>
  <c r="G638" i="8"/>
  <c r="G670" i="8"/>
  <c r="F564" i="8"/>
  <c r="F628" i="8"/>
  <c r="F70" i="8"/>
  <c r="F115" i="8"/>
  <c r="G194" i="8"/>
  <c r="G226" i="8"/>
  <c r="G258" i="8"/>
  <c r="G290" i="8"/>
  <c r="G322" i="8"/>
  <c r="F195" i="8"/>
  <c r="I196" i="8"/>
  <c r="I207" i="8"/>
  <c r="F223" i="8"/>
  <c r="F302" i="8"/>
  <c r="I364" i="8"/>
  <c r="F399" i="8"/>
  <c r="F472" i="8"/>
  <c r="G516" i="8"/>
  <c r="G548" i="8"/>
  <c r="G580" i="8"/>
  <c r="G612" i="8"/>
  <c r="G644" i="8"/>
  <c r="G676" i="8"/>
  <c r="F572" i="8"/>
  <c r="F636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F31" i="8"/>
  <c r="F39" i="8"/>
  <c r="I36" i="8"/>
  <c r="F154" i="8"/>
  <c r="F166" i="8"/>
  <c r="I53" i="8"/>
  <c r="I66" i="8"/>
  <c r="I79" i="8"/>
  <c r="I92" i="8"/>
  <c r="I104" i="8"/>
  <c r="I117" i="8"/>
  <c r="I130" i="8"/>
  <c r="I143" i="8"/>
  <c r="I156" i="8"/>
  <c r="I168" i="8"/>
  <c r="I342" i="8"/>
  <c r="I334" i="8"/>
  <c r="I326" i="8"/>
  <c r="I318" i="8"/>
  <c r="I310" i="8"/>
  <c r="I302" i="8"/>
  <c r="I294" i="8"/>
  <c r="I286" i="8"/>
  <c r="I278" i="8"/>
  <c r="I270" i="8"/>
  <c r="I262" i="8"/>
  <c r="I254" i="8"/>
  <c r="I246" i="8"/>
  <c r="I238" i="8"/>
  <c r="I230" i="8"/>
  <c r="I222" i="8"/>
  <c r="I339" i="8"/>
  <c r="I331" i="8"/>
  <c r="I323" i="8"/>
  <c r="I315" i="8"/>
  <c r="I307" i="8"/>
  <c r="I299" i="8"/>
  <c r="I291" i="8"/>
  <c r="I283" i="8"/>
  <c r="I275" i="8"/>
  <c r="I267" i="8"/>
  <c r="I259" i="8"/>
  <c r="I251" i="8"/>
  <c r="I243" i="8"/>
  <c r="I235" i="8"/>
  <c r="I227" i="8"/>
  <c r="I219" i="8"/>
  <c r="I341" i="8"/>
  <c r="I330" i="8"/>
  <c r="I320" i="8"/>
  <c r="I309" i="8"/>
  <c r="I298" i="8"/>
  <c r="I288" i="8"/>
  <c r="I277" i="8"/>
  <c r="I266" i="8"/>
  <c r="I256" i="8"/>
  <c r="I245" i="8"/>
  <c r="I234" i="8"/>
  <c r="I224" i="8"/>
  <c r="I340" i="8"/>
  <c r="I329" i="8"/>
  <c r="I319" i="8"/>
  <c r="I308" i="8"/>
  <c r="I297" i="8"/>
  <c r="I287" i="8"/>
  <c r="I276" i="8"/>
  <c r="I265" i="8"/>
  <c r="I255" i="8"/>
  <c r="I244" i="8"/>
  <c r="I233" i="8"/>
  <c r="I223" i="8"/>
  <c r="I338" i="8"/>
  <c r="I328" i="8"/>
  <c r="I317" i="8"/>
  <c r="I306" i="8"/>
  <c r="I296" i="8"/>
  <c r="I285" i="8"/>
  <c r="I274" i="8"/>
  <c r="I264" i="8"/>
  <c r="I253" i="8"/>
  <c r="I242" i="8"/>
  <c r="I232" i="8"/>
  <c r="I221" i="8"/>
  <c r="I337" i="8"/>
  <c r="I327" i="8"/>
  <c r="I316" i="8"/>
  <c r="I305" i="8"/>
  <c r="I295" i="8"/>
  <c r="I284" i="8"/>
  <c r="I273" i="8"/>
  <c r="I263" i="8"/>
  <c r="I252" i="8"/>
  <c r="I241" i="8"/>
  <c r="I231" i="8"/>
  <c r="I220" i="8"/>
  <c r="I335" i="8"/>
  <c r="I324" i="8"/>
  <c r="I313" i="8"/>
  <c r="I303" i="8"/>
  <c r="I292" i="8"/>
  <c r="I281" i="8"/>
  <c r="I271" i="8"/>
  <c r="I260" i="8"/>
  <c r="I249" i="8"/>
  <c r="I239" i="8"/>
  <c r="I228" i="8"/>
  <c r="I333" i="8"/>
  <c r="I322" i="8"/>
  <c r="I312" i="8"/>
  <c r="I301" i="8"/>
  <c r="I290" i="8"/>
  <c r="I280" i="8"/>
  <c r="I269" i="8"/>
  <c r="I258" i="8"/>
  <c r="I248" i="8"/>
  <c r="I237" i="8"/>
  <c r="I226" i="8"/>
  <c r="I343" i="8"/>
  <c r="I332" i="8"/>
  <c r="I321" i="8"/>
  <c r="I311" i="8"/>
  <c r="I300" i="8"/>
  <c r="I289" i="8"/>
  <c r="I279" i="8"/>
  <c r="I268" i="8"/>
  <c r="I257" i="8"/>
  <c r="I247" i="8"/>
  <c r="I236" i="8"/>
  <c r="I225" i="8"/>
  <c r="I304" i="8"/>
  <c r="G7" i="8"/>
  <c r="G15" i="8"/>
  <c r="G23" i="8"/>
  <c r="G31" i="8"/>
  <c r="G39" i="8"/>
  <c r="G47" i="8"/>
  <c r="G55" i="8"/>
  <c r="G63" i="8"/>
  <c r="G71" i="8"/>
  <c r="G79" i="8"/>
  <c r="G87" i="8"/>
  <c r="G95" i="8"/>
  <c r="G103" i="8"/>
  <c r="G111" i="8"/>
  <c r="G119" i="8"/>
  <c r="G127" i="8"/>
  <c r="G135" i="8"/>
  <c r="G143" i="8"/>
  <c r="G151" i="8"/>
  <c r="G159" i="8"/>
  <c r="G167" i="8"/>
  <c r="F24" i="8"/>
  <c r="F32" i="8"/>
  <c r="I29" i="8"/>
  <c r="F40" i="8"/>
  <c r="I37" i="8"/>
  <c r="F55" i="8"/>
  <c r="F63" i="8"/>
  <c r="F71" i="8"/>
  <c r="F79" i="8"/>
  <c r="F91" i="8"/>
  <c r="F104" i="8"/>
  <c r="F117" i="8"/>
  <c r="F130" i="8"/>
  <c r="F142" i="8"/>
  <c r="F155" i="8"/>
  <c r="I55" i="8"/>
  <c r="I68" i="8"/>
  <c r="I80" i="8"/>
  <c r="I93" i="8"/>
  <c r="I106" i="8"/>
  <c r="I119" i="8"/>
  <c r="I132" i="8"/>
  <c r="I144" i="8"/>
  <c r="I157" i="8"/>
  <c r="I170" i="8"/>
  <c r="I229" i="8"/>
  <c r="I314" i="8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F25" i="8"/>
  <c r="F33" i="8"/>
  <c r="F41" i="8"/>
  <c r="I38" i="8"/>
  <c r="F172" i="8"/>
  <c r="F164" i="8"/>
  <c r="F156" i="8"/>
  <c r="F148" i="8"/>
  <c r="F140" i="8"/>
  <c r="F132" i="8"/>
  <c r="F124" i="8"/>
  <c r="F116" i="8"/>
  <c r="F108" i="8"/>
  <c r="F100" i="8"/>
  <c r="F92" i="8"/>
  <c r="F84" i="8"/>
  <c r="F169" i="8"/>
  <c r="F161" i="8"/>
  <c r="F153" i="8"/>
  <c r="F145" i="8"/>
  <c r="F137" i="8"/>
  <c r="F129" i="8"/>
  <c r="F121" i="8"/>
  <c r="F113" i="8"/>
  <c r="F105" i="8"/>
  <c r="F97" i="8"/>
  <c r="F89" i="8"/>
  <c r="F81" i="8"/>
  <c r="F167" i="8"/>
  <c r="F159" i="8"/>
  <c r="F151" i="8"/>
  <c r="F143" i="8"/>
  <c r="F135" i="8"/>
  <c r="F127" i="8"/>
  <c r="F119" i="8"/>
  <c r="F111" i="8"/>
  <c r="F103" i="8"/>
  <c r="F95" i="8"/>
  <c r="F87" i="8"/>
  <c r="F56" i="8"/>
  <c r="F64" i="8"/>
  <c r="F72" i="8"/>
  <c r="F80" i="8"/>
  <c r="F93" i="8"/>
  <c r="F106" i="8"/>
  <c r="F118" i="8"/>
  <c r="F131" i="8"/>
  <c r="F144" i="8"/>
  <c r="F157" i="8"/>
  <c r="F170" i="8"/>
  <c r="I56" i="8"/>
  <c r="I69" i="8"/>
  <c r="I82" i="8"/>
  <c r="I95" i="8"/>
  <c r="I108" i="8"/>
  <c r="I120" i="8"/>
  <c r="I133" i="8"/>
  <c r="I146" i="8"/>
  <c r="I159" i="8"/>
  <c r="I172" i="8"/>
  <c r="I240" i="8"/>
  <c r="I325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F26" i="8"/>
  <c r="I31" i="8"/>
  <c r="F34" i="8"/>
  <c r="F42" i="8"/>
  <c r="I39" i="8"/>
  <c r="I44" i="8"/>
  <c r="F49" i="8"/>
  <c r="F57" i="8"/>
  <c r="F65" i="8"/>
  <c r="F73" i="8"/>
  <c r="F82" i="8"/>
  <c r="F94" i="8"/>
  <c r="F107" i="8"/>
  <c r="F120" i="8"/>
  <c r="F133" i="8"/>
  <c r="F146" i="8"/>
  <c r="F158" i="8"/>
  <c r="F171" i="8"/>
  <c r="I58" i="8"/>
  <c r="I71" i="8"/>
  <c r="I84" i="8"/>
  <c r="I96" i="8"/>
  <c r="I109" i="8"/>
  <c r="I122" i="8"/>
  <c r="I135" i="8"/>
  <c r="I148" i="8"/>
  <c r="I160" i="8"/>
  <c r="I173" i="8"/>
  <c r="I250" i="8"/>
  <c r="I336" i="8"/>
  <c r="G10" i="8"/>
  <c r="G18" i="8"/>
  <c r="G26" i="8"/>
  <c r="G34" i="8"/>
  <c r="G42" i="8"/>
  <c r="G50" i="8"/>
  <c r="G58" i="8"/>
  <c r="G66" i="8"/>
  <c r="G74" i="8"/>
  <c r="G82" i="8"/>
  <c r="G90" i="8"/>
  <c r="G98" i="8"/>
  <c r="G106" i="8"/>
  <c r="G114" i="8"/>
  <c r="G122" i="8"/>
  <c r="G130" i="8"/>
  <c r="G138" i="8"/>
  <c r="G146" i="8"/>
  <c r="G154" i="8"/>
  <c r="G162" i="8"/>
  <c r="G170" i="8"/>
  <c r="F27" i="8"/>
  <c r="I24" i="8"/>
  <c r="I32" i="8"/>
  <c r="F35" i="8"/>
  <c r="F43" i="8"/>
  <c r="I40" i="8"/>
  <c r="I45" i="8"/>
  <c r="F50" i="8"/>
  <c r="F58" i="8"/>
  <c r="F66" i="8"/>
  <c r="F74" i="8"/>
  <c r="F83" i="8"/>
  <c r="F96" i="8"/>
  <c r="F109" i="8"/>
  <c r="F122" i="8"/>
  <c r="F134" i="8"/>
  <c r="F147" i="8"/>
  <c r="F160" i="8"/>
  <c r="F173" i="8"/>
  <c r="I60" i="8"/>
  <c r="I72" i="8"/>
  <c r="I85" i="8"/>
  <c r="I98" i="8"/>
  <c r="I111" i="8"/>
  <c r="I124" i="8"/>
  <c r="I136" i="8"/>
  <c r="I149" i="8"/>
  <c r="I261" i="8"/>
  <c r="G11" i="8"/>
  <c r="G19" i="8"/>
  <c r="G27" i="8"/>
  <c r="G35" i="8"/>
  <c r="G43" i="8"/>
  <c r="G51" i="8"/>
  <c r="G59" i="8"/>
  <c r="G67" i="8"/>
  <c r="G75" i="8"/>
  <c r="G83" i="8"/>
  <c r="G91" i="8"/>
  <c r="G99" i="8"/>
  <c r="G107" i="8"/>
  <c r="G115" i="8"/>
  <c r="G123" i="8"/>
  <c r="G131" i="8"/>
  <c r="G139" i="8"/>
  <c r="G147" i="8"/>
  <c r="G155" i="8"/>
  <c r="G163" i="8"/>
  <c r="G171" i="8"/>
  <c r="I41" i="8"/>
  <c r="I166" i="8"/>
  <c r="I158" i="8"/>
  <c r="I150" i="8"/>
  <c r="I142" i="8"/>
  <c r="I134" i="8"/>
  <c r="I126" i="8"/>
  <c r="I118" i="8"/>
  <c r="I110" i="8"/>
  <c r="I102" i="8"/>
  <c r="I94" i="8"/>
  <c r="I86" i="8"/>
  <c r="I78" i="8"/>
  <c r="I70" i="8"/>
  <c r="I62" i="8"/>
  <c r="I54" i="8"/>
  <c r="I171" i="8"/>
  <c r="I163" i="8"/>
  <c r="I155" i="8"/>
  <c r="I147" i="8"/>
  <c r="I139" i="8"/>
  <c r="I131" i="8"/>
  <c r="I123" i="8"/>
  <c r="I115" i="8"/>
  <c r="I107" i="8"/>
  <c r="I99" i="8"/>
  <c r="I91" i="8"/>
  <c r="I83" i="8"/>
  <c r="I75" i="8"/>
  <c r="I67" i="8"/>
  <c r="I59" i="8"/>
  <c r="I51" i="8"/>
  <c r="I169" i="8"/>
  <c r="I161" i="8"/>
  <c r="I153" i="8"/>
  <c r="I145" i="8"/>
  <c r="I137" i="8"/>
  <c r="I129" i="8"/>
  <c r="I121" i="8"/>
  <c r="I113" i="8"/>
  <c r="I105" i="8"/>
  <c r="I97" i="8"/>
  <c r="I89" i="8"/>
  <c r="I81" i="8"/>
  <c r="I73" i="8"/>
  <c r="I65" i="8"/>
  <c r="I57" i="8"/>
  <c r="I49" i="8"/>
  <c r="I61" i="8"/>
  <c r="I74" i="8"/>
  <c r="I87" i="8"/>
  <c r="I100" i="8"/>
  <c r="I112" i="8"/>
  <c r="I125" i="8"/>
  <c r="I138" i="8"/>
  <c r="I151" i="8"/>
  <c r="I164" i="8"/>
  <c r="I272" i="8"/>
  <c r="G4" i="8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F29" i="8"/>
  <c r="F37" i="8"/>
  <c r="I34" i="8"/>
  <c r="I42" i="8"/>
  <c r="I47" i="8"/>
  <c r="F52" i="8"/>
  <c r="F60" i="8"/>
  <c r="F68" i="8"/>
  <c r="F76" i="8"/>
  <c r="F86" i="8"/>
  <c r="F99" i="8"/>
  <c r="F112" i="8"/>
  <c r="F125" i="8"/>
  <c r="F138" i="8"/>
  <c r="F150" i="8"/>
  <c r="F163" i="8"/>
  <c r="I50" i="8"/>
  <c r="I63" i="8"/>
  <c r="I76" i="8"/>
  <c r="I88" i="8"/>
  <c r="I101" i="8"/>
  <c r="I114" i="8"/>
  <c r="I127" i="8"/>
  <c r="I140" i="8"/>
  <c r="I152" i="8"/>
  <c r="I165" i="8"/>
  <c r="I282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I35" i="8"/>
  <c r="F53" i="8"/>
  <c r="F61" i="8"/>
  <c r="F69" i="8"/>
  <c r="F77" i="8"/>
  <c r="F88" i="8"/>
  <c r="F101" i="8"/>
  <c r="F114" i="8"/>
  <c r="F126" i="8"/>
  <c r="F139" i="8"/>
  <c r="F152" i="8"/>
  <c r="F165" i="8"/>
  <c r="I52" i="8"/>
  <c r="I64" i="8"/>
  <c r="I77" i="8"/>
  <c r="I90" i="8"/>
  <c r="I103" i="8"/>
  <c r="I116" i="8"/>
  <c r="I128" i="8"/>
  <c r="I141" i="8"/>
  <c r="I154" i="8"/>
  <c r="I167" i="8"/>
  <c r="I293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308" i="8"/>
  <c r="G316" i="8"/>
  <c r="G324" i="8"/>
  <c r="G332" i="8"/>
  <c r="G340" i="8"/>
  <c r="F205" i="8"/>
  <c r="F213" i="8"/>
  <c r="I215" i="8"/>
  <c r="F220" i="8"/>
  <c r="F228" i="8"/>
  <c r="F236" i="8"/>
  <c r="F245" i="8"/>
  <c r="F255" i="8"/>
  <c r="F266" i="8"/>
  <c r="F277" i="8"/>
  <c r="F287" i="8"/>
  <c r="F298" i="8"/>
  <c r="F309" i="8"/>
  <c r="F319" i="8"/>
  <c r="F330" i="8"/>
  <c r="F341" i="8"/>
  <c r="G358" i="8"/>
  <c r="G380" i="8"/>
  <c r="G399" i="8"/>
  <c r="G422" i="8"/>
  <c r="G444" i="8"/>
  <c r="G463" i="8"/>
  <c r="G486" i="8"/>
  <c r="G508" i="8"/>
  <c r="I380" i="8"/>
  <c r="I379" i="8"/>
  <c r="I377" i="8"/>
  <c r="I376" i="8"/>
  <c r="I383" i="8"/>
  <c r="I375" i="8"/>
  <c r="I382" i="8"/>
  <c r="I374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301" i="8"/>
  <c r="G309" i="8"/>
  <c r="G317" i="8"/>
  <c r="G325" i="8"/>
  <c r="G333" i="8"/>
  <c r="G341" i="8"/>
  <c r="F198" i="8"/>
  <c r="I195" i="8"/>
  <c r="I203" i="8"/>
  <c r="F206" i="8"/>
  <c r="I211" i="8"/>
  <c r="F214" i="8"/>
  <c r="I216" i="8"/>
  <c r="F221" i="8"/>
  <c r="F229" i="8"/>
  <c r="F237" i="8"/>
  <c r="F246" i="8"/>
  <c r="F256" i="8"/>
  <c r="F267" i="8"/>
  <c r="F278" i="8"/>
  <c r="F288" i="8"/>
  <c r="F299" i="8"/>
  <c r="F310" i="8"/>
  <c r="F320" i="8"/>
  <c r="F331" i="8"/>
  <c r="F342" i="8"/>
  <c r="G359" i="8"/>
  <c r="G382" i="8"/>
  <c r="G404" i="8"/>
  <c r="G423" i="8"/>
  <c r="G446" i="8"/>
  <c r="G468" i="8"/>
  <c r="G487" i="8"/>
  <c r="G510" i="8"/>
  <c r="I378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302" i="8"/>
  <c r="G310" i="8"/>
  <c r="G318" i="8"/>
  <c r="G326" i="8"/>
  <c r="G334" i="8"/>
  <c r="G342" i="8"/>
  <c r="F207" i="8"/>
  <c r="F215" i="8"/>
  <c r="I217" i="8"/>
  <c r="F222" i="8"/>
  <c r="F230" i="8"/>
  <c r="F238" i="8"/>
  <c r="F247" i="8"/>
  <c r="F258" i="8"/>
  <c r="F269" i="8"/>
  <c r="F279" i="8"/>
  <c r="F290" i="8"/>
  <c r="F301" i="8"/>
  <c r="F311" i="8"/>
  <c r="F322" i="8"/>
  <c r="F333" i="8"/>
  <c r="F343" i="8"/>
  <c r="G364" i="8"/>
  <c r="G383" i="8"/>
  <c r="G406" i="8"/>
  <c r="G428" i="8"/>
  <c r="G447" i="8"/>
  <c r="G470" i="8"/>
  <c r="G492" i="8"/>
  <c r="I381" i="8"/>
  <c r="G509" i="8"/>
  <c r="G501" i="8"/>
  <c r="G493" i="8"/>
  <c r="G485" i="8"/>
  <c r="G477" i="8"/>
  <c r="G469" i="8"/>
  <c r="G461" i="8"/>
  <c r="G453" i="8"/>
  <c r="G445" i="8"/>
  <c r="G437" i="8"/>
  <c r="G429" i="8"/>
  <c r="G421" i="8"/>
  <c r="G413" i="8"/>
  <c r="G405" i="8"/>
  <c r="G397" i="8"/>
  <c r="G389" i="8"/>
  <c r="G381" i="8"/>
  <c r="G373" i="8"/>
  <c r="G365" i="8"/>
  <c r="G357" i="8"/>
  <c r="G349" i="8"/>
  <c r="G507" i="8"/>
  <c r="G499" i="8"/>
  <c r="G491" i="8"/>
  <c r="G483" i="8"/>
  <c r="G475" i="8"/>
  <c r="G467" i="8"/>
  <c r="G459" i="8"/>
  <c r="G451" i="8"/>
  <c r="G443" i="8"/>
  <c r="G435" i="8"/>
  <c r="G427" i="8"/>
  <c r="G419" i="8"/>
  <c r="G411" i="8"/>
  <c r="G403" i="8"/>
  <c r="G395" i="8"/>
  <c r="G387" i="8"/>
  <c r="G379" i="8"/>
  <c r="G371" i="8"/>
  <c r="G363" i="8"/>
  <c r="G355" i="8"/>
  <c r="G347" i="8"/>
  <c r="G506" i="8"/>
  <c r="G498" i="8"/>
  <c r="G490" i="8"/>
  <c r="G482" i="8"/>
  <c r="G474" i="8"/>
  <c r="G466" i="8"/>
  <c r="G458" i="8"/>
  <c r="G450" i="8"/>
  <c r="G442" i="8"/>
  <c r="G434" i="8"/>
  <c r="G426" i="8"/>
  <c r="G418" i="8"/>
  <c r="G410" i="8"/>
  <c r="G402" i="8"/>
  <c r="G394" i="8"/>
  <c r="G386" i="8"/>
  <c r="G378" i="8"/>
  <c r="G370" i="8"/>
  <c r="G362" i="8"/>
  <c r="G354" i="8"/>
  <c r="G346" i="8"/>
  <c r="G513" i="8"/>
  <c r="G505" i="8"/>
  <c r="G497" i="8"/>
  <c r="G489" i="8"/>
  <c r="G481" i="8"/>
  <c r="G473" i="8"/>
  <c r="G465" i="8"/>
  <c r="G457" i="8"/>
  <c r="G449" i="8"/>
  <c r="G441" i="8"/>
  <c r="G433" i="8"/>
  <c r="G425" i="8"/>
  <c r="G417" i="8"/>
  <c r="G409" i="8"/>
  <c r="G401" i="8"/>
  <c r="G393" i="8"/>
  <c r="G385" i="8"/>
  <c r="G377" i="8"/>
  <c r="G369" i="8"/>
  <c r="G361" i="8"/>
  <c r="G353" i="8"/>
  <c r="G345" i="8"/>
  <c r="G512" i="8"/>
  <c r="G504" i="8"/>
  <c r="G496" i="8"/>
  <c r="G488" i="8"/>
  <c r="G480" i="8"/>
  <c r="G472" i="8"/>
  <c r="G464" i="8"/>
  <c r="G456" i="8"/>
  <c r="G448" i="8"/>
  <c r="G440" i="8"/>
  <c r="G432" i="8"/>
  <c r="G424" i="8"/>
  <c r="G416" i="8"/>
  <c r="G408" i="8"/>
  <c r="G400" i="8"/>
  <c r="G392" i="8"/>
  <c r="G384" i="8"/>
  <c r="G376" i="8"/>
  <c r="G368" i="8"/>
  <c r="G360" i="8"/>
  <c r="G352" i="8"/>
  <c r="G344" i="8"/>
  <c r="G366" i="8"/>
  <c r="G388" i="8"/>
  <c r="G407" i="8"/>
  <c r="G430" i="8"/>
  <c r="G452" i="8"/>
  <c r="G471" i="8"/>
  <c r="G494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304" i="8"/>
  <c r="G312" i="8"/>
  <c r="G320" i="8"/>
  <c r="G328" i="8"/>
  <c r="G336" i="8"/>
  <c r="F201" i="8"/>
  <c r="F209" i="8"/>
  <c r="F217" i="8"/>
  <c r="F224" i="8"/>
  <c r="F232" i="8"/>
  <c r="F240" i="8"/>
  <c r="F250" i="8"/>
  <c r="F261" i="8"/>
  <c r="F271" i="8"/>
  <c r="F282" i="8"/>
  <c r="F293" i="8"/>
  <c r="F303" i="8"/>
  <c r="F314" i="8"/>
  <c r="F325" i="8"/>
  <c r="F335" i="8"/>
  <c r="G348" i="8"/>
  <c r="G367" i="8"/>
  <c r="G390" i="8"/>
  <c r="G412" i="8"/>
  <c r="G431" i="8"/>
  <c r="G454" i="8"/>
  <c r="G476" i="8"/>
  <c r="G495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305" i="8"/>
  <c r="G313" i="8"/>
  <c r="G321" i="8"/>
  <c r="G329" i="8"/>
  <c r="G337" i="8"/>
  <c r="F210" i="8"/>
  <c r="F225" i="8"/>
  <c r="F233" i="8"/>
  <c r="F241" i="8"/>
  <c r="F251" i="8"/>
  <c r="F262" i="8"/>
  <c r="F272" i="8"/>
  <c r="F283" i="8"/>
  <c r="F294" i="8"/>
  <c r="F304" i="8"/>
  <c r="F315" i="8"/>
  <c r="F326" i="8"/>
  <c r="G350" i="8"/>
  <c r="G372" i="8"/>
  <c r="G391" i="8"/>
  <c r="G414" i="8"/>
  <c r="G436" i="8"/>
  <c r="G455" i="8"/>
  <c r="G478" i="8"/>
  <c r="G500" i="8"/>
  <c r="F383" i="8"/>
  <c r="F375" i="8"/>
  <c r="F382" i="8"/>
  <c r="F374" i="8"/>
  <c r="F380" i="8"/>
  <c r="F379" i="8"/>
  <c r="F378" i="8"/>
  <c r="F377" i="8"/>
  <c r="F211" i="8"/>
  <c r="F340" i="8"/>
  <c r="F332" i="8"/>
  <c r="F324" i="8"/>
  <c r="F316" i="8"/>
  <c r="F308" i="8"/>
  <c r="F300" i="8"/>
  <c r="F292" i="8"/>
  <c r="F284" i="8"/>
  <c r="F276" i="8"/>
  <c r="F268" i="8"/>
  <c r="F260" i="8"/>
  <c r="F252" i="8"/>
  <c r="F244" i="8"/>
  <c r="F337" i="8"/>
  <c r="F329" i="8"/>
  <c r="F321" i="8"/>
  <c r="F313" i="8"/>
  <c r="F305" i="8"/>
  <c r="F297" i="8"/>
  <c r="F289" i="8"/>
  <c r="F281" i="8"/>
  <c r="F273" i="8"/>
  <c r="F265" i="8"/>
  <c r="F257" i="8"/>
  <c r="F249" i="8"/>
  <c r="F226" i="8"/>
  <c r="F234" i="8"/>
  <c r="F242" i="8"/>
  <c r="F253" i="8"/>
  <c r="F263" i="8"/>
  <c r="F274" i="8"/>
  <c r="F285" i="8"/>
  <c r="F295" i="8"/>
  <c r="F306" i="8"/>
  <c r="F317" i="8"/>
  <c r="F327" i="8"/>
  <c r="F338" i="8"/>
  <c r="G351" i="8"/>
  <c r="G374" i="8"/>
  <c r="G396" i="8"/>
  <c r="G415" i="8"/>
  <c r="G438" i="8"/>
  <c r="G460" i="8"/>
  <c r="G479" i="8"/>
  <c r="G502" i="8"/>
  <c r="F376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307" i="8"/>
  <c r="G315" i="8"/>
  <c r="G323" i="8"/>
  <c r="G331" i="8"/>
  <c r="F204" i="8"/>
  <c r="F219" i="8"/>
  <c r="F227" i="8"/>
  <c r="F235" i="8"/>
  <c r="F243" i="8"/>
  <c r="F254" i="8"/>
  <c r="F264" i="8"/>
  <c r="F275" i="8"/>
  <c r="F286" i="8"/>
  <c r="F296" i="8"/>
  <c r="F307" i="8"/>
  <c r="F318" i="8"/>
  <c r="F328" i="8"/>
  <c r="F339" i="8"/>
  <c r="G356" i="8"/>
  <c r="G375" i="8"/>
  <c r="G398" i="8"/>
  <c r="G420" i="8"/>
  <c r="G439" i="8"/>
  <c r="G462" i="8"/>
  <c r="G484" i="8"/>
  <c r="G503" i="8"/>
  <c r="F381" i="8"/>
  <c r="F369" i="8"/>
  <c r="I366" i="8"/>
  <c r="F385" i="8"/>
  <c r="I387" i="8"/>
  <c r="F392" i="8"/>
  <c r="F400" i="8"/>
  <c r="F408" i="8"/>
  <c r="F416" i="8"/>
  <c r="F424" i="8"/>
  <c r="F432" i="8"/>
  <c r="F441" i="8"/>
  <c r="F451" i="8"/>
  <c r="F463" i="8"/>
  <c r="F473" i="8"/>
  <c r="F483" i="8"/>
  <c r="F495" i="8"/>
  <c r="F505" i="8"/>
  <c r="I389" i="8"/>
  <c r="I401" i="8"/>
  <c r="I411" i="8"/>
  <c r="I421" i="8"/>
  <c r="I433" i="8"/>
  <c r="I443" i="8"/>
  <c r="I453" i="8"/>
  <c r="I465" i="8"/>
  <c r="I475" i="8"/>
  <c r="I485" i="8"/>
  <c r="I498" i="8"/>
  <c r="I511" i="8"/>
  <c r="I574" i="8"/>
  <c r="I638" i="8"/>
  <c r="F386" i="8"/>
  <c r="I388" i="8"/>
  <c r="F393" i="8"/>
  <c r="F401" i="8"/>
  <c r="F409" i="8"/>
  <c r="F417" i="8"/>
  <c r="F425" i="8"/>
  <c r="F433" i="8"/>
  <c r="F442" i="8"/>
  <c r="F453" i="8"/>
  <c r="F464" i="8"/>
  <c r="F474" i="8"/>
  <c r="F485" i="8"/>
  <c r="F496" i="8"/>
  <c r="F506" i="8"/>
  <c r="I391" i="8"/>
  <c r="I402" i="8"/>
  <c r="I412" i="8"/>
  <c r="I423" i="8"/>
  <c r="I434" i="8"/>
  <c r="I444" i="8"/>
  <c r="I455" i="8"/>
  <c r="I466" i="8"/>
  <c r="I476" i="8"/>
  <c r="I487" i="8"/>
  <c r="I499" i="8"/>
  <c r="I513" i="8"/>
  <c r="I582" i="8"/>
  <c r="I646" i="8"/>
  <c r="F371" i="8"/>
  <c r="I368" i="8"/>
  <c r="F387" i="8"/>
  <c r="F394" i="8"/>
  <c r="F402" i="8"/>
  <c r="F410" i="8"/>
  <c r="F418" i="8"/>
  <c r="F426" i="8"/>
  <c r="F434" i="8"/>
  <c r="F443" i="8"/>
  <c r="F455" i="8"/>
  <c r="F465" i="8"/>
  <c r="F475" i="8"/>
  <c r="F487" i="8"/>
  <c r="F497" i="8"/>
  <c r="F507" i="8"/>
  <c r="I393" i="8"/>
  <c r="I403" i="8"/>
  <c r="I413" i="8"/>
  <c r="I425" i="8"/>
  <c r="I435" i="8"/>
  <c r="I445" i="8"/>
  <c r="I457" i="8"/>
  <c r="I467" i="8"/>
  <c r="I477" i="8"/>
  <c r="I489" i="8"/>
  <c r="I500" i="8"/>
  <c r="I590" i="8"/>
  <c r="I654" i="8"/>
  <c r="F364" i="8"/>
  <c r="I369" i="8"/>
  <c r="F395" i="8"/>
  <c r="F403" i="8"/>
  <c r="F411" i="8"/>
  <c r="F419" i="8"/>
  <c r="F427" i="8"/>
  <c r="F435" i="8"/>
  <c r="F445" i="8"/>
  <c r="F456" i="8"/>
  <c r="F466" i="8"/>
  <c r="F477" i="8"/>
  <c r="F488" i="8"/>
  <c r="F498" i="8"/>
  <c r="I394" i="8"/>
  <c r="I404" i="8"/>
  <c r="I415" i="8"/>
  <c r="I426" i="8"/>
  <c r="I436" i="8"/>
  <c r="I447" i="8"/>
  <c r="I458" i="8"/>
  <c r="I468" i="8"/>
  <c r="I479" i="8"/>
  <c r="I490" i="8"/>
  <c r="I503" i="8"/>
  <c r="I598" i="8"/>
  <c r="I662" i="8"/>
  <c r="F508" i="8"/>
  <c r="F500" i="8"/>
  <c r="F492" i="8"/>
  <c r="F484" i="8"/>
  <c r="F476" i="8"/>
  <c r="F468" i="8"/>
  <c r="F460" i="8"/>
  <c r="F452" i="8"/>
  <c r="F444" i="8"/>
  <c r="F510" i="8"/>
  <c r="F502" i="8"/>
  <c r="F494" i="8"/>
  <c r="F486" i="8"/>
  <c r="F478" i="8"/>
  <c r="F470" i="8"/>
  <c r="F462" i="8"/>
  <c r="F454" i="8"/>
  <c r="F446" i="8"/>
  <c r="F438" i="8"/>
  <c r="F396" i="8"/>
  <c r="F404" i="8"/>
  <c r="F412" i="8"/>
  <c r="F420" i="8"/>
  <c r="F428" i="8"/>
  <c r="F436" i="8"/>
  <c r="F447" i="8"/>
  <c r="F457" i="8"/>
  <c r="F467" i="8"/>
  <c r="F479" i="8"/>
  <c r="F489" i="8"/>
  <c r="F499" i="8"/>
  <c r="F511" i="8"/>
  <c r="I395" i="8"/>
  <c r="I405" i="8"/>
  <c r="I417" i="8"/>
  <c r="I427" i="8"/>
  <c r="I437" i="8"/>
  <c r="I449" i="8"/>
  <c r="I459" i="8"/>
  <c r="I469" i="8"/>
  <c r="I481" i="8"/>
  <c r="I491" i="8"/>
  <c r="I505" i="8"/>
  <c r="I606" i="8"/>
  <c r="I670" i="8"/>
  <c r="I384" i="8"/>
  <c r="F389" i="8"/>
  <c r="F397" i="8"/>
  <c r="F405" i="8"/>
  <c r="F413" i="8"/>
  <c r="F421" i="8"/>
  <c r="F429" i="8"/>
  <c r="F437" i="8"/>
  <c r="F448" i="8"/>
  <c r="F458" i="8"/>
  <c r="F469" i="8"/>
  <c r="F480" i="8"/>
  <c r="F490" i="8"/>
  <c r="F501" i="8"/>
  <c r="F512" i="8"/>
  <c r="I396" i="8"/>
  <c r="I407" i="8"/>
  <c r="I418" i="8"/>
  <c r="I428" i="8"/>
  <c r="I439" i="8"/>
  <c r="I450" i="8"/>
  <c r="I460" i="8"/>
  <c r="I471" i="8"/>
  <c r="I482" i="8"/>
  <c r="I492" i="8"/>
  <c r="I506" i="8"/>
  <c r="I614" i="8"/>
  <c r="F390" i="8"/>
  <c r="F398" i="8"/>
  <c r="F406" i="8"/>
  <c r="F414" i="8"/>
  <c r="F422" i="8"/>
  <c r="F430" i="8"/>
  <c r="F439" i="8"/>
  <c r="F449" i="8"/>
  <c r="F459" i="8"/>
  <c r="F471" i="8"/>
  <c r="F481" i="8"/>
  <c r="F491" i="8"/>
  <c r="F503" i="8"/>
  <c r="F513" i="8"/>
  <c r="I397" i="8"/>
  <c r="I409" i="8"/>
  <c r="I419" i="8"/>
  <c r="I429" i="8"/>
  <c r="I441" i="8"/>
  <c r="I451" i="8"/>
  <c r="I461" i="8"/>
  <c r="I473" i="8"/>
  <c r="I483" i="8"/>
  <c r="I495" i="8"/>
  <c r="F548" i="8"/>
  <c r="F547" i="8"/>
  <c r="F546" i="8"/>
  <c r="F553" i="8"/>
  <c r="F545" i="8"/>
  <c r="F552" i="8"/>
  <c r="F544" i="8"/>
  <c r="F550" i="8"/>
  <c r="I677" i="8"/>
  <c r="I669" i="8"/>
  <c r="I661" i="8"/>
  <c r="I653" i="8"/>
  <c r="I645" i="8"/>
  <c r="I637" i="8"/>
  <c r="I629" i="8"/>
  <c r="I621" i="8"/>
  <c r="I613" i="8"/>
  <c r="I605" i="8"/>
  <c r="I597" i="8"/>
  <c r="I589" i="8"/>
  <c r="I581" i="8"/>
  <c r="I573" i="8"/>
  <c r="I565" i="8"/>
  <c r="I676" i="8"/>
  <c r="I668" i="8"/>
  <c r="I660" i="8"/>
  <c r="I652" i="8"/>
  <c r="I644" i="8"/>
  <c r="I636" i="8"/>
  <c r="I628" i="8"/>
  <c r="I620" i="8"/>
  <c r="I612" i="8"/>
  <c r="I604" i="8"/>
  <c r="I596" i="8"/>
  <c r="I588" i="8"/>
  <c r="I580" i="8"/>
  <c r="I572" i="8"/>
  <c r="I564" i="8"/>
  <c r="I683" i="8"/>
  <c r="I675" i="8"/>
  <c r="I667" i="8"/>
  <c r="I659" i="8"/>
  <c r="I651" i="8"/>
  <c r="I643" i="8"/>
  <c r="I635" i="8"/>
  <c r="I627" i="8"/>
  <c r="I619" i="8"/>
  <c r="I611" i="8"/>
  <c r="I603" i="8"/>
  <c r="I595" i="8"/>
  <c r="I587" i="8"/>
  <c r="I579" i="8"/>
  <c r="I571" i="8"/>
  <c r="I563" i="8"/>
  <c r="I682" i="8"/>
  <c r="I674" i="8"/>
  <c r="I666" i="8"/>
  <c r="I658" i="8"/>
  <c r="I650" i="8"/>
  <c r="I642" i="8"/>
  <c r="I634" i="8"/>
  <c r="I626" i="8"/>
  <c r="I618" i="8"/>
  <c r="I610" i="8"/>
  <c r="I602" i="8"/>
  <c r="I594" i="8"/>
  <c r="I586" i="8"/>
  <c r="I578" i="8"/>
  <c r="I570" i="8"/>
  <c r="I562" i="8"/>
  <c r="I681" i="8"/>
  <c r="I673" i="8"/>
  <c r="I665" i="8"/>
  <c r="I657" i="8"/>
  <c r="I649" i="8"/>
  <c r="I641" i="8"/>
  <c r="I633" i="8"/>
  <c r="I625" i="8"/>
  <c r="I617" i="8"/>
  <c r="I609" i="8"/>
  <c r="I601" i="8"/>
  <c r="I593" i="8"/>
  <c r="I585" i="8"/>
  <c r="I577" i="8"/>
  <c r="I569" i="8"/>
  <c r="I561" i="8"/>
  <c r="I680" i="8"/>
  <c r="I672" i="8"/>
  <c r="I664" i="8"/>
  <c r="I656" i="8"/>
  <c r="I648" i="8"/>
  <c r="I640" i="8"/>
  <c r="I632" i="8"/>
  <c r="I624" i="8"/>
  <c r="I616" i="8"/>
  <c r="I608" i="8"/>
  <c r="I600" i="8"/>
  <c r="I592" i="8"/>
  <c r="I584" i="8"/>
  <c r="I576" i="8"/>
  <c r="I568" i="8"/>
  <c r="I560" i="8"/>
  <c r="I679" i="8"/>
  <c r="I671" i="8"/>
  <c r="I663" i="8"/>
  <c r="I655" i="8"/>
  <c r="I647" i="8"/>
  <c r="I639" i="8"/>
  <c r="I631" i="8"/>
  <c r="I623" i="8"/>
  <c r="I615" i="8"/>
  <c r="I607" i="8"/>
  <c r="I599" i="8"/>
  <c r="I591" i="8"/>
  <c r="I583" i="8"/>
  <c r="I575" i="8"/>
  <c r="I567" i="8"/>
  <c r="I559" i="8"/>
  <c r="I622" i="8"/>
  <c r="I510" i="8"/>
  <c r="I502" i="8"/>
  <c r="I494" i="8"/>
  <c r="I486" i="8"/>
  <c r="I478" i="8"/>
  <c r="I470" i="8"/>
  <c r="I462" i="8"/>
  <c r="I454" i="8"/>
  <c r="I446" i="8"/>
  <c r="I438" i="8"/>
  <c r="I430" i="8"/>
  <c r="I422" i="8"/>
  <c r="I414" i="8"/>
  <c r="I406" i="8"/>
  <c r="I398" i="8"/>
  <c r="I390" i="8"/>
  <c r="I509" i="8"/>
  <c r="I501" i="8"/>
  <c r="I493" i="8"/>
  <c r="I512" i="8"/>
  <c r="I504" i="8"/>
  <c r="I496" i="8"/>
  <c r="I488" i="8"/>
  <c r="I480" i="8"/>
  <c r="I472" i="8"/>
  <c r="I464" i="8"/>
  <c r="I456" i="8"/>
  <c r="I448" i="8"/>
  <c r="I440" i="8"/>
  <c r="I432" i="8"/>
  <c r="I424" i="8"/>
  <c r="I416" i="8"/>
  <c r="I408" i="8"/>
  <c r="I400" i="8"/>
  <c r="I392" i="8"/>
  <c r="I399" i="8"/>
  <c r="I410" i="8"/>
  <c r="I420" i="8"/>
  <c r="I431" i="8"/>
  <c r="I442" i="8"/>
  <c r="I452" i="8"/>
  <c r="I463" i="8"/>
  <c r="I474" i="8"/>
  <c r="I484" i="8"/>
  <c r="I497" i="8"/>
  <c r="I508" i="8"/>
  <c r="F540" i="8"/>
  <c r="F539" i="8"/>
  <c r="F538" i="8"/>
  <c r="F537" i="8"/>
  <c r="F536" i="8"/>
  <c r="F542" i="8"/>
  <c r="F534" i="8"/>
  <c r="F549" i="8"/>
  <c r="I566" i="8"/>
  <c r="I630" i="8"/>
  <c r="G517" i="8"/>
  <c r="G525" i="8"/>
  <c r="G533" i="8"/>
  <c r="G541" i="8"/>
  <c r="G549" i="8"/>
  <c r="G557" i="8"/>
  <c r="G565" i="8"/>
  <c r="G573" i="8"/>
  <c r="G581" i="8"/>
  <c r="G589" i="8"/>
  <c r="G597" i="8"/>
  <c r="G605" i="8"/>
  <c r="G613" i="8"/>
  <c r="G621" i="8"/>
  <c r="G629" i="8"/>
  <c r="G637" i="8"/>
  <c r="G645" i="8"/>
  <c r="G653" i="8"/>
  <c r="G661" i="8"/>
  <c r="G669" i="8"/>
  <c r="G677" i="8"/>
  <c r="I539" i="8"/>
  <c r="I547" i="8"/>
  <c r="F558" i="8"/>
  <c r="F565" i="8"/>
  <c r="F573" i="8"/>
  <c r="F581" i="8"/>
  <c r="F589" i="8"/>
  <c r="F597" i="8"/>
  <c r="F605" i="8"/>
  <c r="F613" i="8"/>
  <c r="F621" i="8"/>
  <c r="F629" i="8"/>
  <c r="F637" i="8"/>
  <c r="F645" i="8"/>
  <c r="F653" i="8"/>
  <c r="F661" i="8"/>
  <c r="F669" i="8"/>
  <c r="F677" i="8"/>
  <c r="F566" i="8"/>
  <c r="F574" i="8"/>
  <c r="F582" i="8"/>
  <c r="F590" i="8"/>
  <c r="F598" i="8"/>
  <c r="F606" i="8"/>
  <c r="F614" i="8"/>
  <c r="F622" i="8"/>
  <c r="F630" i="8"/>
  <c r="F638" i="8"/>
  <c r="F646" i="8"/>
  <c r="F654" i="8"/>
  <c r="F662" i="8"/>
  <c r="F670" i="8"/>
  <c r="F678" i="8"/>
  <c r="G519" i="8"/>
  <c r="G527" i="8"/>
  <c r="G535" i="8"/>
  <c r="G543" i="8"/>
  <c r="G551" i="8"/>
  <c r="G559" i="8"/>
  <c r="G567" i="8"/>
  <c r="G575" i="8"/>
  <c r="G583" i="8"/>
  <c r="G591" i="8"/>
  <c r="G599" i="8"/>
  <c r="G607" i="8"/>
  <c r="G615" i="8"/>
  <c r="G623" i="8"/>
  <c r="G631" i="8"/>
  <c r="G639" i="8"/>
  <c r="G647" i="8"/>
  <c r="G655" i="8"/>
  <c r="G663" i="8"/>
  <c r="G671" i="8"/>
  <c r="G679" i="8"/>
  <c r="I541" i="8"/>
  <c r="I549" i="8"/>
  <c r="I554" i="8"/>
  <c r="F559" i="8"/>
  <c r="F567" i="8"/>
  <c r="F575" i="8"/>
  <c r="F583" i="8"/>
  <c r="F591" i="8"/>
  <c r="F599" i="8"/>
  <c r="F607" i="8"/>
  <c r="F615" i="8"/>
  <c r="F623" i="8"/>
  <c r="F631" i="8"/>
  <c r="F639" i="8"/>
  <c r="F647" i="8"/>
  <c r="F655" i="8"/>
  <c r="F663" i="8"/>
  <c r="F671" i="8"/>
  <c r="F679" i="8"/>
  <c r="G520" i="8"/>
  <c r="G528" i="8"/>
  <c r="G536" i="8"/>
  <c r="G544" i="8"/>
  <c r="G552" i="8"/>
  <c r="G560" i="8"/>
  <c r="G568" i="8"/>
  <c r="G576" i="8"/>
  <c r="G584" i="8"/>
  <c r="G592" i="8"/>
  <c r="G600" i="8"/>
  <c r="G608" i="8"/>
  <c r="G616" i="8"/>
  <c r="G624" i="8"/>
  <c r="G632" i="8"/>
  <c r="G640" i="8"/>
  <c r="G648" i="8"/>
  <c r="G656" i="8"/>
  <c r="G664" i="8"/>
  <c r="G672" i="8"/>
  <c r="G680" i="8"/>
  <c r="I555" i="8"/>
  <c r="F560" i="8"/>
  <c r="F568" i="8"/>
  <c r="F576" i="8"/>
  <c r="F584" i="8"/>
  <c r="F592" i="8"/>
  <c r="F600" i="8"/>
  <c r="F608" i="8"/>
  <c r="F616" i="8"/>
  <c r="F624" i="8"/>
  <c r="F632" i="8"/>
  <c r="F640" i="8"/>
  <c r="F648" i="8"/>
  <c r="F656" i="8"/>
  <c r="F664" i="8"/>
  <c r="F672" i="8"/>
  <c r="F680" i="8"/>
  <c r="G521" i="8"/>
  <c r="G529" i="8"/>
  <c r="G537" i="8"/>
  <c r="G545" i="8"/>
  <c r="G553" i="8"/>
  <c r="G561" i="8"/>
  <c r="G569" i="8"/>
  <c r="G577" i="8"/>
  <c r="G585" i="8"/>
  <c r="G593" i="8"/>
  <c r="G601" i="8"/>
  <c r="G609" i="8"/>
  <c r="G617" i="8"/>
  <c r="G625" i="8"/>
  <c r="G633" i="8"/>
  <c r="G641" i="8"/>
  <c r="G649" i="8"/>
  <c r="G657" i="8"/>
  <c r="G665" i="8"/>
  <c r="G673" i="8"/>
  <c r="G681" i="8"/>
  <c r="I551" i="8"/>
  <c r="F554" i="8"/>
  <c r="I556" i="8"/>
  <c r="F561" i="8"/>
  <c r="F569" i="8"/>
  <c r="F577" i="8"/>
  <c r="F585" i="8"/>
  <c r="F593" i="8"/>
  <c r="F601" i="8"/>
  <c r="F609" i="8"/>
  <c r="F617" i="8"/>
  <c r="F625" i="8"/>
  <c r="F633" i="8"/>
  <c r="F641" i="8"/>
  <c r="F649" i="8"/>
  <c r="F657" i="8"/>
  <c r="F665" i="8"/>
  <c r="F673" i="8"/>
  <c r="F681" i="8"/>
  <c r="G514" i="8"/>
  <c r="G522" i="8"/>
  <c r="G530" i="8"/>
  <c r="G538" i="8"/>
  <c r="G546" i="8"/>
  <c r="G554" i="8"/>
  <c r="G562" i="8"/>
  <c r="G570" i="8"/>
  <c r="G578" i="8"/>
  <c r="G586" i="8"/>
  <c r="G594" i="8"/>
  <c r="G602" i="8"/>
  <c r="G610" i="8"/>
  <c r="G618" i="8"/>
  <c r="G626" i="8"/>
  <c r="G634" i="8"/>
  <c r="G642" i="8"/>
  <c r="G650" i="8"/>
  <c r="G658" i="8"/>
  <c r="G666" i="8"/>
  <c r="G674" i="8"/>
  <c r="G682" i="8"/>
  <c r="I536" i="8"/>
  <c r="I544" i="8"/>
  <c r="I552" i="8"/>
  <c r="F555" i="8"/>
  <c r="I557" i="8"/>
  <c r="F562" i="8"/>
  <c r="F570" i="8"/>
  <c r="F578" i="8"/>
  <c r="F586" i="8"/>
  <c r="F594" i="8"/>
  <c r="F602" i="8"/>
  <c r="F610" i="8"/>
  <c r="F618" i="8"/>
  <c r="F626" i="8"/>
  <c r="F634" i="8"/>
  <c r="F642" i="8"/>
  <c r="F650" i="8"/>
  <c r="F658" i="8"/>
  <c r="F666" i="8"/>
  <c r="F674" i="8"/>
  <c r="F682" i="8"/>
  <c r="G515" i="8"/>
  <c r="G523" i="8"/>
  <c r="G531" i="8"/>
  <c r="G539" i="8"/>
  <c r="G547" i="8"/>
  <c r="G555" i="8"/>
  <c r="G563" i="8"/>
  <c r="G571" i="8"/>
  <c r="G579" i="8"/>
  <c r="G587" i="8"/>
  <c r="G595" i="8"/>
  <c r="G603" i="8"/>
  <c r="G611" i="8"/>
  <c r="G619" i="8"/>
  <c r="G627" i="8"/>
  <c r="G635" i="8"/>
  <c r="G643" i="8"/>
  <c r="G651" i="8"/>
  <c r="G659" i="8"/>
  <c r="G667" i="8"/>
  <c r="G675" i="8"/>
  <c r="I545" i="8"/>
  <c r="F563" i="8"/>
  <c r="F571" i="8"/>
  <c r="F579" i="8"/>
  <c r="F587" i="8"/>
  <c r="F595" i="8"/>
  <c r="F603" i="8"/>
  <c r="F611" i="8"/>
  <c r="F619" i="8"/>
  <c r="F627" i="8"/>
  <c r="F635" i="8"/>
  <c r="F643" i="8"/>
  <c r="F651" i="8"/>
  <c r="F659" i="8"/>
  <c r="F667" i="8"/>
  <c r="F675" i="8"/>
  <c r="I370" i="7"/>
  <c r="I875" i="7"/>
  <c r="F196" i="7"/>
  <c r="F277" i="7"/>
  <c r="F279" i="7"/>
  <c r="F295" i="7"/>
  <c r="F224" i="7"/>
  <c r="F302" i="7"/>
  <c r="F229" i="7"/>
  <c r="F318" i="7"/>
  <c r="F240" i="7"/>
  <c r="F341" i="7"/>
  <c r="I364" i="7"/>
  <c r="G866" i="7"/>
  <c r="F246" i="7"/>
  <c r="F343" i="7"/>
  <c r="G994" i="7"/>
  <c r="F254" i="7"/>
  <c r="I716" i="7"/>
  <c r="I879" i="7"/>
  <c r="F39" i="7"/>
  <c r="F232" i="7"/>
  <c r="F293" i="7"/>
  <c r="F785" i="7"/>
  <c r="F59" i="7"/>
  <c r="F830" i="7"/>
  <c r="F94" i="7"/>
  <c r="F263" i="7"/>
  <c r="F325" i="7"/>
  <c r="F849" i="7"/>
  <c r="F879" i="7"/>
  <c r="F1071" i="7"/>
  <c r="F119" i="7"/>
  <c r="I201" i="7"/>
  <c r="F221" i="7"/>
  <c r="F268" i="7"/>
  <c r="F334" i="7"/>
  <c r="F1167" i="7"/>
  <c r="I36" i="7"/>
  <c r="F143" i="7"/>
  <c r="I844" i="7"/>
  <c r="I1061" i="7"/>
  <c r="F150" i="7"/>
  <c r="I195" i="7"/>
  <c r="F260" i="7"/>
  <c r="F309" i="7"/>
  <c r="F766" i="7"/>
  <c r="F63" i="7"/>
  <c r="G390" i="7"/>
  <c r="G704" i="7"/>
  <c r="I883" i="7"/>
  <c r="F951" i="7"/>
  <c r="F1103" i="7"/>
  <c r="G1260" i="7"/>
  <c r="F87" i="7"/>
  <c r="G454" i="7"/>
  <c r="G736" i="7"/>
  <c r="G784" i="7"/>
  <c r="I28" i="7"/>
  <c r="F40" i="7"/>
  <c r="F118" i="7"/>
  <c r="I540" i="7"/>
  <c r="G832" i="7"/>
  <c r="I739" i="7"/>
  <c r="I1079" i="7"/>
  <c r="I30" i="7"/>
  <c r="I543" i="7"/>
  <c r="I782" i="7"/>
  <c r="I1171" i="7"/>
  <c r="F36" i="7"/>
  <c r="F55" i="7"/>
  <c r="F86" i="7"/>
  <c r="F115" i="7"/>
  <c r="F142" i="7"/>
  <c r="F171" i="7"/>
  <c r="F207" i="7"/>
  <c r="I218" i="7"/>
  <c r="F238" i="7"/>
  <c r="F271" i="7"/>
  <c r="F311" i="7"/>
  <c r="G382" i="7"/>
  <c r="G446" i="7"/>
  <c r="G510" i="7"/>
  <c r="G768" i="7"/>
  <c r="I709" i="7"/>
  <c r="I715" i="7"/>
  <c r="F743" i="7"/>
  <c r="I731" i="7"/>
  <c r="I780" i="7"/>
  <c r="I833" i="7"/>
  <c r="G930" i="7"/>
  <c r="I878" i="7"/>
  <c r="F887" i="7"/>
  <c r="F896" i="7"/>
  <c r="F934" i="7"/>
  <c r="I1058" i="7"/>
  <c r="F1139" i="7"/>
  <c r="I1153" i="7"/>
  <c r="G1246" i="7"/>
  <c r="G404" i="7"/>
  <c r="G468" i="7"/>
  <c r="F364" i="7"/>
  <c r="I378" i="7"/>
  <c r="G800" i="7"/>
  <c r="I717" i="7"/>
  <c r="I745" i="7"/>
  <c r="I790" i="7"/>
  <c r="I846" i="7"/>
  <c r="I892" i="7"/>
  <c r="F979" i="7"/>
  <c r="F1056" i="7"/>
  <c r="G1278" i="7"/>
  <c r="I1214" i="7"/>
  <c r="F67" i="7"/>
  <c r="F95" i="7"/>
  <c r="F123" i="7"/>
  <c r="F151" i="7"/>
  <c r="F252" i="7"/>
  <c r="F286" i="7"/>
  <c r="F327" i="7"/>
  <c r="G348" i="7"/>
  <c r="G412" i="7"/>
  <c r="G476" i="7"/>
  <c r="F365" i="7"/>
  <c r="I379" i="7"/>
  <c r="F535" i="7"/>
  <c r="I575" i="7"/>
  <c r="G688" i="7"/>
  <c r="G816" i="7"/>
  <c r="I718" i="7"/>
  <c r="F807" i="7"/>
  <c r="I747" i="7"/>
  <c r="I801" i="7"/>
  <c r="F875" i="7"/>
  <c r="F988" i="7"/>
  <c r="F1048" i="7"/>
  <c r="F1058" i="7"/>
  <c r="I1070" i="7"/>
  <c r="G1292" i="7"/>
  <c r="I1220" i="7"/>
  <c r="F1260" i="7"/>
  <c r="F71" i="7"/>
  <c r="F99" i="7"/>
  <c r="F127" i="7"/>
  <c r="F158" i="7"/>
  <c r="G350" i="7"/>
  <c r="G414" i="7"/>
  <c r="G478" i="7"/>
  <c r="F367" i="7"/>
  <c r="I380" i="7"/>
  <c r="F536" i="7"/>
  <c r="I584" i="7"/>
  <c r="I719" i="7"/>
  <c r="I753" i="7"/>
  <c r="I804" i="7"/>
  <c r="F997" i="7"/>
  <c r="G1310" i="7"/>
  <c r="F1324" i="7"/>
  <c r="F75" i="7"/>
  <c r="F102" i="7"/>
  <c r="F131" i="7"/>
  <c r="F159" i="7"/>
  <c r="G358" i="7"/>
  <c r="G422" i="7"/>
  <c r="G486" i="7"/>
  <c r="F368" i="7"/>
  <c r="F537" i="7"/>
  <c r="I593" i="7"/>
  <c r="G720" i="7"/>
  <c r="G848" i="7"/>
  <c r="I720" i="7"/>
  <c r="I761" i="7"/>
  <c r="I814" i="7"/>
  <c r="F910" i="7"/>
  <c r="F1006" i="7"/>
  <c r="I1055" i="7"/>
  <c r="F1087" i="7"/>
  <c r="I1098" i="7"/>
  <c r="G1196" i="7"/>
  <c r="G1324" i="7"/>
  <c r="F51" i="7"/>
  <c r="F78" i="7"/>
  <c r="F107" i="7"/>
  <c r="F135" i="7"/>
  <c r="F163" i="7"/>
  <c r="G372" i="7"/>
  <c r="G436" i="7"/>
  <c r="G500" i="7"/>
  <c r="F372" i="7"/>
  <c r="F538" i="7"/>
  <c r="I602" i="7"/>
  <c r="I723" i="7"/>
  <c r="I763" i="7"/>
  <c r="I822" i="7"/>
  <c r="F918" i="7"/>
  <c r="I1056" i="7"/>
  <c r="I1125" i="7"/>
  <c r="G1214" i="7"/>
  <c r="G1342" i="7"/>
  <c r="F54" i="7"/>
  <c r="F79" i="7"/>
  <c r="F110" i="7"/>
  <c r="F139" i="7"/>
  <c r="F166" i="7"/>
  <c r="F201" i="7"/>
  <c r="G380" i="7"/>
  <c r="G444" i="7"/>
  <c r="G508" i="7"/>
  <c r="F373" i="7"/>
  <c r="F540" i="7"/>
  <c r="I620" i="7"/>
  <c r="G752" i="7"/>
  <c r="I714" i="7"/>
  <c r="I729" i="7"/>
  <c r="I772" i="7"/>
  <c r="I825" i="7"/>
  <c r="G886" i="7"/>
  <c r="I876" i="7"/>
  <c r="F926" i="7"/>
  <c r="I1057" i="7"/>
  <c r="F1064" i="7"/>
  <c r="F1121" i="7"/>
  <c r="I1143" i="7"/>
  <c r="G1228" i="7"/>
  <c r="G1356" i="7"/>
  <c r="I29" i="7"/>
  <c r="I46" i="7"/>
  <c r="F62" i="7"/>
  <c r="F83" i="7"/>
  <c r="F103" i="7"/>
  <c r="F126" i="7"/>
  <c r="F147" i="7"/>
  <c r="F167" i="7"/>
  <c r="F197" i="7"/>
  <c r="I203" i="7"/>
  <c r="I204" i="7"/>
  <c r="F228" i="7"/>
  <c r="F239" i="7"/>
  <c r="F253" i="7"/>
  <c r="F264" i="7"/>
  <c r="F278" i="7"/>
  <c r="F294" i="7"/>
  <c r="F310" i="7"/>
  <c r="F326" i="7"/>
  <c r="F342" i="7"/>
  <c r="G356" i="7"/>
  <c r="G388" i="7"/>
  <c r="G420" i="7"/>
  <c r="G452" i="7"/>
  <c r="G484" i="7"/>
  <c r="F390" i="7"/>
  <c r="F459" i="7"/>
  <c r="F539" i="7"/>
  <c r="I542" i="7"/>
  <c r="I548" i="7"/>
  <c r="I611" i="7"/>
  <c r="G689" i="7"/>
  <c r="G705" i="7"/>
  <c r="G721" i="7"/>
  <c r="G737" i="7"/>
  <c r="G753" i="7"/>
  <c r="G769" i="7"/>
  <c r="G785" i="7"/>
  <c r="G801" i="7"/>
  <c r="G817" i="7"/>
  <c r="G833" i="7"/>
  <c r="G849" i="7"/>
  <c r="F745" i="7"/>
  <c r="F767" i="7"/>
  <c r="F790" i="7"/>
  <c r="F809" i="7"/>
  <c r="F831" i="7"/>
  <c r="I755" i="7"/>
  <c r="I793" i="7"/>
  <c r="I836" i="7"/>
  <c r="G909" i="7"/>
  <c r="F878" i="7"/>
  <c r="I880" i="7"/>
  <c r="F942" i="7"/>
  <c r="F1015" i="7"/>
  <c r="I1044" i="7"/>
  <c r="F1059" i="7"/>
  <c r="I1060" i="7"/>
  <c r="F1066" i="7"/>
  <c r="F1073" i="7"/>
  <c r="F1089" i="7"/>
  <c r="F1105" i="7"/>
  <c r="F1123" i="7"/>
  <c r="F1141" i="7"/>
  <c r="F1169" i="7"/>
  <c r="I1089" i="7"/>
  <c r="I1162" i="7"/>
  <c r="G1198" i="7"/>
  <c r="G1230" i="7"/>
  <c r="G1262" i="7"/>
  <c r="G1294" i="7"/>
  <c r="G1326" i="7"/>
  <c r="G1358" i="7"/>
  <c r="I1222" i="7"/>
  <c r="I1226" i="7"/>
  <c r="F1237" i="7"/>
  <c r="F1268" i="7"/>
  <c r="F1332" i="7"/>
  <c r="F450" i="7"/>
  <c r="I205" i="7"/>
  <c r="F398" i="7"/>
  <c r="F468" i="7"/>
  <c r="G694" i="7"/>
  <c r="G710" i="7"/>
  <c r="G726" i="7"/>
  <c r="G742" i="7"/>
  <c r="G758" i="7"/>
  <c r="G774" i="7"/>
  <c r="G790" i="7"/>
  <c r="G806" i="7"/>
  <c r="G822" i="7"/>
  <c r="G838" i="7"/>
  <c r="F750" i="7"/>
  <c r="F769" i="7"/>
  <c r="F791" i="7"/>
  <c r="F814" i="7"/>
  <c r="F833" i="7"/>
  <c r="I1045" i="7"/>
  <c r="F1060" i="7"/>
  <c r="F1067" i="7"/>
  <c r="F1074" i="7"/>
  <c r="F1090" i="7"/>
  <c r="F1106" i="7"/>
  <c r="F1124" i="7"/>
  <c r="F1144" i="7"/>
  <c r="F1176" i="7"/>
  <c r="G1204" i="7"/>
  <c r="G1236" i="7"/>
  <c r="G1268" i="7"/>
  <c r="G1300" i="7"/>
  <c r="G1332" i="7"/>
  <c r="I1223" i="7"/>
  <c r="I1228" i="7"/>
  <c r="F1276" i="7"/>
  <c r="F1340" i="7"/>
  <c r="I32" i="7"/>
  <c r="I209" i="7"/>
  <c r="F230" i="7"/>
  <c r="F244" i="7"/>
  <c r="F255" i="7"/>
  <c r="F269" i="7"/>
  <c r="F280" i="7"/>
  <c r="F296" i="7"/>
  <c r="F312" i="7"/>
  <c r="F328" i="7"/>
  <c r="G364" i="7"/>
  <c r="G396" i="7"/>
  <c r="G428" i="7"/>
  <c r="G460" i="7"/>
  <c r="G492" i="7"/>
  <c r="F406" i="7"/>
  <c r="F478" i="7"/>
  <c r="F542" i="7"/>
  <c r="G695" i="7"/>
  <c r="G711" i="7"/>
  <c r="G727" i="7"/>
  <c r="G743" i="7"/>
  <c r="G759" i="7"/>
  <c r="G775" i="7"/>
  <c r="G791" i="7"/>
  <c r="G807" i="7"/>
  <c r="G823" i="7"/>
  <c r="G839" i="7"/>
  <c r="F704" i="7"/>
  <c r="F714" i="7"/>
  <c r="F725" i="7"/>
  <c r="F729" i="7"/>
  <c r="F751" i="7"/>
  <c r="F774" i="7"/>
  <c r="F793" i="7"/>
  <c r="F815" i="7"/>
  <c r="F838" i="7"/>
  <c r="G950" i="7"/>
  <c r="F883" i="7"/>
  <c r="I884" i="7"/>
  <c r="F894" i="7"/>
  <c r="F960" i="7"/>
  <c r="I1047" i="7"/>
  <c r="F1061" i="7"/>
  <c r="F1068" i="7"/>
  <c r="F1075" i="7"/>
  <c r="F1091" i="7"/>
  <c r="F1107" i="7"/>
  <c r="F1125" i="7"/>
  <c r="F1148" i="7"/>
  <c r="F1178" i="7"/>
  <c r="I1107" i="7"/>
  <c r="I1180" i="7"/>
  <c r="G1206" i="7"/>
  <c r="G1238" i="7"/>
  <c r="G1270" i="7"/>
  <c r="G1302" i="7"/>
  <c r="G1334" i="7"/>
  <c r="F1215" i="7"/>
  <c r="I1230" i="7"/>
  <c r="F1284" i="7"/>
  <c r="F1348" i="7"/>
  <c r="I1053" i="7"/>
  <c r="I24" i="7"/>
  <c r="I33" i="7"/>
  <c r="F44" i="7"/>
  <c r="F70" i="7"/>
  <c r="F91" i="7"/>
  <c r="F111" i="7"/>
  <c r="F134" i="7"/>
  <c r="F155" i="7"/>
  <c r="I194" i="7"/>
  <c r="I210" i="7"/>
  <c r="F217" i="7"/>
  <c r="F220" i="7"/>
  <c r="F231" i="7"/>
  <c r="F245" i="7"/>
  <c r="F256" i="7"/>
  <c r="F270" i="7"/>
  <c r="F285" i="7"/>
  <c r="F301" i="7"/>
  <c r="F317" i="7"/>
  <c r="F333" i="7"/>
  <c r="G366" i="7"/>
  <c r="G398" i="7"/>
  <c r="G430" i="7"/>
  <c r="G462" i="7"/>
  <c r="G494" i="7"/>
  <c r="F366" i="7"/>
  <c r="I372" i="7"/>
  <c r="I377" i="7"/>
  <c r="F414" i="7"/>
  <c r="F487" i="7"/>
  <c r="F534" i="7"/>
  <c r="F543" i="7"/>
  <c r="I566" i="7"/>
  <c r="G696" i="7"/>
  <c r="G712" i="7"/>
  <c r="G728" i="7"/>
  <c r="G744" i="7"/>
  <c r="G760" i="7"/>
  <c r="G776" i="7"/>
  <c r="G792" i="7"/>
  <c r="G808" i="7"/>
  <c r="G824" i="7"/>
  <c r="G840" i="7"/>
  <c r="I722" i="7"/>
  <c r="F726" i="7"/>
  <c r="F734" i="7"/>
  <c r="F753" i="7"/>
  <c r="F775" i="7"/>
  <c r="F798" i="7"/>
  <c r="F817" i="7"/>
  <c r="F839" i="7"/>
  <c r="I737" i="7"/>
  <c r="I769" i="7"/>
  <c r="I812" i="7"/>
  <c r="G973" i="7"/>
  <c r="I888" i="7"/>
  <c r="F895" i="7"/>
  <c r="F902" i="7"/>
  <c r="F970" i="7"/>
  <c r="I1048" i="7"/>
  <c r="F1079" i="7"/>
  <c r="F1095" i="7"/>
  <c r="F1112" i="7"/>
  <c r="F1130" i="7"/>
  <c r="F1151" i="7"/>
  <c r="F1185" i="7"/>
  <c r="I1116" i="7"/>
  <c r="I1189" i="7"/>
  <c r="G1212" i="7"/>
  <c r="G1244" i="7"/>
  <c r="G1276" i="7"/>
  <c r="G1308" i="7"/>
  <c r="G1340" i="7"/>
  <c r="F1292" i="7"/>
  <c r="F1356" i="7"/>
  <c r="I25" i="7"/>
  <c r="F45" i="7"/>
  <c r="I211" i="7"/>
  <c r="F423" i="7"/>
  <c r="F496" i="7"/>
  <c r="G697" i="7"/>
  <c r="G713" i="7"/>
  <c r="G729" i="7"/>
  <c r="G745" i="7"/>
  <c r="G761" i="7"/>
  <c r="G777" i="7"/>
  <c r="G793" i="7"/>
  <c r="G809" i="7"/>
  <c r="G825" i="7"/>
  <c r="G841" i="7"/>
  <c r="F727" i="7"/>
  <c r="F735" i="7"/>
  <c r="F758" i="7"/>
  <c r="F777" i="7"/>
  <c r="F799" i="7"/>
  <c r="F822" i="7"/>
  <c r="F841" i="7"/>
  <c r="I1049" i="7"/>
  <c r="F1081" i="7"/>
  <c r="F1097" i="7"/>
  <c r="F1114" i="7"/>
  <c r="F1132" i="7"/>
  <c r="F1153" i="7"/>
  <c r="F1187" i="7"/>
  <c r="F1300" i="7"/>
  <c r="I26" i="7"/>
  <c r="F47" i="7"/>
  <c r="I198" i="7"/>
  <c r="I213" i="7"/>
  <c r="I216" i="7"/>
  <c r="F222" i="7"/>
  <c r="F236" i="7"/>
  <c r="F247" i="7"/>
  <c r="F261" i="7"/>
  <c r="F272" i="7"/>
  <c r="F287" i="7"/>
  <c r="F303" i="7"/>
  <c r="F319" i="7"/>
  <c r="F335" i="7"/>
  <c r="G374" i="7"/>
  <c r="G406" i="7"/>
  <c r="G438" i="7"/>
  <c r="G470" i="7"/>
  <c r="G502" i="7"/>
  <c r="F432" i="7"/>
  <c r="F505" i="7"/>
  <c r="I534" i="7"/>
  <c r="G686" i="7"/>
  <c r="G702" i="7"/>
  <c r="G718" i="7"/>
  <c r="G734" i="7"/>
  <c r="G750" i="7"/>
  <c r="G766" i="7"/>
  <c r="G782" i="7"/>
  <c r="G798" i="7"/>
  <c r="G814" i="7"/>
  <c r="G830" i="7"/>
  <c r="G846" i="7"/>
  <c r="F728" i="7"/>
  <c r="F737" i="7"/>
  <c r="F759" i="7"/>
  <c r="F782" i="7"/>
  <c r="F801" i="7"/>
  <c r="F823" i="7"/>
  <c r="F846" i="7"/>
  <c r="G1014" i="7"/>
  <c r="F897" i="7"/>
  <c r="I1050" i="7"/>
  <c r="F1055" i="7"/>
  <c r="F1082" i="7"/>
  <c r="F1098" i="7"/>
  <c r="F1115" i="7"/>
  <c r="F1133" i="7"/>
  <c r="F1157" i="7"/>
  <c r="I1134" i="7"/>
  <c r="G1220" i="7"/>
  <c r="G1252" i="7"/>
  <c r="G1284" i="7"/>
  <c r="G1316" i="7"/>
  <c r="G1348" i="7"/>
  <c r="I1215" i="7"/>
  <c r="F1244" i="7"/>
  <c r="F1308" i="7"/>
  <c r="I27" i="7"/>
  <c r="F48" i="7"/>
  <c r="I200" i="7"/>
  <c r="I217" i="7"/>
  <c r="F223" i="7"/>
  <c r="F237" i="7"/>
  <c r="F248" i="7"/>
  <c r="F262" i="7"/>
  <c r="F276" i="7"/>
  <c r="F288" i="7"/>
  <c r="F304" i="7"/>
  <c r="F320" i="7"/>
  <c r="F336" i="7"/>
  <c r="F441" i="7"/>
  <c r="I535" i="7"/>
  <c r="G687" i="7"/>
  <c r="G703" i="7"/>
  <c r="G719" i="7"/>
  <c r="G735" i="7"/>
  <c r="G751" i="7"/>
  <c r="G767" i="7"/>
  <c r="G783" i="7"/>
  <c r="G799" i="7"/>
  <c r="G815" i="7"/>
  <c r="G831" i="7"/>
  <c r="G847" i="7"/>
  <c r="F742" i="7"/>
  <c r="F761" i="7"/>
  <c r="F783" i="7"/>
  <c r="F806" i="7"/>
  <c r="F825" i="7"/>
  <c r="F847" i="7"/>
  <c r="I1052" i="7"/>
  <c r="F1083" i="7"/>
  <c r="F1099" i="7"/>
  <c r="F1116" i="7"/>
  <c r="F1135" i="7"/>
  <c r="F1160" i="7"/>
  <c r="G1222" i="7"/>
  <c r="G1254" i="7"/>
  <c r="G1286" i="7"/>
  <c r="G1318" i="7"/>
  <c r="G1350" i="7"/>
  <c r="I1218" i="7"/>
  <c r="F1252" i="7"/>
  <c r="F1316" i="7"/>
  <c r="G14" i="7"/>
  <c r="G30" i="7"/>
  <c r="G47" i="7"/>
  <c r="G70" i="7"/>
  <c r="G91" i="7"/>
  <c r="G111" i="7"/>
  <c r="G134" i="7"/>
  <c r="G155" i="7"/>
  <c r="F24" i="7"/>
  <c r="I80" i="7"/>
  <c r="I144" i="7"/>
  <c r="G15" i="7"/>
  <c r="G31" i="7"/>
  <c r="G51" i="7"/>
  <c r="G71" i="7"/>
  <c r="G94" i="7"/>
  <c r="G115" i="7"/>
  <c r="G135" i="7"/>
  <c r="G158" i="7"/>
  <c r="F28" i="7"/>
  <c r="I88" i="7"/>
  <c r="I152" i="7"/>
  <c r="G16" i="7"/>
  <c r="G32" i="7"/>
  <c r="G54" i="7"/>
  <c r="G75" i="7"/>
  <c r="G95" i="7"/>
  <c r="G118" i="7"/>
  <c r="G139" i="7"/>
  <c r="F31" i="7"/>
  <c r="I96" i="7"/>
  <c r="I160" i="7"/>
  <c r="G168" i="7"/>
  <c r="G160" i="7"/>
  <c r="G152" i="7"/>
  <c r="G144" i="7"/>
  <c r="G136" i="7"/>
  <c r="G128" i="7"/>
  <c r="G120" i="7"/>
  <c r="G112" i="7"/>
  <c r="G104" i="7"/>
  <c r="G96" i="7"/>
  <c r="G88" i="7"/>
  <c r="G80" i="7"/>
  <c r="G72" i="7"/>
  <c r="G64" i="7"/>
  <c r="G56" i="7"/>
  <c r="G48" i="7"/>
  <c r="G40" i="7"/>
  <c r="G173" i="7"/>
  <c r="G165" i="7"/>
  <c r="G157" i="7"/>
  <c r="G149" i="7"/>
  <c r="G141" i="7"/>
  <c r="G133" i="7"/>
  <c r="G125" i="7"/>
  <c r="G117" i="7"/>
  <c r="G109" i="7"/>
  <c r="G101" i="7"/>
  <c r="G93" i="7"/>
  <c r="G85" i="7"/>
  <c r="G77" i="7"/>
  <c r="G69" i="7"/>
  <c r="G61" i="7"/>
  <c r="G53" i="7"/>
  <c r="G45" i="7"/>
  <c r="G37" i="7"/>
  <c r="G29" i="7"/>
  <c r="G21" i="7"/>
  <c r="G13" i="7"/>
  <c r="G5" i="7"/>
  <c r="G172" i="7"/>
  <c r="G164" i="7"/>
  <c r="G156" i="7"/>
  <c r="G148" i="7"/>
  <c r="G140" i="7"/>
  <c r="G132" i="7"/>
  <c r="G124" i="7"/>
  <c r="G116" i="7"/>
  <c r="G108" i="7"/>
  <c r="G100" i="7"/>
  <c r="G92" i="7"/>
  <c r="G84" i="7"/>
  <c r="G76" i="7"/>
  <c r="G68" i="7"/>
  <c r="G60" i="7"/>
  <c r="G52" i="7"/>
  <c r="G44" i="7"/>
  <c r="G36" i="7"/>
  <c r="G28" i="7"/>
  <c r="G20" i="7"/>
  <c r="G12" i="7"/>
  <c r="G4" i="7"/>
  <c r="G170" i="7"/>
  <c r="G162" i="7"/>
  <c r="G154" i="7"/>
  <c r="G146" i="7"/>
  <c r="G138" i="7"/>
  <c r="G130" i="7"/>
  <c r="G122" i="7"/>
  <c r="G114" i="7"/>
  <c r="G106" i="7"/>
  <c r="G98" i="7"/>
  <c r="G90" i="7"/>
  <c r="G82" i="7"/>
  <c r="G74" i="7"/>
  <c r="G66" i="7"/>
  <c r="G58" i="7"/>
  <c r="G50" i="7"/>
  <c r="G42" i="7"/>
  <c r="G34" i="7"/>
  <c r="G26" i="7"/>
  <c r="G18" i="7"/>
  <c r="G10" i="7"/>
  <c r="G169" i="7"/>
  <c r="G161" i="7"/>
  <c r="G153" i="7"/>
  <c r="G145" i="7"/>
  <c r="G137" i="7"/>
  <c r="G129" i="7"/>
  <c r="G121" i="7"/>
  <c r="G113" i="7"/>
  <c r="G105" i="7"/>
  <c r="G97" i="7"/>
  <c r="G89" i="7"/>
  <c r="G81" i="7"/>
  <c r="G73" i="7"/>
  <c r="G65" i="7"/>
  <c r="G57" i="7"/>
  <c r="G49" i="7"/>
  <c r="G41" i="7"/>
  <c r="G33" i="7"/>
  <c r="G25" i="7"/>
  <c r="G17" i="7"/>
  <c r="G9" i="7"/>
  <c r="G19" i="7"/>
  <c r="G35" i="7"/>
  <c r="G55" i="7"/>
  <c r="G78" i="7"/>
  <c r="G99" i="7"/>
  <c r="G119" i="7"/>
  <c r="G142" i="7"/>
  <c r="G163" i="7"/>
  <c r="I104" i="7"/>
  <c r="G6" i="7"/>
  <c r="G22" i="7"/>
  <c r="G38" i="7"/>
  <c r="G59" i="7"/>
  <c r="G79" i="7"/>
  <c r="G102" i="7"/>
  <c r="G123" i="7"/>
  <c r="G143" i="7"/>
  <c r="G166" i="7"/>
  <c r="I170" i="7"/>
  <c r="I162" i="7"/>
  <c r="I154" i="7"/>
  <c r="I146" i="7"/>
  <c r="I138" i="7"/>
  <c r="I130" i="7"/>
  <c r="I122" i="7"/>
  <c r="I114" i="7"/>
  <c r="I106" i="7"/>
  <c r="I98" i="7"/>
  <c r="I90" i="7"/>
  <c r="I82" i="7"/>
  <c r="I74" i="7"/>
  <c r="I66" i="7"/>
  <c r="I58" i="7"/>
  <c r="I50" i="7"/>
  <c r="I169" i="7"/>
  <c r="I161" i="7"/>
  <c r="I153" i="7"/>
  <c r="I145" i="7"/>
  <c r="I137" i="7"/>
  <c r="I129" i="7"/>
  <c r="I121" i="7"/>
  <c r="I113" i="7"/>
  <c r="I105" i="7"/>
  <c r="I97" i="7"/>
  <c r="I89" i="7"/>
  <c r="I81" i="7"/>
  <c r="I73" i="7"/>
  <c r="I65" i="7"/>
  <c r="I57" i="7"/>
  <c r="I49" i="7"/>
  <c r="I167" i="7"/>
  <c r="I159" i="7"/>
  <c r="I151" i="7"/>
  <c r="I143" i="7"/>
  <c r="I135" i="7"/>
  <c r="I127" i="7"/>
  <c r="I119" i="7"/>
  <c r="I111" i="7"/>
  <c r="I103" i="7"/>
  <c r="I95" i="7"/>
  <c r="I87" i="7"/>
  <c r="I79" i="7"/>
  <c r="I71" i="7"/>
  <c r="I63" i="7"/>
  <c r="I55" i="7"/>
  <c r="I166" i="7"/>
  <c r="I158" i="7"/>
  <c r="I150" i="7"/>
  <c r="I142" i="7"/>
  <c r="I134" i="7"/>
  <c r="I126" i="7"/>
  <c r="I118" i="7"/>
  <c r="I110" i="7"/>
  <c r="I102" i="7"/>
  <c r="I94" i="7"/>
  <c r="I86" i="7"/>
  <c r="I78" i="7"/>
  <c r="I70" i="7"/>
  <c r="I62" i="7"/>
  <c r="I54" i="7"/>
  <c r="I173" i="7"/>
  <c r="I165" i="7"/>
  <c r="I157" i="7"/>
  <c r="I149" i="7"/>
  <c r="I141" i="7"/>
  <c r="I133" i="7"/>
  <c r="I125" i="7"/>
  <c r="I117" i="7"/>
  <c r="I109" i="7"/>
  <c r="I101" i="7"/>
  <c r="I93" i="7"/>
  <c r="I85" i="7"/>
  <c r="I77" i="7"/>
  <c r="I69" i="7"/>
  <c r="I61" i="7"/>
  <c r="I53" i="7"/>
  <c r="I172" i="7"/>
  <c r="I164" i="7"/>
  <c r="I156" i="7"/>
  <c r="I148" i="7"/>
  <c r="I140" i="7"/>
  <c r="I132" i="7"/>
  <c r="I124" i="7"/>
  <c r="I116" i="7"/>
  <c r="I108" i="7"/>
  <c r="I100" i="7"/>
  <c r="I92" i="7"/>
  <c r="I84" i="7"/>
  <c r="I76" i="7"/>
  <c r="I68" i="7"/>
  <c r="I60" i="7"/>
  <c r="I52" i="7"/>
  <c r="I171" i="7"/>
  <c r="I163" i="7"/>
  <c r="I155" i="7"/>
  <c r="I147" i="7"/>
  <c r="I139" i="7"/>
  <c r="I131" i="7"/>
  <c r="I123" i="7"/>
  <c r="I115" i="7"/>
  <c r="I107" i="7"/>
  <c r="I99" i="7"/>
  <c r="I91" i="7"/>
  <c r="I83" i="7"/>
  <c r="I75" i="7"/>
  <c r="I67" i="7"/>
  <c r="I59" i="7"/>
  <c r="I51" i="7"/>
  <c r="I112" i="7"/>
  <c r="G7" i="7"/>
  <c r="G23" i="7"/>
  <c r="G39" i="7"/>
  <c r="G62" i="7"/>
  <c r="G83" i="7"/>
  <c r="G103" i="7"/>
  <c r="G126" i="7"/>
  <c r="G147" i="7"/>
  <c r="G167" i="7"/>
  <c r="I56" i="7"/>
  <c r="I120" i="7"/>
  <c r="G8" i="7"/>
  <c r="G24" i="7"/>
  <c r="G43" i="7"/>
  <c r="G63" i="7"/>
  <c r="G86" i="7"/>
  <c r="G107" i="7"/>
  <c r="G127" i="7"/>
  <c r="G150" i="7"/>
  <c r="G171" i="7"/>
  <c r="I64" i="7"/>
  <c r="I128" i="7"/>
  <c r="G11" i="7"/>
  <c r="G27" i="7"/>
  <c r="G46" i="7"/>
  <c r="G67" i="7"/>
  <c r="G87" i="7"/>
  <c r="G110" i="7"/>
  <c r="G131" i="7"/>
  <c r="G151" i="7"/>
  <c r="F33" i="7"/>
  <c r="F25" i="7"/>
  <c r="F30" i="7"/>
  <c r="F29" i="7"/>
  <c r="F27" i="7"/>
  <c r="F26" i="7"/>
  <c r="I72" i="7"/>
  <c r="I136" i="7"/>
  <c r="F34" i="7"/>
  <c r="F42" i="7"/>
  <c r="I39" i="7"/>
  <c r="I44" i="7"/>
  <c r="F49" i="7"/>
  <c r="F57" i="7"/>
  <c r="F65" i="7"/>
  <c r="F73" i="7"/>
  <c r="F81" i="7"/>
  <c r="F89" i="7"/>
  <c r="F97" i="7"/>
  <c r="F105" i="7"/>
  <c r="F113" i="7"/>
  <c r="F121" i="7"/>
  <c r="F129" i="7"/>
  <c r="F137" i="7"/>
  <c r="F145" i="7"/>
  <c r="F153" i="7"/>
  <c r="F161" i="7"/>
  <c r="F169" i="7"/>
  <c r="G176" i="7"/>
  <c r="G186" i="7"/>
  <c r="G195" i="7"/>
  <c r="G204" i="7"/>
  <c r="G213" i="7"/>
  <c r="G222" i="7"/>
  <c r="G231" i="7"/>
  <c r="G240" i="7"/>
  <c r="G250" i="7"/>
  <c r="G259" i="7"/>
  <c r="G268" i="7"/>
  <c r="G277" i="7"/>
  <c r="G286" i="7"/>
  <c r="G295" i="7"/>
  <c r="G304" i="7"/>
  <c r="G314" i="7"/>
  <c r="G323" i="7"/>
  <c r="G332" i="7"/>
  <c r="G341" i="7"/>
  <c r="F199" i="7"/>
  <c r="I197" i="7"/>
  <c r="F209" i="7"/>
  <c r="I208" i="7"/>
  <c r="I215" i="7"/>
  <c r="I224" i="7"/>
  <c r="I240" i="7"/>
  <c r="I256" i="7"/>
  <c r="I272" i="7"/>
  <c r="I288" i="7"/>
  <c r="I304" i="7"/>
  <c r="I320" i="7"/>
  <c r="I336" i="7"/>
  <c r="I443" i="7"/>
  <c r="F35" i="7"/>
  <c r="F43" i="7"/>
  <c r="I40" i="7"/>
  <c r="I45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G178" i="7"/>
  <c r="G187" i="7"/>
  <c r="G196" i="7"/>
  <c r="G205" i="7"/>
  <c r="G214" i="7"/>
  <c r="G223" i="7"/>
  <c r="G232" i="7"/>
  <c r="G242" i="7"/>
  <c r="G251" i="7"/>
  <c r="G260" i="7"/>
  <c r="G269" i="7"/>
  <c r="G278" i="7"/>
  <c r="G287" i="7"/>
  <c r="G296" i="7"/>
  <c r="G306" i="7"/>
  <c r="G315" i="7"/>
  <c r="G324" i="7"/>
  <c r="G333" i="7"/>
  <c r="G342" i="7"/>
  <c r="F211" i="7"/>
  <c r="I225" i="7"/>
  <c r="I241" i="7"/>
  <c r="I257" i="7"/>
  <c r="I273" i="7"/>
  <c r="I289" i="7"/>
  <c r="I305" i="7"/>
  <c r="I321" i="7"/>
  <c r="I337" i="7"/>
  <c r="F376" i="7"/>
  <c r="F382" i="7"/>
  <c r="F374" i="7"/>
  <c r="F380" i="7"/>
  <c r="F379" i="7"/>
  <c r="F378" i="7"/>
  <c r="F377" i="7"/>
  <c r="I41" i="7"/>
  <c r="G179" i="7"/>
  <c r="G188" i="7"/>
  <c r="G197" i="7"/>
  <c r="G206" i="7"/>
  <c r="G215" i="7"/>
  <c r="G224" i="7"/>
  <c r="G234" i="7"/>
  <c r="G243" i="7"/>
  <c r="G252" i="7"/>
  <c r="G261" i="7"/>
  <c r="G270" i="7"/>
  <c r="G279" i="7"/>
  <c r="G288" i="7"/>
  <c r="G298" i="7"/>
  <c r="G307" i="7"/>
  <c r="G316" i="7"/>
  <c r="G325" i="7"/>
  <c r="G334" i="7"/>
  <c r="G343" i="7"/>
  <c r="F212" i="7"/>
  <c r="I226" i="7"/>
  <c r="I242" i="7"/>
  <c r="I258" i="7"/>
  <c r="I274" i="7"/>
  <c r="I290" i="7"/>
  <c r="I306" i="7"/>
  <c r="I322" i="7"/>
  <c r="I338" i="7"/>
  <c r="I511" i="7"/>
  <c r="I503" i="7"/>
  <c r="I495" i="7"/>
  <c r="I487" i="7"/>
  <c r="I479" i="7"/>
  <c r="I471" i="7"/>
  <c r="I463" i="7"/>
  <c r="I455" i="7"/>
  <c r="I447" i="7"/>
  <c r="I439" i="7"/>
  <c r="I431" i="7"/>
  <c r="I423" i="7"/>
  <c r="I415" i="7"/>
  <c r="I407" i="7"/>
  <c r="I399" i="7"/>
  <c r="I391" i="7"/>
  <c r="I508" i="7"/>
  <c r="I499" i="7"/>
  <c r="I490" i="7"/>
  <c r="I481" i="7"/>
  <c r="I472" i="7"/>
  <c r="I462" i="7"/>
  <c r="I453" i="7"/>
  <c r="I444" i="7"/>
  <c r="I435" i="7"/>
  <c r="I426" i="7"/>
  <c r="I417" i="7"/>
  <c r="I408" i="7"/>
  <c r="I398" i="7"/>
  <c r="I389" i="7"/>
  <c r="I506" i="7"/>
  <c r="I497" i="7"/>
  <c r="I488" i="7"/>
  <c r="I478" i="7"/>
  <c r="I469" i="7"/>
  <c r="I460" i="7"/>
  <c r="I451" i="7"/>
  <c r="I442" i="7"/>
  <c r="I433" i="7"/>
  <c r="I424" i="7"/>
  <c r="I414" i="7"/>
  <c r="I405" i="7"/>
  <c r="I396" i="7"/>
  <c r="I505" i="7"/>
  <c r="I496" i="7"/>
  <c r="I486" i="7"/>
  <c r="I477" i="7"/>
  <c r="I468" i="7"/>
  <c r="I459" i="7"/>
  <c r="I450" i="7"/>
  <c r="I441" i="7"/>
  <c r="I432" i="7"/>
  <c r="I422" i="7"/>
  <c r="I413" i="7"/>
  <c r="I404" i="7"/>
  <c r="I395" i="7"/>
  <c r="I513" i="7"/>
  <c r="I504" i="7"/>
  <c r="I494" i="7"/>
  <c r="I485" i="7"/>
  <c r="I476" i="7"/>
  <c r="I467" i="7"/>
  <c r="I458" i="7"/>
  <c r="I449" i="7"/>
  <c r="I440" i="7"/>
  <c r="I430" i="7"/>
  <c r="I421" i="7"/>
  <c r="I412" i="7"/>
  <c r="I403" i="7"/>
  <c r="I394" i="7"/>
  <c r="I512" i="7"/>
  <c r="I502" i="7"/>
  <c r="I493" i="7"/>
  <c r="I484" i="7"/>
  <c r="I475" i="7"/>
  <c r="I466" i="7"/>
  <c r="I457" i="7"/>
  <c r="I448" i="7"/>
  <c r="I438" i="7"/>
  <c r="I429" i="7"/>
  <c r="I420" i="7"/>
  <c r="I411" i="7"/>
  <c r="I402" i="7"/>
  <c r="I393" i="7"/>
  <c r="I510" i="7"/>
  <c r="I501" i="7"/>
  <c r="I492" i="7"/>
  <c r="I483" i="7"/>
  <c r="I474" i="7"/>
  <c r="I465" i="7"/>
  <c r="I456" i="7"/>
  <c r="I446" i="7"/>
  <c r="I437" i="7"/>
  <c r="I428" i="7"/>
  <c r="I419" i="7"/>
  <c r="I410" i="7"/>
  <c r="I401" i="7"/>
  <c r="I392" i="7"/>
  <c r="I509" i="7"/>
  <c r="I500" i="7"/>
  <c r="I491" i="7"/>
  <c r="I482" i="7"/>
  <c r="I473" i="7"/>
  <c r="I464" i="7"/>
  <c r="I454" i="7"/>
  <c r="I445" i="7"/>
  <c r="I436" i="7"/>
  <c r="I427" i="7"/>
  <c r="I418" i="7"/>
  <c r="I409" i="7"/>
  <c r="I400" i="7"/>
  <c r="I390" i="7"/>
  <c r="I461" i="7"/>
  <c r="F37" i="7"/>
  <c r="I34" i="7"/>
  <c r="I42" i="7"/>
  <c r="I47" i="7"/>
  <c r="F52" i="7"/>
  <c r="F60" i="7"/>
  <c r="F68" i="7"/>
  <c r="F76" i="7"/>
  <c r="F84" i="7"/>
  <c r="F92" i="7"/>
  <c r="F100" i="7"/>
  <c r="F108" i="7"/>
  <c r="F116" i="7"/>
  <c r="F124" i="7"/>
  <c r="F132" i="7"/>
  <c r="F140" i="7"/>
  <c r="F148" i="7"/>
  <c r="F156" i="7"/>
  <c r="F164" i="7"/>
  <c r="F172" i="7"/>
  <c r="G180" i="7"/>
  <c r="G189" i="7"/>
  <c r="G198" i="7"/>
  <c r="G207" i="7"/>
  <c r="G216" i="7"/>
  <c r="G226" i="7"/>
  <c r="G235" i="7"/>
  <c r="G244" i="7"/>
  <c r="G253" i="7"/>
  <c r="G262" i="7"/>
  <c r="G271" i="7"/>
  <c r="G280" i="7"/>
  <c r="G290" i="7"/>
  <c r="G299" i="7"/>
  <c r="G308" i="7"/>
  <c r="G317" i="7"/>
  <c r="G326" i="7"/>
  <c r="G335" i="7"/>
  <c r="F202" i="7"/>
  <c r="F194" i="7"/>
  <c r="F203" i="7"/>
  <c r="F204" i="7"/>
  <c r="F213" i="7"/>
  <c r="F214" i="7"/>
  <c r="I231" i="7"/>
  <c r="I247" i="7"/>
  <c r="I263" i="7"/>
  <c r="I279" i="7"/>
  <c r="I295" i="7"/>
  <c r="I311" i="7"/>
  <c r="I327" i="7"/>
  <c r="I343" i="7"/>
  <c r="F381" i="7"/>
  <c r="I397" i="7"/>
  <c r="I470" i="7"/>
  <c r="F38" i="7"/>
  <c r="I35" i="7"/>
  <c r="I43" i="7"/>
  <c r="F53" i="7"/>
  <c r="F61" i="7"/>
  <c r="F69" i="7"/>
  <c r="F77" i="7"/>
  <c r="F85" i="7"/>
  <c r="F93" i="7"/>
  <c r="F101" i="7"/>
  <c r="F109" i="7"/>
  <c r="F117" i="7"/>
  <c r="F125" i="7"/>
  <c r="F133" i="7"/>
  <c r="F141" i="7"/>
  <c r="F149" i="7"/>
  <c r="F157" i="7"/>
  <c r="F165" i="7"/>
  <c r="F173" i="7"/>
  <c r="G181" i="7"/>
  <c r="G190" i="7"/>
  <c r="G199" i="7"/>
  <c r="G208" i="7"/>
  <c r="G218" i="7"/>
  <c r="G227" i="7"/>
  <c r="G236" i="7"/>
  <c r="G245" i="7"/>
  <c r="G254" i="7"/>
  <c r="G263" i="7"/>
  <c r="G272" i="7"/>
  <c r="G282" i="7"/>
  <c r="G291" i="7"/>
  <c r="G300" i="7"/>
  <c r="G309" i="7"/>
  <c r="G318" i="7"/>
  <c r="G327" i="7"/>
  <c r="F195" i="7"/>
  <c r="I202" i="7"/>
  <c r="F205" i="7"/>
  <c r="I212" i="7"/>
  <c r="F215" i="7"/>
  <c r="I232" i="7"/>
  <c r="I248" i="7"/>
  <c r="I264" i="7"/>
  <c r="I280" i="7"/>
  <c r="I296" i="7"/>
  <c r="I312" i="7"/>
  <c r="I328" i="7"/>
  <c r="F383" i="7"/>
  <c r="I406" i="7"/>
  <c r="I480" i="7"/>
  <c r="G337" i="7"/>
  <c r="G329" i="7"/>
  <c r="G321" i="7"/>
  <c r="G313" i="7"/>
  <c r="G305" i="7"/>
  <c r="G297" i="7"/>
  <c r="G289" i="7"/>
  <c r="G281" i="7"/>
  <c r="G273" i="7"/>
  <c r="G265" i="7"/>
  <c r="G257" i="7"/>
  <c r="G249" i="7"/>
  <c r="G241" i="7"/>
  <c r="G233" i="7"/>
  <c r="G225" i="7"/>
  <c r="G217" i="7"/>
  <c r="G209" i="7"/>
  <c r="G201" i="7"/>
  <c r="G193" i="7"/>
  <c r="G185" i="7"/>
  <c r="G177" i="7"/>
  <c r="G182" i="7"/>
  <c r="G191" i="7"/>
  <c r="G200" i="7"/>
  <c r="G210" i="7"/>
  <c r="G219" i="7"/>
  <c r="G228" i="7"/>
  <c r="G237" i="7"/>
  <c r="G246" i="7"/>
  <c r="G255" i="7"/>
  <c r="G264" i="7"/>
  <c r="G274" i="7"/>
  <c r="G283" i="7"/>
  <c r="G292" i="7"/>
  <c r="G301" i="7"/>
  <c r="G310" i="7"/>
  <c r="G319" i="7"/>
  <c r="G328" i="7"/>
  <c r="G338" i="7"/>
  <c r="F206" i="7"/>
  <c r="F216" i="7"/>
  <c r="I233" i="7"/>
  <c r="I249" i="7"/>
  <c r="I265" i="7"/>
  <c r="I281" i="7"/>
  <c r="I297" i="7"/>
  <c r="I313" i="7"/>
  <c r="I416" i="7"/>
  <c r="I489" i="7"/>
  <c r="I37" i="7"/>
  <c r="G174" i="7"/>
  <c r="G183" i="7"/>
  <c r="G192" i="7"/>
  <c r="G202" i="7"/>
  <c r="G211" i="7"/>
  <c r="G220" i="7"/>
  <c r="G229" i="7"/>
  <c r="G238" i="7"/>
  <c r="G247" i="7"/>
  <c r="G256" i="7"/>
  <c r="G266" i="7"/>
  <c r="G275" i="7"/>
  <c r="G284" i="7"/>
  <c r="G293" i="7"/>
  <c r="G302" i="7"/>
  <c r="G311" i="7"/>
  <c r="G320" i="7"/>
  <c r="G330" i="7"/>
  <c r="G339" i="7"/>
  <c r="I342" i="7"/>
  <c r="I334" i="7"/>
  <c r="I326" i="7"/>
  <c r="I318" i="7"/>
  <c r="I310" i="7"/>
  <c r="I302" i="7"/>
  <c r="I294" i="7"/>
  <c r="I286" i="7"/>
  <c r="I278" i="7"/>
  <c r="I270" i="7"/>
  <c r="I262" i="7"/>
  <c r="I254" i="7"/>
  <c r="I246" i="7"/>
  <c r="I238" i="7"/>
  <c r="I230" i="7"/>
  <c r="I222" i="7"/>
  <c r="I341" i="7"/>
  <c r="I333" i="7"/>
  <c r="I325" i="7"/>
  <c r="I317" i="7"/>
  <c r="I309" i="7"/>
  <c r="I301" i="7"/>
  <c r="I293" i="7"/>
  <c r="I285" i="7"/>
  <c r="I277" i="7"/>
  <c r="I269" i="7"/>
  <c r="I261" i="7"/>
  <c r="I253" i="7"/>
  <c r="I245" i="7"/>
  <c r="I237" i="7"/>
  <c r="I229" i="7"/>
  <c r="I221" i="7"/>
  <c r="I340" i="7"/>
  <c r="I332" i="7"/>
  <c r="I324" i="7"/>
  <c r="I316" i="7"/>
  <c r="I308" i="7"/>
  <c r="I300" i="7"/>
  <c r="I292" i="7"/>
  <c r="I284" i="7"/>
  <c r="I276" i="7"/>
  <c r="I268" i="7"/>
  <c r="I260" i="7"/>
  <c r="I252" i="7"/>
  <c r="I244" i="7"/>
  <c r="I236" i="7"/>
  <c r="I228" i="7"/>
  <c r="I220" i="7"/>
  <c r="I339" i="7"/>
  <c r="I331" i="7"/>
  <c r="I323" i="7"/>
  <c r="I315" i="7"/>
  <c r="I307" i="7"/>
  <c r="I299" i="7"/>
  <c r="I291" i="7"/>
  <c r="I283" i="7"/>
  <c r="I275" i="7"/>
  <c r="I267" i="7"/>
  <c r="I259" i="7"/>
  <c r="I251" i="7"/>
  <c r="I243" i="7"/>
  <c r="I235" i="7"/>
  <c r="I227" i="7"/>
  <c r="I219" i="7"/>
  <c r="I234" i="7"/>
  <c r="I250" i="7"/>
  <c r="I266" i="7"/>
  <c r="I282" i="7"/>
  <c r="I298" i="7"/>
  <c r="I314" i="7"/>
  <c r="I330" i="7"/>
  <c r="F384" i="7"/>
  <c r="F388" i="7"/>
  <c r="F387" i="7"/>
  <c r="F386" i="7"/>
  <c r="F385" i="7"/>
  <c r="I425" i="7"/>
  <c r="I498" i="7"/>
  <c r="F56" i="7"/>
  <c r="F64" i="7"/>
  <c r="F72" i="7"/>
  <c r="F80" i="7"/>
  <c r="F88" i="7"/>
  <c r="F96" i="7"/>
  <c r="F104" i="7"/>
  <c r="F112" i="7"/>
  <c r="F120" i="7"/>
  <c r="F128" i="7"/>
  <c r="F136" i="7"/>
  <c r="F144" i="7"/>
  <c r="F152" i="7"/>
  <c r="F160" i="7"/>
  <c r="G175" i="7"/>
  <c r="G184" i="7"/>
  <c r="G194" i="7"/>
  <c r="G203" i="7"/>
  <c r="G212" i="7"/>
  <c r="G221" i="7"/>
  <c r="G230" i="7"/>
  <c r="G239" i="7"/>
  <c r="G248" i="7"/>
  <c r="G258" i="7"/>
  <c r="G267" i="7"/>
  <c r="G276" i="7"/>
  <c r="G285" i="7"/>
  <c r="G294" i="7"/>
  <c r="G303" i="7"/>
  <c r="G312" i="7"/>
  <c r="G322" i="7"/>
  <c r="G331" i="7"/>
  <c r="G340" i="7"/>
  <c r="F198" i="7"/>
  <c r="I196" i="7"/>
  <c r="F208" i="7"/>
  <c r="I206" i="7"/>
  <c r="I223" i="7"/>
  <c r="I239" i="7"/>
  <c r="I255" i="7"/>
  <c r="I271" i="7"/>
  <c r="I287" i="7"/>
  <c r="I303" i="7"/>
  <c r="I319" i="7"/>
  <c r="I335" i="7"/>
  <c r="I386" i="7"/>
  <c r="I384" i="7"/>
  <c r="I388" i="7"/>
  <c r="I387" i="7"/>
  <c r="I434" i="7"/>
  <c r="I507" i="7"/>
  <c r="F225" i="7"/>
  <c r="F233" i="7"/>
  <c r="F241" i="7"/>
  <c r="F249" i="7"/>
  <c r="F257" i="7"/>
  <c r="F265" i="7"/>
  <c r="F273" i="7"/>
  <c r="F281" i="7"/>
  <c r="F289" i="7"/>
  <c r="F297" i="7"/>
  <c r="F305" i="7"/>
  <c r="F313" i="7"/>
  <c r="F321" i="7"/>
  <c r="F329" i="7"/>
  <c r="F337" i="7"/>
  <c r="G344" i="7"/>
  <c r="G352" i="7"/>
  <c r="G360" i="7"/>
  <c r="G368" i="7"/>
  <c r="G376" i="7"/>
  <c r="G384" i="7"/>
  <c r="G392" i="7"/>
  <c r="G400" i="7"/>
  <c r="G408" i="7"/>
  <c r="G416" i="7"/>
  <c r="G424" i="7"/>
  <c r="G432" i="7"/>
  <c r="G440" i="7"/>
  <c r="G448" i="7"/>
  <c r="G456" i="7"/>
  <c r="G464" i="7"/>
  <c r="G472" i="7"/>
  <c r="G480" i="7"/>
  <c r="G488" i="7"/>
  <c r="G496" i="7"/>
  <c r="G504" i="7"/>
  <c r="G512" i="7"/>
  <c r="F369" i="7"/>
  <c r="I366" i="7"/>
  <c r="I374" i="7"/>
  <c r="I382" i="7"/>
  <c r="F392" i="7"/>
  <c r="F400" i="7"/>
  <c r="F408" i="7"/>
  <c r="F416" i="7"/>
  <c r="F425" i="7"/>
  <c r="F434" i="7"/>
  <c r="F443" i="7"/>
  <c r="F452" i="7"/>
  <c r="F462" i="7"/>
  <c r="F471" i="7"/>
  <c r="F480" i="7"/>
  <c r="F489" i="7"/>
  <c r="F498" i="7"/>
  <c r="F507" i="7"/>
  <c r="G519" i="7"/>
  <c r="G535" i="7"/>
  <c r="G551" i="7"/>
  <c r="G567" i="7"/>
  <c r="G583" i="7"/>
  <c r="G599" i="7"/>
  <c r="G616" i="7"/>
  <c r="G638" i="7"/>
  <c r="G657" i="7"/>
  <c r="G680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G345" i="7"/>
  <c r="G353" i="7"/>
  <c r="G361" i="7"/>
  <c r="G369" i="7"/>
  <c r="G377" i="7"/>
  <c r="G385" i="7"/>
  <c r="G393" i="7"/>
  <c r="G401" i="7"/>
  <c r="G409" i="7"/>
  <c r="G417" i="7"/>
  <c r="G425" i="7"/>
  <c r="G433" i="7"/>
  <c r="G441" i="7"/>
  <c r="G449" i="7"/>
  <c r="G457" i="7"/>
  <c r="G465" i="7"/>
  <c r="G473" i="7"/>
  <c r="G481" i="7"/>
  <c r="G489" i="7"/>
  <c r="G497" i="7"/>
  <c r="G505" i="7"/>
  <c r="G513" i="7"/>
  <c r="F370" i="7"/>
  <c r="I367" i="7"/>
  <c r="I375" i="7"/>
  <c r="I383" i="7"/>
  <c r="F393" i="7"/>
  <c r="F401" i="7"/>
  <c r="F409" i="7"/>
  <c r="F417" i="7"/>
  <c r="F426" i="7"/>
  <c r="F435" i="7"/>
  <c r="F444" i="7"/>
  <c r="F454" i="7"/>
  <c r="F463" i="7"/>
  <c r="F472" i="7"/>
  <c r="F481" i="7"/>
  <c r="F490" i="7"/>
  <c r="F499" i="7"/>
  <c r="F508" i="7"/>
  <c r="G520" i="7"/>
  <c r="G536" i="7"/>
  <c r="G552" i="7"/>
  <c r="G568" i="7"/>
  <c r="G584" i="7"/>
  <c r="G600" i="7"/>
  <c r="G617" i="7"/>
  <c r="G640" i="7"/>
  <c r="G662" i="7"/>
  <c r="G681" i="7"/>
  <c r="F219" i="7"/>
  <c r="F227" i="7"/>
  <c r="F235" i="7"/>
  <c r="F243" i="7"/>
  <c r="F251" i="7"/>
  <c r="F259" i="7"/>
  <c r="F267" i="7"/>
  <c r="F275" i="7"/>
  <c r="F283" i="7"/>
  <c r="F291" i="7"/>
  <c r="F299" i="7"/>
  <c r="F307" i="7"/>
  <c r="F315" i="7"/>
  <c r="F323" i="7"/>
  <c r="F331" i="7"/>
  <c r="F339" i="7"/>
  <c r="G346" i="7"/>
  <c r="G354" i="7"/>
  <c r="G362" i="7"/>
  <c r="G370" i="7"/>
  <c r="G378" i="7"/>
  <c r="G386" i="7"/>
  <c r="G394" i="7"/>
  <c r="G402" i="7"/>
  <c r="G410" i="7"/>
  <c r="G418" i="7"/>
  <c r="G426" i="7"/>
  <c r="G434" i="7"/>
  <c r="G442" i="7"/>
  <c r="G450" i="7"/>
  <c r="G458" i="7"/>
  <c r="G466" i="7"/>
  <c r="G474" i="7"/>
  <c r="G482" i="7"/>
  <c r="G490" i="7"/>
  <c r="G498" i="7"/>
  <c r="G506" i="7"/>
  <c r="I368" i="7"/>
  <c r="I376" i="7"/>
  <c r="F394" i="7"/>
  <c r="F402" i="7"/>
  <c r="F410" i="7"/>
  <c r="F418" i="7"/>
  <c r="F427" i="7"/>
  <c r="F436" i="7"/>
  <c r="F446" i="7"/>
  <c r="F455" i="7"/>
  <c r="F464" i="7"/>
  <c r="F473" i="7"/>
  <c r="F482" i="7"/>
  <c r="F491" i="7"/>
  <c r="F500" i="7"/>
  <c r="F510" i="7"/>
  <c r="G521" i="7"/>
  <c r="G537" i="7"/>
  <c r="G553" i="7"/>
  <c r="G569" i="7"/>
  <c r="G585" i="7"/>
  <c r="G601" i="7"/>
  <c r="G622" i="7"/>
  <c r="G641" i="7"/>
  <c r="G664" i="7"/>
  <c r="F284" i="7"/>
  <c r="F292" i="7"/>
  <c r="F300" i="7"/>
  <c r="F308" i="7"/>
  <c r="F316" i="7"/>
  <c r="F324" i="7"/>
  <c r="F332" i="7"/>
  <c r="G347" i="7"/>
  <c r="G355" i="7"/>
  <c r="G363" i="7"/>
  <c r="G371" i="7"/>
  <c r="G379" i="7"/>
  <c r="G387" i="7"/>
  <c r="G395" i="7"/>
  <c r="G403" i="7"/>
  <c r="G411" i="7"/>
  <c r="G419" i="7"/>
  <c r="G427" i="7"/>
  <c r="G435" i="7"/>
  <c r="G443" i="7"/>
  <c r="G451" i="7"/>
  <c r="G459" i="7"/>
  <c r="G467" i="7"/>
  <c r="G475" i="7"/>
  <c r="G483" i="7"/>
  <c r="G491" i="7"/>
  <c r="G499" i="7"/>
  <c r="G507" i="7"/>
  <c r="I369" i="7"/>
  <c r="F395" i="7"/>
  <c r="F403" i="7"/>
  <c r="F411" i="7"/>
  <c r="F419" i="7"/>
  <c r="F428" i="7"/>
  <c r="F438" i="7"/>
  <c r="F447" i="7"/>
  <c r="F456" i="7"/>
  <c r="F465" i="7"/>
  <c r="F474" i="7"/>
  <c r="F483" i="7"/>
  <c r="F492" i="7"/>
  <c r="F502" i="7"/>
  <c r="G526" i="7"/>
  <c r="G542" i="7"/>
  <c r="G558" i="7"/>
  <c r="G574" i="7"/>
  <c r="G590" i="7"/>
  <c r="G606" i="7"/>
  <c r="G624" i="7"/>
  <c r="G646" i="7"/>
  <c r="G665" i="7"/>
  <c r="F509" i="7"/>
  <c r="F501" i="7"/>
  <c r="F493" i="7"/>
  <c r="F485" i="7"/>
  <c r="F477" i="7"/>
  <c r="F469" i="7"/>
  <c r="F461" i="7"/>
  <c r="F453" i="7"/>
  <c r="F445" i="7"/>
  <c r="F437" i="7"/>
  <c r="F429" i="7"/>
  <c r="F421" i="7"/>
  <c r="F396" i="7"/>
  <c r="F404" i="7"/>
  <c r="F412" i="7"/>
  <c r="F420" i="7"/>
  <c r="F430" i="7"/>
  <c r="F439" i="7"/>
  <c r="F448" i="7"/>
  <c r="F457" i="7"/>
  <c r="F466" i="7"/>
  <c r="F475" i="7"/>
  <c r="F484" i="7"/>
  <c r="F494" i="7"/>
  <c r="F503" i="7"/>
  <c r="F512" i="7"/>
  <c r="G527" i="7"/>
  <c r="G543" i="7"/>
  <c r="G559" i="7"/>
  <c r="G575" i="7"/>
  <c r="G591" i="7"/>
  <c r="G607" i="7"/>
  <c r="G625" i="7"/>
  <c r="G648" i="7"/>
  <c r="G670" i="7"/>
  <c r="G349" i="7"/>
  <c r="G357" i="7"/>
  <c r="G365" i="7"/>
  <c r="G373" i="7"/>
  <c r="G381" i="7"/>
  <c r="G389" i="7"/>
  <c r="G397" i="7"/>
  <c r="G405" i="7"/>
  <c r="G413" i="7"/>
  <c r="G421" i="7"/>
  <c r="G429" i="7"/>
  <c r="G437" i="7"/>
  <c r="G445" i="7"/>
  <c r="G453" i="7"/>
  <c r="G461" i="7"/>
  <c r="G469" i="7"/>
  <c r="G477" i="7"/>
  <c r="G485" i="7"/>
  <c r="G493" i="7"/>
  <c r="G501" i="7"/>
  <c r="G509" i="7"/>
  <c r="I371" i="7"/>
  <c r="F389" i="7"/>
  <c r="F397" i="7"/>
  <c r="F405" i="7"/>
  <c r="F413" i="7"/>
  <c r="F422" i="7"/>
  <c r="F431" i="7"/>
  <c r="F440" i="7"/>
  <c r="F449" i="7"/>
  <c r="F458" i="7"/>
  <c r="F467" i="7"/>
  <c r="F476" i="7"/>
  <c r="F486" i="7"/>
  <c r="F495" i="7"/>
  <c r="F504" i="7"/>
  <c r="F513" i="7"/>
  <c r="G528" i="7"/>
  <c r="G544" i="7"/>
  <c r="G560" i="7"/>
  <c r="G576" i="7"/>
  <c r="G592" i="7"/>
  <c r="G608" i="7"/>
  <c r="G630" i="7"/>
  <c r="G649" i="7"/>
  <c r="G679" i="7"/>
  <c r="G671" i="7"/>
  <c r="G663" i="7"/>
  <c r="G655" i="7"/>
  <c r="G647" i="7"/>
  <c r="G639" i="7"/>
  <c r="G631" i="7"/>
  <c r="G623" i="7"/>
  <c r="G615" i="7"/>
  <c r="G677" i="7"/>
  <c r="G669" i="7"/>
  <c r="G661" i="7"/>
  <c r="G653" i="7"/>
  <c r="G645" i="7"/>
  <c r="G637" i="7"/>
  <c r="G629" i="7"/>
  <c r="G621" i="7"/>
  <c r="G613" i="7"/>
  <c r="G605" i="7"/>
  <c r="G597" i="7"/>
  <c r="G589" i="7"/>
  <c r="G581" i="7"/>
  <c r="G573" i="7"/>
  <c r="G565" i="7"/>
  <c r="G557" i="7"/>
  <c r="G549" i="7"/>
  <c r="G541" i="7"/>
  <c r="G533" i="7"/>
  <c r="G525" i="7"/>
  <c r="G517" i="7"/>
  <c r="G676" i="7"/>
  <c r="G668" i="7"/>
  <c r="G660" i="7"/>
  <c r="G652" i="7"/>
  <c r="G644" i="7"/>
  <c r="G636" i="7"/>
  <c r="G628" i="7"/>
  <c r="G620" i="7"/>
  <c r="G612" i="7"/>
  <c r="G604" i="7"/>
  <c r="G596" i="7"/>
  <c r="G588" i="7"/>
  <c r="G580" i="7"/>
  <c r="G572" i="7"/>
  <c r="G564" i="7"/>
  <c r="G556" i="7"/>
  <c r="G548" i="7"/>
  <c r="G540" i="7"/>
  <c r="G532" i="7"/>
  <c r="G524" i="7"/>
  <c r="G516" i="7"/>
  <c r="G683" i="7"/>
  <c r="G675" i="7"/>
  <c r="G667" i="7"/>
  <c r="G659" i="7"/>
  <c r="G651" i="7"/>
  <c r="G643" i="7"/>
  <c r="G635" i="7"/>
  <c r="G627" i="7"/>
  <c r="G619" i="7"/>
  <c r="G611" i="7"/>
  <c r="G603" i="7"/>
  <c r="G595" i="7"/>
  <c r="G587" i="7"/>
  <c r="G579" i="7"/>
  <c r="G571" i="7"/>
  <c r="G563" i="7"/>
  <c r="G555" i="7"/>
  <c r="G547" i="7"/>
  <c r="G539" i="7"/>
  <c r="G531" i="7"/>
  <c r="G523" i="7"/>
  <c r="G515" i="7"/>
  <c r="G682" i="7"/>
  <c r="G674" i="7"/>
  <c r="G666" i="7"/>
  <c r="G658" i="7"/>
  <c r="G650" i="7"/>
  <c r="G642" i="7"/>
  <c r="G634" i="7"/>
  <c r="G626" i="7"/>
  <c r="G618" i="7"/>
  <c r="G610" i="7"/>
  <c r="G602" i="7"/>
  <c r="G594" i="7"/>
  <c r="G586" i="7"/>
  <c r="G578" i="7"/>
  <c r="G570" i="7"/>
  <c r="G562" i="7"/>
  <c r="G554" i="7"/>
  <c r="G546" i="7"/>
  <c r="G538" i="7"/>
  <c r="G530" i="7"/>
  <c r="G522" i="7"/>
  <c r="G514" i="7"/>
  <c r="G529" i="7"/>
  <c r="G545" i="7"/>
  <c r="G561" i="7"/>
  <c r="G577" i="7"/>
  <c r="G593" i="7"/>
  <c r="G609" i="7"/>
  <c r="G632" i="7"/>
  <c r="G654" i="7"/>
  <c r="G673" i="7"/>
  <c r="F546" i="7"/>
  <c r="F553" i="7"/>
  <c r="F545" i="7"/>
  <c r="F552" i="7"/>
  <c r="F544" i="7"/>
  <c r="F550" i="7"/>
  <c r="F549" i="7"/>
  <c r="F548" i="7"/>
  <c r="F547" i="7"/>
  <c r="G351" i="7"/>
  <c r="G359" i="7"/>
  <c r="G367" i="7"/>
  <c r="G375" i="7"/>
  <c r="G383" i="7"/>
  <c r="G391" i="7"/>
  <c r="G399" i="7"/>
  <c r="G407" i="7"/>
  <c r="G415" i="7"/>
  <c r="G423" i="7"/>
  <c r="G431" i="7"/>
  <c r="G439" i="7"/>
  <c r="G447" i="7"/>
  <c r="G455" i="7"/>
  <c r="G463" i="7"/>
  <c r="G471" i="7"/>
  <c r="G479" i="7"/>
  <c r="G487" i="7"/>
  <c r="G495" i="7"/>
  <c r="G503" i="7"/>
  <c r="I365" i="7"/>
  <c r="F391" i="7"/>
  <c r="F399" i="7"/>
  <c r="F407" i="7"/>
  <c r="F415" i="7"/>
  <c r="F424" i="7"/>
  <c r="F433" i="7"/>
  <c r="F442" i="7"/>
  <c r="F451" i="7"/>
  <c r="F460" i="7"/>
  <c r="F470" i="7"/>
  <c r="F479" i="7"/>
  <c r="F488" i="7"/>
  <c r="F497" i="7"/>
  <c r="F506" i="7"/>
  <c r="G518" i="7"/>
  <c r="G534" i="7"/>
  <c r="G550" i="7"/>
  <c r="G566" i="7"/>
  <c r="G582" i="7"/>
  <c r="G598" i="7"/>
  <c r="G614" i="7"/>
  <c r="G633" i="7"/>
  <c r="G656" i="7"/>
  <c r="G678" i="7"/>
  <c r="F551" i="7"/>
  <c r="I556" i="7"/>
  <c r="I555" i="7"/>
  <c r="I554" i="7"/>
  <c r="I558" i="7"/>
  <c r="I557" i="7"/>
  <c r="I536" i="7"/>
  <c r="I544" i="7"/>
  <c r="I552" i="7"/>
  <c r="F555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6" i="7"/>
  <c r="I559" i="7"/>
  <c r="I568" i="7"/>
  <c r="I577" i="7"/>
  <c r="I586" i="7"/>
  <c r="I595" i="7"/>
  <c r="I604" i="7"/>
  <c r="I614" i="7"/>
  <c r="I623" i="7"/>
  <c r="I632" i="7"/>
  <c r="I641" i="7"/>
  <c r="I650" i="7"/>
  <c r="I659" i="7"/>
  <c r="I668" i="7"/>
  <c r="I678" i="7"/>
  <c r="F706" i="7"/>
  <c r="F720" i="7"/>
  <c r="I537" i="7"/>
  <c r="I545" i="7"/>
  <c r="I553" i="7"/>
  <c r="F556" i="7"/>
  <c r="F563" i="7"/>
  <c r="F571" i="7"/>
  <c r="F579" i="7"/>
  <c r="F587" i="7"/>
  <c r="F595" i="7"/>
  <c r="F603" i="7"/>
  <c r="F611" i="7"/>
  <c r="F619" i="7"/>
  <c r="F627" i="7"/>
  <c r="F635" i="7"/>
  <c r="F643" i="7"/>
  <c r="F651" i="7"/>
  <c r="F659" i="7"/>
  <c r="F668" i="7"/>
  <c r="F677" i="7"/>
  <c r="I560" i="7"/>
  <c r="I569" i="7"/>
  <c r="I578" i="7"/>
  <c r="I587" i="7"/>
  <c r="I596" i="7"/>
  <c r="I606" i="7"/>
  <c r="I615" i="7"/>
  <c r="I624" i="7"/>
  <c r="I633" i="7"/>
  <c r="I642" i="7"/>
  <c r="I651" i="7"/>
  <c r="I660" i="7"/>
  <c r="I670" i="7"/>
  <c r="I679" i="7"/>
  <c r="F711" i="7"/>
  <c r="F721" i="7"/>
  <c r="I538" i="7"/>
  <c r="I546" i="7"/>
  <c r="F557" i="7"/>
  <c r="F564" i="7"/>
  <c r="F572" i="7"/>
  <c r="F580" i="7"/>
  <c r="F588" i="7"/>
  <c r="F596" i="7"/>
  <c r="F604" i="7"/>
  <c r="F612" i="7"/>
  <c r="F620" i="7"/>
  <c r="F628" i="7"/>
  <c r="F636" i="7"/>
  <c r="F644" i="7"/>
  <c r="F652" i="7"/>
  <c r="F660" i="7"/>
  <c r="F669" i="7"/>
  <c r="F678" i="7"/>
  <c r="I561" i="7"/>
  <c r="I570" i="7"/>
  <c r="I579" i="7"/>
  <c r="I588" i="7"/>
  <c r="I598" i="7"/>
  <c r="I607" i="7"/>
  <c r="I616" i="7"/>
  <c r="I625" i="7"/>
  <c r="I634" i="7"/>
  <c r="I643" i="7"/>
  <c r="I652" i="7"/>
  <c r="I662" i="7"/>
  <c r="I671" i="7"/>
  <c r="I680" i="7"/>
  <c r="F712" i="7"/>
  <c r="I539" i="7"/>
  <c r="I547" i="7"/>
  <c r="F558" i="7"/>
  <c r="F565" i="7"/>
  <c r="F573" i="7"/>
  <c r="F581" i="7"/>
  <c r="F589" i="7"/>
  <c r="F597" i="7"/>
  <c r="F605" i="7"/>
  <c r="F613" i="7"/>
  <c r="F621" i="7"/>
  <c r="F629" i="7"/>
  <c r="F637" i="7"/>
  <c r="F645" i="7"/>
  <c r="F653" i="7"/>
  <c r="F661" i="7"/>
  <c r="F670" i="7"/>
  <c r="I562" i="7"/>
  <c r="I571" i="7"/>
  <c r="I580" i="7"/>
  <c r="I590" i="7"/>
  <c r="I599" i="7"/>
  <c r="I608" i="7"/>
  <c r="I617" i="7"/>
  <c r="I626" i="7"/>
  <c r="I635" i="7"/>
  <c r="I644" i="7"/>
  <c r="I654" i="7"/>
  <c r="I663" i="7"/>
  <c r="I672" i="7"/>
  <c r="I681" i="7"/>
  <c r="F683" i="7"/>
  <c r="F675" i="7"/>
  <c r="F667" i="7"/>
  <c r="F566" i="7"/>
  <c r="F574" i="7"/>
  <c r="F582" i="7"/>
  <c r="F590" i="7"/>
  <c r="F598" i="7"/>
  <c r="F606" i="7"/>
  <c r="F614" i="7"/>
  <c r="F622" i="7"/>
  <c r="F630" i="7"/>
  <c r="F638" i="7"/>
  <c r="F646" i="7"/>
  <c r="F654" i="7"/>
  <c r="F662" i="7"/>
  <c r="F671" i="7"/>
  <c r="F680" i="7"/>
  <c r="I563" i="7"/>
  <c r="I572" i="7"/>
  <c r="I582" i="7"/>
  <c r="I591" i="7"/>
  <c r="I600" i="7"/>
  <c r="I609" i="7"/>
  <c r="I618" i="7"/>
  <c r="I627" i="7"/>
  <c r="I636" i="7"/>
  <c r="I646" i="7"/>
  <c r="I655" i="7"/>
  <c r="I664" i="7"/>
  <c r="I673" i="7"/>
  <c r="I682" i="7"/>
  <c r="I707" i="7"/>
  <c r="I706" i="7"/>
  <c r="I713" i="7"/>
  <c r="I705" i="7"/>
  <c r="I712" i="7"/>
  <c r="I704" i="7"/>
  <c r="I549" i="7"/>
  <c r="F559" i="7"/>
  <c r="F567" i="7"/>
  <c r="F575" i="7"/>
  <c r="F583" i="7"/>
  <c r="F591" i="7"/>
  <c r="F599" i="7"/>
  <c r="F607" i="7"/>
  <c r="F615" i="7"/>
  <c r="F623" i="7"/>
  <c r="F631" i="7"/>
  <c r="F639" i="7"/>
  <c r="F647" i="7"/>
  <c r="F655" i="7"/>
  <c r="F663" i="7"/>
  <c r="F672" i="7"/>
  <c r="F681" i="7"/>
  <c r="I564" i="7"/>
  <c r="I574" i="7"/>
  <c r="I583" i="7"/>
  <c r="I592" i="7"/>
  <c r="I601" i="7"/>
  <c r="I610" i="7"/>
  <c r="I619" i="7"/>
  <c r="I628" i="7"/>
  <c r="I638" i="7"/>
  <c r="I647" i="7"/>
  <c r="I656" i="7"/>
  <c r="I665" i="7"/>
  <c r="I674" i="7"/>
  <c r="I683" i="7"/>
  <c r="F710" i="7"/>
  <c r="F709" i="7"/>
  <c r="F708" i="7"/>
  <c r="F707" i="7"/>
  <c r="I708" i="7"/>
  <c r="F718" i="7"/>
  <c r="F717" i="7"/>
  <c r="F716" i="7"/>
  <c r="F723" i="7"/>
  <c r="F715" i="7"/>
  <c r="I550" i="7"/>
  <c r="F560" i="7"/>
  <c r="F568" i="7"/>
  <c r="F576" i="7"/>
  <c r="F584" i="7"/>
  <c r="F592" i="7"/>
  <c r="F600" i="7"/>
  <c r="F608" i="7"/>
  <c r="F616" i="7"/>
  <c r="F624" i="7"/>
  <c r="F632" i="7"/>
  <c r="F640" i="7"/>
  <c r="F648" i="7"/>
  <c r="F656" i="7"/>
  <c r="F664" i="7"/>
  <c r="F673" i="7"/>
  <c r="F682" i="7"/>
  <c r="I630" i="7"/>
  <c r="I639" i="7"/>
  <c r="I648" i="7"/>
  <c r="I657" i="7"/>
  <c r="I666" i="7"/>
  <c r="I728" i="7"/>
  <c r="I727" i="7"/>
  <c r="I726" i="7"/>
  <c r="I725" i="7"/>
  <c r="F561" i="7"/>
  <c r="F569" i="7"/>
  <c r="F577" i="7"/>
  <c r="F585" i="7"/>
  <c r="F593" i="7"/>
  <c r="F601" i="7"/>
  <c r="F609" i="7"/>
  <c r="F617" i="7"/>
  <c r="F625" i="7"/>
  <c r="F633" i="7"/>
  <c r="F641" i="7"/>
  <c r="F649" i="7"/>
  <c r="F657" i="7"/>
  <c r="F665" i="7"/>
  <c r="F674" i="7"/>
  <c r="I677" i="7"/>
  <c r="I669" i="7"/>
  <c r="I661" i="7"/>
  <c r="I653" i="7"/>
  <c r="I645" i="7"/>
  <c r="I637" i="7"/>
  <c r="I629" i="7"/>
  <c r="I621" i="7"/>
  <c r="I613" i="7"/>
  <c r="I605" i="7"/>
  <c r="I597" i="7"/>
  <c r="I589" i="7"/>
  <c r="I581" i="7"/>
  <c r="I573" i="7"/>
  <c r="I565" i="7"/>
  <c r="I567" i="7"/>
  <c r="I576" i="7"/>
  <c r="I585" i="7"/>
  <c r="I594" i="7"/>
  <c r="I603" i="7"/>
  <c r="I612" i="7"/>
  <c r="I622" i="7"/>
  <c r="I631" i="7"/>
  <c r="I640" i="7"/>
  <c r="I649" i="7"/>
  <c r="I658" i="7"/>
  <c r="I667" i="7"/>
  <c r="I676" i="7"/>
  <c r="F705" i="7"/>
  <c r="I710" i="7"/>
  <c r="F719" i="7"/>
  <c r="I724" i="7"/>
  <c r="G690" i="7"/>
  <c r="G698" i="7"/>
  <c r="G706" i="7"/>
  <c r="G714" i="7"/>
  <c r="G722" i="7"/>
  <c r="G730" i="7"/>
  <c r="G738" i="7"/>
  <c r="G746" i="7"/>
  <c r="G754" i="7"/>
  <c r="G762" i="7"/>
  <c r="G770" i="7"/>
  <c r="G778" i="7"/>
  <c r="G786" i="7"/>
  <c r="G794" i="7"/>
  <c r="G802" i="7"/>
  <c r="G810" i="7"/>
  <c r="G818" i="7"/>
  <c r="G826" i="7"/>
  <c r="G834" i="7"/>
  <c r="G842" i="7"/>
  <c r="G850" i="7"/>
  <c r="F730" i="7"/>
  <c r="F738" i="7"/>
  <c r="F746" i="7"/>
  <c r="F754" i="7"/>
  <c r="F762" i="7"/>
  <c r="F770" i="7"/>
  <c r="F778" i="7"/>
  <c r="F786" i="7"/>
  <c r="F794" i="7"/>
  <c r="F802" i="7"/>
  <c r="F810" i="7"/>
  <c r="F818" i="7"/>
  <c r="F826" i="7"/>
  <c r="F834" i="7"/>
  <c r="F842" i="7"/>
  <c r="F850" i="7"/>
  <c r="I732" i="7"/>
  <c r="I740" i="7"/>
  <c r="I748" i="7"/>
  <c r="I756" i="7"/>
  <c r="I764" i="7"/>
  <c r="I773" i="7"/>
  <c r="I784" i="7"/>
  <c r="I795" i="7"/>
  <c r="I805" i="7"/>
  <c r="I816" i="7"/>
  <c r="I827" i="7"/>
  <c r="I837" i="7"/>
  <c r="I848" i="7"/>
  <c r="G854" i="7"/>
  <c r="G874" i="7"/>
  <c r="G894" i="7"/>
  <c r="G917" i="7"/>
  <c r="G938" i="7"/>
  <c r="G958" i="7"/>
  <c r="G981" i="7"/>
  <c r="G1002" i="7"/>
  <c r="G1022" i="7"/>
  <c r="I926" i="7"/>
  <c r="I999" i="7"/>
  <c r="G691" i="7"/>
  <c r="G699" i="7"/>
  <c r="G707" i="7"/>
  <c r="G715" i="7"/>
  <c r="G723" i="7"/>
  <c r="G731" i="7"/>
  <c r="G739" i="7"/>
  <c r="G747" i="7"/>
  <c r="G755" i="7"/>
  <c r="G763" i="7"/>
  <c r="G771" i="7"/>
  <c r="G779" i="7"/>
  <c r="G787" i="7"/>
  <c r="G795" i="7"/>
  <c r="G803" i="7"/>
  <c r="G811" i="7"/>
  <c r="G819" i="7"/>
  <c r="G827" i="7"/>
  <c r="G835" i="7"/>
  <c r="G843" i="7"/>
  <c r="G851" i="7"/>
  <c r="F731" i="7"/>
  <c r="F739" i="7"/>
  <c r="F747" i="7"/>
  <c r="F755" i="7"/>
  <c r="F763" i="7"/>
  <c r="F771" i="7"/>
  <c r="F779" i="7"/>
  <c r="F787" i="7"/>
  <c r="F795" i="7"/>
  <c r="F803" i="7"/>
  <c r="F811" i="7"/>
  <c r="F819" i="7"/>
  <c r="F827" i="7"/>
  <c r="F835" i="7"/>
  <c r="F843" i="7"/>
  <c r="F851" i="7"/>
  <c r="I733" i="7"/>
  <c r="I741" i="7"/>
  <c r="I749" i="7"/>
  <c r="I757" i="7"/>
  <c r="I765" i="7"/>
  <c r="I774" i="7"/>
  <c r="I785" i="7"/>
  <c r="I796" i="7"/>
  <c r="I806" i="7"/>
  <c r="I817" i="7"/>
  <c r="I828" i="7"/>
  <c r="I838" i="7"/>
  <c r="I849" i="7"/>
  <c r="G856" i="7"/>
  <c r="G877" i="7"/>
  <c r="G898" i="7"/>
  <c r="G918" i="7"/>
  <c r="G941" i="7"/>
  <c r="G962" i="7"/>
  <c r="G982" i="7"/>
  <c r="G1005" i="7"/>
  <c r="F890" i="7"/>
  <c r="F889" i="7"/>
  <c r="F888" i="7"/>
  <c r="F886" i="7"/>
  <c r="F893" i="7"/>
  <c r="F885" i="7"/>
  <c r="F892" i="7"/>
  <c r="F884" i="7"/>
  <c r="I935" i="7"/>
  <c r="I1008" i="7"/>
  <c r="G684" i="7"/>
  <c r="G692" i="7"/>
  <c r="G700" i="7"/>
  <c r="G708" i="7"/>
  <c r="G716" i="7"/>
  <c r="G724" i="7"/>
  <c r="G732" i="7"/>
  <c r="G740" i="7"/>
  <c r="G748" i="7"/>
  <c r="G756" i="7"/>
  <c r="G764" i="7"/>
  <c r="G772" i="7"/>
  <c r="G780" i="7"/>
  <c r="G788" i="7"/>
  <c r="G796" i="7"/>
  <c r="G804" i="7"/>
  <c r="G812" i="7"/>
  <c r="G820" i="7"/>
  <c r="G828" i="7"/>
  <c r="G836" i="7"/>
  <c r="G844" i="7"/>
  <c r="G852" i="7"/>
  <c r="F732" i="7"/>
  <c r="F740" i="7"/>
  <c r="F748" i="7"/>
  <c r="F756" i="7"/>
  <c r="F764" i="7"/>
  <c r="F772" i="7"/>
  <c r="F780" i="7"/>
  <c r="F788" i="7"/>
  <c r="F796" i="7"/>
  <c r="F804" i="7"/>
  <c r="F812" i="7"/>
  <c r="F820" i="7"/>
  <c r="F828" i="7"/>
  <c r="F836" i="7"/>
  <c r="F844" i="7"/>
  <c r="F852" i="7"/>
  <c r="I734" i="7"/>
  <c r="I742" i="7"/>
  <c r="I750" i="7"/>
  <c r="I758" i="7"/>
  <c r="I766" i="7"/>
  <c r="I776" i="7"/>
  <c r="I787" i="7"/>
  <c r="I797" i="7"/>
  <c r="I808" i="7"/>
  <c r="I819" i="7"/>
  <c r="I829" i="7"/>
  <c r="I840" i="7"/>
  <c r="I851" i="7"/>
  <c r="G858" i="7"/>
  <c r="G878" i="7"/>
  <c r="G901" i="7"/>
  <c r="G922" i="7"/>
  <c r="G942" i="7"/>
  <c r="G965" i="7"/>
  <c r="G986" i="7"/>
  <c r="G1006" i="7"/>
  <c r="I898" i="7"/>
  <c r="I896" i="7"/>
  <c r="I895" i="7"/>
  <c r="I894" i="7"/>
  <c r="I944" i="7"/>
  <c r="I1017" i="7"/>
  <c r="G685" i="7"/>
  <c r="G693" i="7"/>
  <c r="G701" i="7"/>
  <c r="G709" i="7"/>
  <c r="G717" i="7"/>
  <c r="G725" i="7"/>
  <c r="G733" i="7"/>
  <c r="G741" i="7"/>
  <c r="G749" i="7"/>
  <c r="G757" i="7"/>
  <c r="G765" i="7"/>
  <c r="G773" i="7"/>
  <c r="G781" i="7"/>
  <c r="G789" i="7"/>
  <c r="G797" i="7"/>
  <c r="G805" i="7"/>
  <c r="G813" i="7"/>
  <c r="G821" i="7"/>
  <c r="G829" i="7"/>
  <c r="G837" i="7"/>
  <c r="G845" i="7"/>
  <c r="F733" i="7"/>
  <c r="F741" i="7"/>
  <c r="F749" i="7"/>
  <c r="F757" i="7"/>
  <c r="F765" i="7"/>
  <c r="F773" i="7"/>
  <c r="F781" i="7"/>
  <c r="F789" i="7"/>
  <c r="F797" i="7"/>
  <c r="F805" i="7"/>
  <c r="F813" i="7"/>
  <c r="F821" i="7"/>
  <c r="F829" i="7"/>
  <c r="F837" i="7"/>
  <c r="F845" i="7"/>
  <c r="F853" i="7"/>
  <c r="I735" i="7"/>
  <c r="I743" i="7"/>
  <c r="I751" i="7"/>
  <c r="I759" i="7"/>
  <c r="I767" i="7"/>
  <c r="I777" i="7"/>
  <c r="I788" i="7"/>
  <c r="I798" i="7"/>
  <c r="I809" i="7"/>
  <c r="I820" i="7"/>
  <c r="I830" i="7"/>
  <c r="I841" i="7"/>
  <c r="G861" i="7"/>
  <c r="G882" i="7"/>
  <c r="G902" i="7"/>
  <c r="G925" i="7"/>
  <c r="G946" i="7"/>
  <c r="G966" i="7"/>
  <c r="G989" i="7"/>
  <c r="G1010" i="7"/>
  <c r="I897" i="7"/>
  <c r="I953" i="7"/>
  <c r="I850" i="7"/>
  <c r="I842" i="7"/>
  <c r="I834" i="7"/>
  <c r="I826" i="7"/>
  <c r="I818" i="7"/>
  <c r="I810" i="7"/>
  <c r="I802" i="7"/>
  <c r="I794" i="7"/>
  <c r="I786" i="7"/>
  <c r="I778" i="7"/>
  <c r="I770" i="7"/>
  <c r="I847" i="7"/>
  <c r="I839" i="7"/>
  <c r="I831" i="7"/>
  <c r="I823" i="7"/>
  <c r="I815" i="7"/>
  <c r="I807" i="7"/>
  <c r="I799" i="7"/>
  <c r="I791" i="7"/>
  <c r="I783" i="7"/>
  <c r="I775" i="7"/>
  <c r="I736" i="7"/>
  <c r="I744" i="7"/>
  <c r="I752" i="7"/>
  <c r="I760" i="7"/>
  <c r="I768" i="7"/>
  <c r="I779" i="7"/>
  <c r="I789" i="7"/>
  <c r="I800" i="7"/>
  <c r="I811" i="7"/>
  <c r="I821" i="7"/>
  <c r="I832" i="7"/>
  <c r="I843" i="7"/>
  <c r="I853" i="7"/>
  <c r="G862" i="7"/>
  <c r="G885" i="7"/>
  <c r="G906" i="7"/>
  <c r="G926" i="7"/>
  <c r="G949" i="7"/>
  <c r="G970" i="7"/>
  <c r="G990" i="7"/>
  <c r="G1013" i="7"/>
  <c r="I1019" i="7"/>
  <c r="I1011" i="7"/>
  <c r="I1003" i="7"/>
  <c r="I995" i="7"/>
  <c r="I987" i="7"/>
  <c r="I979" i="7"/>
  <c r="I971" i="7"/>
  <c r="I963" i="7"/>
  <c r="I955" i="7"/>
  <c r="I947" i="7"/>
  <c r="I939" i="7"/>
  <c r="I931" i="7"/>
  <c r="I923" i="7"/>
  <c r="I915" i="7"/>
  <c r="I907" i="7"/>
  <c r="I899" i="7"/>
  <c r="I1022" i="7"/>
  <c r="I1013" i="7"/>
  <c r="I1004" i="7"/>
  <c r="I994" i="7"/>
  <c r="I985" i="7"/>
  <c r="I976" i="7"/>
  <c r="I967" i="7"/>
  <c r="I958" i="7"/>
  <c r="I949" i="7"/>
  <c r="I940" i="7"/>
  <c r="I930" i="7"/>
  <c r="I921" i="7"/>
  <c r="I912" i="7"/>
  <c r="I903" i="7"/>
  <c r="I1021" i="7"/>
  <c r="I1012" i="7"/>
  <c r="I1002" i="7"/>
  <c r="I993" i="7"/>
  <c r="I984" i="7"/>
  <c r="I975" i="7"/>
  <c r="I966" i="7"/>
  <c r="I957" i="7"/>
  <c r="I948" i="7"/>
  <c r="I938" i="7"/>
  <c r="I929" i="7"/>
  <c r="I920" i="7"/>
  <c r="I911" i="7"/>
  <c r="I902" i="7"/>
  <c r="I1020" i="7"/>
  <c r="I1010" i="7"/>
  <c r="I1001" i="7"/>
  <c r="I992" i="7"/>
  <c r="I983" i="7"/>
  <c r="I974" i="7"/>
  <c r="I965" i="7"/>
  <c r="I956" i="7"/>
  <c r="I946" i="7"/>
  <c r="I937" i="7"/>
  <c r="I928" i="7"/>
  <c r="I919" i="7"/>
  <c r="I910" i="7"/>
  <c r="I901" i="7"/>
  <c r="I1018" i="7"/>
  <c r="I1009" i="7"/>
  <c r="I1000" i="7"/>
  <c r="I991" i="7"/>
  <c r="I982" i="7"/>
  <c r="I973" i="7"/>
  <c r="I964" i="7"/>
  <c r="I954" i="7"/>
  <c r="I945" i="7"/>
  <c r="I936" i="7"/>
  <c r="I927" i="7"/>
  <c r="I918" i="7"/>
  <c r="I909" i="7"/>
  <c r="I900" i="7"/>
  <c r="I1016" i="7"/>
  <c r="I1007" i="7"/>
  <c r="I998" i="7"/>
  <c r="I989" i="7"/>
  <c r="I980" i="7"/>
  <c r="I970" i="7"/>
  <c r="I961" i="7"/>
  <c r="I952" i="7"/>
  <c r="I943" i="7"/>
  <c r="I934" i="7"/>
  <c r="I925" i="7"/>
  <c r="I916" i="7"/>
  <c r="I906" i="7"/>
  <c r="I1015" i="7"/>
  <c r="I1006" i="7"/>
  <c r="I997" i="7"/>
  <c r="I988" i="7"/>
  <c r="I978" i="7"/>
  <c r="I969" i="7"/>
  <c r="I960" i="7"/>
  <c r="I951" i="7"/>
  <c r="I942" i="7"/>
  <c r="I933" i="7"/>
  <c r="I924" i="7"/>
  <c r="I914" i="7"/>
  <c r="I905" i="7"/>
  <c r="I1023" i="7"/>
  <c r="I1014" i="7"/>
  <c r="I1005" i="7"/>
  <c r="I996" i="7"/>
  <c r="I986" i="7"/>
  <c r="I977" i="7"/>
  <c r="I968" i="7"/>
  <c r="I959" i="7"/>
  <c r="I950" i="7"/>
  <c r="I941" i="7"/>
  <c r="I932" i="7"/>
  <c r="I922" i="7"/>
  <c r="I913" i="7"/>
  <c r="I904" i="7"/>
  <c r="I972" i="7"/>
  <c r="F736" i="7"/>
  <c r="F744" i="7"/>
  <c r="F752" i="7"/>
  <c r="F760" i="7"/>
  <c r="F768" i="7"/>
  <c r="F776" i="7"/>
  <c r="F784" i="7"/>
  <c r="F792" i="7"/>
  <c r="F800" i="7"/>
  <c r="F808" i="7"/>
  <c r="F816" i="7"/>
  <c r="F824" i="7"/>
  <c r="F832" i="7"/>
  <c r="F840" i="7"/>
  <c r="I730" i="7"/>
  <c r="I738" i="7"/>
  <c r="I746" i="7"/>
  <c r="I754" i="7"/>
  <c r="I762" i="7"/>
  <c r="I771" i="7"/>
  <c r="I781" i="7"/>
  <c r="I792" i="7"/>
  <c r="I803" i="7"/>
  <c r="I813" i="7"/>
  <c r="I824" i="7"/>
  <c r="I835" i="7"/>
  <c r="I845" i="7"/>
  <c r="G869" i="7"/>
  <c r="G890" i="7"/>
  <c r="G910" i="7"/>
  <c r="G933" i="7"/>
  <c r="G954" i="7"/>
  <c r="G974" i="7"/>
  <c r="G997" i="7"/>
  <c r="I908" i="7"/>
  <c r="I981" i="7"/>
  <c r="G1017" i="7"/>
  <c r="G1009" i="7"/>
  <c r="G1001" i="7"/>
  <c r="G993" i="7"/>
  <c r="G985" i="7"/>
  <c r="G977" i="7"/>
  <c r="G969" i="7"/>
  <c r="G961" i="7"/>
  <c r="G953" i="7"/>
  <c r="G945" i="7"/>
  <c r="G937" i="7"/>
  <c r="G929" i="7"/>
  <c r="G921" i="7"/>
  <c r="G913" i="7"/>
  <c r="G905" i="7"/>
  <c r="G897" i="7"/>
  <c r="G889" i="7"/>
  <c r="G881" i="7"/>
  <c r="G873" i="7"/>
  <c r="G865" i="7"/>
  <c r="G857" i="7"/>
  <c r="G1016" i="7"/>
  <c r="G1008" i="7"/>
  <c r="G1000" i="7"/>
  <c r="G992" i="7"/>
  <c r="G984" i="7"/>
  <c r="G976" i="7"/>
  <c r="G968" i="7"/>
  <c r="G960" i="7"/>
  <c r="G952" i="7"/>
  <c r="G944" i="7"/>
  <c r="G936" i="7"/>
  <c r="G928" i="7"/>
  <c r="G920" i="7"/>
  <c r="G912" i="7"/>
  <c r="G904" i="7"/>
  <c r="G896" i="7"/>
  <c r="G888" i="7"/>
  <c r="G880" i="7"/>
  <c r="G872" i="7"/>
  <c r="G864" i="7"/>
  <c r="G1023" i="7"/>
  <c r="G1015" i="7"/>
  <c r="G1007" i="7"/>
  <c r="G999" i="7"/>
  <c r="G991" i="7"/>
  <c r="G983" i="7"/>
  <c r="G975" i="7"/>
  <c r="G967" i="7"/>
  <c r="G959" i="7"/>
  <c r="G951" i="7"/>
  <c r="G943" i="7"/>
  <c r="G935" i="7"/>
  <c r="G927" i="7"/>
  <c r="G919" i="7"/>
  <c r="G911" i="7"/>
  <c r="G903" i="7"/>
  <c r="G895" i="7"/>
  <c r="G887" i="7"/>
  <c r="G879" i="7"/>
  <c r="G871" i="7"/>
  <c r="G863" i="7"/>
  <c r="G855" i="7"/>
  <c r="G1020" i="7"/>
  <c r="G1012" i="7"/>
  <c r="G1004" i="7"/>
  <c r="G996" i="7"/>
  <c r="G988" i="7"/>
  <c r="G980" i="7"/>
  <c r="G972" i="7"/>
  <c r="G964" i="7"/>
  <c r="G956" i="7"/>
  <c r="G948" i="7"/>
  <c r="G940" i="7"/>
  <c r="G932" i="7"/>
  <c r="G924" i="7"/>
  <c r="G916" i="7"/>
  <c r="G908" i="7"/>
  <c r="G900" i="7"/>
  <c r="G892" i="7"/>
  <c r="G884" i="7"/>
  <c r="G876" i="7"/>
  <c r="G868" i="7"/>
  <c r="G860" i="7"/>
  <c r="G1019" i="7"/>
  <c r="G1011" i="7"/>
  <c r="G1003" i="7"/>
  <c r="G995" i="7"/>
  <c r="G987" i="7"/>
  <c r="G979" i="7"/>
  <c r="G971" i="7"/>
  <c r="G963" i="7"/>
  <c r="G955" i="7"/>
  <c r="G947" i="7"/>
  <c r="G939" i="7"/>
  <c r="G931" i="7"/>
  <c r="G923" i="7"/>
  <c r="G915" i="7"/>
  <c r="G907" i="7"/>
  <c r="G899" i="7"/>
  <c r="G891" i="7"/>
  <c r="G883" i="7"/>
  <c r="G875" i="7"/>
  <c r="G867" i="7"/>
  <c r="G859" i="7"/>
  <c r="G870" i="7"/>
  <c r="G893" i="7"/>
  <c r="G914" i="7"/>
  <c r="G934" i="7"/>
  <c r="G957" i="7"/>
  <c r="G978" i="7"/>
  <c r="G998" i="7"/>
  <c r="G1021" i="7"/>
  <c r="I917" i="7"/>
  <c r="I990" i="7"/>
  <c r="F876" i="7"/>
  <c r="I881" i="7"/>
  <c r="I889" i="7"/>
  <c r="F899" i="7"/>
  <c r="F907" i="7"/>
  <c r="F915" i="7"/>
  <c r="F923" i="7"/>
  <c r="F931" i="7"/>
  <c r="F939" i="7"/>
  <c r="F948" i="7"/>
  <c r="F957" i="7"/>
  <c r="F966" i="7"/>
  <c r="F975" i="7"/>
  <c r="F984" i="7"/>
  <c r="F994" i="7"/>
  <c r="F1003" i="7"/>
  <c r="F1012" i="7"/>
  <c r="F1021" i="7"/>
  <c r="G1030" i="7"/>
  <c r="G1041" i="7"/>
  <c r="G1051" i="7"/>
  <c r="G1062" i="7"/>
  <c r="G1073" i="7"/>
  <c r="G1083" i="7"/>
  <c r="G1094" i="7"/>
  <c r="G1105" i="7"/>
  <c r="G1115" i="7"/>
  <c r="G1126" i="7"/>
  <c r="G1137" i="7"/>
  <c r="G1147" i="7"/>
  <c r="G1158" i="7"/>
  <c r="G1169" i="7"/>
  <c r="G1179" i="7"/>
  <c r="G1190" i="7"/>
  <c r="F1050" i="7"/>
  <c r="F877" i="7"/>
  <c r="I874" i="7"/>
  <c r="I882" i="7"/>
  <c r="I890" i="7"/>
  <c r="F900" i="7"/>
  <c r="F908" i="7"/>
  <c r="F916" i="7"/>
  <c r="F924" i="7"/>
  <c r="F932" i="7"/>
  <c r="F940" i="7"/>
  <c r="F949" i="7"/>
  <c r="F958" i="7"/>
  <c r="F967" i="7"/>
  <c r="F976" i="7"/>
  <c r="F986" i="7"/>
  <c r="F995" i="7"/>
  <c r="F1004" i="7"/>
  <c r="F1013" i="7"/>
  <c r="F1022" i="7"/>
  <c r="G1031" i="7"/>
  <c r="G1042" i="7"/>
  <c r="G1052" i="7"/>
  <c r="G1063" i="7"/>
  <c r="G1074" i="7"/>
  <c r="G1084" i="7"/>
  <c r="G1095" i="7"/>
  <c r="G1106" i="7"/>
  <c r="G1116" i="7"/>
  <c r="G1127" i="7"/>
  <c r="G1138" i="7"/>
  <c r="G1148" i="7"/>
  <c r="G1159" i="7"/>
  <c r="G1170" i="7"/>
  <c r="G1180" i="7"/>
  <c r="G1191" i="7"/>
  <c r="F1051" i="7"/>
  <c r="F1057" i="7"/>
  <c r="F1062" i="7"/>
  <c r="F1054" i="7"/>
  <c r="I1062" i="7"/>
  <c r="I1054" i="7"/>
  <c r="I1059" i="7"/>
  <c r="I891" i="7"/>
  <c r="F901" i="7"/>
  <c r="F909" i="7"/>
  <c r="F917" i="7"/>
  <c r="F925" i="7"/>
  <c r="F933" i="7"/>
  <c r="F941" i="7"/>
  <c r="F950" i="7"/>
  <c r="F959" i="7"/>
  <c r="F968" i="7"/>
  <c r="F978" i="7"/>
  <c r="F987" i="7"/>
  <c r="F996" i="7"/>
  <c r="F1005" i="7"/>
  <c r="F1014" i="7"/>
  <c r="F1023" i="7"/>
  <c r="G1033" i="7"/>
  <c r="G1043" i="7"/>
  <c r="G1054" i="7"/>
  <c r="G1065" i="7"/>
  <c r="G1075" i="7"/>
  <c r="G1086" i="7"/>
  <c r="G1097" i="7"/>
  <c r="G1107" i="7"/>
  <c r="G1118" i="7"/>
  <c r="G1129" i="7"/>
  <c r="G1139" i="7"/>
  <c r="G1150" i="7"/>
  <c r="G1161" i="7"/>
  <c r="G1171" i="7"/>
  <c r="G1182" i="7"/>
  <c r="I1067" i="7"/>
  <c r="I1065" i="7"/>
  <c r="I1064" i="7"/>
  <c r="G1192" i="7"/>
  <c r="G1184" i="7"/>
  <c r="G1176" i="7"/>
  <c r="G1168" i="7"/>
  <c r="G1160" i="7"/>
  <c r="G1152" i="7"/>
  <c r="G1144" i="7"/>
  <c r="G1136" i="7"/>
  <c r="G1128" i="7"/>
  <c r="G1120" i="7"/>
  <c r="G1112" i="7"/>
  <c r="G1104" i="7"/>
  <c r="G1096" i="7"/>
  <c r="G1088" i="7"/>
  <c r="G1080" i="7"/>
  <c r="G1072" i="7"/>
  <c r="G1064" i="7"/>
  <c r="G1056" i="7"/>
  <c r="G1048" i="7"/>
  <c r="G1040" i="7"/>
  <c r="G1032" i="7"/>
  <c r="G1024" i="7"/>
  <c r="G1189" i="7"/>
  <c r="G1181" i="7"/>
  <c r="G1173" i="7"/>
  <c r="G1165" i="7"/>
  <c r="G1157" i="7"/>
  <c r="G1149" i="7"/>
  <c r="G1141" i="7"/>
  <c r="G1133" i="7"/>
  <c r="G1125" i="7"/>
  <c r="G1117" i="7"/>
  <c r="G1109" i="7"/>
  <c r="G1101" i="7"/>
  <c r="G1093" i="7"/>
  <c r="G1085" i="7"/>
  <c r="G1077" i="7"/>
  <c r="G1069" i="7"/>
  <c r="G1061" i="7"/>
  <c r="G1053" i="7"/>
  <c r="G1045" i="7"/>
  <c r="G1037" i="7"/>
  <c r="G1029" i="7"/>
  <c r="G1034" i="7"/>
  <c r="G1044" i="7"/>
  <c r="G1055" i="7"/>
  <c r="G1066" i="7"/>
  <c r="G1076" i="7"/>
  <c r="G1087" i="7"/>
  <c r="G1098" i="7"/>
  <c r="G1108" i="7"/>
  <c r="G1119" i="7"/>
  <c r="G1130" i="7"/>
  <c r="G1140" i="7"/>
  <c r="G1151" i="7"/>
  <c r="G1162" i="7"/>
  <c r="G1172" i="7"/>
  <c r="G1183" i="7"/>
  <c r="F1049" i="7"/>
  <c r="F1046" i="7"/>
  <c r="F1053" i="7"/>
  <c r="I1066" i="7"/>
  <c r="F880" i="7"/>
  <c r="I885" i="7"/>
  <c r="I893" i="7"/>
  <c r="F903" i="7"/>
  <c r="F911" i="7"/>
  <c r="F919" i="7"/>
  <c r="F927" i="7"/>
  <c r="F935" i="7"/>
  <c r="F943" i="7"/>
  <c r="F952" i="7"/>
  <c r="F962" i="7"/>
  <c r="F971" i="7"/>
  <c r="F980" i="7"/>
  <c r="F989" i="7"/>
  <c r="F998" i="7"/>
  <c r="F1007" i="7"/>
  <c r="F1016" i="7"/>
  <c r="G1025" i="7"/>
  <c r="G1035" i="7"/>
  <c r="G1046" i="7"/>
  <c r="G1057" i="7"/>
  <c r="G1067" i="7"/>
  <c r="G1078" i="7"/>
  <c r="G1089" i="7"/>
  <c r="G1099" i="7"/>
  <c r="G1110" i="7"/>
  <c r="G1121" i="7"/>
  <c r="G1131" i="7"/>
  <c r="G1142" i="7"/>
  <c r="G1153" i="7"/>
  <c r="G1163" i="7"/>
  <c r="G1174" i="7"/>
  <c r="G1185" i="7"/>
  <c r="F1044" i="7"/>
  <c r="I1068" i="7"/>
  <c r="F881" i="7"/>
  <c r="I886" i="7"/>
  <c r="F904" i="7"/>
  <c r="F912" i="7"/>
  <c r="F920" i="7"/>
  <c r="F928" i="7"/>
  <c r="F936" i="7"/>
  <c r="F944" i="7"/>
  <c r="F954" i="7"/>
  <c r="F963" i="7"/>
  <c r="F972" i="7"/>
  <c r="F981" i="7"/>
  <c r="F990" i="7"/>
  <c r="F999" i="7"/>
  <c r="F1008" i="7"/>
  <c r="F1018" i="7"/>
  <c r="G1026" i="7"/>
  <c r="G1036" i="7"/>
  <c r="G1047" i="7"/>
  <c r="G1058" i="7"/>
  <c r="G1068" i="7"/>
  <c r="G1079" i="7"/>
  <c r="G1090" i="7"/>
  <c r="G1100" i="7"/>
  <c r="G1111" i="7"/>
  <c r="G1122" i="7"/>
  <c r="G1132" i="7"/>
  <c r="G1143" i="7"/>
  <c r="G1154" i="7"/>
  <c r="G1164" i="7"/>
  <c r="G1175" i="7"/>
  <c r="G1186" i="7"/>
  <c r="F1045" i="7"/>
  <c r="F874" i="7"/>
  <c r="F905" i="7"/>
  <c r="F913" i="7"/>
  <c r="F921" i="7"/>
  <c r="F929" i="7"/>
  <c r="F937" i="7"/>
  <c r="F946" i="7"/>
  <c r="F955" i="7"/>
  <c r="F964" i="7"/>
  <c r="F973" i="7"/>
  <c r="F982" i="7"/>
  <c r="F991" i="7"/>
  <c r="F1000" i="7"/>
  <c r="F1010" i="7"/>
  <c r="G1027" i="7"/>
  <c r="G1038" i="7"/>
  <c r="G1049" i="7"/>
  <c r="G1059" i="7"/>
  <c r="G1070" i="7"/>
  <c r="G1081" i="7"/>
  <c r="G1091" i="7"/>
  <c r="G1102" i="7"/>
  <c r="G1113" i="7"/>
  <c r="G1123" i="7"/>
  <c r="G1134" i="7"/>
  <c r="G1145" i="7"/>
  <c r="G1155" i="7"/>
  <c r="G1166" i="7"/>
  <c r="G1177" i="7"/>
  <c r="G1187" i="7"/>
  <c r="F1047" i="7"/>
  <c r="F1017" i="7"/>
  <c r="F1009" i="7"/>
  <c r="F1001" i="7"/>
  <c r="F993" i="7"/>
  <c r="F985" i="7"/>
  <c r="F977" i="7"/>
  <c r="F969" i="7"/>
  <c r="F961" i="7"/>
  <c r="F953" i="7"/>
  <c r="F945" i="7"/>
  <c r="F906" i="7"/>
  <c r="F914" i="7"/>
  <c r="F922" i="7"/>
  <c r="F930" i="7"/>
  <c r="F938" i="7"/>
  <c r="F947" i="7"/>
  <c r="F956" i="7"/>
  <c r="F965" i="7"/>
  <c r="F974" i="7"/>
  <c r="F983" i="7"/>
  <c r="F992" i="7"/>
  <c r="F1002" i="7"/>
  <c r="F1011" i="7"/>
  <c r="F1020" i="7"/>
  <c r="G1028" i="7"/>
  <c r="G1039" i="7"/>
  <c r="G1050" i="7"/>
  <c r="G1060" i="7"/>
  <c r="G1071" i="7"/>
  <c r="G1082" i="7"/>
  <c r="G1092" i="7"/>
  <c r="G1103" i="7"/>
  <c r="G1114" i="7"/>
  <c r="G1124" i="7"/>
  <c r="G1135" i="7"/>
  <c r="G1146" i="7"/>
  <c r="G1156" i="7"/>
  <c r="G1167" i="7"/>
  <c r="G1178" i="7"/>
  <c r="G1188" i="7"/>
  <c r="F1228" i="7"/>
  <c r="F1227" i="7"/>
  <c r="F1226" i="7"/>
  <c r="F1233" i="7"/>
  <c r="F1225" i="7"/>
  <c r="F1232" i="7"/>
  <c r="F1224" i="7"/>
  <c r="F1230" i="7"/>
  <c r="F1229" i="7"/>
  <c r="F1231" i="7"/>
  <c r="F1162" i="7"/>
  <c r="F1171" i="7"/>
  <c r="F1180" i="7"/>
  <c r="I1073" i="7"/>
  <c r="I1082" i="7"/>
  <c r="I1091" i="7"/>
  <c r="I1100" i="7"/>
  <c r="I1109" i="7"/>
  <c r="I1118" i="7"/>
  <c r="I1127" i="7"/>
  <c r="I1137" i="7"/>
  <c r="I1146" i="7"/>
  <c r="I1155" i="7"/>
  <c r="I1164" i="7"/>
  <c r="I1173" i="7"/>
  <c r="I1182" i="7"/>
  <c r="I1191" i="7"/>
  <c r="I1254" i="7"/>
  <c r="I1318" i="7"/>
  <c r="F1190" i="7"/>
  <c r="F1182" i="7"/>
  <c r="F1174" i="7"/>
  <c r="F1166" i="7"/>
  <c r="F1158" i="7"/>
  <c r="F1150" i="7"/>
  <c r="F1142" i="7"/>
  <c r="F1134" i="7"/>
  <c r="F1126" i="7"/>
  <c r="F1118" i="7"/>
  <c r="F1110" i="7"/>
  <c r="F1076" i="7"/>
  <c r="F1084" i="7"/>
  <c r="F1092" i="7"/>
  <c r="F1100" i="7"/>
  <c r="F1108" i="7"/>
  <c r="F1117" i="7"/>
  <c r="F1127" i="7"/>
  <c r="F1136" i="7"/>
  <c r="F1145" i="7"/>
  <c r="F1154" i="7"/>
  <c r="F1163" i="7"/>
  <c r="F1172" i="7"/>
  <c r="F1181" i="7"/>
  <c r="F1191" i="7"/>
  <c r="I1074" i="7"/>
  <c r="I1083" i="7"/>
  <c r="I1092" i="7"/>
  <c r="I1101" i="7"/>
  <c r="I1110" i="7"/>
  <c r="I1119" i="7"/>
  <c r="I1129" i="7"/>
  <c r="I1138" i="7"/>
  <c r="I1147" i="7"/>
  <c r="I1156" i="7"/>
  <c r="I1165" i="7"/>
  <c r="I1174" i="7"/>
  <c r="I1183" i="7"/>
  <c r="I1193" i="7"/>
  <c r="F1221" i="7"/>
  <c r="I1262" i="7"/>
  <c r="I1326" i="7"/>
  <c r="I1051" i="7"/>
  <c r="F1069" i="7"/>
  <c r="F1077" i="7"/>
  <c r="F1085" i="7"/>
  <c r="F1093" i="7"/>
  <c r="F1101" i="7"/>
  <c r="F1109" i="7"/>
  <c r="F1119" i="7"/>
  <c r="F1128" i="7"/>
  <c r="F1137" i="7"/>
  <c r="F1146" i="7"/>
  <c r="F1155" i="7"/>
  <c r="F1164" i="7"/>
  <c r="F1173" i="7"/>
  <c r="F1183" i="7"/>
  <c r="F1192" i="7"/>
  <c r="I1075" i="7"/>
  <c r="I1084" i="7"/>
  <c r="I1093" i="7"/>
  <c r="I1102" i="7"/>
  <c r="I1111" i="7"/>
  <c r="I1121" i="7"/>
  <c r="I1130" i="7"/>
  <c r="I1139" i="7"/>
  <c r="I1148" i="7"/>
  <c r="I1157" i="7"/>
  <c r="I1166" i="7"/>
  <c r="I1175" i="7"/>
  <c r="I1185" i="7"/>
  <c r="I1270" i="7"/>
  <c r="I1334" i="7"/>
  <c r="F1070" i="7"/>
  <c r="F1078" i="7"/>
  <c r="F1086" i="7"/>
  <c r="F1094" i="7"/>
  <c r="F1102" i="7"/>
  <c r="F1111" i="7"/>
  <c r="F1120" i="7"/>
  <c r="F1129" i="7"/>
  <c r="F1138" i="7"/>
  <c r="F1147" i="7"/>
  <c r="F1156" i="7"/>
  <c r="F1165" i="7"/>
  <c r="F1175" i="7"/>
  <c r="F1184" i="7"/>
  <c r="F1193" i="7"/>
  <c r="I1076" i="7"/>
  <c r="I1085" i="7"/>
  <c r="I1094" i="7"/>
  <c r="I1103" i="7"/>
  <c r="I1113" i="7"/>
  <c r="I1122" i="7"/>
  <c r="I1131" i="7"/>
  <c r="I1140" i="7"/>
  <c r="I1149" i="7"/>
  <c r="I1158" i="7"/>
  <c r="I1167" i="7"/>
  <c r="I1177" i="7"/>
  <c r="I1238" i="7"/>
  <c r="I1237" i="7"/>
  <c r="I1236" i="7"/>
  <c r="I1235" i="7"/>
  <c r="I1234" i="7"/>
  <c r="I1278" i="7"/>
  <c r="I1342" i="7"/>
  <c r="I1192" i="7"/>
  <c r="I1184" i="7"/>
  <c r="I1176" i="7"/>
  <c r="I1168" i="7"/>
  <c r="I1160" i="7"/>
  <c r="I1152" i="7"/>
  <c r="I1144" i="7"/>
  <c r="I1136" i="7"/>
  <c r="I1128" i="7"/>
  <c r="I1120" i="7"/>
  <c r="I1112" i="7"/>
  <c r="I1104" i="7"/>
  <c r="I1096" i="7"/>
  <c r="I1088" i="7"/>
  <c r="I1080" i="7"/>
  <c r="I1072" i="7"/>
  <c r="I1077" i="7"/>
  <c r="I1086" i="7"/>
  <c r="I1095" i="7"/>
  <c r="I1105" i="7"/>
  <c r="I1114" i="7"/>
  <c r="I1123" i="7"/>
  <c r="I1132" i="7"/>
  <c r="I1141" i="7"/>
  <c r="I1150" i="7"/>
  <c r="I1159" i="7"/>
  <c r="I1169" i="7"/>
  <c r="I1178" i="7"/>
  <c r="I1187" i="7"/>
  <c r="I1286" i="7"/>
  <c r="I1350" i="7"/>
  <c r="F1072" i="7"/>
  <c r="F1080" i="7"/>
  <c r="F1088" i="7"/>
  <c r="F1096" i="7"/>
  <c r="F1104" i="7"/>
  <c r="F1113" i="7"/>
  <c r="F1122" i="7"/>
  <c r="F1131" i="7"/>
  <c r="F1140" i="7"/>
  <c r="F1149" i="7"/>
  <c r="F1159" i="7"/>
  <c r="F1168" i="7"/>
  <c r="F1177" i="7"/>
  <c r="F1186" i="7"/>
  <c r="I1069" i="7"/>
  <c r="I1078" i="7"/>
  <c r="I1087" i="7"/>
  <c r="I1097" i="7"/>
  <c r="I1106" i="7"/>
  <c r="I1115" i="7"/>
  <c r="I1124" i="7"/>
  <c r="I1133" i="7"/>
  <c r="I1142" i="7"/>
  <c r="I1151" i="7"/>
  <c r="I1161" i="7"/>
  <c r="I1170" i="7"/>
  <c r="I1179" i="7"/>
  <c r="I1188" i="7"/>
  <c r="I1294" i="7"/>
  <c r="I1357" i="7"/>
  <c r="I1349" i="7"/>
  <c r="I1341" i="7"/>
  <c r="I1333" i="7"/>
  <c r="I1325" i="7"/>
  <c r="I1317" i="7"/>
  <c r="I1309" i="7"/>
  <c r="I1301" i="7"/>
  <c r="I1293" i="7"/>
  <c r="I1285" i="7"/>
  <c r="I1277" i="7"/>
  <c r="I1269" i="7"/>
  <c r="I1261" i="7"/>
  <c r="I1253" i="7"/>
  <c r="I1245" i="7"/>
  <c r="I1356" i="7"/>
  <c r="I1348" i="7"/>
  <c r="I1340" i="7"/>
  <c r="I1332" i="7"/>
  <c r="I1324" i="7"/>
  <c r="I1316" i="7"/>
  <c r="I1308" i="7"/>
  <c r="I1300" i="7"/>
  <c r="I1292" i="7"/>
  <c r="I1284" i="7"/>
  <c r="I1276" i="7"/>
  <c r="I1268" i="7"/>
  <c r="I1260" i="7"/>
  <c r="I1252" i="7"/>
  <c r="I1244" i="7"/>
  <c r="I1363" i="7"/>
  <c r="I1355" i="7"/>
  <c r="I1347" i="7"/>
  <c r="I1339" i="7"/>
  <c r="I1331" i="7"/>
  <c r="I1323" i="7"/>
  <c r="I1315" i="7"/>
  <c r="I1307" i="7"/>
  <c r="I1299" i="7"/>
  <c r="I1291" i="7"/>
  <c r="I1283" i="7"/>
  <c r="I1275" i="7"/>
  <c r="I1267" i="7"/>
  <c r="I1259" i="7"/>
  <c r="I1251" i="7"/>
  <c r="I1243" i="7"/>
  <c r="I1362" i="7"/>
  <c r="I1354" i="7"/>
  <c r="I1346" i="7"/>
  <c r="I1338" i="7"/>
  <c r="I1330" i="7"/>
  <c r="I1322" i="7"/>
  <c r="I1314" i="7"/>
  <c r="I1306" i="7"/>
  <c r="I1298" i="7"/>
  <c r="I1290" i="7"/>
  <c r="I1282" i="7"/>
  <c r="I1274" i="7"/>
  <c r="I1266" i="7"/>
  <c r="I1258" i="7"/>
  <c r="I1250" i="7"/>
  <c r="I1242" i="7"/>
  <c r="I1361" i="7"/>
  <c r="I1353" i="7"/>
  <c r="I1345" i="7"/>
  <c r="I1337" i="7"/>
  <c r="I1329" i="7"/>
  <c r="I1321" i="7"/>
  <c r="I1313" i="7"/>
  <c r="I1305" i="7"/>
  <c r="I1297" i="7"/>
  <c r="I1289" i="7"/>
  <c r="I1281" i="7"/>
  <c r="I1273" i="7"/>
  <c r="I1265" i="7"/>
  <c r="I1257" i="7"/>
  <c r="I1249" i="7"/>
  <c r="I1241" i="7"/>
  <c r="I1360" i="7"/>
  <c r="I1352" i="7"/>
  <c r="I1344" i="7"/>
  <c r="I1336" i="7"/>
  <c r="I1328" i="7"/>
  <c r="I1320" i="7"/>
  <c r="I1312" i="7"/>
  <c r="I1304" i="7"/>
  <c r="I1296" i="7"/>
  <c r="I1288" i="7"/>
  <c r="I1280" i="7"/>
  <c r="I1272" i="7"/>
  <c r="I1264" i="7"/>
  <c r="I1256" i="7"/>
  <c r="I1248" i="7"/>
  <c r="I1240" i="7"/>
  <c r="I1359" i="7"/>
  <c r="I1351" i="7"/>
  <c r="I1343" i="7"/>
  <c r="I1335" i="7"/>
  <c r="I1327" i="7"/>
  <c r="I1319" i="7"/>
  <c r="I1311" i="7"/>
  <c r="I1303" i="7"/>
  <c r="I1295" i="7"/>
  <c r="I1287" i="7"/>
  <c r="I1279" i="7"/>
  <c r="I1271" i="7"/>
  <c r="I1263" i="7"/>
  <c r="I1255" i="7"/>
  <c r="I1247" i="7"/>
  <c r="I1239" i="7"/>
  <c r="I1302" i="7"/>
  <c r="F1143" i="7"/>
  <c r="F1152" i="7"/>
  <c r="F1161" i="7"/>
  <c r="F1170" i="7"/>
  <c r="F1179" i="7"/>
  <c r="F1188" i="7"/>
  <c r="I1071" i="7"/>
  <c r="I1081" i="7"/>
  <c r="I1090" i="7"/>
  <c r="I1099" i="7"/>
  <c r="I1108" i="7"/>
  <c r="I1117" i="7"/>
  <c r="I1126" i="7"/>
  <c r="I1135" i="7"/>
  <c r="I1145" i="7"/>
  <c r="I1154" i="7"/>
  <c r="I1163" i="7"/>
  <c r="I1172" i="7"/>
  <c r="I1181" i="7"/>
  <c r="I1190" i="7"/>
  <c r="F1220" i="7"/>
  <c r="F1219" i="7"/>
  <c r="F1218" i="7"/>
  <c r="F1217" i="7"/>
  <c r="F1216" i="7"/>
  <c r="F1222" i="7"/>
  <c r="F1214" i="7"/>
  <c r="I1246" i="7"/>
  <c r="I1310" i="7"/>
  <c r="G1197" i="7"/>
  <c r="G1205" i="7"/>
  <c r="G1213" i="7"/>
  <c r="G1221" i="7"/>
  <c r="G1229" i="7"/>
  <c r="G1237" i="7"/>
  <c r="G1245" i="7"/>
  <c r="G1253" i="7"/>
  <c r="G1261" i="7"/>
  <c r="G1269" i="7"/>
  <c r="G1277" i="7"/>
  <c r="G1285" i="7"/>
  <c r="G1293" i="7"/>
  <c r="G1301" i="7"/>
  <c r="G1309" i="7"/>
  <c r="G1317" i="7"/>
  <c r="G1325" i="7"/>
  <c r="G1333" i="7"/>
  <c r="G1341" i="7"/>
  <c r="G1349" i="7"/>
  <c r="G1357" i="7"/>
  <c r="I1219" i="7"/>
  <c r="I1227" i="7"/>
  <c r="F1238" i="7"/>
  <c r="F1245" i="7"/>
  <c r="F1253" i="7"/>
  <c r="F1261" i="7"/>
  <c r="F1269" i="7"/>
  <c r="F1277" i="7"/>
  <c r="F1285" i="7"/>
  <c r="F1293" i="7"/>
  <c r="F1301" i="7"/>
  <c r="F1309" i="7"/>
  <c r="F1317" i="7"/>
  <c r="F1325" i="7"/>
  <c r="F1333" i="7"/>
  <c r="F1341" i="7"/>
  <c r="F1349" i="7"/>
  <c r="F1357" i="7"/>
  <c r="F1246" i="7"/>
  <c r="F1254" i="7"/>
  <c r="F1262" i="7"/>
  <c r="F1270" i="7"/>
  <c r="F1278" i="7"/>
  <c r="F1286" i="7"/>
  <c r="F1294" i="7"/>
  <c r="F1302" i="7"/>
  <c r="F1310" i="7"/>
  <c r="F1318" i="7"/>
  <c r="F1326" i="7"/>
  <c r="F1334" i="7"/>
  <c r="F1342" i="7"/>
  <c r="F1350" i="7"/>
  <c r="F1358" i="7"/>
  <c r="G1199" i="7"/>
  <c r="G1207" i="7"/>
  <c r="G1215" i="7"/>
  <c r="G1223" i="7"/>
  <c r="G1231" i="7"/>
  <c r="G1239" i="7"/>
  <c r="G1247" i="7"/>
  <c r="G1255" i="7"/>
  <c r="G1263" i="7"/>
  <c r="G1271" i="7"/>
  <c r="G1279" i="7"/>
  <c r="G1287" i="7"/>
  <c r="G1295" i="7"/>
  <c r="G1303" i="7"/>
  <c r="G1311" i="7"/>
  <c r="G1319" i="7"/>
  <c r="G1327" i="7"/>
  <c r="G1335" i="7"/>
  <c r="G1343" i="7"/>
  <c r="G1351" i="7"/>
  <c r="G1359" i="7"/>
  <c r="I1221" i="7"/>
  <c r="I1229" i="7"/>
  <c r="F1239" i="7"/>
  <c r="F1247" i="7"/>
  <c r="F1255" i="7"/>
  <c r="F1263" i="7"/>
  <c r="F1271" i="7"/>
  <c r="F1279" i="7"/>
  <c r="F1287" i="7"/>
  <c r="F1295" i="7"/>
  <c r="F1303" i="7"/>
  <c r="F1311" i="7"/>
  <c r="F1319" i="7"/>
  <c r="F1327" i="7"/>
  <c r="F1335" i="7"/>
  <c r="F1343" i="7"/>
  <c r="F1351" i="7"/>
  <c r="F1359" i="7"/>
  <c r="G1200" i="7"/>
  <c r="G1208" i="7"/>
  <c r="G1216" i="7"/>
  <c r="G1224" i="7"/>
  <c r="G1232" i="7"/>
  <c r="G1240" i="7"/>
  <c r="G1248" i="7"/>
  <c r="G1256" i="7"/>
  <c r="G1264" i="7"/>
  <c r="G1272" i="7"/>
  <c r="G1280" i="7"/>
  <c r="G1288" i="7"/>
  <c r="G1296" i="7"/>
  <c r="G1304" i="7"/>
  <c r="G1312" i="7"/>
  <c r="G1320" i="7"/>
  <c r="G1328" i="7"/>
  <c r="G1336" i="7"/>
  <c r="G1344" i="7"/>
  <c r="G1352" i="7"/>
  <c r="G1360" i="7"/>
  <c r="F1240" i="7"/>
  <c r="F1248" i="7"/>
  <c r="F1256" i="7"/>
  <c r="F1264" i="7"/>
  <c r="F1272" i="7"/>
  <c r="F1280" i="7"/>
  <c r="F1288" i="7"/>
  <c r="F1296" i="7"/>
  <c r="F1304" i="7"/>
  <c r="F1312" i="7"/>
  <c r="F1320" i="7"/>
  <c r="F1328" i="7"/>
  <c r="F1336" i="7"/>
  <c r="F1344" i="7"/>
  <c r="F1352" i="7"/>
  <c r="F1360" i="7"/>
  <c r="G1201" i="7"/>
  <c r="G1209" i="7"/>
  <c r="G1217" i="7"/>
  <c r="G1225" i="7"/>
  <c r="G1233" i="7"/>
  <c r="G1241" i="7"/>
  <c r="G1249" i="7"/>
  <c r="G1257" i="7"/>
  <c r="G1265" i="7"/>
  <c r="G1273" i="7"/>
  <c r="G1281" i="7"/>
  <c r="G1289" i="7"/>
  <c r="G1297" i="7"/>
  <c r="G1305" i="7"/>
  <c r="G1313" i="7"/>
  <c r="G1321" i="7"/>
  <c r="G1329" i="7"/>
  <c r="G1337" i="7"/>
  <c r="G1345" i="7"/>
  <c r="G1353" i="7"/>
  <c r="G1361" i="7"/>
  <c r="I1231" i="7"/>
  <c r="F1234" i="7"/>
  <c r="F1241" i="7"/>
  <c r="F1249" i="7"/>
  <c r="F1257" i="7"/>
  <c r="F1265" i="7"/>
  <c r="F1273" i="7"/>
  <c r="F1281" i="7"/>
  <c r="F1289" i="7"/>
  <c r="F1297" i="7"/>
  <c r="F1305" i="7"/>
  <c r="F1313" i="7"/>
  <c r="F1321" i="7"/>
  <c r="F1329" i="7"/>
  <c r="F1337" i="7"/>
  <c r="F1345" i="7"/>
  <c r="F1353" i="7"/>
  <c r="F1361" i="7"/>
  <c r="G1194" i="7"/>
  <c r="G1202" i="7"/>
  <c r="G1210" i="7"/>
  <c r="G1218" i="7"/>
  <c r="G1226" i="7"/>
  <c r="G1234" i="7"/>
  <c r="G1242" i="7"/>
  <c r="G1250" i="7"/>
  <c r="G1258" i="7"/>
  <c r="G1266" i="7"/>
  <c r="G1274" i="7"/>
  <c r="G1282" i="7"/>
  <c r="G1290" i="7"/>
  <c r="G1298" i="7"/>
  <c r="G1306" i="7"/>
  <c r="G1314" i="7"/>
  <c r="G1322" i="7"/>
  <c r="G1330" i="7"/>
  <c r="G1338" i="7"/>
  <c r="G1346" i="7"/>
  <c r="G1354" i="7"/>
  <c r="G1362" i="7"/>
  <c r="I1216" i="7"/>
  <c r="I1224" i="7"/>
  <c r="I1232" i="7"/>
  <c r="F1235" i="7"/>
  <c r="F1242" i="7"/>
  <c r="F1250" i="7"/>
  <c r="F1258" i="7"/>
  <c r="F1266" i="7"/>
  <c r="F1274" i="7"/>
  <c r="F1282" i="7"/>
  <c r="F1290" i="7"/>
  <c r="F1298" i="7"/>
  <c r="F1306" i="7"/>
  <c r="F1314" i="7"/>
  <c r="F1322" i="7"/>
  <c r="F1330" i="7"/>
  <c r="F1338" i="7"/>
  <c r="F1346" i="7"/>
  <c r="F1354" i="7"/>
  <c r="F1362" i="7"/>
  <c r="G1195" i="7"/>
  <c r="G1203" i="7"/>
  <c r="G1211" i="7"/>
  <c r="G1219" i="7"/>
  <c r="G1227" i="7"/>
  <c r="G1235" i="7"/>
  <c r="G1243" i="7"/>
  <c r="G1251" i="7"/>
  <c r="G1259" i="7"/>
  <c r="G1267" i="7"/>
  <c r="G1275" i="7"/>
  <c r="G1283" i="7"/>
  <c r="G1291" i="7"/>
  <c r="G1299" i="7"/>
  <c r="G1307" i="7"/>
  <c r="G1315" i="7"/>
  <c r="G1323" i="7"/>
  <c r="G1331" i="7"/>
  <c r="G1339" i="7"/>
  <c r="G1347" i="7"/>
  <c r="G1355" i="7"/>
  <c r="I1225" i="7"/>
  <c r="F1243" i="7"/>
  <c r="F1251" i="7"/>
  <c r="F1259" i="7"/>
  <c r="F1267" i="7"/>
  <c r="F1275" i="7"/>
  <c r="F1283" i="7"/>
  <c r="F1291" i="7"/>
  <c r="F1299" i="7"/>
  <c r="F1307" i="7"/>
  <c r="F1315" i="7"/>
  <c r="F1323" i="7"/>
  <c r="F1331" i="7"/>
  <c r="F1339" i="7"/>
  <c r="F1347" i="7"/>
  <c r="F1355" i="7"/>
  <c r="F547" i="6"/>
  <c r="F704" i="6"/>
  <c r="I804" i="6"/>
  <c r="I729" i="6"/>
  <c r="F1238" i="6"/>
  <c r="I203" i="6"/>
  <c r="F220" i="6"/>
  <c r="F713" i="6"/>
  <c r="F79" i="6"/>
  <c r="F230" i="6"/>
  <c r="G455" i="6"/>
  <c r="F587" i="6"/>
  <c r="F253" i="6"/>
  <c r="F45" i="6"/>
  <c r="F309" i="6"/>
  <c r="F48" i="6"/>
  <c r="I264" i="6"/>
  <c r="I369" i="6"/>
  <c r="I374" i="6"/>
  <c r="F548" i="6"/>
  <c r="I761" i="6"/>
  <c r="I878" i="6"/>
  <c r="I371" i="6"/>
  <c r="I376" i="6"/>
  <c r="I883" i="6"/>
  <c r="F88" i="6"/>
  <c r="I380" i="6"/>
  <c r="I547" i="6"/>
  <c r="I846" i="6"/>
  <c r="F128" i="6"/>
  <c r="I96" i="6"/>
  <c r="I133" i="6"/>
  <c r="F625" i="6"/>
  <c r="F152" i="6"/>
  <c r="G277" i="6"/>
  <c r="I274" i="6"/>
  <c r="I387" i="6"/>
  <c r="I609" i="6"/>
  <c r="F1231" i="6"/>
  <c r="F51" i="6"/>
  <c r="F166" i="6"/>
  <c r="I301" i="6"/>
  <c r="F366" i="6"/>
  <c r="I639" i="6"/>
  <c r="F784" i="6"/>
  <c r="F44" i="6"/>
  <c r="F53" i="6"/>
  <c r="F200" i="6"/>
  <c r="F262" i="6"/>
  <c r="I338" i="6"/>
  <c r="F542" i="6"/>
  <c r="F546" i="6"/>
  <c r="F572" i="6"/>
  <c r="I1047" i="6"/>
  <c r="F1096" i="6"/>
  <c r="I1219" i="6"/>
  <c r="F1191" i="6"/>
  <c r="G41" i="6"/>
  <c r="I194" i="6"/>
  <c r="F728" i="6"/>
  <c r="G1048" i="6"/>
  <c r="F93" i="6"/>
  <c r="I200" i="6"/>
  <c r="I237" i="6"/>
  <c r="I378" i="6"/>
  <c r="F384" i="6"/>
  <c r="I479" i="6"/>
  <c r="F557" i="6"/>
  <c r="F637" i="6"/>
  <c r="I772" i="6"/>
  <c r="G1112" i="6"/>
  <c r="F117" i="6"/>
  <c r="I202" i="6"/>
  <c r="I238" i="6"/>
  <c r="G400" i="6"/>
  <c r="I379" i="6"/>
  <c r="F683" i="6"/>
  <c r="I782" i="6"/>
  <c r="G1176" i="6"/>
  <c r="G17" i="6"/>
  <c r="F26" i="6"/>
  <c r="F46" i="6"/>
  <c r="F63" i="6"/>
  <c r="F155" i="6"/>
  <c r="I112" i="6"/>
  <c r="G238" i="6"/>
  <c r="I228" i="6"/>
  <c r="I311" i="6"/>
  <c r="G437" i="6"/>
  <c r="I377" i="6"/>
  <c r="F539" i="6"/>
  <c r="F586" i="6"/>
  <c r="F636" i="6"/>
  <c r="I581" i="6"/>
  <c r="I825" i="6"/>
  <c r="I875" i="6"/>
  <c r="G1036" i="6"/>
  <c r="G1100" i="6"/>
  <c r="G1164" i="6"/>
  <c r="I1046" i="6"/>
  <c r="F1061" i="6"/>
  <c r="F1080" i="6"/>
  <c r="F1173" i="6"/>
  <c r="I1218" i="6"/>
  <c r="F1237" i="6"/>
  <c r="F1332" i="6"/>
  <c r="G81" i="6"/>
  <c r="I28" i="6"/>
  <c r="I144" i="6"/>
  <c r="G325" i="6"/>
  <c r="F205" i="6"/>
  <c r="F484" i="6"/>
  <c r="F597" i="6"/>
  <c r="F650" i="6"/>
  <c r="I740" i="6"/>
  <c r="G1052" i="6"/>
  <c r="G1116" i="6"/>
  <c r="G1180" i="6"/>
  <c r="I1052" i="6"/>
  <c r="I1054" i="6"/>
  <c r="F1102" i="6"/>
  <c r="I1222" i="6"/>
  <c r="I1248" i="6"/>
  <c r="G105" i="6"/>
  <c r="I55" i="6"/>
  <c r="I149" i="6"/>
  <c r="F206" i="6"/>
  <c r="G540" i="6"/>
  <c r="F601" i="6"/>
  <c r="F651" i="6"/>
  <c r="I666" i="6"/>
  <c r="I704" i="6"/>
  <c r="F716" i="6"/>
  <c r="F751" i="6"/>
  <c r="G1064" i="6"/>
  <c r="G1128" i="6"/>
  <c r="G1192" i="6"/>
  <c r="I1058" i="6"/>
  <c r="I1068" i="6"/>
  <c r="F1118" i="6"/>
  <c r="I1223" i="6"/>
  <c r="I1280" i="6"/>
  <c r="G145" i="6"/>
  <c r="I56" i="6"/>
  <c r="F195" i="6"/>
  <c r="F207" i="6"/>
  <c r="F372" i="6"/>
  <c r="I384" i="6"/>
  <c r="I407" i="6"/>
  <c r="G602" i="6"/>
  <c r="F555" i="6"/>
  <c r="F561" i="6"/>
  <c r="F611" i="6"/>
  <c r="F664" i="6"/>
  <c r="I706" i="6"/>
  <c r="F720" i="6"/>
  <c r="F724" i="6"/>
  <c r="F752" i="6"/>
  <c r="G1068" i="6"/>
  <c r="G1132" i="6"/>
  <c r="I1062" i="6"/>
  <c r="F1121" i="6"/>
  <c r="I1312" i="6"/>
  <c r="G169" i="6"/>
  <c r="F118" i="6"/>
  <c r="I66" i="6"/>
  <c r="F199" i="6"/>
  <c r="F213" i="6"/>
  <c r="F291" i="6"/>
  <c r="I275" i="6"/>
  <c r="G382" i="6"/>
  <c r="I386" i="6"/>
  <c r="I445" i="6"/>
  <c r="G666" i="6"/>
  <c r="F556" i="6"/>
  <c r="F562" i="6"/>
  <c r="F612" i="6"/>
  <c r="F669" i="6"/>
  <c r="I712" i="6"/>
  <c r="F759" i="6"/>
  <c r="G1080" i="6"/>
  <c r="G1144" i="6"/>
  <c r="F1139" i="6"/>
  <c r="I1344" i="6"/>
  <c r="G1084" i="6"/>
  <c r="G1148" i="6"/>
  <c r="F1147" i="6"/>
  <c r="F1245" i="6"/>
  <c r="F25" i="6"/>
  <c r="I97" i="6"/>
  <c r="G190" i="6"/>
  <c r="F203" i="6"/>
  <c r="I310" i="6"/>
  <c r="G419" i="6"/>
  <c r="I510" i="6"/>
  <c r="F538" i="6"/>
  <c r="F558" i="6"/>
  <c r="F573" i="6"/>
  <c r="F626" i="6"/>
  <c r="F834" i="6"/>
  <c r="I814" i="6"/>
  <c r="G1032" i="6"/>
  <c r="G1096" i="6"/>
  <c r="G1160" i="6"/>
  <c r="I1044" i="6"/>
  <c r="F1073" i="6"/>
  <c r="F1166" i="6"/>
  <c r="F1286" i="6"/>
  <c r="G57" i="6"/>
  <c r="G121" i="6"/>
  <c r="F24" i="6"/>
  <c r="I30" i="6"/>
  <c r="F38" i="6"/>
  <c r="F67" i="6"/>
  <c r="F103" i="6"/>
  <c r="F141" i="6"/>
  <c r="F168" i="6"/>
  <c r="I80" i="6"/>
  <c r="I117" i="6"/>
  <c r="I161" i="6"/>
  <c r="G213" i="6"/>
  <c r="G300" i="6"/>
  <c r="F197" i="6"/>
  <c r="I196" i="6"/>
  <c r="F237" i="6"/>
  <c r="F280" i="6"/>
  <c r="F326" i="6"/>
  <c r="F382" i="6"/>
  <c r="F381" i="6"/>
  <c r="F376" i="6"/>
  <c r="F1016" i="6"/>
  <c r="F988" i="6"/>
  <c r="F952" i="6"/>
  <c r="F920" i="6"/>
  <c r="F1021" i="6"/>
  <c r="F984" i="6"/>
  <c r="F949" i="6"/>
  <c r="F917" i="6"/>
  <c r="F1015" i="6"/>
  <c r="F978" i="6"/>
  <c r="F944" i="6"/>
  <c r="F912" i="6"/>
  <c r="F1012" i="6"/>
  <c r="F975" i="6"/>
  <c r="F941" i="6"/>
  <c r="F909" i="6"/>
  <c r="F1006" i="6"/>
  <c r="F969" i="6"/>
  <c r="F936" i="6"/>
  <c r="F904" i="6"/>
  <c r="F1002" i="6"/>
  <c r="F966" i="6"/>
  <c r="F933" i="6"/>
  <c r="F901" i="6"/>
  <c r="F993" i="6"/>
  <c r="F957" i="6"/>
  <c r="F925" i="6"/>
  <c r="G1236" i="6"/>
  <c r="G65" i="6"/>
  <c r="G129" i="6"/>
  <c r="I33" i="6"/>
  <c r="F40" i="6"/>
  <c r="F77" i="6"/>
  <c r="F104" i="6"/>
  <c r="F142" i="6"/>
  <c r="I81" i="6"/>
  <c r="I128" i="6"/>
  <c r="I165" i="6"/>
  <c r="G220" i="6"/>
  <c r="G302" i="6"/>
  <c r="F198" i="6"/>
  <c r="I197" i="6"/>
  <c r="F238" i="6"/>
  <c r="F282" i="6"/>
  <c r="F379" i="6"/>
  <c r="F928" i="6"/>
  <c r="G1254" i="6"/>
  <c r="G9" i="6"/>
  <c r="G73" i="6"/>
  <c r="G137" i="6"/>
  <c r="F41" i="6"/>
  <c r="F78" i="6"/>
  <c r="F115" i="6"/>
  <c r="F143" i="6"/>
  <c r="I53" i="6"/>
  <c r="I85" i="6"/>
  <c r="I129" i="6"/>
  <c r="G236" i="6"/>
  <c r="G318" i="6"/>
  <c r="F340" i="6"/>
  <c r="F318" i="6"/>
  <c r="F298" i="6"/>
  <c r="F272" i="6"/>
  <c r="F246" i="6"/>
  <c r="F228" i="6"/>
  <c r="F337" i="6"/>
  <c r="F316" i="6"/>
  <c r="F290" i="6"/>
  <c r="F264" i="6"/>
  <c r="F244" i="6"/>
  <c r="F328" i="6"/>
  <c r="F307" i="6"/>
  <c r="F281" i="6"/>
  <c r="F325" i="6"/>
  <c r="F299" i="6"/>
  <c r="F273" i="6"/>
  <c r="F252" i="6"/>
  <c r="F229" i="6"/>
  <c r="F245" i="6"/>
  <c r="F289" i="6"/>
  <c r="F336" i="6"/>
  <c r="F960" i="6"/>
  <c r="G1277" i="6"/>
  <c r="I1233" i="6"/>
  <c r="I1230" i="6"/>
  <c r="I1228" i="6"/>
  <c r="I1227" i="6"/>
  <c r="I1226" i="6"/>
  <c r="G851" i="6"/>
  <c r="G824" i="6"/>
  <c r="G739" i="6"/>
  <c r="G823" i="6"/>
  <c r="G736" i="6"/>
  <c r="G803" i="6"/>
  <c r="G719" i="6"/>
  <c r="G800" i="6"/>
  <c r="G715" i="6"/>
  <c r="G783" i="6"/>
  <c r="G696" i="6"/>
  <c r="G779" i="6"/>
  <c r="G695" i="6"/>
  <c r="G843" i="6"/>
  <c r="G759" i="6"/>
  <c r="I1187" i="6"/>
  <c r="I1177" i="6"/>
  <c r="I1151" i="6"/>
  <c r="I1129" i="6"/>
  <c r="I1104" i="6"/>
  <c r="I1077" i="6"/>
  <c r="G1300" i="6"/>
  <c r="G25" i="6"/>
  <c r="G89" i="6"/>
  <c r="G153" i="6"/>
  <c r="I25" i="6"/>
  <c r="I35" i="6"/>
  <c r="G254" i="6"/>
  <c r="G341" i="6"/>
  <c r="F221" i="6"/>
  <c r="F254" i="6"/>
  <c r="F300" i="6"/>
  <c r="G760" i="6"/>
  <c r="F895" i="6"/>
  <c r="F898" i="6"/>
  <c r="F897" i="6"/>
  <c r="F894" i="6"/>
  <c r="G1318" i="6"/>
  <c r="G33" i="6"/>
  <c r="G97" i="6"/>
  <c r="G161" i="6"/>
  <c r="I27" i="6"/>
  <c r="F54" i="6"/>
  <c r="F91" i="6"/>
  <c r="F127" i="6"/>
  <c r="F157" i="6"/>
  <c r="I65" i="6"/>
  <c r="I101" i="6"/>
  <c r="I145" i="6"/>
  <c r="G174" i="6"/>
  <c r="G261" i="6"/>
  <c r="I214" i="6"/>
  <c r="I216" i="6"/>
  <c r="F222" i="6"/>
  <c r="F261" i="6"/>
  <c r="F308" i="6"/>
  <c r="G847" i="6"/>
  <c r="F1051" i="6"/>
  <c r="F1050" i="6"/>
  <c r="F1049" i="6"/>
  <c r="F1047" i="6"/>
  <c r="F1046" i="6"/>
  <c r="F1045" i="6"/>
  <c r="F1044" i="6"/>
  <c r="F1052" i="6"/>
  <c r="F891" i="6"/>
  <c r="F889" i="6"/>
  <c r="G1363" i="6"/>
  <c r="G1357" i="6"/>
  <c r="G1334" i="6"/>
  <c r="G1316" i="6"/>
  <c r="G1293" i="6"/>
  <c r="G1270" i="6"/>
  <c r="G1252" i="6"/>
  <c r="G1229" i="6"/>
  <c r="G1206" i="6"/>
  <c r="G1356" i="6"/>
  <c r="G1333" i="6"/>
  <c r="G1310" i="6"/>
  <c r="G1292" i="6"/>
  <c r="G1269" i="6"/>
  <c r="G1246" i="6"/>
  <c r="G1228" i="6"/>
  <c r="G1205" i="6"/>
  <c r="G1350" i="6"/>
  <c r="G1332" i="6"/>
  <c r="G1309" i="6"/>
  <c r="G1286" i="6"/>
  <c r="G1268" i="6"/>
  <c r="G1245" i="6"/>
  <c r="G1222" i="6"/>
  <c r="G1204" i="6"/>
  <c r="G1349" i="6"/>
  <c r="G1326" i="6"/>
  <c r="G1308" i="6"/>
  <c r="G1285" i="6"/>
  <c r="G1262" i="6"/>
  <c r="G1244" i="6"/>
  <c r="G1221" i="6"/>
  <c r="G1198" i="6"/>
  <c r="G1348" i="6"/>
  <c r="G1325" i="6"/>
  <c r="G1302" i="6"/>
  <c r="G1284" i="6"/>
  <c r="G1261" i="6"/>
  <c r="G1238" i="6"/>
  <c r="G1220" i="6"/>
  <c r="G1197" i="6"/>
  <c r="G1342" i="6"/>
  <c r="G1324" i="6"/>
  <c r="G1301" i="6"/>
  <c r="G1278" i="6"/>
  <c r="G1260" i="6"/>
  <c r="G1237" i="6"/>
  <c r="G1214" i="6"/>
  <c r="G1196" i="6"/>
  <c r="G1358" i="6"/>
  <c r="G1340" i="6"/>
  <c r="G1317" i="6"/>
  <c r="G1294" i="6"/>
  <c r="G1276" i="6"/>
  <c r="G1253" i="6"/>
  <c r="G1230" i="6"/>
  <c r="G1212" i="6"/>
  <c r="G49" i="6"/>
  <c r="G113" i="6"/>
  <c r="I29" i="6"/>
  <c r="F64" i="6"/>
  <c r="F102" i="6"/>
  <c r="F131" i="6"/>
  <c r="F167" i="6"/>
  <c r="I69" i="6"/>
  <c r="I113" i="6"/>
  <c r="I160" i="6"/>
  <c r="G197" i="6"/>
  <c r="G284" i="6"/>
  <c r="F196" i="6"/>
  <c r="I195" i="6"/>
  <c r="I217" i="6"/>
  <c r="F236" i="6"/>
  <c r="F270" i="6"/>
  <c r="F317" i="6"/>
  <c r="I541" i="6"/>
  <c r="I539" i="6"/>
  <c r="I538" i="6"/>
  <c r="I537" i="6"/>
  <c r="I536" i="6"/>
  <c r="I535" i="6"/>
  <c r="I543" i="6"/>
  <c r="I534" i="6"/>
  <c r="I540" i="6"/>
  <c r="G1213" i="6"/>
  <c r="I220" i="6"/>
  <c r="I256" i="6"/>
  <c r="I293" i="6"/>
  <c r="I330" i="6"/>
  <c r="I368" i="6"/>
  <c r="F466" i="6"/>
  <c r="I406" i="6"/>
  <c r="I440" i="6"/>
  <c r="I471" i="6"/>
  <c r="I509" i="6"/>
  <c r="G530" i="6"/>
  <c r="G588" i="6"/>
  <c r="G652" i="6"/>
  <c r="F571" i="6"/>
  <c r="F585" i="6"/>
  <c r="F596" i="6"/>
  <c r="F610" i="6"/>
  <c r="F621" i="6"/>
  <c r="F635" i="6"/>
  <c r="F649" i="6"/>
  <c r="F663" i="6"/>
  <c r="F681" i="6"/>
  <c r="I577" i="6"/>
  <c r="I607" i="6"/>
  <c r="I634" i="6"/>
  <c r="I662" i="6"/>
  <c r="I713" i="6"/>
  <c r="F727" i="6"/>
  <c r="I763" i="6"/>
  <c r="I805" i="6"/>
  <c r="I848" i="6"/>
  <c r="G1033" i="6"/>
  <c r="G1049" i="6"/>
  <c r="G1065" i="6"/>
  <c r="G1081" i="6"/>
  <c r="G1097" i="6"/>
  <c r="G1113" i="6"/>
  <c r="G1129" i="6"/>
  <c r="G1145" i="6"/>
  <c r="G1161" i="6"/>
  <c r="G1177" i="6"/>
  <c r="G1193" i="6"/>
  <c r="I1063" i="6"/>
  <c r="F1078" i="6"/>
  <c r="F1097" i="6"/>
  <c r="F1120" i="6"/>
  <c r="F1145" i="6"/>
  <c r="F1167" i="6"/>
  <c r="F1193" i="6"/>
  <c r="F1310" i="6"/>
  <c r="I1247" i="6"/>
  <c r="I1279" i="6"/>
  <c r="I1311" i="6"/>
  <c r="I1343" i="6"/>
  <c r="I229" i="6"/>
  <c r="I266" i="6"/>
  <c r="I302" i="6"/>
  <c r="I339" i="6"/>
  <c r="I370" i="6"/>
  <c r="F507" i="6"/>
  <c r="I415" i="6"/>
  <c r="I446" i="6"/>
  <c r="I484" i="6"/>
  <c r="G541" i="6"/>
  <c r="G604" i="6"/>
  <c r="G668" i="6"/>
  <c r="I586" i="6"/>
  <c r="I613" i="6"/>
  <c r="I641" i="6"/>
  <c r="I671" i="6"/>
  <c r="I705" i="6"/>
  <c r="F783" i="6"/>
  <c r="I731" i="6"/>
  <c r="I773" i="6"/>
  <c r="I816" i="6"/>
  <c r="G1038" i="6"/>
  <c r="G1054" i="6"/>
  <c r="G1070" i="6"/>
  <c r="G1086" i="6"/>
  <c r="G1102" i="6"/>
  <c r="G1118" i="6"/>
  <c r="G1134" i="6"/>
  <c r="G1150" i="6"/>
  <c r="G1166" i="6"/>
  <c r="G1182" i="6"/>
  <c r="I1055" i="6"/>
  <c r="F1081" i="6"/>
  <c r="F1104" i="6"/>
  <c r="F1127" i="6"/>
  <c r="F1149" i="6"/>
  <c r="F1175" i="6"/>
  <c r="F1246" i="6"/>
  <c r="F1333" i="6"/>
  <c r="I1255" i="6"/>
  <c r="I1287" i="6"/>
  <c r="I1319" i="6"/>
  <c r="I1351" i="6"/>
  <c r="I420" i="6"/>
  <c r="I454" i="6"/>
  <c r="I485" i="6"/>
  <c r="G554" i="6"/>
  <c r="G618" i="6"/>
  <c r="G682" i="6"/>
  <c r="F549" i="6"/>
  <c r="I556" i="6"/>
  <c r="F563" i="6"/>
  <c r="F577" i="6"/>
  <c r="F588" i="6"/>
  <c r="F602" i="6"/>
  <c r="F613" i="6"/>
  <c r="F627" i="6"/>
  <c r="F641" i="6"/>
  <c r="F652" i="6"/>
  <c r="F671" i="6"/>
  <c r="I559" i="6"/>
  <c r="I587" i="6"/>
  <c r="I618" i="6"/>
  <c r="I645" i="6"/>
  <c r="I673" i="6"/>
  <c r="I880" i="6"/>
  <c r="G1024" i="6"/>
  <c r="G1040" i="6"/>
  <c r="G1056" i="6"/>
  <c r="G1072" i="6"/>
  <c r="G1088" i="6"/>
  <c r="G1104" i="6"/>
  <c r="G1120" i="6"/>
  <c r="G1136" i="6"/>
  <c r="G1152" i="6"/>
  <c r="G1168" i="6"/>
  <c r="G1184" i="6"/>
  <c r="I1057" i="6"/>
  <c r="F1086" i="6"/>
  <c r="F1105" i="6"/>
  <c r="F1129" i="6"/>
  <c r="F1154" i="6"/>
  <c r="F1176" i="6"/>
  <c r="I1214" i="6"/>
  <c r="F1268" i="6"/>
  <c r="F1350" i="6"/>
  <c r="I1256" i="6"/>
  <c r="I1288" i="6"/>
  <c r="I1320" i="6"/>
  <c r="I1352" i="6"/>
  <c r="I373" i="6"/>
  <c r="F392" i="6"/>
  <c r="I390" i="6"/>
  <c r="I421" i="6"/>
  <c r="I456" i="6"/>
  <c r="I493" i="6"/>
  <c r="G556" i="6"/>
  <c r="G620" i="6"/>
  <c r="F550" i="6"/>
  <c r="I557" i="6"/>
  <c r="F564" i="6"/>
  <c r="F578" i="6"/>
  <c r="F589" i="6"/>
  <c r="F603" i="6"/>
  <c r="F617" i="6"/>
  <c r="F628" i="6"/>
  <c r="F642" i="6"/>
  <c r="F653" i="6"/>
  <c r="F672" i="6"/>
  <c r="I565" i="6"/>
  <c r="I591" i="6"/>
  <c r="I619" i="6"/>
  <c r="I650" i="6"/>
  <c r="I677" i="6"/>
  <c r="F705" i="6"/>
  <c r="I708" i="6"/>
  <c r="F791" i="6"/>
  <c r="I741" i="6"/>
  <c r="I784" i="6"/>
  <c r="I827" i="6"/>
  <c r="G920" i="6"/>
  <c r="G1025" i="6"/>
  <c r="G1041" i="6"/>
  <c r="G1057" i="6"/>
  <c r="G1073" i="6"/>
  <c r="G1089" i="6"/>
  <c r="G1105" i="6"/>
  <c r="G1121" i="6"/>
  <c r="G1137" i="6"/>
  <c r="G1153" i="6"/>
  <c r="G1169" i="6"/>
  <c r="G1185" i="6"/>
  <c r="F1088" i="6"/>
  <c r="F1110" i="6"/>
  <c r="F1130" i="6"/>
  <c r="F1157" i="6"/>
  <c r="F1182" i="6"/>
  <c r="I1215" i="6"/>
  <c r="F1269" i="6"/>
  <c r="F1356" i="6"/>
  <c r="I1263" i="6"/>
  <c r="I1295" i="6"/>
  <c r="I1327" i="6"/>
  <c r="I1359" i="6"/>
  <c r="I246" i="6"/>
  <c r="I283" i="6"/>
  <c r="I319" i="6"/>
  <c r="G474" i="6"/>
  <c r="I364" i="6"/>
  <c r="F411" i="6"/>
  <c r="I392" i="6"/>
  <c r="I429" i="6"/>
  <c r="I460" i="6"/>
  <c r="I495" i="6"/>
  <c r="G515" i="6"/>
  <c r="G570" i="6"/>
  <c r="G634" i="6"/>
  <c r="F534" i="6"/>
  <c r="I558" i="6"/>
  <c r="F565" i="6"/>
  <c r="F579" i="6"/>
  <c r="F593" i="6"/>
  <c r="F604" i="6"/>
  <c r="F618" i="6"/>
  <c r="F629" i="6"/>
  <c r="F643" i="6"/>
  <c r="F659" i="6"/>
  <c r="F673" i="6"/>
  <c r="I566" i="6"/>
  <c r="I597" i="6"/>
  <c r="I623" i="6"/>
  <c r="I651" i="6"/>
  <c r="I682" i="6"/>
  <c r="F708" i="6"/>
  <c r="I709" i="6"/>
  <c r="F823" i="6"/>
  <c r="I750" i="6"/>
  <c r="I793" i="6"/>
  <c r="I836" i="6"/>
  <c r="G1028" i="6"/>
  <c r="G1044" i="6"/>
  <c r="G1060" i="6"/>
  <c r="G1076" i="6"/>
  <c r="G1092" i="6"/>
  <c r="G1108" i="6"/>
  <c r="G1124" i="6"/>
  <c r="G1140" i="6"/>
  <c r="G1156" i="6"/>
  <c r="G1172" i="6"/>
  <c r="G1188" i="6"/>
  <c r="F1055" i="6"/>
  <c r="I1059" i="6"/>
  <c r="F1070" i="6"/>
  <c r="F1089" i="6"/>
  <c r="F1112" i="6"/>
  <c r="F1136" i="6"/>
  <c r="F1158" i="6"/>
  <c r="F1184" i="6"/>
  <c r="I1264" i="6"/>
  <c r="I1296" i="6"/>
  <c r="I1328" i="6"/>
  <c r="I1360" i="6"/>
  <c r="I247" i="6"/>
  <c r="I284" i="6"/>
  <c r="I320" i="6"/>
  <c r="G346" i="6"/>
  <c r="G492" i="6"/>
  <c r="I365" i="6"/>
  <c r="F429" i="6"/>
  <c r="I396" i="6"/>
  <c r="I431" i="6"/>
  <c r="I468" i="6"/>
  <c r="I496" i="6"/>
  <c r="G516" i="6"/>
  <c r="G572" i="6"/>
  <c r="G636" i="6"/>
  <c r="F569" i="6"/>
  <c r="F580" i="6"/>
  <c r="F594" i="6"/>
  <c r="F605" i="6"/>
  <c r="F619" i="6"/>
  <c r="F633" i="6"/>
  <c r="F644" i="6"/>
  <c r="F660" i="6"/>
  <c r="F675" i="6"/>
  <c r="I570" i="6"/>
  <c r="I598" i="6"/>
  <c r="I629" i="6"/>
  <c r="I655" i="6"/>
  <c r="I683" i="6"/>
  <c r="F712" i="6"/>
  <c r="I710" i="6"/>
  <c r="I752" i="6"/>
  <c r="I795" i="6"/>
  <c r="I837" i="6"/>
  <c r="I896" i="6"/>
  <c r="G1030" i="6"/>
  <c r="G1046" i="6"/>
  <c r="G1062" i="6"/>
  <c r="G1078" i="6"/>
  <c r="G1094" i="6"/>
  <c r="G1110" i="6"/>
  <c r="G1126" i="6"/>
  <c r="G1142" i="6"/>
  <c r="G1158" i="6"/>
  <c r="G1174" i="6"/>
  <c r="G1190" i="6"/>
  <c r="I1050" i="6"/>
  <c r="F1058" i="6"/>
  <c r="I1060" i="6"/>
  <c r="F1072" i="6"/>
  <c r="F1094" i="6"/>
  <c r="F1113" i="6"/>
  <c r="F1138" i="6"/>
  <c r="F1163" i="6"/>
  <c r="F1185" i="6"/>
  <c r="F1292" i="6"/>
  <c r="I1239" i="6"/>
  <c r="I1271" i="6"/>
  <c r="I1303" i="6"/>
  <c r="I1335" i="6"/>
  <c r="I219" i="6"/>
  <c r="I255" i="6"/>
  <c r="I292" i="6"/>
  <c r="I328" i="6"/>
  <c r="G364" i="6"/>
  <c r="I366" i="6"/>
  <c r="F447" i="6"/>
  <c r="I404" i="6"/>
  <c r="I432" i="6"/>
  <c r="I470" i="6"/>
  <c r="I504" i="6"/>
  <c r="G529" i="6"/>
  <c r="G586" i="6"/>
  <c r="G650" i="6"/>
  <c r="F570" i="6"/>
  <c r="F581" i="6"/>
  <c r="F595" i="6"/>
  <c r="F609" i="6"/>
  <c r="F620" i="6"/>
  <c r="F634" i="6"/>
  <c r="F645" i="6"/>
  <c r="F661" i="6"/>
  <c r="I575" i="6"/>
  <c r="I602" i="6"/>
  <c r="I630" i="6"/>
  <c r="I661" i="6"/>
  <c r="I1220" i="6"/>
  <c r="F1309" i="6"/>
  <c r="I1240" i="6"/>
  <c r="I1272" i="6"/>
  <c r="I1304" i="6"/>
  <c r="I1336" i="6"/>
  <c r="I47" i="6"/>
  <c r="I45" i="6"/>
  <c r="I44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F28" i="6"/>
  <c r="F37" i="6"/>
  <c r="F43" i="6"/>
  <c r="F35" i="6"/>
  <c r="F42" i="6"/>
  <c r="F34" i="6"/>
  <c r="I36" i="6"/>
  <c r="I46" i="6"/>
  <c r="F55" i="6"/>
  <c r="F69" i="6"/>
  <c r="F80" i="6"/>
  <c r="F94" i="6"/>
  <c r="F107" i="6"/>
  <c r="F119" i="6"/>
  <c r="F133" i="6"/>
  <c r="F144" i="6"/>
  <c r="F158" i="6"/>
  <c r="F171" i="6"/>
  <c r="I57" i="6"/>
  <c r="I71" i="6"/>
  <c r="I87" i="6"/>
  <c r="I103" i="6"/>
  <c r="I119" i="6"/>
  <c r="I135" i="6"/>
  <c r="I151" i="6"/>
  <c r="I167" i="6"/>
  <c r="G180" i="6"/>
  <c r="G198" i="6"/>
  <c r="G221" i="6"/>
  <c r="G244" i="6"/>
  <c r="G262" i="6"/>
  <c r="G285" i="6"/>
  <c r="G308" i="6"/>
  <c r="G326" i="6"/>
  <c r="I209" i="6"/>
  <c r="I208" i="6"/>
  <c r="I207" i="6"/>
  <c r="I206" i="6"/>
  <c r="I213" i="6"/>
  <c r="I205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F30" i="6"/>
  <c r="I37" i="6"/>
  <c r="I48" i="6"/>
  <c r="F56" i="6"/>
  <c r="F70" i="6"/>
  <c r="F83" i="6"/>
  <c r="F95" i="6"/>
  <c r="F109" i="6"/>
  <c r="F120" i="6"/>
  <c r="F134" i="6"/>
  <c r="F147" i="6"/>
  <c r="F159" i="6"/>
  <c r="F173" i="6"/>
  <c r="I58" i="6"/>
  <c r="I72" i="6"/>
  <c r="I88" i="6"/>
  <c r="I104" i="6"/>
  <c r="I120" i="6"/>
  <c r="I136" i="6"/>
  <c r="I152" i="6"/>
  <c r="G181" i="6"/>
  <c r="G204" i="6"/>
  <c r="G222" i="6"/>
  <c r="G245" i="6"/>
  <c r="G268" i="6"/>
  <c r="G286" i="6"/>
  <c r="G309" i="6"/>
  <c r="G332" i="6"/>
  <c r="F218" i="6"/>
  <c r="F217" i="6"/>
  <c r="F216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F31" i="6"/>
  <c r="I38" i="6"/>
  <c r="F59" i="6"/>
  <c r="F71" i="6"/>
  <c r="F85" i="6"/>
  <c r="F96" i="6"/>
  <c r="F110" i="6"/>
  <c r="F123" i="6"/>
  <c r="F135" i="6"/>
  <c r="F149" i="6"/>
  <c r="F160" i="6"/>
  <c r="I166" i="6"/>
  <c r="I158" i="6"/>
  <c r="I150" i="6"/>
  <c r="I142" i="6"/>
  <c r="I134" i="6"/>
  <c r="I126" i="6"/>
  <c r="I118" i="6"/>
  <c r="I110" i="6"/>
  <c r="I102" i="6"/>
  <c r="I94" i="6"/>
  <c r="I86" i="6"/>
  <c r="I78" i="6"/>
  <c r="I70" i="6"/>
  <c r="I62" i="6"/>
  <c r="I54" i="6"/>
  <c r="I172" i="6"/>
  <c r="I164" i="6"/>
  <c r="I156" i="6"/>
  <c r="I148" i="6"/>
  <c r="I140" i="6"/>
  <c r="I132" i="6"/>
  <c r="I124" i="6"/>
  <c r="I116" i="6"/>
  <c r="I108" i="6"/>
  <c r="I100" i="6"/>
  <c r="I92" i="6"/>
  <c r="I84" i="6"/>
  <c r="I76" i="6"/>
  <c r="I68" i="6"/>
  <c r="I60" i="6"/>
  <c r="I52" i="6"/>
  <c r="I171" i="6"/>
  <c r="I163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170" i="6"/>
  <c r="I162" i="6"/>
  <c r="I154" i="6"/>
  <c r="I146" i="6"/>
  <c r="I138" i="6"/>
  <c r="I130" i="6"/>
  <c r="I122" i="6"/>
  <c r="I114" i="6"/>
  <c r="I106" i="6"/>
  <c r="I98" i="6"/>
  <c r="I90" i="6"/>
  <c r="I82" i="6"/>
  <c r="I74" i="6"/>
  <c r="I61" i="6"/>
  <c r="I73" i="6"/>
  <c r="I89" i="6"/>
  <c r="I105" i="6"/>
  <c r="I121" i="6"/>
  <c r="I137" i="6"/>
  <c r="I153" i="6"/>
  <c r="I169" i="6"/>
  <c r="G182" i="6"/>
  <c r="G205" i="6"/>
  <c r="G228" i="6"/>
  <c r="G246" i="6"/>
  <c r="G269" i="6"/>
  <c r="G292" i="6"/>
  <c r="G310" i="6"/>
  <c r="G333" i="6"/>
  <c r="I210" i="6"/>
  <c r="F21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F39" i="6"/>
  <c r="I41" i="6"/>
  <c r="F61" i="6"/>
  <c r="F72" i="6"/>
  <c r="F86" i="6"/>
  <c r="F99" i="6"/>
  <c r="F111" i="6"/>
  <c r="F125" i="6"/>
  <c r="F136" i="6"/>
  <c r="F150" i="6"/>
  <c r="I49" i="6"/>
  <c r="I63" i="6"/>
  <c r="I77" i="6"/>
  <c r="I93" i="6"/>
  <c r="I109" i="6"/>
  <c r="I125" i="6"/>
  <c r="I141" i="6"/>
  <c r="I157" i="6"/>
  <c r="I173" i="6"/>
  <c r="G188" i="6"/>
  <c r="G206" i="6"/>
  <c r="G229" i="6"/>
  <c r="G252" i="6"/>
  <c r="G270" i="6"/>
  <c r="G293" i="6"/>
  <c r="G316" i="6"/>
  <c r="G334" i="6"/>
  <c r="I211" i="6"/>
  <c r="F215" i="6"/>
  <c r="G6" i="6"/>
  <c r="G14" i="6"/>
  <c r="G22" i="6"/>
  <c r="G30" i="6"/>
  <c r="G38" i="6"/>
  <c r="G46" i="6"/>
  <c r="G54" i="6"/>
  <c r="G62" i="6"/>
  <c r="G70" i="6"/>
  <c r="G78" i="6"/>
  <c r="G86" i="6"/>
  <c r="G94" i="6"/>
  <c r="G102" i="6"/>
  <c r="G110" i="6"/>
  <c r="G118" i="6"/>
  <c r="G126" i="6"/>
  <c r="G134" i="6"/>
  <c r="G142" i="6"/>
  <c r="G150" i="6"/>
  <c r="G158" i="6"/>
  <c r="G166" i="6"/>
  <c r="F29" i="6"/>
  <c r="F27" i="6"/>
  <c r="F33" i="6"/>
  <c r="F172" i="6"/>
  <c r="F164" i="6"/>
  <c r="F156" i="6"/>
  <c r="F148" i="6"/>
  <c r="F140" i="6"/>
  <c r="F132" i="6"/>
  <c r="F124" i="6"/>
  <c r="F116" i="6"/>
  <c r="F108" i="6"/>
  <c r="F100" i="6"/>
  <c r="F92" i="6"/>
  <c r="F84" i="6"/>
  <c r="F76" i="6"/>
  <c r="F68" i="6"/>
  <c r="F60" i="6"/>
  <c r="F52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66" i="6"/>
  <c r="F58" i="6"/>
  <c r="F50" i="6"/>
  <c r="F169" i="6"/>
  <c r="F161" i="6"/>
  <c r="F153" i="6"/>
  <c r="F145" i="6"/>
  <c r="F137" i="6"/>
  <c r="F129" i="6"/>
  <c r="F121" i="6"/>
  <c r="F113" i="6"/>
  <c r="F105" i="6"/>
  <c r="F97" i="6"/>
  <c r="F89" i="6"/>
  <c r="F81" i="6"/>
  <c r="F73" i="6"/>
  <c r="F65" i="6"/>
  <c r="F57" i="6"/>
  <c r="F49" i="6"/>
  <c r="F62" i="6"/>
  <c r="F75" i="6"/>
  <c r="F87" i="6"/>
  <c r="F101" i="6"/>
  <c r="F112" i="6"/>
  <c r="F126" i="6"/>
  <c r="F139" i="6"/>
  <c r="F151" i="6"/>
  <c r="F165" i="6"/>
  <c r="I50" i="6"/>
  <c r="I64" i="6"/>
  <c r="I79" i="6"/>
  <c r="I95" i="6"/>
  <c r="I111" i="6"/>
  <c r="I127" i="6"/>
  <c r="I143" i="6"/>
  <c r="I159" i="6"/>
  <c r="G189" i="6"/>
  <c r="G212" i="6"/>
  <c r="G230" i="6"/>
  <c r="G253" i="6"/>
  <c r="G276" i="6"/>
  <c r="G294" i="6"/>
  <c r="G317" i="6"/>
  <c r="I212" i="6"/>
  <c r="G7" i="6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I42" i="6"/>
  <c r="I34" i="6"/>
  <c r="I40" i="6"/>
  <c r="I39" i="6"/>
  <c r="G339" i="6"/>
  <c r="G331" i="6"/>
  <c r="G323" i="6"/>
  <c r="G315" i="6"/>
  <c r="G307" i="6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338" i="6"/>
  <c r="G330" i="6"/>
  <c r="G322" i="6"/>
  <c r="G314" i="6"/>
  <c r="G306" i="6"/>
  <c r="G298" i="6"/>
  <c r="G290" i="6"/>
  <c r="G282" i="6"/>
  <c r="G274" i="6"/>
  <c r="G266" i="6"/>
  <c r="G258" i="6"/>
  <c r="G250" i="6"/>
  <c r="G242" i="6"/>
  <c r="G234" i="6"/>
  <c r="G226" i="6"/>
  <c r="G218" i="6"/>
  <c r="G210" i="6"/>
  <c r="G202" i="6"/>
  <c r="G194" i="6"/>
  <c r="G186" i="6"/>
  <c r="G178" i="6"/>
  <c r="G337" i="6"/>
  <c r="G329" i="6"/>
  <c r="G321" i="6"/>
  <c r="G313" i="6"/>
  <c r="G305" i="6"/>
  <c r="G297" i="6"/>
  <c r="G289" i="6"/>
  <c r="G281" i="6"/>
  <c r="G273" i="6"/>
  <c r="G265" i="6"/>
  <c r="G257" i="6"/>
  <c r="G249" i="6"/>
  <c r="G241" i="6"/>
  <c r="G233" i="6"/>
  <c r="G225" i="6"/>
  <c r="G217" i="6"/>
  <c r="G209" i="6"/>
  <c r="G201" i="6"/>
  <c r="G193" i="6"/>
  <c r="G185" i="6"/>
  <c r="G177" i="6"/>
  <c r="G336" i="6"/>
  <c r="G328" i="6"/>
  <c r="G320" i="6"/>
  <c r="G312" i="6"/>
  <c r="G304" i="6"/>
  <c r="G296" i="6"/>
  <c r="G288" i="6"/>
  <c r="G280" i="6"/>
  <c r="G272" i="6"/>
  <c r="G264" i="6"/>
  <c r="G256" i="6"/>
  <c r="G248" i="6"/>
  <c r="G240" i="6"/>
  <c r="G232" i="6"/>
  <c r="G224" i="6"/>
  <c r="G216" i="6"/>
  <c r="G208" i="6"/>
  <c r="G200" i="6"/>
  <c r="G192" i="6"/>
  <c r="G184" i="6"/>
  <c r="G176" i="6"/>
  <c r="G343" i="6"/>
  <c r="G335" i="6"/>
  <c r="G327" i="6"/>
  <c r="G319" i="6"/>
  <c r="G311" i="6"/>
  <c r="G303" i="6"/>
  <c r="G295" i="6"/>
  <c r="G287" i="6"/>
  <c r="G279" i="6"/>
  <c r="G271" i="6"/>
  <c r="G263" i="6"/>
  <c r="G255" i="6"/>
  <c r="G247" i="6"/>
  <c r="G239" i="6"/>
  <c r="G231" i="6"/>
  <c r="G223" i="6"/>
  <c r="G215" i="6"/>
  <c r="G207" i="6"/>
  <c r="G199" i="6"/>
  <c r="G191" i="6"/>
  <c r="G183" i="6"/>
  <c r="G175" i="6"/>
  <c r="G196" i="6"/>
  <c r="G214" i="6"/>
  <c r="G237" i="6"/>
  <c r="G260" i="6"/>
  <c r="G278" i="6"/>
  <c r="G301" i="6"/>
  <c r="G324" i="6"/>
  <c r="G342" i="6"/>
  <c r="G513" i="6"/>
  <c r="G505" i="6"/>
  <c r="G497" i="6"/>
  <c r="G489" i="6"/>
  <c r="G481" i="6"/>
  <c r="G473" i="6"/>
  <c r="G465" i="6"/>
  <c r="G457" i="6"/>
  <c r="G449" i="6"/>
  <c r="G441" i="6"/>
  <c r="G433" i="6"/>
  <c r="G425" i="6"/>
  <c r="G417" i="6"/>
  <c r="G409" i="6"/>
  <c r="G401" i="6"/>
  <c r="G393" i="6"/>
  <c r="G385" i="6"/>
  <c r="G377" i="6"/>
  <c r="G369" i="6"/>
  <c r="G361" i="6"/>
  <c r="G353" i="6"/>
  <c r="G345" i="6"/>
  <c r="G509" i="6"/>
  <c r="G500" i="6"/>
  <c r="G491" i="6"/>
  <c r="G482" i="6"/>
  <c r="G472" i="6"/>
  <c r="G463" i="6"/>
  <c r="G454" i="6"/>
  <c r="G445" i="6"/>
  <c r="G436" i="6"/>
  <c r="G427" i="6"/>
  <c r="G418" i="6"/>
  <c r="G408" i="6"/>
  <c r="G399" i="6"/>
  <c r="G390" i="6"/>
  <c r="G381" i="6"/>
  <c r="G372" i="6"/>
  <c r="G363" i="6"/>
  <c r="G354" i="6"/>
  <c r="G344" i="6"/>
  <c r="G507" i="6"/>
  <c r="G498" i="6"/>
  <c r="G488" i="6"/>
  <c r="G479" i="6"/>
  <c r="G470" i="6"/>
  <c r="G461" i="6"/>
  <c r="G452" i="6"/>
  <c r="G443" i="6"/>
  <c r="G434" i="6"/>
  <c r="G424" i="6"/>
  <c r="G415" i="6"/>
  <c r="G406" i="6"/>
  <c r="G397" i="6"/>
  <c r="G388" i="6"/>
  <c r="G379" i="6"/>
  <c r="G370" i="6"/>
  <c r="G360" i="6"/>
  <c r="G351" i="6"/>
  <c r="G506" i="6"/>
  <c r="G496" i="6"/>
  <c r="G487" i="6"/>
  <c r="G478" i="6"/>
  <c r="G469" i="6"/>
  <c r="G460" i="6"/>
  <c r="G451" i="6"/>
  <c r="G442" i="6"/>
  <c r="G432" i="6"/>
  <c r="G423" i="6"/>
  <c r="G414" i="6"/>
  <c r="G405" i="6"/>
  <c r="G396" i="6"/>
  <c r="G387" i="6"/>
  <c r="G378" i="6"/>
  <c r="G368" i="6"/>
  <c r="G359" i="6"/>
  <c r="G350" i="6"/>
  <c r="G511" i="6"/>
  <c r="G502" i="6"/>
  <c r="G493" i="6"/>
  <c r="G484" i="6"/>
  <c r="G475" i="6"/>
  <c r="G466" i="6"/>
  <c r="G456" i="6"/>
  <c r="G447" i="6"/>
  <c r="G438" i="6"/>
  <c r="G429" i="6"/>
  <c r="G420" i="6"/>
  <c r="G411" i="6"/>
  <c r="G402" i="6"/>
  <c r="G392" i="6"/>
  <c r="G383" i="6"/>
  <c r="G374" i="6"/>
  <c r="G365" i="6"/>
  <c r="G356" i="6"/>
  <c r="G347" i="6"/>
  <c r="G362" i="6"/>
  <c r="G380" i="6"/>
  <c r="G398" i="6"/>
  <c r="G416" i="6"/>
  <c r="G435" i="6"/>
  <c r="G453" i="6"/>
  <c r="G471" i="6"/>
  <c r="G490" i="6"/>
  <c r="G508" i="6"/>
  <c r="F390" i="6"/>
  <c r="F408" i="6"/>
  <c r="F427" i="6"/>
  <c r="F445" i="6"/>
  <c r="F463" i="6"/>
  <c r="F482" i="6"/>
  <c r="F502" i="6"/>
  <c r="F208" i="6"/>
  <c r="I218" i="6"/>
  <c r="F223" i="6"/>
  <c r="F231" i="6"/>
  <c r="F239" i="6"/>
  <c r="F247" i="6"/>
  <c r="F256" i="6"/>
  <c r="F265" i="6"/>
  <c r="F274" i="6"/>
  <c r="F283" i="6"/>
  <c r="F292" i="6"/>
  <c r="F301" i="6"/>
  <c r="F310" i="6"/>
  <c r="F320" i="6"/>
  <c r="F329" i="6"/>
  <c r="F338" i="6"/>
  <c r="I221" i="6"/>
  <c r="I230" i="6"/>
  <c r="I239" i="6"/>
  <c r="I248" i="6"/>
  <c r="I258" i="6"/>
  <c r="I267" i="6"/>
  <c r="I276" i="6"/>
  <c r="I285" i="6"/>
  <c r="I294" i="6"/>
  <c r="I303" i="6"/>
  <c r="I312" i="6"/>
  <c r="I322" i="6"/>
  <c r="I331" i="6"/>
  <c r="I340" i="6"/>
  <c r="G348" i="6"/>
  <c r="G366" i="6"/>
  <c r="G384" i="6"/>
  <c r="G403" i="6"/>
  <c r="G421" i="6"/>
  <c r="G439" i="6"/>
  <c r="G458" i="6"/>
  <c r="G476" i="6"/>
  <c r="G494" i="6"/>
  <c r="G512" i="6"/>
  <c r="F394" i="6"/>
  <c r="F412" i="6"/>
  <c r="F430" i="6"/>
  <c r="F448" i="6"/>
  <c r="F467" i="6"/>
  <c r="F485" i="6"/>
  <c r="F508" i="6"/>
  <c r="I31" i="6"/>
  <c r="F201" i="6"/>
  <c r="I198" i="6"/>
  <c r="F209" i="6"/>
  <c r="F224" i="6"/>
  <c r="F232" i="6"/>
  <c r="F240" i="6"/>
  <c r="F248" i="6"/>
  <c r="F257" i="6"/>
  <c r="F266" i="6"/>
  <c r="F275" i="6"/>
  <c r="F284" i="6"/>
  <c r="F293" i="6"/>
  <c r="F302" i="6"/>
  <c r="F312" i="6"/>
  <c r="F321" i="6"/>
  <c r="F330" i="6"/>
  <c r="F339" i="6"/>
  <c r="I222" i="6"/>
  <c r="I231" i="6"/>
  <c r="I240" i="6"/>
  <c r="I250" i="6"/>
  <c r="I259" i="6"/>
  <c r="I268" i="6"/>
  <c r="I277" i="6"/>
  <c r="I286" i="6"/>
  <c r="I295" i="6"/>
  <c r="I304" i="6"/>
  <c r="I314" i="6"/>
  <c r="I323" i="6"/>
  <c r="I332" i="6"/>
  <c r="I341" i="6"/>
  <c r="G349" i="6"/>
  <c r="G367" i="6"/>
  <c r="G386" i="6"/>
  <c r="G404" i="6"/>
  <c r="G422" i="6"/>
  <c r="G440" i="6"/>
  <c r="G459" i="6"/>
  <c r="G477" i="6"/>
  <c r="G495" i="6"/>
  <c r="F370" i="6"/>
  <c r="F367" i="6"/>
  <c r="F365" i="6"/>
  <c r="F373" i="6"/>
  <c r="F364" i="6"/>
  <c r="F369" i="6"/>
  <c r="F397" i="6"/>
  <c r="F415" i="6"/>
  <c r="F434" i="6"/>
  <c r="F452" i="6"/>
  <c r="F470" i="6"/>
  <c r="F490" i="6"/>
  <c r="I24" i="6"/>
  <c r="I32" i="6"/>
  <c r="F194" i="6"/>
  <c r="I199" i="6"/>
  <c r="F210" i="6"/>
  <c r="F225" i="6"/>
  <c r="F233" i="6"/>
  <c r="F241" i="6"/>
  <c r="F249" i="6"/>
  <c r="F258" i="6"/>
  <c r="F267" i="6"/>
  <c r="F276" i="6"/>
  <c r="F285" i="6"/>
  <c r="F294" i="6"/>
  <c r="F304" i="6"/>
  <c r="F313" i="6"/>
  <c r="F322" i="6"/>
  <c r="F331" i="6"/>
  <c r="I223" i="6"/>
  <c r="I232" i="6"/>
  <c r="I242" i="6"/>
  <c r="I251" i="6"/>
  <c r="I260" i="6"/>
  <c r="I269" i="6"/>
  <c r="I278" i="6"/>
  <c r="I287" i="6"/>
  <c r="I296" i="6"/>
  <c r="I306" i="6"/>
  <c r="I315" i="6"/>
  <c r="I324" i="6"/>
  <c r="I333" i="6"/>
  <c r="I342" i="6"/>
  <c r="G352" i="6"/>
  <c r="G371" i="6"/>
  <c r="G389" i="6"/>
  <c r="G407" i="6"/>
  <c r="G426" i="6"/>
  <c r="G444" i="6"/>
  <c r="G462" i="6"/>
  <c r="G480" i="6"/>
  <c r="G499" i="6"/>
  <c r="F399" i="6"/>
  <c r="F418" i="6"/>
  <c r="F436" i="6"/>
  <c r="F454" i="6"/>
  <c r="F472" i="6"/>
  <c r="F492" i="6"/>
  <c r="F211" i="6"/>
  <c r="F343" i="6"/>
  <c r="F335" i="6"/>
  <c r="F327" i="6"/>
  <c r="F319" i="6"/>
  <c r="F311" i="6"/>
  <c r="F303" i="6"/>
  <c r="F295" i="6"/>
  <c r="F287" i="6"/>
  <c r="F279" i="6"/>
  <c r="F271" i="6"/>
  <c r="F263" i="6"/>
  <c r="F255" i="6"/>
  <c r="F226" i="6"/>
  <c r="F234" i="6"/>
  <c r="F242" i="6"/>
  <c r="F250" i="6"/>
  <c r="F259" i="6"/>
  <c r="F268" i="6"/>
  <c r="F277" i="6"/>
  <c r="F286" i="6"/>
  <c r="F296" i="6"/>
  <c r="F305" i="6"/>
  <c r="F314" i="6"/>
  <c r="F323" i="6"/>
  <c r="F332" i="6"/>
  <c r="F341" i="6"/>
  <c r="I224" i="6"/>
  <c r="I234" i="6"/>
  <c r="I243" i="6"/>
  <c r="I252" i="6"/>
  <c r="I261" i="6"/>
  <c r="I270" i="6"/>
  <c r="I279" i="6"/>
  <c r="I288" i="6"/>
  <c r="I298" i="6"/>
  <c r="I307" i="6"/>
  <c r="I316" i="6"/>
  <c r="I325" i="6"/>
  <c r="I334" i="6"/>
  <c r="I343" i="6"/>
  <c r="G355" i="6"/>
  <c r="G373" i="6"/>
  <c r="G391" i="6"/>
  <c r="G410" i="6"/>
  <c r="G428" i="6"/>
  <c r="G446" i="6"/>
  <c r="G464" i="6"/>
  <c r="G483" i="6"/>
  <c r="G501" i="6"/>
  <c r="F368" i="6"/>
  <c r="F378" i="6"/>
  <c r="F377" i="6"/>
  <c r="F375" i="6"/>
  <c r="F383" i="6"/>
  <c r="F374" i="6"/>
  <c r="F380" i="6"/>
  <c r="F402" i="6"/>
  <c r="F420" i="6"/>
  <c r="F438" i="6"/>
  <c r="F456" i="6"/>
  <c r="F475" i="6"/>
  <c r="F494" i="6"/>
  <c r="F204" i="6"/>
  <c r="F219" i="6"/>
  <c r="F227" i="6"/>
  <c r="F235" i="6"/>
  <c r="F243" i="6"/>
  <c r="F251" i="6"/>
  <c r="F260" i="6"/>
  <c r="F269" i="6"/>
  <c r="F278" i="6"/>
  <c r="F288" i="6"/>
  <c r="F297" i="6"/>
  <c r="F306" i="6"/>
  <c r="F315" i="6"/>
  <c r="F324" i="6"/>
  <c r="F333" i="6"/>
  <c r="F342" i="6"/>
  <c r="I226" i="6"/>
  <c r="I235" i="6"/>
  <c r="I244" i="6"/>
  <c r="I253" i="6"/>
  <c r="I262" i="6"/>
  <c r="I271" i="6"/>
  <c r="I280" i="6"/>
  <c r="I290" i="6"/>
  <c r="I299" i="6"/>
  <c r="I308" i="6"/>
  <c r="I317" i="6"/>
  <c r="I326" i="6"/>
  <c r="G357" i="6"/>
  <c r="G375" i="6"/>
  <c r="G394" i="6"/>
  <c r="G412" i="6"/>
  <c r="G430" i="6"/>
  <c r="G448" i="6"/>
  <c r="G467" i="6"/>
  <c r="G485" i="6"/>
  <c r="G503" i="6"/>
  <c r="F386" i="6"/>
  <c r="F387" i="6"/>
  <c r="F385" i="6"/>
  <c r="F403" i="6"/>
  <c r="F421" i="6"/>
  <c r="F439" i="6"/>
  <c r="F458" i="6"/>
  <c r="F476" i="6"/>
  <c r="I337" i="6"/>
  <c r="I329" i="6"/>
  <c r="I321" i="6"/>
  <c r="I313" i="6"/>
  <c r="I305" i="6"/>
  <c r="I297" i="6"/>
  <c r="I289" i="6"/>
  <c r="I281" i="6"/>
  <c r="I273" i="6"/>
  <c r="I265" i="6"/>
  <c r="I257" i="6"/>
  <c r="I249" i="6"/>
  <c r="I241" i="6"/>
  <c r="I233" i="6"/>
  <c r="I225" i="6"/>
  <c r="I227" i="6"/>
  <c r="I236" i="6"/>
  <c r="I245" i="6"/>
  <c r="I254" i="6"/>
  <c r="I263" i="6"/>
  <c r="I272" i="6"/>
  <c r="I282" i="6"/>
  <c r="I291" i="6"/>
  <c r="I300" i="6"/>
  <c r="I309" i="6"/>
  <c r="I318" i="6"/>
  <c r="I327" i="6"/>
  <c r="I336" i="6"/>
  <c r="G358" i="6"/>
  <c r="G376" i="6"/>
  <c r="G395" i="6"/>
  <c r="G413" i="6"/>
  <c r="G431" i="6"/>
  <c r="G450" i="6"/>
  <c r="G468" i="6"/>
  <c r="G486" i="6"/>
  <c r="G504" i="6"/>
  <c r="F513" i="6"/>
  <c r="F505" i="6"/>
  <c r="F497" i="6"/>
  <c r="F489" i="6"/>
  <c r="F481" i="6"/>
  <c r="F473" i="6"/>
  <c r="F465" i="6"/>
  <c r="F457" i="6"/>
  <c r="F449" i="6"/>
  <c r="F441" i="6"/>
  <c r="F433" i="6"/>
  <c r="F425" i="6"/>
  <c r="F417" i="6"/>
  <c r="F409" i="6"/>
  <c r="F401" i="6"/>
  <c r="F393" i="6"/>
  <c r="F512" i="6"/>
  <c r="F504" i="6"/>
  <c r="F496" i="6"/>
  <c r="F488" i="6"/>
  <c r="F511" i="6"/>
  <c r="F503" i="6"/>
  <c r="F501" i="6"/>
  <c r="F491" i="6"/>
  <c r="F480" i="6"/>
  <c r="F471" i="6"/>
  <c r="F462" i="6"/>
  <c r="F453" i="6"/>
  <c r="F444" i="6"/>
  <c r="F435" i="6"/>
  <c r="F426" i="6"/>
  <c r="F416" i="6"/>
  <c r="F407" i="6"/>
  <c r="F398" i="6"/>
  <c r="F389" i="6"/>
  <c r="F510" i="6"/>
  <c r="F499" i="6"/>
  <c r="F487" i="6"/>
  <c r="F478" i="6"/>
  <c r="F469" i="6"/>
  <c r="F460" i="6"/>
  <c r="F451" i="6"/>
  <c r="F442" i="6"/>
  <c r="F432" i="6"/>
  <c r="F423" i="6"/>
  <c r="F414" i="6"/>
  <c r="F405" i="6"/>
  <c r="F396" i="6"/>
  <c r="F509" i="6"/>
  <c r="F498" i="6"/>
  <c r="F486" i="6"/>
  <c r="F477" i="6"/>
  <c r="F468" i="6"/>
  <c r="F459" i="6"/>
  <c r="F450" i="6"/>
  <c r="F440" i="6"/>
  <c r="F431" i="6"/>
  <c r="F422" i="6"/>
  <c r="F413" i="6"/>
  <c r="F404" i="6"/>
  <c r="F395" i="6"/>
  <c r="F506" i="6"/>
  <c r="F493" i="6"/>
  <c r="F483" i="6"/>
  <c r="F474" i="6"/>
  <c r="F464" i="6"/>
  <c r="F455" i="6"/>
  <c r="F446" i="6"/>
  <c r="F437" i="6"/>
  <c r="F428" i="6"/>
  <c r="F419" i="6"/>
  <c r="F410" i="6"/>
  <c r="F400" i="6"/>
  <c r="F391" i="6"/>
  <c r="F406" i="6"/>
  <c r="F424" i="6"/>
  <c r="F443" i="6"/>
  <c r="F461" i="6"/>
  <c r="F479" i="6"/>
  <c r="F500" i="6"/>
  <c r="I385" i="6"/>
  <c r="I391" i="6"/>
  <c r="I405" i="6"/>
  <c r="I416" i="6"/>
  <c r="I430" i="6"/>
  <c r="I444" i="6"/>
  <c r="I455" i="6"/>
  <c r="I469" i="6"/>
  <c r="I480" i="6"/>
  <c r="I494" i="6"/>
  <c r="I508" i="6"/>
  <c r="G514" i="6"/>
  <c r="G525" i="6"/>
  <c r="G539" i="6"/>
  <c r="G553" i="6"/>
  <c r="G569" i="6"/>
  <c r="G585" i="6"/>
  <c r="G601" i="6"/>
  <c r="G617" i="6"/>
  <c r="G633" i="6"/>
  <c r="G649" i="6"/>
  <c r="G665" i="6"/>
  <c r="G681" i="6"/>
  <c r="I397" i="6"/>
  <c r="I408" i="6"/>
  <c r="I422" i="6"/>
  <c r="I436" i="6"/>
  <c r="I447" i="6"/>
  <c r="I461" i="6"/>
  <c r="I472" i="6"/>
  <c r="I486" i="6"/>
  <c r="I500" i="6"/>
  <c r="I511" i="6"/>
  <c r="G517" i="6"/>
  <c r="G531" i="6"/>
  <c r="G545" i="6"/>
  <c r="G557" i="6"/>
  <c r="G573" i="6"/>
  <c r="G589" i="6"/>
  <c r="G605" i="6"/>
  <c r="G621" i="6"/>
  <c r="G637" i="6"/>
  <c r="G653" i="6"/>
  <c r="G669" i="6"/>
  <c r="I550" i="6"/>
  <c r="I549" i="6"/>
  <c r="I548" i="6"/>
  <c r="I546" i="6"/>
  <c r="I553" i="6"/>
  <c r="I545" i="6"/>
  <c r="I372" i="6"/>
  <c r="I383" i="6"/>
  <c r="I375" i="6"/>
  <c r="I382" i="6"/>
  <c r="I398" i="6"/>
  <c r="I412" i="6"/>
  <c r="I423" i="6"/>
  <c r="I437" i="6"/>
  <c r="I448" i="6"/>
  <c r="I462" i="6"/>
  <c r="I476" i="6"/>
  <c r="I487" i="6"/>
  <c r="I501" i="6"/>
  <c r="G521" i="6"/>
  <c r="G532" i="6"/>
  <c r="G546" i="6"/>
  <c r="G561" i="6"/>
  <c r="G577" i="6"/>
  <c r="G593" i="6"/>
  <c r="G609" i="6"/>
  <c r="G625" i="6"/>
  <c r="G641" i="6"/>
  <c r="G657" i="6"/>
  <c r="G673" i="6"/>
  <c r="I544" i="6"/>
  <c r="I507" i="6"/>
  <c r="I499" i="6"/>
  <c r="I491" i="6"/>
  <c r="I483" i="6"/>
  <c r="I475" i="6"/>
  <c r="I467" i="6"/>
  <c r="I459" i="6"/>
  <c r="I451" i="6"/>
  <c r="I443" i="6"/>
  <c r="I435" i="6"/>
  <c r="I427" i="6"/>
  <c r="I419" i="6"/>
  <c r="I411" i="6"/>
  <c r="I403" i="6"/>
  <c r="I395" i="6"/>
  <c r="I506" i="6"/>
  <c r="I498" i="6"/>
  <c r="I490" i="6"/>
  <c r="I482" i="6"/>
  <c r="I474" i="6"/>
  <c r="I466" i="6"/>
  <c r="I458" i="6"/>
  <c r="I450" i="6"/>
  <c r="I442" i="6"/>
  <c r="I434" i="6"/>
  <c r="I426" i="6"/>
  <c r="I418" i="6"/>
  <c r="I410" i="6"/>
  <c r="I402" i="6"/>
  <c r="I394" i="6"/>
  <c r="I513" i="6"/>
  <c r="I505" i="6"/>
  <c r="I497" i="6"/>
  <c r="I489" i="6"/>
  <c r="I481" i="6"/>
  <c r="I473" i="6"/>
  <c r="I465" i="6"/>
  <c r="I457" i="6"/>
  <c r="I449" i="6"/>
  <c r="I441" i="6"/>
  <c r="I433" i="6"/>
  <c r="I425" i="6"/>
  <c r="I417" i="6"/>
  <c r="I409" i="6"/>
  <c r="I401" i="6"/>
  <c r="I393" i="6"/>
  <c r="I399" i="6"/>
  <c r="I413" i="6"/>
  <c r="I424" i="6"/>
  <c r="I438" i="6"/>
  <c r="I452" i="6"/>
  <c r="I463" i="6"/>
  <c r="I477" i="6"/>
  <c r="I488" i="6"/>
  <c r="I502" i="6"/>
  <c r="G522" i="6"/>
  <c r="G533" i="6"/>
  <c r="G547" i="6"/>
  <c r="G562" i="6"/>
  <c r="G578" i="6"/>
  <c r="G594" i="6"/>
  <c r="G610" i="6"/>
  <c r="G626" i="6"/>
  <c r="G642" i="6"/>
  <c r="G658" i="6"/>
  <c r="G674" i="6"/>
  <c r="I389" i="6"/>
  <c r="I400" i="6"/>
  <c r="I414" i="6"/>
  <c r="I428" i="6"/>
  <c r="I439" i="6"/>
  <c r="I453" i="6"/>
  <c r="I464" i="6"/>
  <c r="I478" i="6"/>
  <c r="I492" i="6"/>
  <c r="I503" i="6"/>
  <c r="G523" i="6"/>
  <c r="G537" i="6"/>
  <c r="G548" i="6"/>
  <c r="G564" i="6"/>
  <c r="G580" i="6"/>
  <c r="G596" i="6"/>
  <c r="G612" i="6"/>
  <c r="G628" i="6"/>
  <c r="G644" i="6"/>
  <c r="G660" i="6"/>
  <c r="G680" i="6"/>
  <c r="G672" i="6"/>
  <c r="G664" i="6"/>
  <c r="G656" i="6"/>
  <c r="G648" i="6"/>
  <c r="G640" i="6"/>
  <c r="G632" i="6"/>
  <c r="G624" i="6"/>
  <c r="G616" i="6"/>
  <c r="G608" i="6"/>
  <c r="G600" i="6"/>
  <c r="G592" i="6"/>
  <c r="G584" i="6"/>
  <c r="G576" i="6"/>
  <c r="G568" i="6"/>
  <c r="G560" i="6"/>
  <c r="G552" i="6"/>
  <c r="G544" i="6"/>
  <c r="G536" i="6"/>
  <c r="G528" i="6"/>
  <c r="G520" i="6"/>
  <c r="G679" i="6"/>
  <c r="G671" i="6"/>
  <c r="G663" i="6"/>
  <c r="G655" i="6"/>
  <c r="G647" i="6"/>
  <c r="G639" i="6"/>
  <c r="G631" i="6"/>
  <c r="G623" i="6"/>
  <c r="G615" i="6"/>
  <c r="G607" i="6"/>
  <c r="G599" i="6"/>
  <c r="G591" i="6"/>
  <c r="G583" i="6"/>
  <c r="G575" i="6"/>
  <c r="G567" i="6"/>
  <c r="G559" i="6"/>
  <c r="G551" i="6"/>
  <c r="G543" i="6"/>
  <c r="G535" i="6"/>
  <c r="G527" i="6"/>
  <c r="G519" i="6"/>
  <c r="G678" i="6"/>
  <c r="G670" i="6"/>
  <c r="G662" i="6"/>
  <c r="G654" i="6"/>
  <c r="G646" i="6"/>
  <c r="G638" i="6"/>
  <c r="G630" i="6"/>
  <c r="G622" i="6"/>
  <c r="G614" i="6"/>
  <c r="G606" i="6"/>
  <c r="G598" i="6"/>
  <c r="G590" i="6"/>
  <c r="G582" i="6"/>
  <c r="G574" i="6"/>
  <c r="G566" i="6"/>
  <c r="G558" i="6"/>
  <c r="G550" i="6"/>
  <c r="G542" i="6"/>
  <c r="G534" i="6"/>
  <c r="G526" i="6"/>
  <c r="G518" i="6"/>
  <c r="G683" i="6"/>
  <c r="G675" i="6"/>
  <c r="G667" i="6"/>
  <c r="G659" i="6"/>
  <c r="G651" i="6"/>
  <c r="G643" i="6"/>
  <c r="G635" i="6"/>
  <c r="G627" i="6"/>
  <c r="G619" i="6"/>
  <c r="G611" i="6"/>
  <c r="G603" i="6"/>
  <c r="G595" i="6"/>
  <c r="G587" i="6"/>
  <c r="G579" i="6"/>
  <c r="G571" i="6"/>
  <c r="G563" i="6"/>
  <c r="G555" i="6"/>
  <c r="G524" i="6"/>
  <c r="G538" i="6"/>
  <c r="G549" i="6"/>
  <c r="G565" i="6"/>
  <c r="G581" i="6"/>
  <c r="G597" i="6"/>
  <c r="G613" i="6"/>
  <c r="G629" i="6"/>
  <c r="G645" i="6"/>
  <c r="G661" i="6"/>
  <c r="G677" i="6"/>
  <c r="I552" i="6"/>
  <c r="G1022" i="6"/>
  <c r="G1014" i="6"/>
  <c r="G1006" i="6"/>
  <c r="G998" i="6"/>
  <c r="G990" i="6"/>
  <c r="G982" i="6"/>
  <c r="G974" i="6"/>
  <c r="G966" i="6"/>
  <c r="G958" i="6"/>
  <c r="G950" i="6"/>
  <c r="G942" i="6"/>
  <c r="G934" i="6"/>
  <c r="G926" i="6"/>
  <c r="G918" i="6"/>
  <c r="G910" i="6"/>
  <c r="G902" i="6"/>
  <c r="G894" i="6"/>
  <c r="G886" i="6"/>
  <c r="G878" i="6"/>
  <c r="G870" i="6"/>
  <c r="G862" i="6"/>
  <c r="G854" i="6"/>
  <c r="G1020" i="6"/>
  <c r="G1012" i="6"/>
  <c r="G1004" i="6"/>
  <c r="G996" i="6"/>
  <c r="G988" i="6"/>
  <c r="G980" i="6"/>
  <c r="G972" i="6"/>
  <c r="G964" i="6"/>
  <c r="G956" i="6"/>
  <c r="G948" i="6"/>
  <c r="G940" i="6"/>
  <c r="G932" i="6"/>
  <c r="G924" i="6"/>
  <c r="G916" i="6"/>
  <c r="G908" i="6"/>
  <c r="G900" i="6"/>
  <c r="G892" i="6"/>
  <c r="G884" i="6"/>
  <c r="G876" i="6"/>
  <c r="G868" i="6"/>
  <c r="G860" i="6"/>
  <c r="G1019" i="6"/>
  <c r="G1011" i="6"/>
  <c r="G1003" i="6"/>
  <c r="G995" i="6"/>
  <c r="G987" i="6"/>
  <c r="G979" i="6"/>
  <c r="G971" i="6"/>
  <c r="G963" i="6"/>
  <c r="G955" i="6"/>
  <c r="G947" i="6"/>
  <c r="G939" i="6"/>
  <c r="G931" i="6"/>
  <c r="G923" i="6"/>
  <c r="G915" i="6"/>
  <c r="G907" i="6"/>
  <c r="G899" i="6"/>
  <c r="G891" i="6"/>
  <c r="G883" i="6"/>
  <c r="G875" i="6"/>
  <c r="G867" i="6"/>
  <c r="G859" i="6"/>
  <c r="G1017" i="6"/>
  <c r="G1009" i="6"/>
  <c r="G1001" i="6"/>
  <c r="G993" i="6"/>
  <c r="G985" i="6"/>
  <c r="G977" i="6"/>
  <c r="G969" i="6"/>
  <c r="G961" i="6"/>
  <c r="G953" i="6"/>
  <c r="G945" i="6"/>
  <c r="G937" i="6"/>
  <c r="G929" i="6"/>
  <c r="G921" i="6"/>
  <c r="G913" i="6"/>
  <c r="G905" i="6"/>
  <c r="G897" i="6"/>
  <c r="G889" i="6"/>
  <c r="G881" i="6"/>
  <c r="G873" i="6"/>
  <c r="G865" i="6"/>
  <c r="G857" i="6"/>
  <c r="G1023" i="6"/>
  <c r="G1015" i="6"/>
  <c r="G1007" i="6"/>
  <c r="G999" i="6"/>
  <c r="G991" i="6"/>
  <c r="G983" i="6"/>
  <c r="G975" i="6"/>
  <c r="G967" i="6"/>
  <c r="G959" i="6"/>
  <c r="G951" i="6"/>
  <c r="G943" i="6"/>
  <c r="G935" i="6"/>
  <c r="G927" i="6"/>
  <c r="G919" i="6"/>
  <c r="G911" i="6"/>
  <c r="G903" i="6"/>
  <c r="G895" i="6"/>
  <c r="G887" i="6"/>
  <c r="G879" i="6"/>
  <c r="G871" i="6"/>
  <c r="G863" i="6"/>
  <c r="G855" i="6"/>
  <c r="G1021" i="6"/>
  <c r="G1000" i="6"/>
  <c r="G978" i="6"/>
  <c r="G957" i="6"/>
  <c r="G936" i="6"/>
  <c r="G914" i="6"/>
  <c r="G893" i="6"/>
  <c r="G872" i="6"/>
  <c r="G1018" i="6"/>
  <c r="G997" i="6"/>
  <c r="G976" i="6"/>
  <c r="G954" i="6"/>
  <c r="G933" i="6"/>
  <c r="G912" i="6"/>
  <c r="G890" i="6"/>
  <c r="G869" i="6"/>
  <c r="G1016" i="6"/>
  <c r="G994" i="6"/>
  <c r="G973" i="6"/>
  <c r="G952" i="6"/>
  <c r="G930" i="6"/>
  <c r="G909" i="6"/>
  <c r="G888" i="6"/>
  <c r="G866" i="6"/>
  <c r="G1013" i="6"/>
  <c r="G992" i="6"/>
  <c r="G970" i="6"/>
  <c r="G949" i="6"/>
  <c r="G928" i="6"/>
  <c r="G906" i="6"/>
  <c r="G885" i="6"/>
  <c r="G864" i="6"/>
  <c r="G1010" i="6"/>
  <c r="G989" i="6"/>
  <c r="G968" i="6"/>
  <c r="G946" i="6"/>
  <c r="G925" i="6"/>
  <c r="G904" i="6"/>
  <c r="G882" i="6"/>
  <c r="G861" i="6"/>
  <c r="G1008" i="6"/>
  <c r="G986" i="6"/>
  <c r="G965" i="6"/>
  <c r="G944" i="6"/>
  <c r="G922" i="6"/>
  <c r="G901" i="6"/>
  <c r="G880" i="6"/>
  <c r="G858" i="6"/>
  <c r="G938" i="6"/>
  <c r="F879" i="6"/>
  <c r="F877" i="6"/>
  <c r="F876" i="6"/>
  <c r="F882" i="6"/>
  <c r="F874" i="6"/>
  <c r="F880" i="6"/>
  <c r="F883" i="6"/>
  <c r="F881" i="6"/>
  <c r="F878" i="6"/>
  <c r="F540" i="6"/>
  <c r="I567" i="6"/>
  <c r="I578" i="6"/>
  <c r="I589" i="6"/>
  <c r="I599" i="6"/>
  <c r="I610" i="6"/>
  <c r="I621" i="6"/>
  <c r="I631" i="6"/>
  <c r="I642" i="6"/>
  <c r="I653" i="6"/>
  <c r="I663" i="6"/>
  <c r="G699" i="6"/>
  <c r="G720" i="6"/>
  <c r="G743" i="6"/>
  <c r="G763" i="6"/>
  <c r="G784" i="6"/>
  <c r="G807" i="6"/>
  <c r="G827" i="6"/>
  <c r="G848" i="6"/>
  <c r="G856" i="6"/>
  <c r="G941" i="6"/>
  <c r="I1022" i="6"/>
  <c r="I1014" i="6"/>
  <c r="I1006" i="6"/>
  <c r="I998" i="6"/>
  <c r="I990" i="6"/>
  <c r="I982" i="6"/>
  <c r="I974" i="6"/>
  <c r="I966" i="6"/>
  <c r="I958" i="6"/>
  <c r="I950" i="6"/>
  <c r="I942" i="6"/>
  <c r="I934" i="6"/>
  <c r="I926" i="6"/>
  <c r="I918" i="6"/>
  <c r="I1021" i="6"/>
  <c r="I1013" i="6"/>
  <c r="I1005" i="6"/>
  <c r="I997" i="6"/>
  <c r="I989" i="6"/>
  <c r="I981" i="6"/>
  <c r="I973" i="6"/>
  <c r="I965" i="6"/>
  <c r="I957" i="6"/>
  <c r="I949" i="6"/>
  <c r="I941" i="6"/>
  <c r="I933" i="6"/>
  <c r="I925" i="6"/>
  <c r="I917" i="6"/>
  <c r="I909" i="6"/>
  <c r="I901" i="6"/>
  <c r="I1020" i="6"/>
  <c r="I1010" i="6"/>
  <c r="I1000" i="6"/>
  <c r="I988" i="6"/>
  <c r="I978" i="6"/>
  <c r="I968" i="6"/>
  <c r="I956" i="6"/>
  <c r="I946" i="6"/>
  <c r="I936" i="6"/>
  <c r="I924" i="6"/>
  <c r="I914" i="6"/>
  <c r="I905" i="6"/>
  <c r="I1018" i="6"/>
  <c r="I1008" i="6"/>
  <c r="I996" i="6"/>
  <c r="I986" i="6"/>
  <c r="I976" i="6"/>
  <c r="I964" i="6"/>
  <c r="I954" i="6"/>
  <c r="I944" i="6"/>
  <c r="I932" i="6"/>
  <c r="I922" i="6"/>
  <c r="I912" i="6"/>
  <c r="I903" i="6"/>
  <c r="I1017" i="6"/>
  <c r="I1007" i="6"/>
  <c r="I995" i="6"/>
  <c r="I985" i="6"/>
  <c r="I975" i="6"/>
  <c r="I963" i="6"/>
  <c r="I953" i="6"/>
  <c r="I943" i="6"/>
  <c r="I931" i="6"/>
  <c r="I921" i="6"/>
  <c r="I911" i="6"/>
  <c r="I902" i="6"/>
  <c r="I1016" i="6"/>
  <c r="I1004" i="6"/>
  <c r="I994" i="6"/>
  <c r="I984" i="6"/>
  <c r="I972" i="6"/>
  <c r="I962" i="6"/>
  <c r="I952" i="6"/>
  <c r="I940" i="6"/>
  <c r="I930" i="6"/>
  <c r="I920" i="6"/>
  <c r="I910" i="6"/>
  <c r="I900" i="6"/>
  <c r="I1015" i="6"/>
  <c r="I1003" i="6"/>
  <c r="I993" i="6"/>
  <c r="I983" i="6"/>
  <c r="I971" i="6"/>
  <c r="I961" i="6"/>
  <c r="I951" i="6"/>
  <c r="I939" i="6"/>
  <c r="I929" i="6"/>
  <c r="I919" i="6"/>
  <c r="I908" i="6"/>
  <c r="I899" i="6"/>
  <c r="I1023" i="6"/>
  <c r="I1011" i="6"/>
  <c r="I1001" i="6"/>
  <c r="I991" i="6"/>
  <c r="I979" i="6"/>
  <c r="I969" i="6"/>
  <c r="I959" i="6"/>
  <c r="I947" i="6"/>
  <c r="I937" i="6"/>
  <c r="I927" i="6"/>
  <c r="I915" i="6"/>
  <c r="I906" i="6"/>
  <c r="I1019" i="6"/>
  <c r="I977" i="6"/>
  <c r="I935" i="6"/>
  <c r="I1012" i="6"/>
  <c r="I970" i="6"/>
  <c r="I928" i="6"/>
  <c r="I1009" i="6"/>
  <c r="I967" i="6"/>
  <c r="I923" i="6"/>
  <c r="I1002" i="6"/>
  <c r="I960" i="6"/>
  <c r="I916" i="6"/>
  <c r="I999" i="6"/>
  <c r="I955" i="6"/>
  <c r="I913" i="6"/>
  <c r="I992" i="6"/>
  <c r="I948" i="6"/>
  <c r="I907" i="6"/>
  <c r="F541" i="6"/>
  <c r="I680" i="6"/>
  <c r="I672" i="6"/>
  <c r="I664" i="6"/>
  <c r="I656" i="6"/>
  <c r="I648" i="6"/>
  <c r="I640" i="6"/>
  <c r="I632" i="6"/>
  <c r="I624" i="6"/>
  <c r="I616" i="6"/>
  <c r="I608" i="6"/>
  <c r="I600" i="6"/>
  <c r="I592" i="6"/>
  <c r="I584" i="6"/>
  <c r="I576" i="6"/>
  <c r="I568" i="6"/>
  <c r="I560" i="6"/>
  <c r="I676" i="6"/>
  <c r="I668" i="6"/>
  <c r="I660" i="6"/>
  <c r="I652" i="6"/>
  <c r="I644" i="6"/>
  <c r="I636" i="6"/>
  <c r="I628" i="6"/>
  <c r="I620" i="6"/>
  <c r="I612" i="6"/>
  <c r="I604" i="6"/>
  <c r="I596" i="6"/>
  <c r="I588" i="6"/>
  <c r="I580" i="6"/>
  <c r="I572" i="6"/>
  <c r="I564" i="6"/>
  <c r="I569" i="6"/>
  <c r="I579" i="6"/>
  <c r="I590" i="6"/>
  <c r="I601" i="6"/>
  <c r="I611" i="6"/>
  <c r="I622" i="6"/>
  <c r="I633" i="6"/>
  <c r="I643" i="6"/>
  <c r="I654" i="6"/>
  <c r="I665" i="6"/>
  <c r="I675" i="6"/>
  <c r="G703" i="6"/>
  <c r="G723" i="6"/>
  <c r="G744" i="6"/>
  <c r="G767" i="6"/>
  <c r="G787" i="6"/>
  <c r="G808" i="6"/>
  <c r="G831" i="6"/>
  <c r="I716" i="6"/>
  <c r="I723" i="6"/>
  <c r="I715" i="6"/>
  <c r="I722" i="6"/>
  <c r="I714" i="6"/>
  <c r="I720" i="6"/>
  <c r="I719" i="6"/>
  <c r="F853" i="6"/>
  <c r="F845" i="6"/>
  <c r="F837" i="6"/>
  <c r="F829" i="6"/>
  <c r="F821" i="6"/>
  <c r="F813" i="6"/>
  <c r="F805" i="6"/>
  <c r="F797" i="6"/>
  <c r="F848" i="6"/>
  <c r="F840" i="6"/>
  <c r="F832" i="6"/>
  <c r="F824" i="6"/>
  <c r="F816" i="6"/>
  <c r="F808" i="6"/>
  <c r="F800" i="6"/>
  <c r="F792" i="6"/>
  <c r="F843" i="6"/>
  <c r="F833" i="6"/>
  <c r="F822" i="6"/>
  <c r="F811" i="6"/>
  <c r="F801" i="6"/>
  <c r="F790" i="6"/>
  <c r="F782" i="6"/>
  <c r="F774" i="6"/>
  <c r="F766" i="6"/>
  <c r="F758" i="6"/>
  <c r="F750" i="6"/>
  <c r="F742" i="6"/>
  <c r="F734" i="6"/>
  <c r="F852" i="6"/>
  <c r="F842" i="6"/>
  <c r="F831" i="6"/>
  <c r="F820" i="6"/>
  <c r="F810" i="6"/>
  <c r="F799" i="6"/>
  <c r="F789" i="6"/>
  <c r="F781" i="6"/>
  <c r="F773" i="6"/>
  <c r="F765" i="6"/>
  <c r="F757" i="6"/>
  <c r="F749" i="6"/>
  <c r="F741" i="6"/>
  <c r="F733" i="6"/>
  <c r="F851" i="6"/>
  <c r="F841" i="6"/>
  <c r="F830" i="6"/>
  <c r="F819" i="6"/>
  <c r="F809" i="6"/>
  <c r="F798" i="6"/>
  <c r="F788" i="6"/>
  <c r="F780" i="6"/>
  <c r="F772" i="6"/>
  <c r="F764" i="6"/>
  <c r="F756" i="6"/>
  <c r="F748" i="6"/>
  <c r="F740" i="6"/>
  <c r="F732" i="6"/>
  <c r="F850" i="6"/>
  <c r="F839" i="6"/>
  <c r="F828" i="6"/>
  <c r="F818" i="6"/>
  <c r="F807" i="6"/>
  <c r="F796" i="6"/>
  <c r="F787" i="6"/>
  <c r="F779" i="6"/>
  <c r="F771" i="6"/>
  <c r="F763" i="6"/>
  <c r="F755" i="6"/>
  <c r="F747" i="6"/>
  <c r="F739" i="6"/>
  <c r="F731" i="6"/>
  <c r="F849" i="6"/>
  <c r="F838" i="6"/>
  <c r="F827" i="6"/>
  <c r="F817" i="6"/>
  <c r="F806" i="6"/>
  <c r="F795" i="6"/>
  <c r="F786" i="6"/>
  <c r="F778" i="6"/>
  <c r="F770" i="6"/>
  <c r="F762" i="6"/>
  <c r="F754" i="6"/>
  <c r="F746" i="6"/>
  <c r="F738" i="6"/>
  <c r="F730" i="6"/>
  <c r="F847" i="6"/>
  <c r="F836" i="6"/>
  <c r="F826" i="6"/>
  <c r="F815" i="6"/>
  <c r="F804" i="6"/>
  <c r="F794" i="6"/>
  <c r="F785" i="6"/>
  <c r="F777" i="6"/>
  <c r="F769" i="6"/>
  <c r="F761" i="6"/>
  <c r="F753" i="6"/>
  <c r="F745" i="6"/>
  <c r="F737" i="6"/>
  <c r="F729" i="6"/>
  <c r="F760" i="6"/>
  <c r="F793" i="6"/>
  <c r="F835" i="6"/>
  <c r="G874" i="6"/>
  <c r="G960" i="6"/>
  <c r="I904" i="6"/>
  <c r="G846" i="6"/>
  <c r="G838" i="6"/>
  <c r="G830" i="6"/>
  <c r="G822" i="6"/>
  <c r="G814" i="6"/>
  <c r="G806" i="6"/>
  <c r="G798" i="6"/>
  <c r="G790" i="6"/>
  <c r="G782" i="6"/>
  <c r="G774" i="6"/>
  <c r="G766" i="6"/>
  <c r="G758" i="6"/>
  <c r="G750" i="6"/>
  <c r="G742" i="6"/>
  <c r="G734" i="6"/>
  <c r="G726" i="6"/>
  <c r="G718" i="6"/>
  <c r="G710" i="6"/>
  <c r="G702" i="6"/>
  <c r="G694" i="6"/>
  <c r="G686" i="6"/>
  <c r="G853" i="6"/>
  <c r="G845" i="6"/>
  <c r="G837" i="6"/>
  <c r="G829" i="6"/>
  <c r="G821" i="6"/>
  <c r="G813" i="6"/>
  <c r="G805" i="6"/>
  <c r="G797" i="6"/>
  <c r="G789" i="6"/>
  <c r="G781" i="6"/>
  <c r="G773" i="6"/>
  <c r="G765" i="6"/>
  <c r="G757" i="6"/>
  <c r="G749" i="6"/>
  <c r="G741" i="6"/>
  <c r="G733" i="6"/>
  <c r="G725" i="6"/>
  <c r="G717" i="6"/>
  <c r="G709" i="6"/>
  <c r="G701" i="6"/>
  <c r="G693" i="6"/>
  <c r="G685" i="6"/>
  <c r="G852" i="6"/>
  <c r="G844" i="6"/>
  <c r="G836" i="6"/>
  <c r="G828" i="6"/>
  <c r="G820" i="6"/>
  <c r="G812" i="6"/>
  <c r="G804" i="6"/>
  <c r="G796" i="6"/>
  <c r="G788" i="6"/>
  <c r="G780" i="6"/>
  <c r="G772" i="6"/>
  <c r="G764" i="6"/>
  <c r="G756" i="6"/>
  <c r="G748" i="6"/>
  <c r="G740" i="6"/>
  <c r="G732" i="6"/>
  <c r="G724" i="6"/>
  <c r="G716" i="6"/>
  <c r="G708" i="6"/>
  <c r="G700" i="6"/>
  <c r="G692" i="6"/>
  <c r="G684" i="6"/>
  <c r="G850" i="6"/>
  <c r="G842" i="6"/>
  <c r="G834" i="6"/>
  <c r="G826" i="6"/>
  <c r="G818" i="6"/>
  <c r="G810" i="6"/>
  <c r="G802" i="6"/>
  <c r="G794" i="6"/>
  <c r="G786" i="6"/>
  <c r="G778" i="6"/>
  <c r="G770" i="6"/>
  <c r="G762" i="6"/>
  <c r="G754" i="6"/>
  <c r="G746" i="6"/>
  <c r="G738" i="6"/>
  <c r="G730" i="6"/>
  <c r="G722" i="6"/>
  <c r="G714" i="6"/>
  <c r="G706" i="6"/>
  <c r="G698" i="6"/>
  <c r="G690" i="6"/>
  <c r="G849" i="6"/>
  <c r="G841" i="6"/>
  <c r="G833" i="6"/>
  <c r="G825" i="6"/>
  <c r="G817" i="6"/>
  <c r="G809" i="6"/>
  <c r="G801" i="6"/>
  <c r="G793" i="6"/>
  <c r="G785" i="6"/>
  <c r="G777" i="6"/>
  <c r="G769" i="6"/>
  <c r="G761" i="6"/>
  <c r="G753" i="6"/>
  <c r="G745" i="6"/>
  <c r="G737" i="6"/>
  <c r="G729" i="6"/>
  <c r="G721" i="6"/>
  <c r="G713" i="6"/>
  <c r="G705" i="6"/>
  <c r="G697" i="6"/>
  <c r="G689" i="6"/>
  <c r="G704" i="6"/>
  <c r="G727" i="6"/>
  <c r="G747" i="6"/>
  <c r="G768" i="6"/>
  <c r="G791" i="6"/>
  <c r="G811" i="6"/>
  <c r="G832" i="6"/>
  <c r="I717" i="6"/>
  <c r="F735" i="6"/>
  <c r="F767" i="6"/>
  <c r="F802" i="6"/>
  <c r="F844" i="6"/>
  <c r="G877" i="6"/>
  <c r="G962" i="6"/>
  <c r="I938" i="6"/>
  <c r="F535" i="6"/>
  <c r="F543" i="6"/>
  <c r="F551" i="6"/>
  <c r="F678" i="6"/>
  <c r="F670" i="6"/>
  <c r="F662" i="6"/>
  <c r="F654" i="6"/>
  <c r="F682" i="6"/>
  <c r="F674" i="6"/>
  <c r="F666" i="6"/>
  <c r="F658" i="6"/>
  <c r="F566" i="6"/>
  <c r="F574" i="6"/>
  <c r="F582" i="6"/>
  <c r="F590" i="6"/>
  <c r="F598" i="6"/>
  <c r="F606" i="6"/>
  <c r="F614" i="6"/>
  <c r="F622" i="6"/>
  <c r="F630" i="6"/>
  <c r="F638" i="6"/>
  <c r="F646" i="6"/>
  <c r="F655" i="6"/>
  <c r="F665" i="6"/>
  <c r="F676" i="6"/>
  <c r="I561" i="6"/>
  <c r="I571" i="6"/>
  <c r="I582" i="6"/>
  <c r="I593" i="6"/>
  <c r="I603" i="6"/>
  <c r="I614" i="6"/>
  <c r="I625" i="6"/>
  <c r="I635" i="6"/>
  <c r="I646" i="6"/>
  <c r="I657" i="6"/>
  <c r="I667" i="6"/>
  <c r="I678" i="6"/>
  <c r="G687" i="6"/>
  <c r="G707" i="6"/>
  <c r="G728" i="6"/>
  <c r="G751" i="6"/>
  <c r="G771" i="6"/>
  <c r="G792" i="6"/>
  <c r="G815" i="6"/>
  <c r="G835" i="6"/>
  <c r="I718" i="6"/>
  <c r="F736" i="6"/>
  <c r="F768" i="6"/>
  <c r="F803" i="6"/>
  <c r="F846" i="6"/>
  <c r="G896" i="6"/>
  <c r="G981" i="6"/>
  <c r="I945" i="6"/>
  <c r="F536" i="6"/>
  <c r="F544" i="6"/>
  <c r="F552" i="6"/>
  <c r="I554" i="6"/>
  <c r="F559" i="6"/>
  <c r="F567" i="6"/>
  <c r="F575" i="6"/>
  <c r="F583" i="6"/>
  <c r="F591" i="6"/>
  <c r="F599" i="6"/>
  <c r="F607" i="6"/>
  <c r="F615" i="6"/>
  <c r="F623" i="6"/>
  <c r="F631" i="6"/>
  <c r="F639" i="6"/>
  <c r="F647" i="6"/>
  <c r="F656" i="6"/>
  <c r="F667" i="6"/>
  <c r="F677" i="6"/>
  <c r="I562" i="6"/>
  <c r="I573" i="6"/>
  <c r="I583" i="6"/>
  <c r="I594" i="6"/>
  <c r="I605" i="6"/>
  <c r="I615" i="6"/>
  <c r="I626" i="6"/>
  <c r="I637" i="6"/>
  <c r="I647" i="6"/>
  <c r="I658" i="6"/>
  <c r="I669" i="6"/>
  <c r="I679" i="6"/>
  <c r="G688" i="6"/>
  <c r="G711" i="6"/>
  <c r="G731" i="6"/>
  <c r="G752" i="6"/>
  <c r="G775" i="6"/>
  <c r="G795" i="6"/>
  <c r="G816" i="6"/>
  <c r="G839" i="6"/>
  <c r="I721" i="6"/>
  <c r="F743" i="6"/>
  <c r="F775" i="6"/>
  <c r="F812" i="6"/>
  <c r="G898" i="6"/>
  <c r="G984" i="6"/>
  <c r="I980" i="6"/>
  <c r="F545" i="6"/>
  <c r="F560" i="6"/>
  <c r="F568" i="6"/>
  <c r="F576" i="6"/>
  <c r="F584" i="6"/>
  <c r="F592" i="6"/>
  <c r="F600" i="6"/>
  <c r="F608" i="6"/>
  <c r="F616" i="6"/>
  <c r="F624" i="6"/>
  <c r="F632" i="6"/>
  <c r="F640" i="6"/>
  <c r="F648" i="6"/>
  <c r="F657" i="6"/>
  <c r="F668" i="6"/>
  <c r="F679" i="6"/>
  <c r="I563" i="6"/>
  <c r="I574" i="6"/>
  <c r="I585" i="6"/>
  <c r="I595" i="6"/>
  <c r="I606" i="6"/>
  <c r="I617" i="6"/>
  <c r="I627" i="6"/>
  <c r="I638" i="6"/>
  <c r="I649" i="6"/>
  <c r="I659" i="6"/>
  <c r="I670" i="6"/>
  <c r="I681" i="6"/>
  <c r="G691" i="6"/>
  <c r="G712" i="6"/>
  <c r="G735" i="6"/>
  <c r="G755" i="6"/>
  <c r="G776" i="6"/>
  <c r="G799" i="6"/>
  <c r="G819" i="6"/>
  <c r="G840" i="6"/>
  <c r="F719" i="6"/>
  <c r="F718" i="6"/>
  <c r="F717" i="6"/>
  <c r="F723" i="6"/>
  <c r="F715" i="6"/>
  <c r="F722" i="6"/>
  <c r="F714" i="6"/>
  <c r="I728" i="6"/>
  <c r="I727" i="6"/>
  <c r="I725" i="6"/>
  <c r="I724" i="6"/>
  <c r="F744" i="6"/>
  <c r="F776" i="6"/>
  <c r="F814" i="6"/>
  <c r="G917" i="6"/>
  <c r="G1002" i="6"/>
  <c r="I987" i="6"/>
  <c r="F706" i="6"/>
  <c r="I711" i="6"/>
  <c r="I732" i="6"/>
  <c r="I742" i="6"/>
  <c r="I753" i="6"/>
  <c r="I764" i="6"/>
  <c r="I774" i="6"/>
  <c r="I785" i="6"/>
  <c r="I796" i="6"/>
  <c r="I806" i="6"/>
  <c r="I817" i="6"/>
  <c r="I828" i="6"/>
  <c r="I838" i="6"/>
  <c r="I849" i="6"/>
  <c r="I892" i="6"/>
  <c r="I884" i="6"/>
  <c r="I890" i="6"/>
  <c r="I889" i="6"/>
  <c r="I887" i="6"/>
  <c r="I893" i="6"/>
  <c r="I885" i="6"/>
  <c r="F707" i="6"/>
  <c r="I733" i="6"/>
  <c r="I744" i="6"/>
  <c r="I755" i="6"/>
  <c r="I765" i="6"/>
  <c r="I776" i="6"/>
  <c r="I787" i="6"/>
  <c r="I797" i="6"/>
  <c r="I808" i="6"/>
  <c r="I819" i="6"/>
  <c r="I829" i="6"/>
  <c r="I840" i="6"/>
  <c r="I851" i="6"/>
  <c r="I886" i="6"/>
  <c r="I734" i="6"/>
  <c r="I745" i="6"/>
  <c r="I756" i="6"/>
  <c r="I766" i="6"/>
  <c r="I777" i="6"/>
  <c r="I788" i="6"/>
  <c r="I798" i="6"/>
  <c r="I809" i="6"/>
  <c r="I820" i="6"/>
  <c r="I830" i="6"/>
  <c r="I841" i="6"/>
  <c r="I852" i="6"/>
  <c r="I888" i="6"/>
  <c r="F709" i="6"/>
  <c r="F725" i="6"/>
  <c r="I736" i="6"/>
  <c r="I747" i="6"/>
  <c r="I757" i="6"/>
  <c r="I768" i="6"/>
  <c r="I779" i="6"/>
  <c r="I789" i="6"/>
  <c r="I800" i="6"/>
  <c r="I811" i="6"/>
  <c r="I821" i="6"/>
  <c r="I832" i="6"/>
  <c r="I843" i="6"/>
  <c r="I853" i="6"/>
  <c r="I891" i="6"/>
  <c r="F710" i="6"/>
  <c r="I737" i="6"/>
  <c r="I748" i="6"/>
  <c r="I758" i="6"/>
  <c r="I769" i="6"/>
  <c r="I780" i="6"/>
  <c r="I790" i="6"/>
  <c r="I801" i="6"/>
  <c r="I812" i="6"/>
  <c r="I822" i="6"/>
  <c r="I833" i="6"/>
  <c r="F887" i="6"/>
  <c r="F893" i="6"/>
  <c r="F885" i="6"/>
  <c r="F892" i="6"/>
  <c r="F884" i="6"/>
  <c r="F890" i="6"/>
  <c r="F888" i="6"/>
  <c r="I847" i="6"/>
  <c r="I839" i="6"/>
  <c r="I831" i="6"/>
  <c r="I823" i="6"/>
  <c r="I815" i="6"/>
  <c r="I807" i="6"/>
  <c r="I799" i="6"/>
  <c r="I791" i="6"/>
  <c r="I783" i="6"/>
  <c r="I775" i="6"/>
  <c r="I767" i="6"/>
  <c r="I759" i="6"/>
  <c r="I751" i="6"/>
  <c r="I743" i="6"/>
  <c r="I735" i="6"/>
  <c r="I850" i="6"/>
  <c r="I842" i="6"/>
  <c r="I834" i="6"/>
  <c r="I826" i="6"/>
  <c r="I818" i="6"/>
  <c r="I810" i="6"/>
  <c r="I802" i="6"/>
  <c r="I794" i="6"/>
  <c r="I786" i="6"/>
  <c r="I778" i="6"/>
  <c r="I770" i="6"/>
  <c r="I762" i="6"/>
  <c r="I754" i="6"/>
  <c r="I746" i="6"/>
  <c r="I738" i="6"/>
  <c r="I730" i="6"/>
  <c r="I739" i="6"/>
  <c r="I749" i="6"/>
  <c r="I760" i="6"/>
  <c r="I771" i="6"/>
  <c r="I781" i="6"/>
  <c r="I792" i="6"/>
  <c r="I803" i="6"/>
  <c r="I813" i="6"/>
  <c r="I824" i="6"/>
  <c r="I835" i="6"/>
  <c r="I845" i="6"/>
  <c r="F886" i="6"/>
  <c r="I877" i="6"/>
  <c r="F896" i="6"/>
  <c r="I898" i="6"/>
  <c r="F903" i="6"/>
  <c r="F911" i="6"/>
  <c r="F919" i="6"/>
  <c r="F927" i="6"/>
  <c r="F935" i="6"/>
  <c r="F943" i="6"/>
  <c r="F951" i="6"/>
  <c r="F959" i="6"/>
  <c r="F968" i="6"/>
  <c r="F977" i="6"/>
  <c r="F986" i="6"/>
  <c r="F996" i="6"/>
  <c r="F1005" i="6"/>
  <c r="F1014" i="6"/>
  <c r="F1023" i="6"/>
  <c r="F1068" i="6"/>
  <c r="F1067" i="6"/>
  <c r="F1064" i="6"/>
  <c r="I1076" i="6"/>
  <c r="I1101" i="6"/>
  <c r="I1123" i="6"/>
  <c r="I1149" i="6"/>
  <c r="I1175" i="6"/>
  <c r="I879" i="6"/>
  <c r="F905" i="6"/>
  <c r="F913" i="6"/>
  <c r="F921" i="6"/>
  <c r="F929" i="6"/>
  <c r="F937" i="6"/>
  <c r="F945" i="6"/>
  <c r="F953" i="6"/>
  <c r="F961" i="6"/>
  <c r="F970" i="6"/>
  <c r="F980" i="6"/>
  <c r="F989" i="6"/>
  <c r="F998" i="6"/>
  <c r="F1007" i="6"/>
  <c r="F1066" i="6"/>
  <c r="I1083" i="6"/>
  <c r="I1105" i="6"/>
  <c r="I1131" i="6"/>
  <c r="I1156" i="6"/>
  <c r="I1178" i="6"/>
  <c r="F1019" i="6"/>
  <c r="F1011" i="6"/>
  <c r="F1003" i="6"/>
  <c r="F995" i="6"/>
  <c r="F987" i="6"/>
  <c r="F979" i="6"/>
  <c r="F971" i="6"/>
  <c r="F963" i="6"/>
  <c r="F906" i="6"/>
  <c r="F914" i="6"/>
  <c r="F922" i="6"/>
  <c r="F930" i="6"/>
  <c r="F938" i="6"/>
  <c r="F946" i="6"/>
  <c r="F954" i="6"/>
  <c r="F962" i="6"/>
  <c r="F972" i="6"/>
  <c r="F981" i="6"/>
  <c r="F990" i="6"/>
  <c r="F999" i="6"/>
  <c r="F1008" i="6"/>
  <c r="F1017" i="6"/>
  <c r="I1064" i="6"/>
  <c r="I1066" i="6"/>
  <c r="I1085" i="6"/>
  <c r="I1111" i="6"/>
  <c r="I1132" i="6"/>
  <c r="I1159" i="6"/>
  <c r="I1184" i="6"/>
  <c r="I881" i="6"/>
  <c r="I894" i="6"/>
  <c r="F899" i="6"/>
  <c r="F907" i="6"/>
  <c r="F915" i="6"/>
  <c r="F923" i="6"/>
  <c r="F931" i="6"/>
  <c r="F939" i="6"/>
  <c r="F947" i="6"/>
  <c r="F955" i="6"/>
  <c r="F964" i="6"/>
  <c r="F973" i="6"/>
  <c r="F982" i="6"/>
  <c r="F991" i="6"/>
  <c r="F1000" i="6"/>
  <c r="F1009" i="6"/>
  <c r="F1018" i="6"/>
  <c r="I1087" i="6"/>
  <c r="I1113" i="6"/>
  <c r="I1138" i="6"/>
  <c r="I1160" i="6"/>
  <c r="I1186" i="6"/>
  <c r="I874" i="6"/>
  <c r="I882" i="6"/>
  <c r="I895" i="6"/>
  <c r="F900" i="6"/>
  <c r="F908" i="6"/>
  <c r="F916" i="6"/>
  <c r="F924" i="6"/>
  <c r="F932" i="6"/>
  <c r="F940" i="6"/>
  <c r="F948" i="6"/>
  <c r="F956" i="6"/>
  <c r="F965" i="6"/>
  <c r="F974" i="6"/>
  <c r="F983" i="6"/>
  <c r="F992" i="6"/>
  <c r="F1001" i="6"/>
  <c r="F1010" i="6"/>
  <c r="F1020" i="6"/>
  <c r="F1062" i="6"/>
  <c r="F1054" i="6"/>
  <c r="F1060" i="6"/>
  <c r="F1059" i="6"/>
  <c r="F1056" i="6"/>
  <c r="I1067" i="6"/>
  <c r="I1092" i="6"/>
  <c r="I1114" i="6"/>
  <c r="I1140" i="6"/>
  <c r="I1165" i="6"/>
  <c r="I1190" i="6"/>
  <c r="I1182" i="6"/>
  <c r="I1174" i="6"/>
  <c r="I1166" i="6"/>
  <c r="I1158" i="6"/>
  <c r="I1150" i="6"/>
  <c r="I1142" i="6"/>
  <c r="I1134" i="6"/>
  <c r="I1126" i="6"/>
  <c r="I1118" i="6"/>
  <c r="I1110" i="6"/>
  <c r="I1102" i="6"/>
  <c r="I1094" i="6"/>
  <c r="I1086" i="6"/>
  <c r="I1078" i="6"/>
  <c r="I1070" i="6"/>
  <c r="I1192" i="6"/>
  <c r="I1183" i="6"/>
  <c r="I1173" i="6"/>
  <c r="I1164" i="6"/>
  <c r="I1155" i="6"/>
  <c r="I1146" i="6"/>
  <c r="I1137" i="6"/>
  <c r="I1128" i="6"/>
  <c r="I1119" i="6"/>
  <c r="I1109" i="6"/>
  <c r="I1100" i="6"/>
  <c r="I1091" i="6"/>
  <c r="I1082" i="6"/>
  <c r="I1073" i="6"/>
  <c r="I1191" i="6"/>
  <c r="I1181" i="6"/>
  <c r="I1172" i="6"/>
  <c r="I1163" i="6"/>
  <c r="I1154" i="6"/>
  <c r="I1145" i="6"/>
  <c r="I1136" i="6"/>
  <c r="I1127" i="6"/>
  <c r="I1117" i="6"/>
  <c r="I1108" i="6"/>
  <c r="I1099" i="6"/>
  <c r="I1090" i="6"/>
  <c r="I1081" i="6"/>
  <c r="I1072" i="6"/>
  <c r="I1189" i="6"/>
  <c r="I1180" i="6"/>
  <c r="I1171" i="6"/>
  <c r="I1162" i="6"/>
  <c r="I1153" i="6"/>
  <c r="I1144" i="6"/>
  <c r="I1135" i="6"/>
  <c r="I1125" i="6"/>
  <c r="I1116" i="6"/>
  <c r="I1107" i="6"/>
  <c r="I1098" i="6"/>
  <c r="I1089" i="6"/>
  <c r="I1080" i="6"/>
  <c r="I1071" i="6"/>
  <c r="I1188" i="6"/>
  <c r="I1179" i="6"/>
  <c r="I1170" i="6"/>
  <c r="I1161" i="6"/>
  <c r="I1152" i="6"/>
  <c r="I1143" i="6"/>
  <c r="I1133" i="6"/>
  <c r="I1124" i="6"/>
  <c r="I1115" i="6"/>
  <c r="I1106" i="6"/>
  <c r="I1097" i="6"/>
  <c r="I1088" i="6"/>
  <c r="I1079" i="6"/>
  <c r="I1069" i="6"/>
  <c r="I1185" i="6"/>
  <c r="I1176" i="6"/>
  <c r="I1167" i="6"/>
  <c r="I1157" i="6"/>
  <c r="I1148" i="6"/>
  <c r="I1139" i="6"/>
  <c r="I1130" i="6"/>
  <c r="I1121" i="6"/>
  <c r="I1112" i="6"/>
  <c r="I1103" i="6"/>
  <c r="I1093" i="6"/>
  <c r="I1084" i="6"/>
  <c r="I1075" i="6"/>
  <c r="I1095" i="6"/>
  <c r="I1120" i="6"/>
  <c r="I1141" i="6"/>
  <c r="I1168" i="6"/>
  <c r="I1193" i="6"/>
  <c r="F902" i="6"/>
  <c r="F910" i="6"/>
  <c r="F918" i="6"/>
  <c r="F926" i="6"/>
  <c r="F934" i="6"/>
  <c r="F942" i="6"/>
  <c r="F950" i="6"/>
  <c r="F958" i="6"/>
  <c r="F967" i="6"/>
  <c r="F976" i="6"/>
  <c r="F985" i="6"/>
  <c r="F994" i="6"/>
  <c r="F1004" i="6"/>
  <c r="F1013" i="6"/>
  <c r="F1022" i="6"/>
  <c r="F1057" i="6"/>
  <c r="I1074" i="6"/>
  <c r="I1096" i="6"/>
  <c r="I1122" i="6"/>
  <c r="I1147" i="6"/>
  <c r="I1169" i="6"/>
  <c r="G1031" i="6"/>
  <c r="G1039" i="6"/>
  <c r="G1047" i="6"/>
  <c r="G1055" i="6"/>
  <c r="G1063" i="6"/>
  <c r="G1071" i="6"/>
  <c r="G1079" i="6"/>
  <c r="G1087" i="6"/>
  <c r="G1095" i="6"/>
  <c r="G1103" i="6"/>
  <c r="G1111" i="6"/>
  <c r="G1119" i="6"/>
  <c r="G1127" i="6"/>
  <c r="G1135" i="6"/>
  <c r="G1143" i="6"/>
  <c r="G1151" i="6"/>
  <c r="G1159" i="6"/>
  <c r="G1167" i="6"/>
  <c r="G1175" i="6"/>
  <c r="G1183" i="6"/>
  <c r="G1191" i="6"/>
  <c r="F1048" i="6"/>
  <c r="I1045" i="6"/>
  <c r="I1053" i="6"/>
  <c r="I1061" i="6"/>
  <c r="F1071" i="6"/>
  <c r="F1079" i="6"/>
  <c r="F1087" i="6"/>
  <c r="F1095" i="6"/>
  <c r="F1103" i="6"/>
  <c r="F1111" i="6"/>
  <c r="F1119" i="6"/>
  <c r="F1128" i="6"/>
  <c r="F1137" i="6"/>
  <c r="F1146" i="6"/>
  <c r="F1155" i="6"/>
  <c r="F1165" i="6"/>
  <c r="F1174" i="6"/>
  <c r="F1183" i="6"/>
  <c r="F1192" i="6"/>
  <c r="F1244" i="6"/>
  <c r="F1262" i="6"/>
  <c r="F1285" i="6"/>
  <c r="F1308" i="6"/>
  <c r="F1326" i="6"/>
  <c r="F1349" i="6"/>
  <c r="F1220" i="6"/>
  <c r="F1219" i="6"/>
  <c r="F1218" i="6"/>
  <c r="F1217" i="6"/>
  <c r="F1216" i="6"/>
  <c r="G1026" i="6"/>
  <c r="G1034" i="6"/>
  <c r="G1042" i="6"/>
  <c r="G1050" i="6"/>
  <c r="G1058" i="6"/>
  <c r="G1066" i="6"/>
  <c r="G1074" i="6"/>
  <c r="G1082" i="6"/>
  <c r="G1090" i="6"/>
  <c r="G1098" i="6"/>
  <c r="G1106" i="6"/>
  <c r="G1114" i="6"/>
  <c r="G1122" i="6"/>
  <c r="G1130" i="6"/>
  <c r="G1138" i="6"/>
  <c r="G1146" i="6"/>
  <c r="G1154" i="6"/>
  <c r="G1162" i="6"/>
  <c r="G1170" i="6"/>
  <c r="G1178" i="6"/>
  <c r="G1186" i="6"/>
  <c r="I1048" i="6"/>
  <c r="F1074" i="6"/>
  <c r="F1082" i="6"/>
  <c r="F1090" i="6"/>
  <c r="F1098" i="6"/>
  <c r="F1106" i="6"/>
  <c r="F1114" i="6"/>
  <c r="F1122" i="6"/>
  <c r="F1131" i="6"/>
  <c r="F1141" i="6"/>
  <c r="F1150" i="6"/>
  <c r="F1159" i="6"/>
  <c r="F1168" i="6"/>
  <c r="F1177" i="6"/>
  <c r="F1186" i="6"/>
  <c r="F1214" i="6"/>
  <c r="F1252" i="6"/>
  <c r="F1270" i="6"/>
  <c r="F1293" i="6"/>
  <c r="F1316" i="6"/>
  <c r="F1334" i="6"/>
  <c r="F1357" i="6"/>
  <c r="G1027" i="6"/>
  <c r="G1035" i="6"/>
  <c r="G1043" i="6"/>
  <c r="G1051" i="6"/>
  <c r="G1059" i="6"/>
  <c r="G1067" i="6"/>
  <c r="G1075" i="6"/>
  <c r="G1083" i="6"/>
  <c r="G1091" i="6"/>
  <c r="G1099" i="6"/>
  <c r="G1107" i="6"/>
  <c r="G1115" i="6"/>
  <c r="G1123" i="6"/>
  <c r="G1131" i="6"/>
  <c r="G1139" i="6"/>
  <c r="G1147" i="6"/>
  <c r="G1155" i="6"/>
  <c r="G1163" i="6"/>
  <c r="G1171" i="6"/>
  <c r="G1179" i="6"/>
  <c r="G1187" i="6"/>
  <c r="I1049" i="6"/>
  <c r="F1075" i="6"/>
  <c r="F1083" i="6"/>
  <c r="F1091" i="6"/>
  <c r="F1099" i="6"/>
  <c r="F1107" i="6"/>
  <c r="F1115" i="6"/>
  <c r="F1123" i="6"/>
  <c r="F1133" i="6"/>
  <c r="F1142" i="6"/>
  <c r="F1151" i="6"/>
  <c r="F1160" i="6"/>
  <c r="F1169" i="6"/>
  <c r="F1178" i="6"/>
  <c r="F1215" i="6"/>
  <c r="F1228" i="6"/>
  <c r="F1227" i="6"/>
  <c r="F1226" i="6"/>
  <c r="F1233" i="6"/>
  <c r="F1225" i="6"/>
  <c r="F1232" i="6"/>
  <c r="F1224" i="6"/>
  <c r="I1238" i="6"/>
  <c r="I1237" i="6"/>
  <c r="I1236" i="6"/>
  <c r="I1235" i="6"/>
  <c r="I1234" i="6"/>
  <c r="F1253" i="6"/>
  <c r="F1276" i="6"/>
  <c r="F1294" i="6"/>
  <c r="F1317" i="6"/>
  <c r="F1340" i="6"/>
  <c r="F1358" i="6"/>
  <c r="F1188" i="6"/>
  <c r="F1180" i="6"/>
  <c r="F1172" i="6"/>
  <c r="F1164" i="6"/>
  <c r="F1156" i="6"/>
  <c r="F1148" i="6"/>
  <c r="F1140" i="6"/>
  <c r="F1132" i="6"/>
  <c r="F1124" i="6"/>
  <c r="F1076" i="6"/>
  <c r="F1084" i="6"/>
  <c r="F1092" i="6"/>
  <c r="F1100" i="6"/>
  <c r="F1108" i="6"/>
  <c r="F1116" i="6"/>
  <c r="F1125" i="6"/>
  <c r="F1134" i="6"/>
  <c r="F1143" i="6"/>
  <c r="F1152" i="6"/>
  <c r="F1161" i="6"/>
  <c r="F1170" i="6"/>
  <c r="F1179" i="6"/>
  <c r="F1189" i="6"/>
  <c r="F1221" i="6"/>
  <c r="F1229" i="6"/>
  <c r="F1254" i="6"/>
  <c r="F1277" i="6"/>
  <c r="F1300" i="6"/>
  <c r="F1318" i="6"/>
  <c r="F1341" i="6"/>
  <c r="G1029" i="6"/>
  <c r="G1037" i="6"/>
  <c r="G1045" i="6"/>
  <c r="G1053" i="6"/>
  <c r="G1061" i="6"/>
  <c r="G1069" i="6"/>
  <c r="G1077" i="6"/>
  <c r="G1085" i="6"/>
  <c r="G1093" i="6"/>
  <c r="G1101" i="6"/>
  <c r="G1109" i="6"/>
  <c r="G1117" i="6"/>
  <c r="G1125" i="6"/>
  <c r="G1133" i="6"/>
  <c r="G1141" i="6"/>
  <c r="G1149" i="6"/>
  <c r="G1157" i="6"/>
  <c r="G1165" i="6"/>
  <c r="G1173" i="6"/>
  <c r="G1181" i="6"/>
  <c r="F1069" i="6"/>
  <c r="F1077" i="6"/>
  <c r="F1085" i="6"/>
  <c r="F1093" i="6"/>
  <c r="F1101" i="6"/>
  <c r="F1109" i="6"/>
  <c r="F1117" i="6"/>
  <c r="F1126" i="6"/>
  <c r="F1135" i="6"/>
  <c r="F1144" i="6"/>
  <c r="F1153" i="6"/>
  <c r="F1162" i="6"/>
  <c r="F1171" i="6"/>
  <c r="F1181" i="6"/>
  <c r="F1190" i="6"/>
  <c r="F1222" i="6"/>
  <c r="F1260" i="6"/>
  <c r="F1278" i="6"/>
  <c r="F1301" i="6"/>
  <c r="F1324" i="6"/>
  <c r="F1223" i="6"/>
  <c r="F1363" i="6"/>
  <c r="F1355" i="6"/>
  <c r="F1347" i="6"/>
  <c r="F1339" i="6"/>
  <c r="F1331" i="6"/>
  <c r="F1323" i="6"/>
  <c r="F1315" i="6"/>
  <c r="F1307" i="6"/>
  <c r="F1299" i="6"/>
  <c r="F1291" i="6"/>
  <c r="F1283" i="6"/>
  <c r="F1275" i="6"/>
  <c r="F1267" i="6"/>
  <c r="F1259" i="6"/>
  <c r="F1251" i="6"/>
  <c r="F1243" i="6"/>
  <c r="F1362" i="6"/>
  <c r="F1354" i="6"/>
  <c r="F1346" i="6"/>
  <c r="F1338" i="6"/>
  <c r="F1330" i="6"/>
  <c r="F1322" i="6"/>
  <c r="F1314" i="6"/>
  <c r="F1306" i="6"/>
  <c r="F1298" i="6"/>
  <c r="F1290" i="6"/>
  <c r="F1282" i="6"/>
  <c r="F1274" i="6"/>
  <c r="F1266" i="6"/>
  <c r="F1258" i="6"/>
  <c r="F1250" i="6"/>
  <c r="F1242" i="6"/>
  <c r="F1361" i="6"/>
  <c r="F1353" i="6"/>
  <c r="F1345" i="6"/>
  <c r="F1337" i="6"/>
  <c r="F1329" i="6"/>
  <c r="F1321" i="6"/>
  <c r="F1313" i="6"/>
  <c r="F1305" i="6"/>
  <c r="F1297" i="6"/>
  <c r="F1289" i="6"/>
  <c r="F1281" i="6"/>
  <c r="F1273" i="6"/>
  <c r="F1265" i="6"/>
  <c r="F1257" i="6"/>
  <c r="F1249" i="6"/>
  <c r="F1241" i="6"/>
  <c r="F1360" i="6"/>
  <c r="F1352" i="6"/>
  <c r="F1344" i="6"/>
  <c r="F1336" i="6"/>
  <c r="F1328" i="6"/>
  <c r="F1320" i="6"/>
  <c r="F1312" i="6"/>
  <c r="F1304" i="6"/>
  <c r="F1296" i="6"/>
  <c r="F1288" i="6"/>
  <c r="F1280" i="6"/>
  <c r="F1272" i="6"/>
  <c r="F1264" i="6"/>
  <c r="F1256" i="6"/>
  <c r="F1248" i="6"/>
  <c r="F1240" i="6"/>
  <c r="F1359" i="6"/>
  <c r="F1351" i="6"/>
  <c r="F1343" i="6"/>
  <c r="F1335" i="6"/>
  <c r="F1327" i="6"/>
  <c r="F1319" i="6"/>
  <c r="F1311" i="6"/>
  <c r="F1303" i="6"/>
  <c r="F1295" i="6"/>
  <c r="F1287" i="6"/>
  <c r="F1279" i="6"/>
  <c r="F1271" i="6"/>
  <c r="F1263" i="6"/>
  <c r="F1255" i="6"/>
  <c r="F1247" i="6"/>
  <c r="F1239" i="6"/>
  <c r="F1261" i="6"/>
  <c r="F1284" i="6"/>
  <c r="F1302" i="6"/>
  <c r="F1325" i="6"/>
  <c r="F1348" i="6"/>
  <c r="I1246" i="6"/>
  <c r="I1254" i="6"/>
  <c r="I1262" i="6"/>
  <c r="I1270" i="6"/>
  <c r="I1278" i="6"/>
  <c r="I1286" i="6"/>
  <c r="I1294" i="6"/>
  <c r="I1302" i="6"/>
  <c r="I1310" i="6"/>
  <c r="I1318" i="6"/>
  <c r="I1326" i="6"/>
  <c r="I1334" i="6"/>
  <c r="I1342" i="6"/>
  <c r="I1350" i="6"/>
  <c r="I1358" i="6"/>
  <c r="G1199" i="6"/>
  <c r="G1207" i="6"/>
  <c r="G1215" i="6"/>
  <c r="G1223" i="6"/>
  <c r="G1231" i="6"/>
  <c r="G1239" i="6"/>
  <c r="G1247" i="6"/>
  <c r="G1255" i="6"/>
  <c r="G1263" i="6"/>
  <c r="G1271" i="6"/>
  <c r="G1279" i="6"/>
  <c r="G1287" i="6"/>
  <c r="G1295" i="6"/>
  <c r="G1303" i="6"/>
  <c r="G1311" i="6"/>
  <c r="G1319" i="6"/>
  <c r="G1327" i="6"/>
  <c r="G1335" i="6"/>
  <c r="G1343" i="6"/>
  <c r="G1351" i="6"/>
  <c r="G1359" i="6"/>
  <c r="I1221" i="6"/>
  <c r="I1229" i="6"/>
  <c r="I1241" i="6"/>
  <c r="I1249" i="6"/>
  <c r="I1257" i="6"/>
  <c r="I1265" i="6"/>
  <c r="I1273" i="6"/>
  <c r="I1281" i="6"/>
  <c r="I1289" i="6"/>
  <c r="I1297" i="6"/>
  <c r="I1305" i="6"/>
  <c r="I1313" i="6"/>
  <c r="I1321" i="6"/>
  <c r="I1329" i="6"/>
  <c r="I1337" i="6"/>
  <c r="I1345" i="6"/>
  <c r="I1353" i="6"/>
  <c r="I1361" i="6"/>
  <c r="G1200" i="6"/>
  <c r="G1208" i="6"/>
  <c r="G1216" i="6"/>
  <c r="G1224" i="6"/>
  <c r="G1232" i="6"/>
  <c r="G1240" i="6"/>
  <c r="G1248" i="6"/>
  <c r="G1256" i="6"/>
  <c r="G1264" i="6"/>
  <c r="G1272" i="6"/>
  <c r="G1280" i="6"/>
  <c r="G1288" i="6"/>
  <c r="G1296" i="6"/>
  <c r="G1304" i="6"/>
  <c r="G1312" i="6"/>
  <c r="G1320" i="6"/>
  <c r="G1328" i="6"/>
  <c r="G1336" i="6"/>
  <c r="G1344" i="6"/>
  <c r="G1352" i="6"/>
  <c r="G1360" i="6"/>
  <c r="I1242" i="6"/>
  <c r="I1250" i="6"/>
  <c r="I1258" i="6"/>
  <c r="I1266" i="6"/>
  <c r="I1274" i="6"/>
  <c r="I1282" i="6"/>
  <c r="I1290" i="6"/>
  <c r="I1298" i="6"/>
  <c r="I1306" i="6"/>
  <c r="I1314" i="6"/>
  <c r="I1322" i="6"/>
  <c r="I1330" i="6"/>
  <c r="I1338" i="6"/>
  <c r="I1346" i="6"/>
  <c r="I1354" i="6"/>
  <c r="I1362" i="6"/>
  <c r="G1201" i="6"/>
  <c r="G1209" i="6"/>
  <c r="G1217" i="6"/>
  <c r="G1225" i="6"/>
  <c r="G1233" i="6"/>
  <c r="G1241" i="6"/>
  <c r="G1249" i="6"/>
  <c r="G1257" i="6"/>
  <c r="G1265" i="6"/>
  <c r="G1273" i="6"/>
  <c r="G1281" i="6"/>
  <c r="G1289" i="6"/>
  <c r="G1297" i="6"/>
  <c r="G1305" i="6"/>
  <c r="G1313" i="6"/>
  <c r="G1321" i="6"/>
  <c r="G1329" i="6"/>
  <c r="G1337" i="6"/>
  <c r="G1345" i="6"/>
  <c r="G1353" i="6"/>
  <c r="G1361" i="6"/>
  <c r="I1231" i="6"/>
  <c r="F1234" i="6"/>
  <c r="I1243" i="6"/>
  <c r="I1251" i="6"/>
  <c r="I1259" i="6"/>
  <c r="I1267" i="6"/>
  <c r="I1275" i="6"/>
  <c r="I1283" i="6"/>
  <c r="I1291" i="6"/>
  <c r="I1299" i="6"/>
  <c r="I1307" i="6"/>
  <c r="I1315" i="6"/>
  <c r="I1323" i="6"/>
  <c r="I1331" i="6"/>
  <c r="I1339" i="6"/>
  <c r="I1347" i="6"/>
  <c r="I1355" i="6"/>
  <c r="I1363" i="6"/>
  <c r="G1194" i="6"/>
  <c r="G1202" i="6"/>
  <c r="G1210" i="6"/>
  <c r="G1218" i="6"/>
  <c r="G1226" i="6"/>
  <c r="G1234" i="6"/>
  <c r="G1242" i="6"/>
  <c r="G1250" i="6"/>
  <c r="G1258" i="6"/>
  <c r="G1266" i="6"/>
  <c r="G1274" i="6"/>
  <c r="G1282" i="6"/>
  <c r="G1290" i="6"/>
  <c r="G1298" i="6"/>
  <c r="G1306" i="6"/>
  <c r="G1314" i="6"/>
  <c r="G1322" i="6"/>
  <c r="G1330" i="6"/>
  <c r="G1338" i="6"/>
  <c r="G1346" i="6"/>
  <c r="G1354" i="6"/>
  <c r="G1362" i="6"/>
  <c r="I1216" i="6"/>
  <c r="I1224" i="6"/>
  <c r="I1232" i="6"/>
  <c r="F1235" i="6"/>
  <c r="I1244" i="6"/>
  <c r="I1252" i="6"/>
  <c r="I1260" i="6"/>
  <c r="I1268" i="6"/>
  <c r="I1276" i="6"/>
  <c r="I1284" i="6"/>
  <c r="I1292" i="6"/>
  <c r="I1300" i="6"/>
  <c r="I1308" i="6"/>
  <c r="I1316" i="6"/>
  <c r="I1324" i="6"/>
  <c r="I1332" i="6"/>
  <c r="I1340" i="6"/>
  <c r="I1348" i="6"/>
  <c r="I1356" i="6"/>
  <c r="G1195" i="6"/>
  <c r="G1203" i="6"/>
  <c r="G1211" i="6"/>
  <c r="G1219" i="6"/>
  <c r="G1227" i="6"/>
  <c r="G1235" i="6"/>
  <c r="G1243" i="6"/>
  <c r="G1251" i="6"/>
  <c r="G1259" i="6"/>
  <c r="G1267" i="6"/>
  <c r="G1275" i="6"/>
  <c r="G1283" i="6"/>
  <c r="G1291" i="6"/>
  <c r="G1299" i="6"/>
  <c r="G1307" i="6"/>
  <c r="G1315" i="6"/>
  <c r="G1323" i="6"/>
  <c r="G1331" i="6"/>
  <c r="G1339" i="6"/>
  <c r="G1347" i="6"/>
  <c r="G1355" i="6"/>
  <c r="I1225" i="6"/>
  <c r="I1245" i="6"/>
  <c r="I1253" i="6"/>
  <c r="I1261" i="6"/>
  <c r="I1269" i="6"/>
  <c r="I1277" i="6"/>
  <c r="I1285" i="6"/>
  <c r="I1293" i="6"/>
  <c r="I1301" i="6"/>
  <c r="I1309" i="6"/>
  <c r="I1317" i="6"/>
  <c r="I1325" i="6"/>
  <c r="I1333" i="6"/>
  <c r="I1341" i="6"/>
  <c r="I1349" i="6"/>
  <c r="G254" i="5"/>
  <c r="I195" i="5"/>
  <c r="F898" i="5"/>
  <c r="G182" i="5"/>
  <c r="I1047" i="5"/>
  <c r="G334" i="5"/>
  <c r="I454" i="5"/>
  <c r="I160" i="5"/>
  <c r="F1047" i="5"/>
  <c r="I39" i="5"/>
  <c r="I203" i="5"/>
  <c r="I848" i="5"/>
  <c r="I1058" i="5"/>
  <c r="G53" i="5"/>
  <c r="I146" i="5"/>
  <c r="G224" i="5"/>
  <c r="I438" i="5"/>
  <c r="F1046" i="5"/>
  <c r="G264" i="5"/>
  <c r="F222" i="5"/>
  <c r="G782" i="5"/>
  <c r="F718" i="5"/>
  <c r="G992" i="5"/>
  <c r="F888" i="5"/>
  <c r="G1065" i="5"/>
  <c r="F1049" i="5"/>
  <c r="F1054" i="5"/>
  <c r="G294" i="5"/>
  <c r="F269" i="5"/>
  <c r="G358" i="5"/>
  <c r="G1077" i="5"/>
  <c r="G1214" i="5"/>
  <c r="G302" i="5"/>
  <c r="F304" i="5"/>
  <c r="G1134" i="5"/>
  <c r="I57" i="5"/>
  <c r="G1148" i="5"/>
  <c r="I69" i="5"/>
  <c r="G184" i="5"/>
  <c r="G343" i="5"/>
  <c r="I233" i="5"/>
  <c r="F47" i="5"/>
  <c r="I89" i="5"/>
  <c r="G215" i="5"/>
  <c r="I248" i="5"/>
  <c r="I406" i="5"/>
  <c r="F1044" i="5"/>
  <c r="I1082" i="5"/>
  <c r="G5" i="5"/>
  <c r="I46" i="5"/>
  <c r="I122" i="5"/>
  <c r="G183" i="5"/>
  <c r="G223" i="5"/>
  <c r="G256" i="5"/>
  <c r="G295" i="5"/>
  <c r="G335" i="5"/>
  <c r="F221" i="5"/>
  <c r="F263" i="5"/>
  <c r="F302" i="5"/>
  <c r="G350" i="5"/>
  <c r="G508" i="5"/>
  <c r="I422" i="5"/>
  <c r="I550" i="5"/>
  <c r="F795" i="5"/>
  <c r="G1015" i="5"/>
  <c r="G1070" i="5"/>
  <c r="G1137" i="5"/>
  <c r="F1045" i="5"/>
  <c r="I1063" i="5"/>
  <c r="G1198" i="5"/>
  <c r="F1230" i="5"/>
  <c r="F809" i="5"/>
  <c r="G105" i="5"/>
  <c r="G190" i="5"/>
  <c r="G230" i="5"/>
  <c r="G270" i="5"/>
  <c r="G311" i="5"/>
  <c r="F231" i="5"/>
  <c r="F270" i="5"/>
  <c r="F317" i="5"/>
  <c r="G382" i="5"/>
  <c r="I375" i="5"/>
  <c r="F730" i="5"/>
  <c r="F824" i="5"/>
  <c r="G1085" i="5"/>
  <c r="G1155" i="5"/>
  <c r="G1243" i="5"/>
  <c r="I1218" i="5"/>
  <c r="I1227" i="5"/>
  <c r="G169" i="5"/>
  <c r="F44" i="5"/>
  <c r="G192" i="5"/>
  <c r="G231" i="5"/>
  <c r="G272" i="5"/>
  <c r="G312" i="5"/>
  <c r="F201" i="5"/>
  <c r="F215" i="5"/>
  <c r="F237" i="5"/>
  <c r="F272" i="5"/>
  <c r="F318" i="5"/>
  <c r="I289" i="5"/>
  <c r="G406" i="5"/>
  <c r="I366" i="5"/>
  <c r="I486" i="5"/>
  <c r="F731" i="5"/>
  <c r="F834" i="5"/>
  <c r="G864" i="5"/>
  <c r="I878" i="5"/>
  <c r="I893" i="5"/>
  <c r="I898" i="5"/>
  <c r="G1033" i="5"/>
  <c r="G1099" i="5"/>
  <c r="G1173" i="5"/>
  <c r="G1262" i="5"/>
  <c r="F46" i="5"/>
  <c r="G200" i="5"/>
  <c r="G246" i="5"/>
  <c r="G279" i="5"/>
  <c r="G318" i="5"/>
  <c r="F208" i="5"/>
  <c r="F238" i="5"/>
  <c r="F285" i="5"/>
  <c r="F327" i="5"/>
  <c r="I305" i="5"/>
  <c r="G420" i="5"/>
  <c r="F748" i="5"/>
  <c r="F849" i="5"/>
  <c r="G887" i="5"/>
  <c r="G1035" i="5"/>
  <c r="G1102" i="5"/>
  <c r="G1180" i="5"/>
  <c r="F1061" i="5"/>
  <c r="I1155" i="5"/>
  <c r="G1278" i="5"/>
  <c r="F1284" i="5"/>
  <c r="G207" i="5"/>
  <c r="G247" i="5"/>
  <c r="G287" i="5"/>
  <c r="G320" i="5"/>
  <c r="F240" i="5"/>
  <c r="F286" i="5"/>
  <c r="F333" i="5"/>
  <c r="G452" i="5"/>
  <c r="F758" i="5"/>
  <c r="G928" i="5"/>
  <c r="G1045" i="5"/>
  <c r="G1110" i="5"/>
  <c r="G1188" i="5"/>
  <c r="G1307" i="5"/>
  <c r="I30" i="5"/>
  <c r="F48" i="5"/>
  <c r="G174" i="5"/>
  <c r="G208" i="5"/>
  <c r="G248" i="5"/>
  <c r="G288" i="5"/>
  <c r="G328" i="5"/>
  <c r="F253" i="5"/>
  <c r="F295" i="5"/>
  <c r="F334" i="5"/>
  <c r="G470" i="5"/>
  <c r="I390" i="5"/>
  <c r="F550" i="5"/>
  <c r="G695" i="5"/>
  <c r="F770" i="5"/>
  <c r="I784" i="5"/>
  <c r="G951" i="5"/>
  <c r="G1052" i="5"/>
  <c r="G1123" i="5"/>
  <c r="I1055" i="5"/>
  <c r="G1326" i="5"/>
  <c r="F254" i="5"/>
  <c r="F301" i="5"/>
  <c r="F336" i="5"/>
  <c r="G484" i="5"/>
  <c r="F784" i="5"/>
  <c r="G1342" i="5"/>
  <c r="G85" i="5"/>
  <c r="I27" i="5"/>
  <c r="I136" i="5"/>
  <c r="F209" i="5"/>
  <c r="I217" i="5"/>
  <c r="I240" i="5"/>
  <c r="I296" i="5"/>
  <c r="G438" i="5"/>
  <c r="I374" i="5"/>
  <c r="I552" i="5"/>
  <c r="G684" i="5"/>
  <c r="G767" i="5"/>
  <c r="I718" i="5"/>
  <c r="F750" i="5"/>
  <c r="F822" i="5"/>
  <c r="I802" i="5"/>
  <c r="G879" i="5"/>
  <c r="G943" i="5"/>
  <c r="G1007" i="5"/>
  <c r="G1046" i="5"/>
  <c r="G1084" i="5"/>
  <c r="G1116" i="5"/>
  <c r="G1149" i="5"/>
  <c r="G1187" i="5"/>
  <c r="F1048" i="5"/>
  <c r="I1057" i="5"/>
  <c r="I1119" i="5"/>
  <c r="G1211" i="5"/>
  <c r="G1275" i="5"/>
  <c r="G1339" i="5"/>
  <c r="I1214" i="5"/>
  <c r="F1252" i="5"/>
  <c r="G117" i="5"/>
  <c r="I204" i="5"/>
  <c r="I256" i="5"/>
  <c r="I312" i="5"/>
  <c r="I376" i="5"/>
  <c r="G703" i="5"/>
  <c r="G790" i="5"/>
  <c r="I704" i="5"/>
  <c r="G895" i="5"/>
  <c r="G959" i="5"/>
  <c r="G1023" i="5"/>
  <c r="G1059" i="5"/>
  <c r="G1091" i="5"/>
  <c r="G1124" i="5"/>
  <c r="G1161" i="5"/>
  <c r="G1193" i="5"/>
  <c r="F1050" i="5"/>
  <c r="I1059" i="5"/>
  <c r="I1192" i="5"/>
  <c r="G1227" i="5"/>
  <c r="G1291" i="5"/>
  <c r="G1355" i="5"/>
  <c r="I1220" i="5"/>
  <c r="F1316" i="5"/>
  <c r="G137" i="5"/>
  <c r="I75" i="5"/>
  <c r="I171" i="5"/>
  <c r="I194" i="5"/>
  <c r="I205" i="5"/>
  <c r="F247" i="5"/>
  <c r="F279" i="5"/>
  <c r="F311" i="5"/>
  <c r="F343" i="5"/>
  <c r="I257" i="5"/>
  <c r="I320" i="5"/>
  <c r="G374" i="5"/>
  <c r="G476" i="5"/>
  <c r="I377" i="5"/>
  <c r="G537" i="5"/>
  <c r="F547" i="5"/>
  <c r="F632" i="5"/>
  <c r="G718" i="5"/>
  <c r="G804" i="5"/>
  <c r="I707" i="5"/>
  <c r="F771" i="5"/>
  <c r="F848" i="5"/>
  <c r="G896" i="5"/>
  <c r="G960" i="5"/>
  <c r="F911" i="5"/>
  <c r="G1027" i="5"/>
  <c r="G1060" i="5"/>
  <c r="G1097" i="5"/>
  <c r="G1129" i="5"/>
  <c r="G1163" i="5"/>
  <c r="F1053" i="5"/>
  <c r="I1060" i="5"/>
  <c r="G1230" i="5"/>
  <c r="G1294" i="5"/>
  <c r="G1358" i="5"/>
  <c r="I1222" i="5"/>
  <c r="F1237" i="5"/>
  <c r="F1348" i="5"/>
  <c r="I206" i="5"/>
  <c r="I265" i="5"/>
  <c r="I329" i="5"/>
  <c r="I378" i="5"/>
  <c r="G726" i="5"/>
  <c r="G812" i="5"/>
  <c r="I708" i="5"/>
  <c r="G911" i="5"/>
  <c r="G975" i="5"/>
  <c r="F943" i="5"/>
  <c r="G1166" i="5"/>
  <c r="G23" i="5"/>
  <c r="I101" i="5"/>
  <c r="I197" i="5"/>
  <c r="F206" i="5"/>
  <c r="I212" i="5"/>
  <c r="F216" i="5"/>
  <c r="I224" i="5"/>
  <c r="I273" i="5"/>
  <c r="I337" i="5"/>
  <c r="I383" i="5"/>
  <c r="G740" i="5"/>
  <c r="G823" i="5"/>
  <c r="I709" i="5"/>
  <c r="G855" i="5"/>
  <c r="G919" i="5"/>
  <c r="G983" i="5"/>
  <c r="F978" i="5"/>
  <c r="G1246" i="5"/>
  <c r="G1310" i="5"/>
  <c r="F1215" i="5"/>
  <c r="I1230" i="5"/>
  <c r="I1279" i="5"/>
  <c r="G32" i="5"/>
  <c r="F30" i="5"/>
  <c r="I109" i="5"/>
  <c r="G206" i="5"/>
  <c r="G238" i="5"/>
  <c r="G271" i="5"/>
  <c r="G310" i="5"/>
  <c r="G336" i="5"/>
  <c r="I200" i="5"/>
  <c r="F207" i="5"/>
  <c r="I213" i="5"/>
  <c r="F217" i="5"/>
  <c r="F224" i="5"/>
  <c r="F256" i="5"/>
  <c r="F288" i="5"/>
  <c r="F320" i="5"/>
  <c r="I225" i="5"/>
  <c r="I281" i="5"/>
  <c r="G414" i="5"/>
  <c r="I470" i="5"/>
  <c r="I544" i="5"/>
  <c r="G748" i="5"/>
  <c r="G831" i="5"/>
  <c r="I712" i="5"/>
  <c r="I714" i="5"/>
  <c r="F725" i="5"/>
  <c r="F739" i="5"/>
  <c r="F798" i="5"/>
  <c r="I738" i="5"/>
  <c r="G863" i="5"/>
  <c r="G927" i="5"/>
  <c r="G991" i="5"/>
  <c r="I880" i="5"/>
  <c r="I887" i="5"/>
  <c r="F1015" i="5"/>
  <c r="G1038" i="5"/>
  <c r="G1073" i="5"/>
  <c r="G1109" i="5"/>
  <c r="G1141" i="5"/>
  <c r="G1174" i="5"/>
  <c r="I1050" i="5"/>
  <c r="G1195" i="5"/>
  <c r="G1259" i="5"/>
  <c r="G1323" i="5"/>
  <c r="F1222" i="5"/>
  <c r="G759" i="5"/>
  <c r="G846" i="5"/>
  <c r="I716" i="5"/>
  <c r="F728" i="5"/>
  <c r="F81" i="5"/>
  <c r="I82" i="5"/>
  <c r="I114" i="5"/>
  <c r="I147" i="5"/>
  <c r="F171" i="5"/>
  <c r="F368" i="5"/>
  <c r="F369" i="5"/>
  <c r="F367" i="5"/>
  <c r="F366" i="5"/>
  <c r="F1188" i="5"/>
  <c r="F1173" i="5"/>
  <c r="F1149" i="5"/>
  <c r="F1126" i="5"/>
  <c r="F1102" i="5"/>
  <c r="F1081" i="5"/>
  <c r="F1172" i="5"/>
  <c r="F1145" i="5"/>
  <c r="F1121" i="5"/>
  <c r="F1101" i="5"/>
  <c r="F1078" i="5"/>
  <c r="F1191" i="5"/>
  <c r="F1167" i="5"/>
  <c r="F1144" i="5"/>
  <c r="F1118" i="5"/>
  <c r="F1097" i="5"/>
  <c r="F1077" i="5"/>
  <c r="F1190" i="5"/>
  <c r="F1164" i="5"/>
  <c r="F1140" i="5"/>
  <c r="F1117" i="5"/>
  <c r="F1094" i="5"/>
  <c r="F1073" i="5"/>
  <c r="F1185" i="5"/>
  <c r="F1162" i="5"/>
  <c r="F1136" i="5"/>
  <c r="F1113" i="5"/>
  <c r="F1093" i="5"/>
  <c r="F1070" i="5"/>
  <c r="F1182" i="5"/>
  <c r="F1158" i="5"/>
  <c r="F1135" i="5"/>
  <c r="F1110" i="5"/>
  <c r="F1089" i="5"/>
  <c r="F1069" i="5"/>
  <c r="F1176" i="5"/>
  <c r="F1153" i="5"/>
  <c r="F1127" i="5"/>
  <c r="F1105" i="5"/>
  <c r="F1085" i="5"/>
  <c r="G41" i="5"/>
  <c r="G127" i="5"/>
  <c r="I25" i="5"/>
  <c r="F95" i="5"/>
  <c r="I50" i="5"/>
  <c r="I83" i="5"/>
  <c r="I121" i="5"/>
  <c r="I153" i="5"/>
  <c r="G191" i="5"/>
  <c r="G214" i="5"/>
  <c r="G232" i="5"/>
  <c r="G255" i="5"/>
  <c r="G278" i="5"/>
  <c r="G296" i="5"/>
  <c r="G319" i="5"/>
  <c r="G342" i="5"/>
  <c r="I196" i="5"/>
  <c r="I216" i="5"/>
  <c r="F223" i="5"/>
  <c r="F239" i="5"/>
  <c r="F255" i="5"/>
  <c r="F271" i="5"/>
  <c r="F287" i="5"/>
  <c r="F303" i="5"/>
  <c r="F319" i="5"/>
  <c r="F335" i="5"/>
  <c r="I232" i="5"/>
  <c r="I264" i="5"/>
  <c r="I297" i="5"/>
  <c r="G380" i="5"/>
  <c r="G422" i="5"/>
  <c r="F370" i="5"/>
  <c r="F1109" i="5"/>
  <c r="F70" i="5"/>
  <c r="F107" i="5"/>
  <c r="F371" i="5"/>
  <c r="F383" i="5"/>
  <c r="F381" i="5"/>
  <c r="F543" i="5"/>
  <c r="F534" i="5"/>
  <c r="F542" i="5"/>
  <c r="F540" i="5"/>
  <c r="F539" i="5"/>
  <c r="F538" i="5"/>
  <c r="F536" i="5"/>
  <c r="F1130" i="5"/>
  <c r="G63" i="5"/>
  <c r="G149" i="5"/>
  <c r="I28" i="5"/>
  <c r="F120" i="5"/>
  <c r="I58" i="5"/>
  <c r="I96" i="5"/>
  <c r="I128" i="5"/>
  <c r="I161" i="5"/>
  <c r="G175" i="5"/>
  <c r="G198" i="5"/>
  <c r="G216" i="5"/>
  <c r="G239" i="5"/>
  <c r="G262" i="5"/>
  <c r="G280" i="5"/>
  <c r="G303" i="5"/>
  <c r="G326" i="5"/>
  <c r="I198" i="5"/>
  <c r="I218" i="5"/>
  <c r="F229" i="5"/>
  <c r="F245" i="5"/>
  <c r="F261" i="5"/>
  <c r="F277" i="5"/>
  <c r="F293" i="5"/>
  <c r="F309" i="5"/>
  <c r="F325" i="5"/>
  <c r="F341" i="5"/>
  <c r="G511" i="5"/>
  <c r="G500" i="5"/>
  <c r="G468" i="5"/>
  <c r="G436" i="5"/>
  <c r="G404" i="5"/>
  <c r="G372" i="5"/>
  <c r="G494" i="5"/>
  <c r="G462" i="5"/>
  <c r="G430" i="5"/>
  <c r="G398" i="5"/>
  <c r="G366" i="5"/>
  <c r="G492" i="5"/>
  <c r="G460" i="5"/>
  <c r="G428" i="5"/>
  <c r="G396" i="5"/>
  <c r="G364" i="5"/>
  <c r="G388" i="5"/>
  <c r="G444" i="5"/>
  <c r="G486" i="5"/>
  <c r="I371" i="5"/>
  <c r="I367" i="5"/>
  <c r="F379" i="5"/>
  <c r="F537" i="5"/>
  <c r="F1154" i="5"/>
  <c r="G73" i="5"/>
  <c r="G159" i="5"/>
  <c r="I29" i="5"/>
  <c r="F134" i="5"/>
  <c r="I64" i="5"/>
  <c r="I97" i="5"/>
  <c r="I133" i="5"/>
  <c r="I165" i="5"/>
  <c r="G176" i="5"/>
  <c r="G199" i="5"/>
  <c r="G222" i="5"/>
  <c r="G240" i="5"/>
  <c r="G263" i="5"/>
  <c r="G286" i="5"/>
  <c r="G304" i="5"/>
  <c r="G327" i="5"/>
  <c r="I199" i="5"/>
  <c r="F214" i="5"/>
  <c r="F230" i="5"/>
  <c r="F246" i="5"/>
  <c r="F262" i="5"/>
  <c r="F278" i="5"/>
  <c r="F294" i="5"/>
  <c r="F310" i="5"/>
  <c r="F326" i="5"/>
  <c r="F342" i="5"/>
  <c r="I241" i="5"/>
  <c r="I280" i="5"/>
  <c r="G348" i="5"/>
  <c r="G390" i="5"/>
  <c r="G446" i="5"/>
  <c r="G502" i="5"/>
  <c r="F380" i="5"/>
  <c r="I541" i="5"/>
  <c r="I534" i="5"/>
  <c r="I543" i="5"/>
  <c r="I542" i="5"/>
  <c r="I539" i="5"/>
  <c r="I537" i="5"/>
  <c r="I535" i="5"/>
  <c r="I673" i="5"/>
  <c r="I614" i="5"/>
  <c r="I678" i="5"/>
  <c r="I592" i="5"/>
  <c r="I666" i="5"/>
  <c r="I582" i="5"/>
  <c r="I656" i="5"/>
  <c r="I570" i="5"/>
  <c r="I646" i="5"/>
  <c r="I560" i="5"/>
  <c r="I624" i="5"/>
  <c r="F1181" i="5"/>
  <c r="F145" i="5"/>
  <c r="F500" i="5"/>
  <c r="F468" i="5"/>
  <c r="F452" i="5"/>
  <c r="I536" i="5"/>
  <c r="I602" i="5"/>
  <c r="G14" i="5"/>
  <c r="I33" i="5"/>
  <c r="F56" i="5"/>
  <c r="F159" i="5"/>
  <c r="I72" i="5"/>
  <c r="I107" i="5"/>
  <c r="I139" i="5"/>
  <c r="I202" i="5"/>
  <c r="F232" i="5"/>
  <c r="F248" i="5"/>
  <c r="F264" i="5"/>
  <c r="F280" i="5"/>
  <c r="F296" i="5"/>
  <c r="F312" i="5"/>
  <c r="F328" i="5"/>
  <c r="I336" i="5"/>
  <c r="I304" i="5"/>
  <c r="I272" i="5"/>
  <c r="I249" i="5"/>
  <c r="I288" i="5"/>
  <c r="I321" i="5"/>
  <c r="G356" i="5"/>
  <c r="G412" i="5"/>
  <c r="G454" i="5"/>
  <c r="G510" i="5"/>
  <c r="I634" i="5"/>
  <c r="G514" i="5"/>
  <c r="F549" i="5"/>
  <c r="F676" i="5"/>
  <c r="G702" i="5"/>
  <c r="G724" i="5"/>
  <c r="G743" i="5"/>
  <c r="G766" i="5"/>
  <c r="G788" i="5"/>
  <c r="G807" i="5"/>
  <c r="G830" i="5"/>
  <c r="G852" i="5"/>
  <c r="I710" i="5"/>
  <c r="F717" i="5"/>
  <c r="I717" i="5"/>
  <c r="F760" i="5"/>
  <c r="F810" i="5"/>
  <c r="I736" i="5"/>
  <c r="I800" i="5"/>
  <c r="G872" i="5"/>
  <c r="G904" i="5"/>
  <c r="G936" i="5"/>
  <c r="G968" i="5"/>
  <c r="G1000" i="5"/>
  <c r="I877" i="5"/>
  <c r="I890" i="5"/>
  <c r="F897" i="5"/>
  <c r="F904" i="5"/>
  <c r="F936" i="5"/>
  <c r="F970" i="5"/>
  <c r="F1007" i="5"/>
  <c r="G1025" i="5"/>
  <c r="G1037" i="5"/>
  <c r="G1051" i="5"/>
  <c r="G1062" i="5"/>
  <c r="G1076" i="5"/>
  <c r="G1089" i="5"/>
  <c r="G1101" i="5"/>
  <c r="G1115" i="5"/>
  <c r="G1126" i="5"/>
  <c r="G1140" i="5"/>
  <c r="G1153" i="5"/>
  <c r="G1165" i="5"/>
  <c r="G1179" i="5"/>
  <c r="G1190" i="5"/>
  <c r="I1052" i="5"/>
  <c r="F1058" i="5"/>
  <c r="I1074" i="5"/>
  <c r="I1111" i="5"/>
  <c r="I1147" i="5"/>
  <c r="I1184" i="5"/>
  <c r="G1197" i="5"/>
  <c r="G1213" i="5"/>
  <c r="G1229" i="5"/>
  <c r="G1245" i="5"/>
  <c r="G1261" i="5"/>
  <c r="G1277" i="5"/>
  <c r="G1293" i="5"/>
  <c r="G1309" i="5"/>
  <c r="G1325" i="5"/>
  <c r="G1341" i="5"/>
  <c r="G1357" i="5"/>
  <c r="I1226" i="5"/>
  <c r="F1245" i="5"/>
  <c r="F1277" i="5"/>
  <c r="F1309" i="5"/>
  <c r="F1341" i="5"/>
  <c r="I1278" i="5"/>
  <c r="G568" i="5"/>
  <c r="F552" i="5"/>
  <c r="G686" i="5"/>
  <c r="G708" i="5"/>
  <c r="G727" i="5"/>
  <c r="G750" i="5"/>
  <c r="G772" i="5"/>
  <c r="G791" i="5"/>
  <c r="G814" i="5"/>
  <c r="G836" i="5"/>
  <c r="F719" i="5"/>
  <c r="I719" i="5"/>
  <c r="I752" i="5"/>
  <c r="I816" i="5"/>
  <c r="G880" i="5"/>
  <c r="G912" i="5"/>
  <c r="G944" i="5"/>
  <c r="G976" i="5"/>
  <c r="G1008" i="5"/>
  <c r="I879" i="5"/>
  <c r="F889" i="5"/>
  <c r="F912" i="5"/>
  <c r="F944" i="5"/>
  <c r="F980" i="5"/>
  <c r="F1016" i="5"/>
  <c r="G1028" i="5"/>
  <c r="G1041" i="5"/>
  <c r="G1053" i="5"/>
  <c r="G1067" i="5"/>
  <c r="G1078" i="5"/>
  <c r="G1092" i="5"/>
  <c r="G1105" i="5"/>
  <c r="G1117" i="5"/>
  <c r="G1131" i="5"/>
  <c r="G1142" i="5"/>
  <c r="G1156" i="5"/>
  <c r="G1169" i="5"/>
  <c r="G1181" i="5"/>
  <c r="F1052" i="5"/>
  <c r="I1083" i="5"/>
  <c r="I1120" i="5"/>
  <c r="I1156" i="5"/>
  <c r="I1193" i="5"/>
  <c r="G1203" i="5"/>
  <c r="G1219" i="5"/>
  <c r="G1235" i="5"/>
  <c r="G1251" i="5"/>
  <c r="G1267" i="5"/>
  <c r="G1283" i="5"/>
  <c r="G1299" i="5"/>
  <c r="G1315" i="5"/>
  <c r="G1331" i="5"/>
  <c r="G1347" i="5"/>
  <c r="G1363" i="5"/>
  <c r="I1215" i="5"/>
  <c r="I1228" i="5"/>
  <c r="F1238" i="5"/>
  <c r="F1253" i="5"/>
  <c r="F1285" i="5"/>
  <c r="F1317" i="5"/>
  <c r="F1349" i="5"/>
  <c r="I1310" i="5"/>
  <c r="I379" i="5"/>
  <c r="G600" i="5"/>
  <c r="F544" i="5"/>
  <c r="F553" i="5"/>
  <c r="F576" i="5"/>
  <c r="G687" i="5"/>
  <c r="G710" i="5"/>
  <c r="G732" i="5"/>
  <c r="G751" i="5"/>
  <c r="G774" i="5"/>
  <c r="G796" i="5"/>
  <c r="G815" i="5"/>
  <c r="G838" i="5"/>
  <c r="F720" i="5"/>
  <c r="I721" i="5"/>
  <c r="I754" i="5"/>
  <c r="I818" i="5"/>
  <c r="F919" i="5"/>
  <c r="F951" i="5"/>
  <c r="F988" i="5"/>
  <c r="G1029" i="5"/>
  <c r="G1043" i="5"/>
  <c r="G1054" i="5"/>
  <c r="G1068" i="5"/>
  <c r="G1081" i="5"/>
  <c r="G1093" i="5"/>
  <c r="G1107" i="5"/>
  <c r="G1118" i="5"/>
  <c r="G1132" i="5"/>
  <c r="G1145" i="5"/>
  <c r="G1157" i="5"/>
  <c r="G1171" i="5"/>
  <c r="G1182" i="5"/>
  <c r="I1091" i="5"/>
  <c r="I1128" i="5"/>
  <c r="I1164" i="5"/>
  <c r="G1204" i="5"/>
  <c r="G1220" i="5"/>
  <c r="G1236" i="5"/>
  <c r="G1252" i="5"/>
  <c r="G1268" i="5"/>
  <c r="G1284" i="5"/>
  <c r="G1300" i="5"/>
  <c r="G1316" i="5"/>
  <c r="G1332" i="5"/>
  <c r="G1348" i="5"/>
  <c r="F1260" i="5"/>
  <c r="F1292" i="5"/>
  <c r="F1324" i="5"/>
  <c r="F1356" i="5"/>
  <c r="I1311" i="5"/>
  <c r="I380" i="5"/>
  <c r="F386" i="5"/>
  <c r="I502" i="5"/>
  <c r="G632" i="5"/>
  <c r="F545" i="5"/>
  <c r="F590" i="5"/>
  <c r="G692" i="5"/>
  <c r="G711" i="5"/>
  <c r="G734" i="5"/>
  <c r="G756" i="5"/>
  <c r="G775" i="5"/>
  <c r="G798" i="5"/>
  <c r="G820" i="5"/>
  <c r="G839" i="5"/>
  <c r="I706" i="5"/>
  <c r="F723" i="5"/>
  <c r="I724" i="5"/>
  <c r="F740" i="5"/>
  <c r="F785" i="5"/>
  <c r="F835" i="5"/>
  <c r="I768" i="5"/>
  <c r="I832" i="5"/>
  <c r="G856" i="5"/>
  <c r="G888" i="5"/>
  <c r="G920" i="5"/>
  <c r="G952" i="5"/>
  <c r="G984" i="5"/>
  <c r="G1016" i="5"/>
  <c r="I885" i="5"/>
  <c r="F920" i="5"/>
  <c r="F952" i="5"/>
  <c r="F989" i="5"/>
  <c r="I935" i="5"/>
  <c r="G1030" i="5"/>
  <c r="G1044" i="5"/>
  <c r="G1057" i="5"/>
  <c r="G1069" i="5"/>
  <c r="G1083" i="5"/>
  <c r="G1094" i="5"/>
  <c r="G1108" i="5"/>
  <c r="G1121" i="5"/>
  <c r="G1133" i="5"/>
  <c r="G1147" i="5"/>
  <c r="G1158" i="5"/>
  <c r="G1172" i="5"/>
  <c r="G1185" i="5"/>
  <c r="I1092" i="5"/>
  <c r="I1129" i="5"/>
  <c r="I1166" i="5"/>
  <c r="G1205" i="5"/>
  <c r="G1221" i="5"/>
  <c r="G1237" i="5"/>
  <c r="G1253" i="5"/>
  <c r="G1269" i="5"/>
  <c r="G1285" i="5"/>
  <c r="G1301" i="5"/>
  <c r="G1317" i="5"/>
  <c r="G1333" i="5"/>
  <c r="G1349" i="5"/>
  <c r="F1214" i="5"/>
  <c r="I1219" i="5"/>
  <c r="F1261" i="5"/>
  <c r="F1293" i="5"/>
  <c r="F1325" i="5"/>
  <c r="F1357" i="5"/>
  <c r="I1342" i="5"/>
  <c r="I382" i="5"/>
  <c r="G664" i="5"/>
  <c r="F546" i="5"/>
  <c r="F620" i="5"/>
  <c r="G694" i="5"/>
  <c r="G716" i="5"/>
  <c r="G735" i="5"/>
  <c r="G758" i="5"/>
  <c r="G780" i="5"/>
  <c r="G799" i="5"/>
  <c r="G822" i="5"/>
  <c r="G844" i="5"/>
  <c r="I725" i="5"/>
  <c r="I770" i="5"/>
  <c r="I834" i="5"/>
  <c r="I886" i="5"/>
  <c r="F927" i="5"/>
  <c r="F960" i="5"/>
  <c r="F997" i="5"/>
  <c r="I1100" i="5"/>
  <c r="I1137" i="5"/>
  <c r="I1174" i="5"/>
  <c r="G1206" i="5"/>
  <c r="G1222" i="5"/>
  <c r="G1238" i="5"/>
  <c r="G1254" i="5"/>
  <c r="G1270" i="5"/>
  <c r="G1286" i="5"/>
  <c r="G1302" i="5"/>
  <c r="G1318" i="5"/>
  <c r="G1334" i="5"/>
  <c r="G1350" i="5"/>
  <c r="F1268" i="5"/>
  <c r="F1300" i="5"/>
  <c r="F1332" i="5"/>
  <c r="I1343" i="5"/>
  <c r="F928" i="5"/>
  <c r="F961" i="5"/>
  <c r="F998" i="5"/>
  <c r="I1102" i="5"/>
  <c r="I1138" i="5"/>
  <c r="I1175" i="5"/>
  <c r="F1269" i="5"/>
  <c r="F1301" i="5"/>
  <c r="F1333" i="5"/>
  <c r="I1246" i="5"/>
  <c r="F548" i="5"/>
  <c r="F662" i="5"/>
  <c r="G700" i="5"/>
  <c r="G719" i="5"/>
  <c r="G742" i="5"/>
  <c r="G764" i="5"/>
  <c r="G783" i="5"/>
  <c r="G806" i="5"/>
  <c r="G828" i="5"/>
  <c r="G847" i="5"/>
  <c r="F715" i="5"/>
  <c r="I786" i="5"/>
  <c r="I850" i="5"/>
  <c r="G871" i="5"/>
  <c r="G903" i="5"/>
  <c r="G935" i="5"/>
  <c r="G967" i="5"/>
  <c r="G999" i="5"/>
  <c r="I888" i="5"/>
  <c r="F896" i="5"/>
  <c r="F903" i="5"/>
  <c r="F935" i="5"/>
  <c r="F969" i="5"/>
  <c r="F1006" i="5"/>
  <c r="G1036" i="5"/>
  <c r="G1049" i="5"/>
  <c r="G1061" i="5"/>
  <c r="G1075" i="5"/>
  <c r="G1086" i="5"/>
  <c r="G1100" i="5"/>
  <c r="G1113" i="5"/>
  <c r="G1125" i="5"/>
  <c r="G1139" i="5"/>
  <c r="G1150" i="5"/>
  <c r="G1164" i="5"/>
  <c r="G1177" i="5"/>
  <c r="G1189" i="5"/>
  <c r="F1055" i="5"/>
  <c r="I1073" i="5"/>
  <c r="I1110" i="5"/>
  <c r="I1146" i="5"/>
  <c r="I1183" i="5"/>
  <c r="G1196" i="5"/>
  <c r="G1212" i="5"/>
  <c r="G1228" i="5"/>
  <c r="G1244" i="5"/>
  <c r="G1260" i="5"/>
  <c r="G1276" i="5"/>
  <c r="G1292" i="5"/>
  <c r="G1308" i="5"/>
  <c r="G1324" i="5"/>
  <c r="G1340" i="5"/>
  <c r="G1356" i="5"/>
  <c r="I1223" i="5"/>
  <c r="F1244" i="5"/>
  <c r="F1276" i="5"/>
  <c r="F1308" i="5"/>
  <c r="F1340" i="5"/>
  <c r="I1247" i="5"/>
  <c r="G172" i="5"/>
  <c r="G164" i="5"/>
  <c r="G156" i="5"/>
  <c r="G148" i="5"/>
  <c r="G140" i="5"/>
  <c r="G132" i="5"/>
  <c r="G124" i="5"/>
  <c r="G116" i="5"/>
  <c r="G108" i="5"/>
  <c r="G100" i="5"/>
  <c r="G92" i="5"/>
  <c r="G84" i="5"/>
  <c r="G76" i="5"/>
  <c r="G68" i="5"/>
  <c r="G60" i="5"/>
  <c r="G52" i="5"/>
  <c r="G44" i="5"/>
  <c r="G36" i="5"/>
  <c r="G28" i="5"/>
  <c r="G20" i="5"/>
  <c r="G12" i="5"/>
  <c r="G4" i="5"/>
  <c r="G170" i="5"/>
  <c r="G162" i="5"/>
  <c r="G154" i="5"/>
  <c r="G146" i="5"/>
  <c r="G138" i="5"/>
  <c r="G130" i="5"/>
  <c r="G122" i="5"/>
  <c r="G114" i="5"/>
  <c r="G106" i="5"/>
  <c r="G98" i="5"/>
  <c r="G90" i="5"/>
  <c r="G82" i="5"/>
  <c r="G74" i="5"/>
  <c r="G66" i="5"/>
  <c r="G58" i="5"/>
  <c r="G50" i="5"/>
  <c r="G42" i="5"/>
  <c r="G13" i="5"/>
  <c r="G22" i="5"/>
  <c r="G31" i="5"/>
  <c r="G40" i="5"/>
  <c r="G51" i="5"/>
  <c r="G62" i="5"/>
  <c r="G72" i="5"/>
  <c r="G83" i="5"/>
  <c r="G94" i="5"/>
  <c r="G104" i="5"/>
  <c r="G115" i="5"/>
  <c r="G126" i="5"/>
  <c r="G136" i="5"/>
  <c r="G147" i="5"/>
  <c r="G158" i="5"/>
  <c r="G168" i="5"/>
  <c r="F28" i="5"/>
  <c r="I43" i="5"/>
  <c r="I35" i="5"/>
  <c r="I42" i="5"/>
  <c r="I34" i="5"/>
  <c r="I40" i="5"/>
  <c r="F55" i="5"/>
  <c r="F67" i="5"/>
  <c r="F80" i="5"/>
  <c r="F94" i="5"/>
  <c r="F105" i="5"/>
  <c r="F119" i="5"/>
  <c r="F131" i="5"/>
  <c r="F144" i="5"/>
  <c r="F158" i="5"/>
  <c r="F169" i="5"/>
  <c r="F38" i="5"/>
  <c r="F37" i="5"/>
  <c r="F43" i="5"/>
  <c r="F35" i="5"/>
  <c r="G6" i="5"/>
  <c r="G15" i="5"/>
  <c r="G24" i="5"/>
  <c r="G33" i="5"/>
  <c r="G43" i="5"/>
  <c r="G54" i="5"/>
  <c r="G64" i="5"/>
  <c r="G75" i="5"/>
  <c r="G86" i="5"/>
  <c r="G96" i="5"/>
  <c r="G107" i="5"/>
  <c r="G118" i="5"/>
  <c r="G128" i="5"/>
  <c r="G139" i="5"/>
  <c r="G150" i="5"/>
  <c r="G160" i="5"/>
  <c r="G171" i="5"/>
  <c r="F31" i="5"/>
  <c r="F34" i="5"/>
  <c r="I37" i="5"/>
  <c r="F57" i="5"/>
  <c r="F71" i="5"/>
  <c r="F83" i="5"/>
  <c r="F96" i="5"/>
  <c r="F110" i="5"/>
  <c r="F121" i="5"/>
  <c r="F135" i="5"/>
  <c r="F147" i="5"/>
  <c r="F160" i="5"/>
  <c r="I167" i="5"/>
  <c r="I159" i="5"/>
  <c r="I151" i="5"/>
  <c r="I143" i="5"/>
  <c r="I135" i="5"/>
  <c r="I127" i="5"/>
  <c r="I119" i="5"/>
  <c r="I111" i="5"/>
  <c r="I103" i="5"/>
  <c r="I95" i="5"/>
  <c r="I87" i="5"/>
  <c r="I79" i="5"/>
  <c r="I71" i="5"/>
  <c r="I63" i="5"/>
  <c r="I55" i="5"/>
  <c r="I166" i="5"/>
  <c r="I158" i="5"/>
  <c r="I150" i="5"/>
  <c r="I142" i="5"/>
  <c r="I134" i="5"/>
  <c r="I126" i="5"/>
  <c r="I118" i="5"/>
  <c r="I110" i="5"/>
  <c r="I102" i="5"/>
  <c r="I94" i="5"/>
  <c r="I86" i="5"/>
  <c r="I78" i="5"/>
  <c r="I70" i="5"/>
  <c r="I62" i="5"/>
  <c r="I54" i="5"/>
  <c r="I172" i="5"/>
  <c r="I164" i="5"/>
  <c r="I156" i="5"/>
  <c r="I148" i="5"/>
  <c r="I140" i="5"/>
  <c r="I132" i="5"/>
  <c r="I124" i="5"/>
  <c r="I116" i="5"/>
  <c r="I108" i="5"/>
  <c r="I100" i="5"/>
  <c r="I92" i="5"/>
  <c r="I84" i="5"/>
  <c r="I76" i="5"/>
  <c r="I68" i="5"/>
  <c r="I60" i="5"/>
  <c r="I52" i="5"/>
  <c r="I59" i="5"/>
  <c r="I73" i="5"/>
  <c r="I85" i="5"/>
  <c r="I98" i="5"/>
  <c r="I112" i="5"/>
  <c r="I123" i="5"/>
  <c r="I137" i="5"/>
  <c r="I149" i="5"/>
  <c r="I162" i="5"/>
  <c r="F484" i="5"/>
  <c r="G7" i="5"/>
  <c r="G16" i="5"/>
  <c r="G25" i="5"/>
  <c r="G34" i="5"/>
  <c r="G45" i="5"/>
  <c r="G55" i="5"/>
  <c r="G65" i="5"/>
  <c r="G77" i="5"/>
  <c r="G87" i="5"/>
  <c r="G97" i="5"/>
  <c r="G109" i="5"/>
  <c r="G119" i="5"/>
  <c r="G129" i="5"/>
  <c r="G141" i="5"/>
  <c r="G151" i="5"/>
  <c r="G161" i="5"/>
  <c r="G173" i="5"/>
  <c r="F36" i="5"/>
  <c r="I38" i="5"/>
  <c r="F59" i="5"/>
  <c r="F72" i="5"/>
  <c r="F86" i="5"/>
  <c r="F97" i="5"/>
  <c r="F111" i="5"/>
  <c r="F123" i="5"/>
  <c r="F136" i="5"/>
  <c r="F150" i="5"/>
  <c r="I49" i="5"/>
  <c r="I61" i="5"/>
  <c r="I74" i="5"/>
  <c r="I88" i="5"/>
  <c r="I99" i="5"/>
  <c r="I113" i="5"/>
  <c r="I125" i="5"/>
  <c r="I138" i="5"/>
  <c r="I152" i="5"/>
  <c r="I163" i="5"/>
  <c r="G8" i="5"/>
  <c r="G17" i="5"/>
  <c r="G26" i="5"/>
  <c r="G35" i="5"/>
  <c r="G46" i="5"/>
  <c r="G56" i="5"/>
  <c r="G67" i="5"/>
  <c r="G78" i="5"/>
  <c r="G88" i="5"/>
  <c r="G99" i="5"/>
  <c r="G110" i="5"/>
  <c r="G120" i="5"/>
  <c r="G131" i="5"/>
  <c r="G142" i="5"/>
  <c r="G152" i="5"/>
  <c r="G163" i="5"/>
  <c r="F29" i="5"/>
  <c r="F27" i="5"/>
  <c r="F33" i="5"/>
  <c r="F39" i="5"/>
  <c r="F173" i="5"/>
  <c r="F165" i="5"/>
  <c r="F157" i="5"/>
  <c r="F149" i="5"/>
  <c r="F141" i="5"/>
  <c r="F133" i="5"/>
  <c r="F125" i="5"/>
  <c r="F117" i="5"/>
  <c r="F109" i="5"/>
  <c r="F101" i="5"/>
  <c r="F93" i="5"/>
  <c r="F85" i="5"/>
  <c r="F77" i="5"/>
  <c r="F69" i="5"/>
  <c r="F61" i="5"/>
  <c r="F53" i="5"/>
  <c r="F172" i="5"/>
  <c r="F164" i="5"/>
  <c r="F156" i="5"/>
  <c r="F148" i="5"/>
  <c r="F140" i="5"/>
  <c r="F132" i="5"/>
  <c r="F124" i="5"/>
  <c r="F116" i="5"/>
  <c r="F108" i="5"/>
  <c r="F100" i="5"/>
  <c r="F92" i="5"/>
  <c r="F84" i="5"/>
  <c r="F76" i="5"/>
  <c r="F68" i="5"/>
  <c r="F60" i="5"/>
  <c r="F52" i="5"/>
  <c r="F170" i="5"/>
  <c r="F162" i="5"/>
  <c r="F154" i="5"/>
  <c r="F146" i="5"/>
  <c r="F138" i="5"/>
  <c r="F130" i="5"/>
  <c r="F122" i="5"/>
  <c r="F114" i="5"/>
  <c r="F106" i="5"/>
  <c r="F98" i="5"/>
  <c r="F90" i="5"/>
  <c r="F82" i="5"/>
  <c r="F74" i="5"/>
  <c r="F66" i="5"/>
  <c r="F58" i="5"/>
  <c r="F50" i="5"/>
  <c r="F62" i="5"/>
  <c r="F73" i="5"/>
  <c r="F87" i="5"/>
  <c r="F99" i="5"/>
  <c r="F112" i="5"/>
  <c r="F126" i="5"/>
  <c r="F137" i="5"/>
  <c r="F151" i="5"/>
  <c r="F163" i="5"/>
  <c r="F512" i="5"/>
  <c r="F504" i="5"/>
  <c r="F496" i="5"/>
  <c r="F488" i="5"/>
  <c r="F480" i="5"/>
  <c r="F472" i="5"/>
  <c r="F464" i="5"/>
  <c r="F456" i="5"/>
  <c r="F448" i="5"/>
  <c r="F440" i="5"/>
  <c r="F432" i="5"/>
  <c r="F424" i="5"/>
  <c r="F416" i="5"/>
  <c r="F408" i="5"/>
  <c r="F400" i="5"/>
  <c r="F392" i="5"/>
  <c r="F511" i="5"/>
  <c r="F503" i="5"/>
  <c r="F495" i="5"/>
  <c r="F487" i="5"/>
  <c r="F479" i="5"/>
  <c r="F471" i="5"/>
  <c r="F463" i="5"/>
  <c r="F455" i="5"/>
  <c r="F447" i="5"/>
  <c r="F439" i="5"/>
  <c r="F431" i="5"/>
  <c r="F423" i="5"/>
  <c r="F415" i="5"/>
  <c r="F407" i="5"/>
  <c r="F399" i="5"/>
  <c r="F391" i="5"/>
  <c r="F510" i="5"/>
  <c r="F502" i="5"/>
  <c r="F494" i="5"/>
  <c r="F486" i="5"/>
  <c r="F478" i="5"/>
  <c r="F470" i="5"/>
  <c r="F462" i="5"/>
  <c r="F454" i="5"/>
  <c r="F446" i="5"/>
  <c r="F438" i="5"/>
  <c r="F430" i="5"/>
  <c r="F422" i="5"/>
  <c r="F414" i="5"/>
  <c r="F406" i="5"/>
  <c r="F398" i="5"/>
  <c r="F390" i="5"/>
  <c r="F509" i="5"/>
  <c r="F501" i="5"/>
  <c r="F493" i="5"/>
  <c r="F485" i="5"/>
  <c r="F477" i="5"/>
  <c r="F469" i="5"/>
  <c r="F461" i="5"/>
  <c r="F453" i="5"/>
  <c r="F445" i="5"/>
  <c r="F437" i="5"/>
  <c r="F429" i="5"/>
  <c r="F421" i="5"/>
  <c r="F413" i="5"/>
  <c r="F405" i="5"/>
  <c r="F397" i="5"/>
  <c r="F389" i="5"/>
  <c r="F499" i="5"/>
  <c r="F483" i="5"/>
  <c r="F467" i="5"/>
  <c r="F451" i="5"/>
  <c r="F435" i="5"/>
  <c r="F419" i="5"/>
  <c r="F403" i="5"/>
  <c r="F498" i="5"/>
  <c r="F482" i="5"/>
  <c r="F466" i="5"/>
  <c r="F450" i="5"/>
  <c r="F434" i="5"/>
  <c r="F418" i="5"/>
  <c r="F402" i="5"/>
  <c r="F513" i="5"/>
  <c r="F497" i="5"/>
  <c r="F481" i="5"/>
  <c r="F465" i="5"/>
  <c r="F449" i="5"/>
  <c r="F433" i="5"/>
  <c r="F417" i="5"/>
  <c r="F401" i="5"/>
  <c r="F508" i="5"/>
  <c r="F492" i="5"/>
  <c r="F476" i="5"/>
  <c r="F460" i="5"/>
  <c r="F444" i="5"/>
  <c r="F428" i="5"/>
  <c r="F412" i="5"/>
  <c r="F396" i="5"/>
  <c r="F507" i="5"/>
  <c r="F491" i="5"/>
  <c r="F475" i="5"/>
  <c r="F459" i="5"/>
  <c r="F443" i="5"/>
  <c r="F427" i="5"/>
  <c r="F411" i="5"/>
  <c r="F395" i="5"/>
  <c r="F506" i="5"/>
  <c r="F490" i="5"/>
  <c r="F474" i="5"/>
  <c r="F458" i="5"/>
  <c r="F442" i="5"/>
  <c r="F426" i="5"/>
  <c r="F410" i="5"/>
  <c r="F394" i="5"/>
  <c r="F505" i="5"/>
  <c r="F489" i="5"/>
  <c r="F473" i="5"/>
  <c r="F457" i="5"/>
  <c r="F441" i="5"/>
  <c r="F425" i="5"/>
  <c r="F409" i="5"/>
  <c r="F393" i="5"/>
  <c r="G9" i="5"/>
  <c r="G18" i="5"/>
  <c r="G27" i="5"/>
  <c r="G37" i="5"/>
  <c r="G47" i="5"/>
  <c r="G57" i="5"/>
  <c r="G69" i="5"/>
  <c r="G79" i="5"/>
  <c r="G89" i="5"/>
  <c r="G101" i="5"/>
  <c r="G111" i="5"/>
  <c r="G121" i="5"/>
  <c r="G133" i="5"/>
  <c r="G143" i="5"/>
  <c r="G153" i="5"/>
  <c r="G165" i="5"/>
  <c r="F24" i="5"/>
  <c r="I26" i="5"/>
  <c r="I32" i="5"/>
  <c r="I24" i="5"/>
  <c r="F40" i="5"/>
  <c r="I41" i="5"/>
  <c r="F49" i="5"/>
  <c r="F63" i="5"/>
  <c r="F75" i="5"/>
  <c r="F88" i="5"/>
  <c r="F102" i="5"/>
  <c r="F113" i="5"/>
  <c r="F127" i="5"/>
  <c r="F139" i="5"/>
  <c r="F152" i="5"/>
  <c r="F166" i="5"/>
  <c r="I51" i="5"/>
  <c r="I65" i="5"/>
  <c r="I77" i="5"/>
  <c r="I90" i="5"/>
  <c r="I104" i="5"/>
  <c r="I115" i="5"/>
  <c r="I129" i="5"/>
  <c r="I141" i="5"/>
  <c r="I154" i="5"/>
  <c r="I168" i="5"/>
  <c r="F404" i="5"/>
  <c r="G10" i="5"/>
  <c r="G19" i="5"/>
  <c r="G29" i="5"/>
  <c r="G38" i="5"/>
  <c r="G48" i="5"/>
  <c r="G59" i="5"/>
  <c r="G70" i="5"/>
  <c r="G80" i="5"/>
  <c r="G91" i="5"/>
  <c r="G102" i="5"/>
  <c r="G112" i="5"/>
  <c r="G123" i="5"/>
  <c r="G134" i="5"/>
  <c r="G144" i="5"/>
  <c r="G155" i="5"/>
  <c r="G166" i="5"/>
  <c r="F25" i="5"/>
  <c r="F41" i="5"/>
  <c r="F51" i="5"/>
  <c r="F64" i="5"/>
  <c r="F78" i="5"/>
  <c r="F89" i="5"/>
  <c r="F103" i="5"/>
  <c r="F115" i="5"/>
  <c r="F128" i="5"/>
  <c r="F142" i="5"/>
  <c r="F153" i="5"/>
  <c r="F167" i="5"/>
  <c r="I53" i="5"/>
  <c r="I66" i="5"/>
  <c r="I80" i="5"/>
  <c r="I91" i="5"/>
  <c r="I105" i="5"/>
  <c r="I117" i="5"/>
  <c r="I130" i="5"/>
  <c r="I144" i="5"/>
  <c r="I155" i="5"/>
  <c r="I169" i="5"/>
  <c r="F198" i="5"/>
  <c r="F197" i="5"/>
  <c r="F196" i="5"/>
  <c r="F203" i="5"/>
  <c r="F195" i="5"/>
  <c r="F202" i="5"/>
  <c r="F194" i="5"/>
  <c r="F420" i="5"/>
  <c r="G11" i="5"/>
  <c r="G21" i="5"/>
  <c r="G30" i="5"/>
  <c r="G39" i="5"/>
  <c r="G49" i="5"/>
  <c r="G61" i="5"/>
  <c r="G71" i="5"/>
  <c r="G81" i="5"/>
  <c r="G93" i="5"/>
  <c r="G103" i="5"/>
  <c r="G113" i="5"/>
  <c r="G125" i="5"/>
  <c r="G135" i="5"/>
  <c r="G145" i="5"/>
  <c r="G157" i="5"/>
  <c r="G167" i="5"/>
  <c r="F26" i="5"/>
  <c r="F42" i="5"/>
  <c r="I48" i="5"/>
  <c r="I47" i="5"/>
  <c r="I45" i="5"/>
  <c r="F54" i="5"/>
  <c r="F65" i="5"/>
  <c r="F79" i="5"/>
  <c r="F91" i="5"/>
  <c r="F104" i="5"/>
  <c r="F118" i="5"/>
  <c r="F129" i="5"/>
  <c r="F143" i="5"/>
  <c r="F155" i="5"/>
  <c r="F168" i="5"/>
  <c r="I56" i="5"/>
  <c r="I67" i="5"/>
  <c r="I81" i="5"/>
  <c r="I93" i="5"/>
  <c r="I106" i="5"/>
  <c r="I120" i="5"/>
  <c r="I131" i="5"/>
  <c r="I145" i="5"/>
  <c r="I157" i="5"/>
  <c r="I170" i="5"/>
  <c r="F199" i="5"/>
  <c r="F436" i="5"/>
  <c r="I226" i="5"/>
  <c r="I234" i="5"/>
  <c r="I242" i="5"/>
  <c r="I250" i="5"/>
  <c r="I258" i="5"/>
  <c r="I266" i="5"/>
  <c r="I274" i="5"/>
  <c r="I282" i="5"/>
  <c r="I290" i="5"/>
  <c r="I298" i="5"/>
  <c r="I306" i="5"/>
  <c r="I314" i="5"/>
  <c r="I322" i="5"/>
  <c r="I330" i="5"/>
  <c r="I338" i="5"/>
  <c r="G351" i="5"/>
  <c r="G359" i="5"/>
  <c r="G367" i="5"/>
  <c r="G375" i="5"/>
  <c r="G383" i="5"/>
  <c r="G391" i="5"/>
  <c r="G399" i="5"/>
  <c r="G407" i="5"/>
  <c r="G415" i="5"/>
  <c r="G423" i="5"/>
  <c r="G431" i="5"/>
  <c r="G439" i="5"/>
  <c r="G447" i="5"/>
  <c r="G455" i="5"/>
  <c r="G463" i="5"/>
  <c r="G471" i="5"/>
  <c r="G479" i="5"/>
  <c r="G487" i="5"/>
  <c r="G495" i="5"/>
  <c r="G503" i="5"/>
  <c r="G512" i="5"/>
  <c r="I368" i="5"/>
  <c r="F387" i="5"/>
  <c r="I395" i="5"/>
  <c r="I411" i="5"/>
  <c r="I427" i="5"/>
  <c r="I443" i="5"/>
  <c r="I459" i="5"/>
  <c r="I475" i="5"/>
  <c r="I491" i="5"/>
  <c r="I507" i="5"/>
  <c r="G520" i="5"/>
  <c r="G538" i="5"/>
  <c r="G570" i="5"/>
  <c r="G602" i="5"/>
  <c r="G634" i="5"/>
  <c r="G666" i="5"/>
  <c r="F598" i="5"/>
  <c r="F710" i="5"/>
  <c r="F708" i="5"/>
  <c r="F707" i="5"/>
  <c r="F706" i="5"/>
  <c r="F713" i="5"/>
  <c r="F705" i="5"/>
  <c r="F712" i="5"/>
  <c r="F711" i="5"/>
  <c r="F709" i="5"/>
  <c r="F704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305" i="5"/>
  <c r="G313" i="5"/>
  <c r="G321" i="5"/>
  <c r="G329" i="5"/>
  <c r="G337" i="5"/>
  <c r="F210" i="5"/>
  <c r="I207" i="5"/>
  <c r="F225" i="5"/>
  <c r="F233" i="5"/>
  <c r="F241" i="5"/>
  <c r="F249" i="5"/>
  <c r="F257" i="5"/>
  <c r="F265" i="5"/>
  <c r="F273" i="5"/>
  <c r="F281" i="5"/>
  <c r="F289" i="5"/>
  <c r="F297" i="5"/>
  <c r="F305" i="5"/>
  <c r="F313" i="5"/>
  <c r="F321" i="5"/>
  <c r="F329" i="5"/>
  <c r="F337" i="5"/>
  <c r="I219" i="5"/>
  <c r="I227" i="5"/>
  <c r="I235" i="5"/>
  <c r="I243" i="5"/>
  <c r="I251" i="5"/>
  <c r="I259" i="5"/>
  <c r="I267" i="5"/>
  <c r="I275" i="5"/>
  <c r="I283" i="5"/>
  <c r="I291" i="5"/>
  <c r="I299" i="5"/>
  <c r="I307" i="5"/>
  <c r="I315" i="5"/>
  <c r="I323" i="5"/>
  <c r="I331" i="5"/>
  <c r="I339" i="5"/>
  <c r="G344" i="5"/>
  <c r="G352" i="5"/>
  <c r="G360" i="5"/>
  <c r="G368" i="5"/>
  <c r="G376" i="5"/>
  <c r="G384" i="5"/>
  <c r="G392" i="5"/>
  <c r="G400" i="5"/>
  <c r="G408" i="5"/>
  <c r="G416" i="5"/>
  <c r="G424" i="5"/>
  <c r="G432" i="5"/>
  <c r="G440" i="5"/>
  <c r="G448" i="5"/>
  <c r="G456" i="5"/>
  <c r="G464" i="5"/>
  <c r="G472" i="5"/>
  <c r="G480" i="5"/>
  <c r="G488" i="5"/>
  <c r="G496" i="5"/>
  <c r="G504" i="5"/>
  <c r="G513" i="5"/>
  <c r="I369" i="5"/>
  <c r="F377" i="5"/>
  <c r="F376" i="5"/>
  <c r="F382" i="5"/>
  <c r="F374" i="5"/>
  <c r="I396" i="5"/>
  <c r="I412" i="5"/>
  <c r="I428" i="5"/>
  <c r="I444" i="5"/>
  <c r="I460" i="5"/>
  <c r="I476" i="5"/>
  <c r="I492" i="5"/>
  <c r="I508" i="5"/>
  <c r="G521" i="5"/>
  <c r="G544" i="5"/>
  <c r="G576" i="5"/>
  <c r="G608" i="5"/>
  <c r="G640" i="5"/>
  <c r="G672" i="5"/>
  <c r="F682" i="5"/>
  <c r="F674" i="5"/>
  <c r="F666" i="5"/>
  <c r="F658" i="5"/>
  <c r="F650" i="5"/>
  <c r="F642" i="5"/>
  <c r="F634" i="5"/>
  <c r="F626" i="5"/>
  <c r="F618" i="5"/>
  <c r="F610" i="5"/>
  <c r="F602" i="5"/>
  <c r="F594" i="5"/>
  <c r="F586" i="5"/>
  <c r="F578" i="5"/>
  <c r="F570" i="5"/>
  <c r="F562" i="5"/>
  <c r="F681" i="5"/>
  <c r="F673" i="5"/>
  <c r="F665" i="5"/>
  <c r="F657" i="5"/>
  <c r="F649" i="5"/>
  <c r="F641" i="5"/>
  <c r="F633" i="5"/>
  <c r="F625" i="5"/>
  <c r="F617" i="5"/>
  <c r="F609" i="5"/>
  <c r="F601" i="5"/>
  <c r="F593" i="5"/>
  <c r="F585" i="5"/>
  <c r="F577" i="5"/>
  <c r="F569" i="5"/>
  <c r="F561" i="5"/>
  <c r="F675" i="5"/>
  <c r="F663" i="5"/>
  <c r="F653" i="5"/>
  <c r="F643" i="5"/>
  <c r="F631" i="5"/>
  <c r="F621" i="5"/>
  <c r="F611" i="5"/>
  <c r="F599" i="5"/>
  <c r="F589" i="5"/>
  <c r="F579" i="5"/>
  <c r="F567" i="5"/>
  <c r="F683" i="5"/>
  <c r="F671" i="5"/>
  <c r="F661" i="5"/>
  <c r="F651" i="5"/>
  <c r="F639" i="5"/>
  <c r="F629" i="5"/>
  <c r="F619" i="5"/>
  <c r="F607" i="5"/>
  <c r="F597" i="5"/>
  <c r="F587" i="5"/>
  <c r="F575" i="5"/>
  <c r="F565" i="5"/>
  <c r="F680" i="5"/>
  <c r="F670" i="5"/>
  <c r="F660" i="5"/>
  <c r="F648" i="5"/>
  <c r="F638" i="5"/>
  <c r="F628" i="5"/>
  <c r="F616" i="5"/>
  <c r="F606" i="5"/>
  <c r="F596" i="5"/>
  <c r="F584" i="5"/>
  <c r="F574" i="5"/>
  <c r="F564" i="5"/>
  <c r="F679" i="5"/>
  <c r="F669" i="5"/>
  <c r="F659" i="5"/>
  <c r="F647" i="5"/>
  <c r="F637" i="5"/>
  <c r="F627" i="5"/>
  <c r="F615" i="5"/>
  <c r="F605" i="5"/>
  <c r="F595" i="5"/>
  <c r="F583" i="5"/>
  <c r="F573" i="5"/>
  <c r="F563" i="5"/>
  <c r="F678" i="5"/>
  <c r="F668" i="5"/>
  <c r="F656" i="5"/>
  <c r="F646" i="5"/>
  <c r="F636" i="5"/>
  <c r="F624" i="5"/>
  <c r="F614" i="5"/>
  <c r="F604" i="5"/>
  <c r="F592" i="5"/>
  <c r="F582" i="5"/>
  <c r="F572" i="5"/>
  <c r="F560" i="5"/>
  <c r="F677" i="5"/>
  <c r="F667" i="5"/>
  <c r="F655" i="5"/>
  <c r="F645" i="5"/>
  <c r="F635" i="5"/>
  <c r="F623" i="5"/>
  <c r="F613" i="5"/>
  <c r="F603" i="5"/>
  <c r="F591" i="5"/>
  <c r="F581" i="5"/>
  <c r="F571" i="5"/>
  <c r="F559" i="5"/>
  <c r="F600" i="5"/>
  <c r="F644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306" i="5"/>
  <c r="G314" i="5"/>
  <c r="G322" i="5"/>
  <c r="G330" i="5"/>
  <c r="G338" i="5"/>
  <c r="F211" i="5"/>
  <c r="I208" i="5"/>
  <c r="F226" i="5"/>
  <c r="F234" i="5"/>
  <c r="F242" i="5"/>
  <c r="F250" i="5"/>
  <c r="F258" i="5"/>
  <c r="F266" i="5"/>
  <c r="F274" i="5"/>
  <c r="F282" i="5"/>
  <c r="F290" i="5"/>
  <c r="F298" i="5"/>
  <c r="F306" i="5"/>
  <c r="F314" i="5"/>
  <c r="F322" i="5"/>
  <c r="F330" i="5"/>
  <c r="F338" i="5"/>
  <c r="I220" i="5"/>
  <c r="I228" i="5"/>
  <c r="I236" i="5"/>
  <c r="I244" i="5"/>
  <c r="I252" i="5"/>
  <c r="I260" i="5"/>
  <c r="I268" i="5"/>
  <c r="I276" i="5"/>
  <c r="I284" i="5"/>
  <c r="I292" i="5"/>
  <c r="I300" i="5"/>
  <c r="I308" i="5"/>
  <c r="I316" i="5"/>
  <c r="I324" i="5"/>
  <c r="I332" i="5"/>
  <c r="I340" i="5"/>
  <c r="G345" i="5"/>
  <c r="G353" i="5"/>
  <c r="G361" i="5"/>
  <c r="G369" i="5"/>
  <c r="G377" i="5"/>
  <c r="G385" i="5"/>
  <c r="G393" i="5"/>
  <c r="G401" i="5"/>
  <c r="G409" i="5"/>
  <c r="G417" i="5"/>
  <c r="G425" i="5"/>
  <c r="G433" i="5"/>
  <c r="G441" i="5"/>
  <c r="G449" i="5"/>
  <c r="G457" i="5"/>
  <c r="G465" i="5"/>
  <c r="G473" i="5"/>
  <c r="G481" i="5"/>
  <c r="G489" i="5"/>
  <c r="G497" i="5"/>
  <c r="G505" i="5"/>
  <c r="F372" i="5"/>
  <c r="I370" i="5"/>
  <c r="F375" i="5"/>
  <c r="I387" i="5"/>
  <c r="I386" i="5"/>
  <c r="I384" i="5"/>
  <c r="I397" i="5"/>
  <c r="I413" i="5"/>
  <c r="I429" i="5"/>
  <c r="I445" i="5"/>
  <c r="I461" i="5"/>
  <c r="I477" i="5"/>
  <c r="I493" i="5"/>
  <c r="I509" i="5"/>
  <c r="G522" i="5"/>
  <c r="G546" i="5"/>
  <c r="G578" i="5"/>
  <c r="G610" i="5"/>
  <c r="G642" i="5"/>
  <c r="G674" i="5"/>
  <c r="F566" i="5"/>
  <c r="F608" i="5"/>
  <c r="F652" i="5"/>
  <c r="G179" i="5"/>
  <c r="G187" i="5"/>
  <c r="G195" i="5"/>
  <c r="G203" i="5"/>
  <c r="G211" i="5"/>
  <c r="G219" i="5"/>
  <c r="G227" i="5"/>
  <c r="G235" i="5"/>
  <c r="G243" i="5"/>
  <c r="G251" i="5"/>
  <c r="G259" i="5"/>
  <c r="G267" i="5"/>
  <c r="G275" i="5"/>
  <c r="G283" i="5"/>
  <c r="G291" i="5"/>
  <c r="G299" i="5"/>
  <c r="G307" i="5"/>
  <c r="G315" i="5"/>
  <c r="G323" i="5"/>
  <c r="G331" i="5"/>
  <c r="G339" i="5"/>
  <c r="F204" i="5"/>
  <c r="F212" i="5"/>
  <c r="I209" i="5"/>
  <c r="I214" i="5"/>
  <c r="F219" i="5"/>
  <c r="F227" i="5"/>
  <c r="F235" i="5"/>
  <c r="F243" i="5"/>
  <c r="F251" i="5"/>
  <c r="F259" i="5"/>
  <c r="F267" i="5"/>
  <c r="F275" i="5"/>
  <c r="F283" i="5"/>
  <c r="F291" i="5"/>
  <c r="F299" i="5"/>
  <c r="F307" i="5"/>
  <c r="F315" i="5"/>
  <c r="F323" i="5"/>
  <c r="F331" i="5"/>
  <c r="F339" i="5"/>
  <c r="I221" i="5"/>
  <c r="I229" i="5"/>
  <c r="I237" i="5"/>
  <c r="I245" i="5"/>
  <c r="I253" i="5"/>
  <c r="I261" i="5"/>
  <c r="I269" i="5"/>
  <c r="I277" i="5"/>
  <c r="I285" i="5"/>
  <c r="I293" i="5"/>
  <c r="I301" i="5"/>
  <c r="I309" i="5"/>
  <c r="I317" i="5"/>
  <c r="I325" i="5"/>
  <c r="I333" i="5"/>
  <c r="I341" i="5"/>
  <c r="G346" i="5"/>
  <c r="G354" i="5"/>
  <c r="G362" i="5"/>
  <c r="G370" i="5"/>
  <c r="G378" i="5"/>
  <c r="G386" i="5"/>
  <c r="G394" i="5"/>
  <c r="G402" i="5"/>
  <c r="G410" i="5"/>
  <c r="G418" i="5"/>
  <c r="G426" i="5"/>
  <c r="G434" i="5"/>
  <c r="G442" i="5"/>
  <c r="G450" i="5"/>
  <c r="G458" i="5"/>
  <c r="G466" i="5"/>
  <c r="G474" i="5"/>
  <c r="G482" i="5"/>
  <c r="G490" i="5"/>
  <c r="G498" i="5"/>
  <c r="G506" i="5"/>
  <c r="F364" i="5"/>
  <c r="F373" i="5"/>
  <c r="F378" i="5"/>
  <c r="I385" i="5"/>
  <c r="I398" i="5"/>
  <c r="I414" i="5"/>
  <c r="I430" i="5"/>
  <c r="I446" i="5"/>
  <c r="I462" i="5"/>
  <c r="I478" i="5"/>
  <c r="I494" i="5"/>
  <c r="I510" i="5"/>
  <c r="G528" i="5"/>
  <c r="G552" i="5"/>
  <c r="G584" i="5"/>
  <c r="G616" i="5"/>
  <c r="G648" i="5"/>
  <c r="G680" i="5"/>
  <c r="F555" i="5"/>
  <c r="F554" i="5"/>
  <c r="F556" i="5"/>
  <c r="F558" i="5"/>
  <c r="F568" i="5"/>
  <c r="F612" i="5"/>
  <c r="F654" i="5"/>
  <c r="G180" i="5"/>
  <c r="G188" i="5"/>
  <c r="G196" i="5"/>
  <c r="G204" i="5"/>
  <c r="G212" i="5"/>
  <c r="G220" i="5"/>
  <c r="G228" i="5"/>
  <c r="G236" i="5"/>
  <c r="G244" i="5"/>
  <c r="G252" i="5"/>
  <c r="G260" i="5"/>
  <c r="G268" i="5"/>
  <c r="G276" i="5"/>
  <c r="G284" i="5"/>
  <c r="G292" i="5"/>
  <c r="G300" i="5"/>
  <c r="G308" i="5"/>
  <c r="G316" i="5"/>
  <c r="G324" i="5"/>
  <c r="G332" i="5"/>
  <c r="G340" i="5"/>
  <c r="F205" i="5"/>
  <c r="I210" i="5"/>
  <c r="F220" i="5"/>
  <c r="F228" i="5"/>
  <c r="F236" i="5"/>
  <c r="F244" i="5"/>
  <c r="F252" i="5"/>
  <c r="F260" i="5"/>
  <c r="F268" i="5"/>
  <c r="F276" i="5"/>
  <c r="F284" i="5"/>
  <c r="F292" i="5"/>
  <c r="F300" i="5"/>
  <c r="F308" i="5"/>
  <c r="F316" i="5"/>
  <c r="F324" i="5"/>
  <c r="F332" i="5"/>
  <c r="I222" i="5"/>
  <c r="I230" i="5"/>
  <c r="I238" i="5"/>
  <c r="I246" i="5"/>
  <c r="I254" i="5"/>
  <c r="I262" i="5"/>
  <c r="I270" i="5"/>
  <c r="I278" i="5"/>
  <c r="I286" i="5"/>
  <c r="I294" i="5"/>
  <c r="I302" i="5"/>
  <c r="I310" i="5"/>
  <c r="I318" i="5"/>
  <c r="I326" i="5"/>
  <c r="I334" i="5"/>
  <c r="I342" i="5"/>
  <c r="G347" i="5"/>
  <c r="G355" i="5"/>
  <c r="G363" i="5"/>
  <c r="G371" i="5"/>
  <c r="G379" i="5"/>
  <c r="G387" i="5"/>
  <c r="G395" i="5"/>
  <c r="G403" i="5"/>
  <c r="G411" i="5"/>
  <c r="G419" i="5"/>
  <c r="G427" i="5"/>
  <c r="G435" i="5"/>
  <c r="G443" i="5"/>
  <c r="G451" i="5"/>
  <c r="G459" i="5"/>
  <c r="G467" i="5"/>
  <c r="G475" i="5"/>
  <c r="G483" i="5"/>
  <c r="G491" i="5"/>
  <c r="G499" i="5"/>
  <c r="G507" i="5"/>
  <c r="I373" i="5"/>
  <c r="I365" i="5"/>
  <c r="I372" i="5"/>
  <c r="I403" i="5"/>
  <c r="I419" i="5"/>
  <c r="I435" i="5"/>
  <c r="I451" i="5"/>
  <c r="I467" i="5"/>
  <c r="I483" i="5"/>
  <c r="G529" i="5"/>
  <c r="G554" i="5"/>
  <c r="G586" i="5"/>
  <c r="G618" i="5"/>
  <c r="G650" i="5"/>
  <c r="G682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301" i="5"/>
  <c r="G309" i="5"/>
  <c r="G317" i="5"/>
  <c r="G325" i="5"/>
  <c r="G333" i="5"/>
  <c r="I223" i="5"/>
  <c r="I231" i="5"/>
  <c r="I239" i="5"/>
  <c r="I247" i="5"/>
  <c r="I255" i="5"/>
  <c r="I263" i="5"/>
  <c r="I271" i="5"/>
  <c r="I279" i="5"/>
  <c r="I287" i="5"/>
  <c r="I295" i="5"/>
  <c r="I303" i="5"/>
  <c r="I311" i="5"/>
  <c r="I319" i="5"/>
  <c r="I327" i="5"/>
  <c r="I335" i="5"/>
  <c r="I343" i="5"/>
  <c r="I506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513" i="5"/>
  <c r="I505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511" i="5"/>
  <c r="I503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404" i="5"/>
  <c r="I420" i="5"/>
  <c r="I436" i="5"/>
  <c r="I452" i="5"/>
  <c r="I468" i="5"/>
  <c r="I484" i="5"/>
  <c r="I500" i="5"/>
  <c r="G530" i="5"/>
  <c r="G560" i="5"/>
  <c r="G592" i="5"/>
  <c r="G624" i="5"/>
  <c r="F580" i="5"/>
  <c r="F622" i="5"/>
  <c r="F664" i="5"/>
  <c r="I328" i="5"/>
  <c r="G349" i="5"/>
  <c r="G357" i="5"/>
  <c r="G365" i="5"/>
  <c r="G373" i="5"/>
  <c r="G381" i="5"/>
  <c r="G389" i="5"/>
  <c r="G397" i="5"/>
  <c r="G405" i="5"/>
  <c r="G413" i="5"/>
  <c r="G421" i="5"/>
  <c r="G429" i="5"/>
  <c r="G437" i="5"/>
  <c r="G445" i="5"/>
  <c r="G453" i="5"/>
  <c r="G461" i="5"/>
  <c r="G469" i="5"/>
  <c r="G477" i="5"/>
  <c r="G485" i="5"/>
  <c r="G493" i="5"/>
  <c r="G501" i="5"/>
  <c r="G509" i="5"/>
  <c r="F385" i="5"/>
  <c r="F384" i="5"/>
  <c r="I389" i="5"/>
  <c r="I405" i="5"/>
  <c r="I421" i="5"/>
  <c r="I437" i="5"/>
  <c r="I453" i="5"/>
  <c r="I469" i="5"/>
  <c r="I485" i="5"/>
  <c r="I501" i="5"/>
  <c r="G681" i="5"/>
  <c r="G673" i="5"/>
  <c r="G665" i="5"/>
  <c r="G657" i="5"/>
  <c r="G649" i="5"/>
  <c r="G641" i="5"/>
  <c r="G633" i="5"/>
  <c r="G625" i="5"/>
  <c r="G617" i="5"/>
  <c r="G609" i="5"/>
  <c r="G601" i="5"/>
  <c r="G593" i="5"/>
  <c r="G585" i="5"/>
  <c r="G577" i="5"/>
  <c r="G569" i="5"/>
  <c r="G561" i="5"/>
  <c r="G553" i="5"/>
  <c r="G545" i="5"/>
  <c r="G679" i="5"/>
  <c r="G671" i="5"/>
  <c r="G663" i="5"/>
  <c r="G655" i="5"/>
  <c r="G647" i="5"/>
  <c r="G639" i="5"/>
  <c r="G631" i="5"/>
  <c r="G623" i="5"/>
  <c r="G615" i="5"/>
  <c r="G607" i="5"/>
  <c r="G599" i="5"/>
  <c r="G591" i="5"/>
  <c r="G583" i="5"/>
  <c r="G575" i="5"/>
  <c r="G567" i="5"/>
  <c r="G559" i="5"/>
  <c r="G551" i="5"/>
  <c r="G543" i="5"/>
  <c r="G535" i="5"/>
  <c r="G527" i="5"/>
  <c r="G519" i="5"/>
  <c r="G678" i="5"/>
  <c r="G670" i="5"/>
  <c r="G662" i="5"/>
  <c r="G654" i="5"/>
  <c r="G646" i="5"/>
  <c r="G638" i="5"/>
  <c r="G630" i="5"/>
  <c r="G622" i="5"/>
  <c r="G614" i="5"/>
  <c r="G606" i="5"/>
  <c r="G598" i="5"/>
  <c r="G590" i="5"/>
  <c r="G582" i="5"/>
  <c r="G574" i="5"/>
  <c r="G566" i="5"/>
  <c r="G558" i="5"/>
  <c r="G550" i="5"/>
  <c r="G542" i="5"/>
  <c r="G534" i="5"/>
  <c r="G526" i="5"/>
  <c r="G518" i="5"/>
  <c r="G677" i="5"/>
  <c r="G669" i="5"/>
  <c r="G661" i="5"/>
  <c r="G653" i="5"/>
  <c r="G645" i="5"/>
  <c r="G637" i="5"/>
  <c r="G629" i="5"/>
  <c r="G621" i="5"/>
  <c r="G613" i="5"/>
  <c r="G605" i="5"/>
  <c r="G597" i="5"/>
  <c r="G589" i="5"/>
  <c r="G581" i="5"/>
  <c r="G573" i="5"/>
  <c r="G565" i="5"/>
  <c r="G557" i="5"/>
  <c r="G549" i="5"/>
  <c r="G541" i="5"/>
  <c r="G533" i="5"/>
  <c r="G525" i="5"/>
  <c r="G517" i="5"/>
  <c r="G676" i="5"/>
  <c r="G668" i="5"/>
  <c r="G660" i="5"/>
  <c r="G652" i="5"/>
  <c r="G644" i="5"/>
  <c r="G636" i="5"/>
  <c r="G628" i="5"/>
  <c r="G620" i="5"/>
  <c r="G612" i="5"/>
  <c r="G604" i="5"/>
  <c r="G596" i="5"/>
  <c r="G588" i="5"/>
  <c r="G580" i="5"/>
  <c r="G572" i="5"/>
  <c r="G564" i="5"/>
  <c r="G556" i="5"/>
  <c r="G548" i="5"/>
  <c r="G540" i="5"/>
  <c r="G532" i="5"/>
  <c r="G524" i="5"/>
  <c r="G516" i="5"/>
  <c r="G683" i="5"/>
  <c r="G675" i="5"/>
  <c r="G667" i="5"/>
  <c r="G659" i="5"/>
  <c r="G651" i="5"/>
  <c r="G643" i="5"/>
  <c r="G635" i="5"/>
  <c r="G627" i="5"/>
  <c r="G619" i="5"/>
  <c r="G611" i="5"/>
  <c r="G603" i="5"/>
  <c r="G595" i="5"/>
  <c r="G587" i="5"/>
  <c r="G579" i="5"/>
  <c r="G571" i="5"/>
  <c r="G563" i="5"/>
  <c r="G555" i="5"/>
  <c r="G547" i="5"/>
  <c r="G539" i="5"/>
  <c r="G531" i="5"/>
  <c r="G523" i="5"/>
  <c r="G515" i="5"/>
  <c r="G536" i="5"/>
  <c r="G562" i="5"/>
  <c r="G594" i="5"/>
  <c r="G626" i="5"/>
  <c r="G658" i="5"/>
  <c r="F588" i="5"/>
  <c r="F630" i="5"/>
  <c r="F672" i="5"/>
  <c r="I545" i="5"/>
  <c r="I553" i="5"/>
  <c r="I561" i="5"/>
  <c r="I573" i="5"/>
  <c r="I583" i="5"/>
  <c r="I593" i="5"/>
  <c r="I605" i="5"/>
  <c r="I615" i="5"/>
  <c r="I625" i="5"/>
  <c r="I637" i="5"/>
  <c r="I647" i="5"/>
  <c r="I657" i="5"/>
  <c r="I669" i="5"/>
  <c r="I679" i="5"/>
  <c r="I963" i="5"/>
  <c r="F541" i="5"/>
  <c r="I538" i="5"/>
  <c r="I546" i="5"/>
  <c r="I557" i="5"/>
  <c r="I556" i="5"/>
  <c r="I562" i="5"/>
  <c r="I574" i="5"/>
  <c r="I584" i="5"/>
  <c r="I594" i="5"/>
  <c r="I606" i="5"/>
  <c r="I616" i="5"/>
  <c r="I626" i="5"/>
  <c r="I638" i="5"/>
  <c r="I648" i="5"/>
  <c r="I658" i="5"/>
  <c r="I670" i="5"/>
  <c r="I680" i="5"/>
  <c r="I971" i="5"/>
  <c r="I547" i="5"/>
  <c r="I565" i="5"/>
  <c r="I575" i="5"/>
  <c r="I585" i="5"/>
  <c r="I597" i="5"/>
  <c r="I607" i="5"/>
  <c r="I617" i="5"/>
  <c r="I629" i="5"/>
  <c r="I639" i="5"/>
  <c r="I649" i="5"/>
  <c r="I661" i="5"/>
  <c r="I671" i="5"/>
  <c r="I681" i="5"/>
  <c r="I1000" i="5"/>
  <c r="F535" i="5"/>
  <c r="I540" i="5"/>
  <c r="I548" i="5"/>
  <c r="I555" i="5"/>
  <c r="I566" i="5"/>
  <c r="I576" i="5"/>
  <c r="I586" i="5"/>
  <c r="I598" i="5"/>
  <c r="I608" i="5"/>
  <c r="I618" i="5"/>
  <c r="I630" i="5"/>
  <c r="I640" i="5"/>
  <c r="I650" i="5"/>
  <c r="I662" i="5"/>
  <c r="I672" i="5"/>
  <c r="I682" i="5"/>
  <c r="I549" i="5"/>
  <c r="I558" i="5"/>
  <c r="I567" i="5"/>
  <c r="I577" i="5"/>
  <c r="I589" i="5"/>
  <c r="I599" i="5"/>
  <c r="I609" i="5"/>
  <c r="I621" i="5"/>
  <c r="I631" i="5"/>
  <c r="I641" i="5"/>
  <c r="I653" i="5"/>
  <c r="I663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580" i="5"/>
  <c r="I572" i="5"/>
  <c r="I564" i="5"/>
  <c r="I683" i="5"/>
  <c r="I675" i="5"/>
  <c r="I667" i="5"/>
  <c r="I659" i="5"/>
  <c r="I651" i="5"/>
  <c r="I643" i="5"/>
  <c r="I635" i="5"/>
  <c r="I627" i="5"/>
  <c r="I619" i="5"/>
  <c r="I611" i="5"/>
  <c r="I603" i="5"/>
  <c r="I595" i="5"/>
  <c r="I587" i="5"/>
  <c r="I579" i="5"/>
  <c r="I571" i="5"/>
  <c r="I563" i="5"/>
  <c r="I568" i="5"/>
  <c r="I578" i="5"/>
  <c r="I590" i="5"/>
  <c r="I600" i="5"/>
  <c r="I610" i="5"/>
  <c r="I622" i="5"/>
  <c r="I632" i="5"/>
  <c r="I642" i="5"/>
  <c r="I654" i="5"/>
  <c r="I664" i="5"/>
  <c r="I674" i="5"/>
  <c r="I1021" i="5"/>
  <c r="I1013" i="5"/>
  <c r="I1005" i="5"/>
  <c r="I997" i="5"/>
  <c r="I989" i="5"/>
  <c r="I981" i="5"/>
  <c r="I973" i="5"/>
  <c r="I965" i="5"/>
  <c r="I957" i="5"/>
  <c r="I949" i="5"/>
  <c r="I941" i="5"/>
  <c r="I933" i="5"/>
  <c r="I925" i="5"/>
  <c r="I917" i="5"/>
  <c r="I909" i="5"/>
  <c r="I901" i="5"/>
  <c r="I1016" i="5"/>
  <c r="I1007" i="5"/>
  <c r="I998" i="5"/>
  <c r="I988" i="5"/>
  <c r="I979" i="5"/>
  <c r="I970" i="5"/>
  <c r="I961" i="5"/>
  <c r="I952" i="5"/>
  <c r="I943" i="5"/>
  <c r="I934" i="5"/>
  <c r="I924" i="5"/>
  <c r="I915" i="5"/>
  <c r="I906" i="5"/>
  <c r="I1015" i="5"/>
  <c r="I1006" i="5"/>
  <c r="I996" i="5"/>
  <c r="I987" i="5"/>
  <c r="I978" i="5"/>
  <c r="I969" i="5"/>
  <c r="I960" i="5"/>
  <c r="I951" i="5"/>
  <c r="I942" i="5"/>
  <c r="I932" i="5"/>
  <c r="I923" i="5"/>
  <c r="I914" i="5"/>
  <c r="I905" i="5"/>
  <c r="I1023" i="5"/>
  <c r="I1014" i="5"/>
  <c r="I1004" i="5"/>
  <c r="I995" i="5"/>
  <c r="I986" i="5"/>
  <c r="I977" i="5"/>
  <c r="I968" i="5"/>
  <c r="I959" i="5"/>
  <c r="I950" i="5"/>
  <c r="I940" i="5"/>
  <c r="I931" i="5"/>
  <c r="I922" i="5"/>
  <c r="I913" i="5"/>
  <c r="I904" i="5"/>
  <c r="I1022" i="5"/>
  <c r="I1012" i="5"/>
  <c r="I1003" i="5"/>
  <c r="I994" i="5"/>
  <c r="I985" i="5"/>
  <c r="I976" i="5"/>
  <c r="I967" i="5"/>
  <c r="I958" i="5"/>
  <c r="I948" i="5"/>
  <c r="I939" i="5"/>
  <c r="I930" i="5"/>
  <c r="I921" i="5"/>
  <c r="I912" i="5"/>
  <c r="I903" i="5"/>
  <c r="I1020" i="5"/>
  <c r="I1011" i="5"/>
  <c r="I1002" i="5"/>
  <c r="I993" i="5"/>
  <c r="I984" i="5"/>
  <c r="I975" i="5"/>
  <c r="I966" i="5"/>
  <c r="I956" i="5"/>
  <c r="I947" i="5"/>
  <c r="I938" i="5"/>
  <c r="I929" i="5"/>
  <c r="I920" i="5"/>
  <c r="I911" i="5"/>
  <c r="I902" i="5"/>
  <c r="I1019" i="5"/>
  <c r="I1010" i="5"/>
  <c r="I1001" i="5"/>
  <c r="I992" i="5"/>
  <c r="I983" i="5"/>
  <c r="I974" i="5"/>
  <c r="I964" i="5"/>
  <c r="I955" i="5"/>
  <c r="I946" i="5"/>
  <c r="I937" i="5"/>
  <c r="I928" i="5"/>
  <c r="I919" i="5"/>
  <c r="I910" i="5"/>
  <c r="I900" i="5"/>
  <c r="I999" i="5"/>
  <c r="I962" i="5"/>
  <c r="I926" i="5"/>
  <c r="I991" i="5"/>
  <c r="I954" i="5"/>
  <c r="I918" i="5"/>
  <c r="I990" i="5"/>
  <c r="I953" i="5"/>
  <c r="I916" i="5"/>
  <c r="I1018" i="5"/>
  <c r="I982" i="5"/>
  <c r="I945" i="5"/>
  <c r="I908" i="5"/>
  <c r="I1017" i="5"/>
  <c r="I980" i="5"/>
  <c r="I944" i="5"/>
  <c r="I907" i="5"/>
  <c r="I1009" i="5"/>
  <c r="I972" i="5"/>
  <c r="I936" i="5"/>
  <c r="I899" i="5"/>
  <c r="I559" i="5"/>
  <c r="I569" i="5"/>
  <c r="I581" i="5"/>
  <c r="I591" i="5"/>
  <c r="I601" i="5"/>
  <c r="I613" i="5"/>
  <c r="I623" i="5"/>
  <c r="I633" i="5"/>
  <c r="I645" i="5"/>
  <c r="I655" i="5"/>
  <c r="I665" i="5"/>
  <c r="I677" i="5"/>
  <c r="I927" i="5"/>
  <c r="G688" i="5"/>
  <c r="G696" i="5"/>
  <c r="G704" i="5"/>
  <c r="G712" i="5"/>
  <c r="G720" i="5"/>
  <c r="G728" i="5"/>
  <c r="G736" i="5"/>
  <c r="G744" i="5"/>
  <c r="G752" i="5"/>
  <c r="G760" i="5"/>
  <c r="G768" i="5"/>
  <c r="G776" i="5"/>
  <c r="G784" i="5"/>
  <c r="G792" i="5"/>
  <c r="G800" i="5"/>
  <c r="G808" i="5"/>
  <c r="G816" i="5"/>
  <c r="G824" i="5"/>
  <c r="G832" i="5"/>
  <c r="G840" i="5"/>
  <c r="G848" i="5"/>
  <c r="F721" i="5"/>
  <c r="I726" i="5"/>
  <c r="F732" i="5"/>
  <c r="F742" i="5"/>
  <c r="F751" i="5"/>
  <c r="F761" i="5"/>
  <c r="F774" i="5"/>
  <c r="F786" i="5"/>
  <c r="F800" i="5"/>
  <c r="F811" i="5"/>
  <c r="F825" i="5"/>
  <c r="F838" i="5"/>
  <c r="F850" i="5"/>
  <c r="I739" i="5"/>
  <c r="I755" i="5"/>
  <c r="I771" i="5"/>
  <c r="I787" i="5"/>
  <c r="I803" i="5"/>
  <c r="I819" i="5"/>
  <c r="I835" i="5"/>
  <c r="I851" i="5"/>
  <c r="F879" i="5"/>
  <c r="F878" i="5"/>
  <c r="F877" i="5"/>
  <c r="F876" i="5"/>
  <c r="F883" i="5"/>
  <c r="F875" i="5"/>
  <c r="F882" i="5"/>
  <c r="F874" i="5"/>
  <c r="G689" i="5"/>
  <c r="G697" i="5"/>
  <c r="G705" i="5"/>
  <c r="G713" i="5"/>
  <c r="G721" i="5"/>
  <c r="G729" i="5"/>
  <c r="G737" i="5"/>
  <c r="G745" i="5"/>
  <c r="G753" i="5"/>
  <c r="G761" i="5"/>
  <c r="G769" i="5"/>
  <c r="G777" i="5"/>
  <c r="G785" i="5"/>
  <c r="G793" i="5"/>
  <c r="G801" i="5"/>
  <c r="G809" i="5"/>
  <c r="G817" i="5"/>
  <c r="G825" i="5"/>
  <c r="G833" i="5"/>
  <c r="G841" i="5"/>
  <c r="G849" i="5"/>
  <c r="I711" i="5"/>
  <c r="F714" i="5"/>
  <c r="F722" i="5"/>
  <c r="F724" i="5"/>
  <c r="I727" i="5"/>
  <c r="F734" i="5"/>
  <c r="F743" i="5"/>
  <c r="F752" i="5"/>
  <c r="F762" i="5"/>
  <c r="F776" i="5"/>
  <c r="F787" i="5"/>
  <c r="F801" i="5"/>
  <c r="F814" i="5"/>
  <c r="F826" i="5"/>
  <c r="F840" i="5"/>
  <c r="F851" i="5"/>
  <c r="I741" i="5"/>
  <c r="I757" i="5"/>
  <c r="I773" i="5"/>
  <c r="I789" i="5"/>
  <c r="I805" i="5"/>
  <c r="I821" i="5"/>
  <c r="I837" i="5"/>
  <c r="F880" i="5"/>
  <c r="G690" i="5"/>
  <c r="G698" i="5"/>
  <c r="G706" i="5"/>
  <c r="G714" i="5"/>
  <c r="G722" i="5"/>
  <c r="G730" i="5"/>
  <c r="G738" i="5"/>
  <c r="G746" i="5"/>
  <c r="G754" i="5"/>
  <c r="G762" i="5"/>
  <c r="G770" i="5"/>
  <c r="G778" i="5"/>
  <c r="G786" i="5"/>
  <c r="G794" i="5"/>
  <c r="G802" i="5"/>
  <c r="G810" i="5"/>
  <c r="G818" i="5"/>
  <c r="G826" i="5"/>
  <c r="G834" i="5"/>
  <c r="G842" i="5"/>
  <c r="G850" i="5"/>
  <c r="F735" i="5"/>
  <c r="F744" i="5"/>
  <c r="F753" i="5"/>
  <c r="F763" i="5"/>
  <c r="F777" i="5"/>
  <c r="F790" i="5"/>
  <c r="F802" i="5"/>
  <c r="F816" i="5"/>
  <c r="F827" i="5"/>
  <c r="F841" i="5"/>
  <c r="I849" i="5"/>
  <c r="I841" i="5"/>
  <c r="I833" i="5"/>
  <c r="I825" i="5"/>
  <c r="I817" i="5"/>
  <c r="I809" i="5"/>
  <c r="I801" i="5"/>
  <c r="I793" i="5"/>
  <c r="I785" i="5"/>
  <c r="I777" i="5"/>
  <c r="I769" i="5"/>
  <c r="I761" i="5"/>
  <c r="I753" i="5"/>
  <c r="I745" i="5"/>
  <c r="I737" i="5"/>
  <c r="I729" i="5"/>
  <c r="I847" i="5"/>
  <c r="I839" i="5"/>
  <c r="I831" i="5"/>
  <c r="I823" i="5"/>
  <c r="I815" i="5"/>
  <c r="I807" i="5"/>
  <c r="I799" i="5"/>
  <c r="I791" i="5"/>
  <c r="I783" i="5"/>
  <c r="I775" i="5"/>
  <c r="I767" i="5"/>
  <c r="I759" i="5"/>
  <c r="I751" i="5"/>
  <c r="I743" i="5"/>
  <c r="I735" i="5"/>
  <c r="I846" i="5"/>
  <c r="I838" i="5"/>
  <c r="I830" i="5"/>
  <c r="I822" i="5"/>
  <c r="I814" i="5"/>
  <c r="I806" i="5"/>
  <c r="I798" i="5"/>
  <c r="I790" i="5"/>
  <c r="I782" i="5"/>
  <c r="I774" i="5"/>
  <c r="I766" i="5"/>
  <c r="I758" i="5"/>
  <c r="I750" i="5"/>
  <c r="I742" i="5"/>
  <c r="I734" i="5"/>
  <c r="I852" i="5"/>
  <c r="I844" i="5"/>
  <c r="I836" i="5"/>
  <c r="I828" i="5"/>
  <c r="I820" i="5"/>
  <c r="I812" i="5"/>
  <c r="I804" i="5"/>
  <c r="I796" i="5"/>
  <c r="I788" i="5"/>
  <c r="I780" i="5"/>
  <c r="I772" i="5"/>
  <c r="I764" i="5"/>
  <c r="I756" i="5"/>
  <c r="I748" i="5"/>
  <c r="I740" i="5"/>
  <c r="I732" i="5"/>
  <c r="I744" i="5"/>
  <c r="I760" i="5"/>
  <c r="I776" i="5"/>
  <c r="I792" i="5"/>
  <c r="I808" i="5"/>
  <c r="I824" i="5"/>
  <c r="I840" i="5"/>
  <c r="F881" i="5"/>
  <c r="G691" i="5"/>
  <c r="G699" i="5"/>
  <c r="G707" i="5"/>
  <c r="G715" i="5"/>
  <c r="G723" i="5"/>
  <c r="G731" i="5"/>
  <c r="G739" i="5"/>
  <c r="G747" i="5"/>
  <c r="G755" i="5"/>
  <c r="G763" i="5"/>
  <c r="G771" i="5"/>
  <c r="G779" i="5"/>
  <c r="G787" i="5"/>
  <c r="G795" i="5"/>
  <c r="G803" i="5"/>
  <c r="G811" i="5"/>
  <c r="G819" i="5"/>
  <c r="G827" i="5"/>
  <c r="G835" i="5"/>
  <c r="G843" i="5"/>
  <c r="G851" i="5"/>
  <c r="I705" i="5"/>
  <c r="I723" i="5"/>
  <c r="I715" i="5"/>
  <c r="I722" i="5"/>
  <c r="F727" i="5"/>
  <c r="F736" i="5"/>
  <c r="F745" i="5"/>
  <c r="F754" i="5"/>
  <c r="F766" i="5"/>
  <c r="F778" i="5"/>
  <c r="F792" i="5"/>
  <c r="F803" i="5"/>
  <c r="F817" i="5"/>
  <c r="F830" i="5"/>
  <c r="I730" i="5"/>
  <c r="I746" i="5"/>
  <c r="I762" i="5"/>
  <c r="I778" i="5"/>
  <c r="I794" i="5"/>
  <c r="I810" i="5"/>
  <c r="I826" i="5"/>
  <c r="I842" i="5"/>
  <c r="F1068" i="5"/>
  <c r="F1067" i="5"/>
  <c r="F1065" i="5"/>
  <c r="F1064" i="5"/>
  <c r="F1066" i="5"/>
  <c r="F847" i="5"/>
  <c r="F839" i="5"/>
  <c r="F831" i="5"/>
  <c r="F823" i="5"/>
  <c r="F815" i="5"/>
  <c r="F807" i="5"/>
  <c r="F799" i="5"/>
  <c r="F791" i="5"/>
  <c r="F783" i="5"/>
  <c r="F775" i="5"/>
  <c r="F767" i="5"/>
  <c r="F759" i="5"/>
  <c r="F853" i="5"/>
  <c r="F845" i="5"/>
  <c r="F837" i="5"/>
  <c r="F829" i="5"/>
  <c r="F821" i="5"/>
  <c r="F813" i="5"/>
  <c r="F805" i="5"/>
  <c r="F797" i="5"/>
  <c r="F789" i="5"/>
  <c r="F781" i="5"/>
  <c r="F773" i="5"/>
  <c r="F765" i="5"/>
  <c r="F757" i="5"/>
  <c r="F749" i="5"/>
  <c r="F741" i="5"/>
  <c r="F733" i="5"/>
  <c r="F852" i="5"/>
  <c r="F844" i="5"/>
  <c r="F836" i="5"/>
  <c r="F828" i="5"/>
  <c r="F820" i="5"/>
  <c r="F812" i="5"/>
  <c r="F804" i="5"/>
  <c r="F796" i="5"/>
  <c r="F788" i="5"/>
  <c r="F780" i="5"/>
  <c r="F772" i="5"/>
  <c r="F764" i="5"/>
  <c r="F737" i="5"/>
  <c r="F746" i="5"/>
  <c r="F755" i="5"/>
  <c r="F768" i="5"/>
  <c r="F779" i="5"/>
  <c r="F793" i="5"/>
  <c r="F806" i="5"/>
  <c r="F818" i="5"/>
  <c r="F832" i="5"/>
  <c r="F843" i="5"/>
  <c r="I731" i="5"/>
  <c r="I747" i="5"/>
  <c r="I763" i="5"/>
  <c r="I779" i="5"/>
  <c r="I795" i="5"/>
  <c r="I811" i="5"/>
  <c r="I827" i="5"/>
  <c r="I843" i="5"/>
  <c r="G685" i="5"/>
  <c r="G693" i="5"/>
  <c r="G701" i="5"/>
  <c r="G709" i="5"/>
  <c r="G717" i="5"/>
  <c r="G725" i="5"/>
  <c r="G733" i="5"/>
  <c r="G741" i="5"/>
  <c r="G749" i="5"/>
  <c r="G757" i="5"/>
  <c r="G765" i="5"/>
  <c r="G773" i="5"/>
  <c r="G781" i="5"/>
  <c r="G789" i="5"/>
  <c r="G797" i="5"/>
  <c r="G805" i="5"/>
  <c r="G813" i="5"/>
  <c r="G821" i="5"/>
  <c r="G829" i="5"/>
  <c r="G837" i="5"/>
  <c r="G845" i="5"/>
  <c r="F729" i="5"/>
  <c r="F738" i="5"/>
  <c r="F747" i="5"/>
  <c r="F756" i="5"/>
  <c r="F769" i="5"/>
  <c r="F782" i="5"/>
  <c r="F794" i="5"/>
  <c r="F808" i="5"/>
  <c r="F819" i="5"/>
  <c r="F833" i="5"/>
  <c r="F846" i="5"/>
  <c r="I733" i="5"/>
  <c r="I749" i="5"/>
  <c r="I765" i="5"/>
  <c r="I781" i="5"/>
  <c r="I797" i="5"/>
  <c r="I813" i="5"/>
  <c r="I829" i="5"/>
  <c r="I845" i="5"/>
  <c r="G857" i="5"/>
  <c r="G865" i="5"/>
  <c r="G873" i="5"/>
  <c r="G881" i="5"/>
  <c r="G889" i="5"/>
  <c r="G897" i="5"/>
  <c r="G905" i="5"/>
  <c r="G913" i="5"/>
  <c r="G921" i="5"/>
  <c r="G929" i="5"/>
  <c r="G937" i="5"/>
  <c r="G945" i="5"/>
  <c r="G953" i="5"/>
  <c r="G961" i="5"/>
  <c r="G969" i="5"/>
  <c r="G977" i="5"/>
  <c r="G985" i="5"/>
  <c r="G993" i="5"/>
  <c r="G1001" i="5"/>
  <c r="G1009" i="5"/>
  <c r="G1017" i="5"/>
  <c r="F890" i="5"/>
  <c r="F905" i="5"/>
  <c r="F913" i="5"/>
  <c r="F921" i="5"/>
  <c r="F929" i="5"/>
  <c r="F937" i="5"/>
  <c r="F945" i="5"/>
  <c r="F953" i="5"/>
  <c r="F962" i="5"/>
  <c r="F972" i="5"/>
  <c r="F981" i="5"/>
  <c r="F990" i="5"/>
  <c r="F999" i="5"/>
  <c r="F1008" i="5"/>
  <c r="G858" i="5"/>
  <c r="G866" i="5"/>
  <c r="G874" i="5"/>
  <c r="G882" i="5"/>
  <c r="G890" i="5"/>
  <c r="G898" i="5"/>
  <c r="G906" i="5"/>
  <c r="G914" i="5"/>
  <c r="G922" i="5"/>
  <c r="G930" i="5"/>
  <c r="G938" i="5"/>
  <c r="G946" i="5"/>
  <c r="G954" i="5"/>
  <c r="G962" i="5"/>
  <c r="G970" i="5"/>
  <c r="G978" i="5"/>
  <c r="G986" i="5"/>
  <c r="G994" i="5"/>
  <c r="G1002" i="5"/>
  <c r="G1010" i="5"/>
  <c r="G1018" i="5"/>
  <c r="F891" i="5"/>
  <c r="F1019" i="5"/>
  <c r="F1011" i="5"/>
  <c r="F1003" i="5"/>
  <c r="F995" i="5"/>
  <c r="F987" i="5"/>
  <c r="F979" i="5"/>
  <c r="F971" i="5"/>
  <c r="F963" i="5"/>
  <c r="F955" i="5"/>
  <c r="F906" i="5"/>
  <c r="F914" i="5"/>
  <c r="F922" i="5"/>
  <c r="F930" i="5"/>
  <c r="F938" i="5"/>
  <c r="F946" i="5"/>
  <c r="F954" i="5"/>
  <c r="F964" i="5"/>
  <c r="F973" i="5"/>
  <c r="F982" i="5"/>
  <c r="F991" i="5"/>
  <c r="F1000" i="5"/>
  <c r="F1009" i="5"/>
  <c r="F1018" i="5"/>
  <c r="I1067" i="5"/>
  <c r="I1066" i="5"/>
  <c r="G859" i="5"/>
  <c r="G867" i="5"/>
  <c r="G875" i="5"/>
  <c r="G883" i="5"/>
  <c r="G891" i="5"/>
  <c r="G899" i="5"/>
  <c r="G907" i="5"/>
  <c r="G915" i="5"/>
  <c r="G923" i="5"/>
  <c r="G931" i="5"/>
  <c r="G939" i="5"/>
  <c r="G947" i="5"/>
  <c r="G955" i="5"/>
  <c r="G963" i="5"/>
  <c r="G971" i="5"/>
  <c r="G979" i="5"/>
  <c r="G987" i="5"/>
  <c r="G995" i="5"/>
  <c r="G1003" i="5"/>
  <c r="G1011" i="5"/>
  <c r="G1019" i="5"/>
  <c r="I881" i="5"/>
  <c r="F884" i="5"/>
  <c r="F892" i="5"/>
  <c r="I889" i="5"/>
  <c r="I894" i="5"/>
  <c r="F899" i="5"/>
  <c r="F907" i="5"/>
  <c r="F915" i="5"/>
  <c r="F923" i="5"/>
  <c r="F931" i="5"/>
  <c r="F939" i="5"/>
  <c r="F947" i="5"/>
  <c r="F956" i="5"/>
  <c r="F965" i="5"/>
  <c r="F974" i="5"/>
  <c r="F983" i="5"/>
  <c r="F992" i="5"/>
  <c r="F1001" i="5"/>
  <c r="F1010" i="5"/>
  <c r="F1020" i="5"/>
  <c r="F1062" i="5"/>
  <c r="I1064" i="5"/>
  <c r="G860" i="5"/>
  <c r="G868" i="5"/>
  <c r="G876" i="5"/>
  <c r="G884" i="5"/>
  <c r="G892" i="5"/>
  <c r="G900" i="5"/>
  <c r="G908" i="5"/>
  <c r="G916" i="5"/>
  <c r="G924" i="5"/>
  <c r="G932" i="5"/>
  <c r="G940" i="5"/>
  <c r="G948" i="5"/>
  <c r="G956" i="5"/>
  <c r="G964" i="5"/>
  <c r="G972" i="5"/>
  <c r="G980" i="5"/>
  <c r="G988" i="5"/>
  <c r="G996" i="5"/>
  <c r="G1004" i="5"/>
  <c r="G1012" i="5"/>
  <c r="G1020" i="5"/>
  <c r="I874" i="5"/>
  <c r="I882" i="5"/>
  <c r="F885" i="5"/>
  <c r="F893" i="5"/>
  <c r="I895" i="5"/>
  <c r="F900" i="5"/>
  <c r="F908" i="5"/>
  <c r="F916" i="5"/>
  <c r="F924" i="5"/>
  <c r="F932" i="5"/>
  <c r="F940" i="5"/>
  <c r="F948" i="5"/>
  <c r="F957" i="5"/>
  <c r="F966" i="5"/>
  <c r="F975" i="5"/>
  <c r="F984" i="5"/>
  <c r="F993" i="5"/>
  <c r="F1002" i="5"/>
  <c r="F1012" i="5"/>
  <c r="F1021" i="5"/>
  <c r="I1049" i="5"/>
  <c r="I1048" i="5"/>
  <c r="I1046" i="5"/>
  <c r="I1053" i="5"/>
  <c r="I1045" i="5"/>
  <c r="I1065" i="5"/>
  <c r="G861" i="5"/>
  <c r="G869" i="5"/>
  <c r="G877" i="5"/>
  <c r="G885" i="5"/>
  <c r="G893" i="5"/>
  <c r="G901" i="5"/>
  <c r="G909" i="5"/>
  <c r="G917" i="5"/>
  <c r="G925" i="5"/>
  <c r="G933" i="5"/>
  <c r="G941" i="5"/>
  <c r="G949" i="5"/>
  <c r="G957" i="5"/>
  <c r="G965" i="5"/>
  <c r="G973" i="5"/>
  <c r="G981" i="5"/>
  <c r="G989" i="5"/>
  <c r="G997" i="5"/>
  <c r="G1005" i="5"/>
  <c r="G1013" i="5"/>
  <c r="G1021" i="5"/>
  <c r="I875" i="5"/>
  <c r="I883" i="5"/>
  <c r="F886" i="5"/>
  <c r="I891" i="5"/>
  <c r="F894" i="5"/>
  <c r="I896" i="5"/>
  <c r="F901" i="5"/>
  <c r="F909" i="5"/>
  <c r="F917" i="5"/>
  <c r="F925" i="5"/>
  <c r="F933" i="5"/>
  <c r="F941" i="5"/>
  <c r="F949" i="5"/>
  <c r="F958" i="5"/>
  <c r="F967" i="5"/>
  <c r="F976" i="5"/>
  <c r="F985" i="5"/>
  <c r="F994" i="5"/>
  <c r="F1004" i="5"/>
  <c r="F1013" i="5"/>
  <c r="F1022" i="5"/>
  <c r="I1044" i="5"/>
  <c r="I1068" i="5"/>
  <c r="G854" i="5"/>
  <c r="G862" i="5"/>
  <c r="G870" i="5"/>
  <c r="G878" i="5"/>
  <c r="G886" i="5"/>
  <c r="G894" i="5"/>
  <c r="G902" i="5"/>
  <c r="G910" i="5"/>
  <c r="G918" i="5"/>
  <c r="G926" i="5"/>
  <c r="G934" i="5"/>
  <c r="G942" i="5"/>
  <c r="G950" i="5"/>
  <c r="G958" i="5"/>
  <c r="G966" i="5"/>
  <c r="G974" i="5"/>
  <c r="G982" i="5"/>
  <c r="G990" i="5"/>
  <c r="G998" i="5"/>
  <c r="G1006" i="5"/>
  <c r="G1014" i="5"/>
  <c r="I884" i="5"/>
  <c r="F902" i="5"/>
  <c r="F910" i="5"/>
  <c r="F918" i="5"/>
  <c r="F926" i="5"/>
  <c r="F934" i="5"/>
  <c r="F942" i="5"/>
  <c r="F950" i="5"/>
  <c r="F959" i="5"/>
  <c r="F968" i="5"/>
  <c r="F977" i="5"/>
  <c r="F986" i="5"/>
  <c r="F996" i="5"/>
  <c r="F1005" i="5"/>
  <c r="F1014" i="5"/>
  <c r="F1023" i="5"/>
  <c r="F1060" i="5"/>
  <c r="F1059" i="5"/>
  <c r="F1057" i="5"/>
  <c r="F1056" i="5"/>
  <c r="G1031" i="5"/>
  <c r="G1039" i="5"/>
  <c r="G1047" i="5"/>
  <c r="G1055" i="5"/>
  <c r="G1063" i="5"/>
  <c r="G1071" i="5"/>
  <c r="G1079" i="5"/>
  <c r="G1087" i="5"/>
  <c r="G1095" i="5"/>
  <c r="G1103" i="5"/>
  <c r="G1111" i="5"/>
  <c r="G1119" i="5"/>
  <c r="G1127" i="5"/>
  <c r="G1135" i="5"/>
  <c r="G1143" i="5"/>
  <c r="G1151" i="5"/>
  <c r="G1159" i="5"/>
  <c r="G1167" i="5"/>
  <c r="G1175" i="5"/>
  <c r="G1183" i="5"/>
  <c r="G1191" i="5"/>
  <c r="I1061" i="5"/>
  <c r="F1071" i="5"/>
  <c r="F1079" i="5"/>
  <c r="F1087" i="5"/>
  <c r="F1095" i="5"/>
  <c r="F1103" i="5"/>
  <c r="F1111" i="5"/>
  <c r="F1119" i="5"/>
  <c r="F1128" i="5"/>
  <c r="F1137" i="5"/>
  <c r="F1146" i="5"/>
  <c r="F1156" i="5"/>
  <c r="F1165" i="5"/>
  <c r="F1174" i="5"/>
  <c r="F1183" i="5"/>
  <c r="F1192" i="5"/>
  <c r="I1075" i="5"/>
  <c r="I1084" i="5"/>
  <c r="I1094" i="5"/>
  <c r="I1103" i="5"/>
  <c r="I1112" i="5"/>
  <c r="I1121" i="5"/>
  <c r="I1130" i="5"/>
  <c r="I1139" i="5"/>
  <c r="I1148" i="5"/>
  <c r="I1158" i="5"/>
  <c r="I1167" i="5"/>
  <c r="I1176" i="5"/>
  <c r="I1185" i="5"/>
  <c r="F1220" i="5"/>
  <c r="F1219" i="5"/>
  <c r="F1218" i="5"/>
  <c r="F1217" i="5"/>
  <c r="F1216" i="5"/>
  <c r="I1254" i="5"/>
  <c r="I1286" i="5"/>
  <c r="I1318" i="5"/>
  <c r="I1350" i="5"/>
  <c r="G1024" i="5"/>
  <c r="G1032" i="5"/>
  <c r="G1040" i="5"/>
  <c r="G1048" i="5"/>
  <c r="G1056" i="5"/>
  <c r="G1064" i="5"/>
  <c r="G1072" i="5"/>
  <c r="G1080" i="5"/>
  <c r="G1088" i="5"/>
  <c r="G1096" i="5"/>
  <c r="G1104" i="5"/>
  <c r="G1112" i="5"/>
  <c r="G1120" i="5"/>
  <c r="G1128" i="5"/>
  <c r="G1136" i="5"/>
  <c r="G1144" i="5"/>
  <c r="G1152" i="5"/>
  <c r="G1160" i="5"/>
  <c r="G1168" i="5"/>
  <c r="G1176" i="5"/>
  <c r="G1184" i="5"/>
  <c r="G1192" i="5"/>
  <c r="I1054" i="5"/>
  <c r="I1062" i="5"/>
  <c r="F1072" i="5"/>
  <c r="F1080" i="5"/>
  <c r="F1088" i="5"/>
  <c r="F1096" i="5"/>
  <c r="F1104" i="5"/>
  <c r="F1112" i="5"/>
  <c r="F1120" i="5"/>
  <c r="F1129" i="5"/>
  <c r="F1138" i="5"/>
  <c r="F1148" i="5"/>
  <c r="F1157" i="5"/>
  <c r="F1166" i="5"/>
  <c r="F1175" i="5"/>
  <c r="F1184" i="5"/>
  <c r="F1193" i="5"/>
  <c r="I1076" i="5"/>
  <c r="I1086" i="5"/>
  <c r="I1095" i="5"/>
  <c r="I1104" i="5"/>
  <c r="I1113" i="5"/>
  <c r="I1122" i="5"/>
  <c r="I1131" i="5"/>
  <c r="I1140" i="5"/>
  <c r="I1150" i="5"/>
  <c r="I1159" i="5"/>
  <c r="I1168" i="5"/>
  <c r="I1177" i="5"/>
  <c r="I1255" i="5"/>
  <c r="I1287" i="5"/>
  <c r="I1319" i="5"/>
  <c r="I1351" i="5"/>
  <c r="I1189" i="5"/>
  <c r="I1181" i="5"/>
  <c r="I1173" i="5"/>
  <c r="I1165" i="5"/>
  <c r="I1157" i="5"/>
  <c r="I1149" i="5"/>
  <c r="I1141" i="5"/>
  <c r="I1133" i="5"/>
  <c r="I1125" i="5"/>
  <c r="I1117" i="5"/>
  <c r="I1109" i="5"/>
  <c r="I1101" i="5"/>
  <c r="I1093" i="5"/>
  <c r="I1085" i="5"/>
  <c r="I1077" i="5"/>
  <c r="I1069" i="5"/>
  <c r="I1078" i="5"/>
  <c r="I1087" i="5"/>
  <c r="I1096" i="5"/>
  <c r="I1105" i="5"/>
  <c r="I1114" i="5"/>
  <c r="I1123" i="5"/>
  <c r="I1132" i="5"/>
  <c r="I1142" i="5"/>
  <c r="I1151" i="5"/>
  <c r="I1160" i="5"/>
  <c r="I1169" i="5"/>
  <c r="I1178" i="5"/>
  <c r="I1187" i="5"/>
  <c r="F1228" i="5"/>
  <c r="F1227" i="5"/>
  <c r="F1226" i="5"/>
  <c r="F1233" i="5"/>
  <c r="F1225" i="5"/>
  <c r="F1232" i="5"/>
  <c r="F1224" i="5"/>
  <c r="I1238" i="5"/>
  <c r="I1237" i="5"/>
  <c r="I1236" i="5"/>
  <c r="I1235" i="5"/>
  <c r="I1234" i="5"/>
  <c r="I1262" i="5"/>
  <c r="I1294" i="5"/>
  <c r="I1326" i="5"/>
  <c r="I1358" i="5"/>
  <c r="G1026" i="5"/>
  <c r="G1034" i="5"/>
  <c r="G1042" i="5"/>
  <c r="G1050" i="5"/>
  <c r="G1058" i="5"/>
  <c r="G1066" i="5"/>
  <c r="G1074" i="5"/>
  <c r="G1082" i="5"/>
  <c r="G1090" i="5"/>
  <c r="G1098" i="5"/>
  <c r="G1106" i="5"/>
  <c r="G1114" i="5"/>
  <c r="G1122" i="5"/>
  <c r="G1130" i="5"/>
  <c r="G1138" i="5"/>
  <c r="G1146" i="5"/>
  <c r="G1154" i="5"/>
  <c r="G1162" i="5"/>
  <c r="G1170" i="5"/>
  <c r="G1178" i="5"/>
  <c r="F1074" i="5"/>
  <c r="F1082" i="5"/>
  <c r="F1090" i="5"/>
  <c r="F1098" i="5"/>
  <c r="F1106" i="5"/>
  <c r="F1114" i="5"/>
  <c r="F1122" i="5"/>
  <c r="F1132" i="5"/>
  <c r="F1141" i="5"/>
  <c r="F1150" i="5"/>
  <c r="F1159" i="5"/>
  <c r="F1168" i="5"/>
  <c r="F1177" i="5"/>
  <c r="F1186" i="5"/>
  <c r="I1070" i="5"/>
  <c r="I1079" i="5"/>
  <c r="I1088" i="5"/>
  <c r="I1097" i="5"/>
  <c r="I1106" i="5"/>
  <c r="I1115" i="5"/>
  <c r="I1124" i="5"/>
  <c r="I1134" i="5"/>
  <c r="I1143" i="5"/>
  <c r="I1152" i="5"/>
  <c r="I1161" i="5"/>
  <c r="I1170" i="5"/>
  <c r="I1179" i="5"/>
  <c r="I1188" i="5"/>
  <c r="F1221" i="5"/>
  <c r="F1229" i="5"/>
  <c r="I1263" i="5"/>
  <c r="I1295" i="5"/>
  <c r="I1327" i="5"/>
  <c r="F1075" i="5"/>
  <c r="F1083" i="5"/>
  <c r="F1091" i="5"/>
  <c r="F1099" i="5"/>
  <c r="F1107" i="5"/>
  <c r="F1115" i="5"/>
  <c r="F1124" i="5"/>
  <c r="F1133" i="5"/>
  <c r="F1142" i="5"/>
  <c r="F1151" i="5"/>
  <c r="F1160" i="5"/>
  <c r="F1169" i="5"/>
  <c r="F1178" i="5"/>
  <c r="I1071" i="5"/>
  <c r="I1080" i="5"/>
  <c r="I1089" i="5"/>
  <c r="I1098" i="5"/>
  <c r="I1107" i="5"/>
  <c r="I1116" i="5"/>
  <c r="I1126" i="5"/>
  <c r="I1135" i="5"/>
  <c r="I1144" i="5"/>
  <c r="I1153" i="5"/>
  <c r="I1162" i="5"/>
  <c r="I1171" i="5"/>
  <c r="I1180" i="5"/>
  <c r="I1190" i="5"/>
  <c r="I1357" i="5"/>
  <c r="I1349" i="5"/>
  <c r="I1341" i="5"/>
  <c r="I1333" i="5"/>
  <c r="I1325" i="5"/>
  <c r="I1317" i="5"/>
  <c r="I1309" i="5"/>
  <c r="I1301" i="5"/>
  <c r="I1293" i="5"/>
  <c r="I1285" i="5"/>
  <c r="I1277" i="5"/>
  <c r="I1269" i="5"/>
  <c r="I1261" i="5"/>
  <c r="I1253" i="5"/>
  <c r="I1245" i="5"/>
  <c r="I1356" i="5"/>
  <c r="I1348" i="5"/>
  <c r="I1340" i="5"/>
  <c r="I1332" i="5"/>
  <c r="I1324" i="5"/>
  <c r="I1316" i="5"/>
  <c r="I1308" i="5"/>
  <c r="I1300" i="5"/>
  <c r="I1292" i="5"/>
  <c r="I1284" i="5"/>
  <c r="I1276" i="5"/>
  <c r="I1268" i="5"/>
  <c r="I1260" i="5"/>
  <c r="I1252" i="5"/>
  <c r="I1244" i="5"/>
  <c r="I1363" i="5"/>
  <c r="I1355" i="5"/>
  <c r="I1347" i="5"/>
  <c r="I1339" i="5"/>
  <c r="I1331" i="5"/>
  <c r="I1323" i="5"/>
  <c r="I1315" i="5"/>
  <c r="I1307" i="5"/>
  <c r="I1299" i="5"/>
  <c r="I1291" i="5"/>
  <c r="I1283" i="5"/>
  <c r="I1275" i="5"/>
  <c r="I1267" i="5"/>
  <c r="I1259" i="5"/>
  <c r="I1251" i="5"/>
  <c r="I1243" i="5"/>
  <c r="I1362" i="5"/>
  <c r="I1354" i="5"/>
  <c r="I1346" i="5"/>
  <c r="I1338" i="5"/>
  <c r="I1330" i="5"/>
  <c r="I1322" i="5"/>
  <c r="I1314" i="5"/>
  <c r="I1306" i="5"/>
  <c r="I1298" i="5"/>
  <c r="I1290" i="5"/>
  <c r="I1282" i="5"/>
  <c r="I1274" i="5"/>
  <c r="I1266" i="5"/>
  <c r="I1258" i="5"/>
  <c r="I1250" i="5"/>
  <c r="I1242" i="5"/>
  <c r="I1361" i="5"/>
  <c r="I1353" i="5"/>
  <c r="I1345" i="5"/>
  <c r="I1337" i="5"/>
  <c r="I1329" i="5"/>
  <c r="I1321" i="5"/>
  <c r="I1313" i="5"/>
  <c r="I1305" i="5"/>
  <c r="I1297" i="5"/>
  <c r="I1289" i="5"/>
  <c r="I1281" i="5"/>
  <c r="I1273" i="5"/>
  <c r="I1265" i="5"/>
  <c r="I1257" i="5"/>
  <c r="I1249" i="5"/>
  <c r="I1241" i="5"/>
  <c r="I1360" i="5"/>
  <c r="I1352" i="5"/>
  <c r="I1344" i="5"/>
  <c r="I1336" i="5"/>
  <c r="I1328" i="5"/>
  <c r="I1320" i="5"/>
  <c r="I1312" i="5"/>
  <c r="I1304" i="5"/>
  <c r="I1296" i="5"/>
  <c r="I1288" i="5"/>
  <c r="I1280" i="5"/>
  <c r="I1272" i="5"/>
  <c r="I1264" i="5"/>
  <c r="I1256" i="5"/>
  <c r="I1248" i="5"/>
  <c r="I1240" i="5"/>
  <c r="I1270" i="5"/>
  <c r="I1302" i="5"/>
  <c r="I1334" i="5"/>
  <c r="F1187" i="5"/>
  <c r="F1179" i="5"/>
  <c r="F1171" i="5"/>
  <c r="F1163" i="5"/>
  <c r="F1155" i="5"/>
  <c r="F1147" i="5"/>
  <c r="F1139" i="5"/>
  <c r="F1131" i="5"/>
  <c r="F1123" i="5"/>
  <c r="F1076" i="5"/>
  <c r="F1084" i="5"/>
  <c r="F1092" i="5"/>
  <c r="F1100" i="5"/>
  <c r="F1108" i="5"/>
  <c r="F1116" i="5"/>
  <c r="F1125" i="5"/>
  <c r="F1134" i="5"/>
  <c r="F1143" i="5"/>
  <c r="F1152" i="5"/>
  <c r="F1161" i="5"/>
  <c r="F1170" i="5"/>
  <c r="F1180" i="5"/>
  <c r="F1189" i="5"/>
  <c r="I1072" i="5"/>
  <c r="I1081" i="5"/>
  <c r="I1090" i="5"/>
  <c r="I1099" i="5"/>
  <c r="I1108" i="5"/>
  <c r="I1118" i="5"/>
  <c r="I1127" i="5"/>
  <c r="I1136" i="5"/>
  <c r="I1145" i="5"/>
  <c r="I1154" i="5"/>
  <c r="I1163" i="5"/>
  <c r="I1172" i="5"/>
  <c r="I1182" i="5"/>
  <c r="I1191" i="5"/>
  <c r="I1239" i="5"/>
  <c r="I1271" i="5"/>
  <c r="I1303" i="5"/>
  <c r="I1335" i="5"/>
  <c r="F1246" i="5"/>
  <c r="F1254" i="5"/>
  <c r="F1262" i="5"/>
  <c r="F1270" i="5"/>
  <c r="F1278" i="5"/>
  <c r="F1286" i="5"/>
  <c r="F1294" i="5"/>
  <c r="F1302" i="5"/>
  <c r="F1310" i="5"/>
  <c r="F1318" i="5"/>
  <c r="F1326" i="5"/>
  <c r="F1334" i="5"/>
  <c r="F1342" i="5"/>
  <c r="F1350" i="5"/>
  <c r="F1358" i="5"/>
  <c r="G1199" i="5"/>
  <c r="G1207" i="5"/>
  <c r="G1215" i="5"/>
  <c r="G1223" i="5"/>
  <c r="G1231" i="5"/>
  <c r="G1239" i="5"/>
  <c r="G1247" i="5"/>
  <c r="G1255" i="5"/>
  <c r="G1263" i="5"/>
  <c r="G1271" i="5"/>
  <c r="G1279" i="5"/>
  <c r="G1287" i="5"/>
  <c r="G1295" i="5"/>
  <c r="G1303" i="5"/>
  <c r="G1311" i="5"/>
  <c r="G1319" i="5"/>
  <c r="G1327" i="5"/>
  <c r="G1335" i="5"/>
  <c r="G1343" i="5"/>
  <c r="G1351" i="5"/>
  <c r="G1359" i="5"/>
  <c r="I1221" i="5"/>
  <c r="I1229" i="5"/>
  <c r="F1239" i="5"/>
  <c r="F1247" i="5"/>
  <c r="F1255" i="5"/>
  <c r="F1263" i="5"/>
  <c r="F1271" i="5"/>
  <c r="F1279" i="5"/>
  <c r="F1287" i="5"/>
  <c r="F1295" i="5"/>
  <c r="F1303" i="5"/>
  <c r="F1311" i="5"/>
  <c r="F1319" i="5"/>
  <c r="F1327" i="5"/>
  <c r="F1335" i="5"/>
  <c r="F1343" i="5"/>
  <c r="F1351" i="5"/>
  <c r="F1359" i="5"/>
  <c r="G1200" i="5"/>
  <c r="G1208" i="5"/>
  <c r="G1216" i="5"/>
  <c r="G1224" i="5"/>
  <c r="G1232" i="5"/>
  <c r="G1240" i="5"/>
  <c r="G1248" i="5"/>
  <c r="G1256" i="5"/>
  <c r="G1264" i="5"/>
  <c r="G1272" i="5"/>
  <c r="G1280" i="5"/>
  <c r="G1288" i="5"/>
  <c r="G1296" i="5"/>
  <c r="G1304" i="5"/>
  <c r="G1312" i="5"/>
  <c r="G1320" i="5"/>
  <c r="G1328" i="5"/>
  <c r="G1336" i="5"/>
  <c r="G1344" i="5"/>
  <c r="G1352" i="5"/>
  <c r="G1360" i="5"/>
  <c r="F1240" i="5"/>
  <c r="F1248" i="5"/>
  <c r="F1256" i="5"/>
  <c r="F1264" i="5"/>
  <c r="F1272" i="5"/>
  <c r="F1280" i="5"/>
  <c r="F1288" i="5"/>
  <c r="F1296" i="5"/>
  <c r="F1304" i="5"/>
  <c r="F1312" i="5"/>
  <c r="F1320" i="5"/>
  <c r="F1328" i="5"/>
  <c r="F1336" i="5"/>
  <c r="F1344" i="5"/>
  <c r="F1352" i="5"/>
  <c r="F1360" i="5"/>
  <c r="G1201" i="5"/>
  <c r="G1209" i="5"/>
  <c r="G1217" i="5"/>
  <c r="G1225" i="5"/>
  <c r="G1233" i="5"/>
  <c r="G1241" i="5"/>
  <c r="G1249" i="5"/>
  <c r="G1257" i="5"/>
  <c r="G1265" i="5"/>
  <c r="G1273" i="5"/>
  <c r="G1281" i="5"/>
  <c r="G1289" i="5"/>
  <c r="G1297" i="5"/>
  <c r="G1305" i="5"/>
  <c r="G1313" i="5"/>
  <c r="G1321" i="5"/>
  <c r="G1329" i="5"/>
  <c r="G1337" i="5"/>
  <c r="G1345" i="5"/>
  <c r="G1353" i="5"/>
  <c r="G1361" i="5"/>
  <c r="I1231" i="5"/>
  <c r="F1234" i="5"/>
  <c r="F1241" i="5"/>
  <c r="F1249" i="5"/>
  <c r="F1257" i="5"/>
  <c r="F1265" i="5"/>
  <c r="F1273" i="5"/>
  <c r="F1281" i="5"/>
  <c r="F1289" i="5"/>
  <c r="F1297" i="5"/>
  <c r="F1305" i="5"/>
  <c r="F1313" i="5"/>
  <c r="F1321" i="5"/>
  <c r="F1329" i="5"/>
  <c r="F1337" i="5"/>
  <c r="F1345" i="5"/>
  <c r="F1353" i="5"/>
  <c r="F1361" i="5"/>
  <c r="G1194" i="5"/>
  <c r="G1202" i="5"/>
  <c r="G1210" i="5"/>
  <c r="G1218" i="5"/>
  <c r="G1226" i="5"/>
  <c r="G1234" i="5"/>
  <c r="G1242" i="5"/>
  <c r="G1250" i="5"/>
  <c r="G1258" i="5"/>
  <c r="G1266" i="5"/>
  <c r="G1274" i="5"/>
  <c r="G1282" i="5"/>
  <c r="G1290" i="5"/>
  <c r="G1298" i="5"/>
  <c r="G1306" i="5"/>
  <c r="G1314" i="5"/>
  <c r="G1322" i="5"/>
  <c r="G1330" i="5"/>
  <c r="G1338" i="5"/>
  <c r="G1346" i="5"/>
  <c r="G1354" i="5"/>
  <c r="I1216" i="5"/>
  <c r="I1224" i="5"/>
  <c r="I1232" i="5"/>
  <c r="F1235" i="5"/>
  <c r="F1242" i="5"/>
  <c r="F1250" i="5"/>
  <c r="F1258" i="5"/>
  <c r="F1266" i="5"/>
  <c r="F1274" i="5"/>
  <c r="F1282" i="5"/>
  <c r="F1290" i="5"/>
  <c r="F1298" i="5"/>
  <c r="F1306" i="5"/>
  <c r="F1314" i="5"/>
  <c r="F1322" i="5"/>
  <c r="F1330" i="5"/>
  <c r="F1338" i="5"/>
  <c r="F1346" i="5"/>
  <c r="F1354" i="5"/>
  <c r="F1362" i="5"/>
  <c r="I1225" i="5"/>
  <c r="F1243" i="5"/>
  <c r="F1251" i="5"/>
  <c r="F1259" i="5"/>
  <c r="F1267" i="5"/>
  <c r="F1275" i="5"/>
  <c r="F1283" i="5"/>
  <c r="F1291" i="5"/>
  <c r="F1299" i="5"/>
  <c r="F1307" i="5"/>
  <c r="F1315" i="5"/>
  <c r="F1323" i="5"/>
  <c r="F1331" i="5"/>
  <c r="F1339" i="5"/>
  <c r="F1347" i="5"/>
  <c r="F1355" i="5"/>
  <c r="F1341" i="4"/>
  <c r="I975" i="4"/>
  <c r="I1050" i="4"/>
  <c r="F894" i="4"/>
  <c r="F802" i="4"/>
  <c r="I1218" i="4"/>
  <c r="F834" i="4"/>
  <c r="I1049" i="4"/>
  <c r="I1003" i="4"/>
  <c r="I1235" i="4"/>
  <c r="I832" i="4"/>
  <c r="F884" i="4"/>
  <c r="F1065" i="4"/>
  <c r="F730" i="4"/>
  <c r="F1060" i="4"/>
  <c r="F770" i="4"/>
  <c r="F1062" i="4"/>
  <c r="F794" i="4"/>
  <c r="I1047" i="4"/>
  <c r="F1063" i="4"/>
  <c r="F738" i="4"/>
  <c r="I764" i="4"/>
  <c r="I876" i="4"/>
  <c r="I930" i="4"/>
  <c r="F1059" i="4"/>
  <c r="I1060" i="4"/>
  <c r="F1319" i="4"/>
  <c r="F778" i="4"/>
  <c r="I994" i="4"/>
  <c r="I1227" i="4"/>
  <c r="I1234" i="4"/>
  <c r="I1228" i="4"/>
  <c r="F879" i="4"/>
  <c r="F887" i="4"/>
  <c r="I894" i="4"/>
  <c r="I1056" i="4"/>
  <c r="I1095" i="4"/>
  <c r="I1219" i="4"/>
  <c r="I1229" i="4"/>
  <c r="I1236" i="4"/>
  <c r="F1255" i="4"/>
  <c r="F842" i="4"/>
  <c r="F880" i="4"/>
  <c r="F888" i="4"/>
  <c r="I898" i="4"/>
  <c r="I902" i="4"/>
  <c r="I1058" i="4"/>
  <c r="I1137" i="4"/>
  <c r="I1220" i="4"/>
  <c r="I1230" i="4"/>
  <c r="I1237" i="4"/>
  <c r="F1277" i="4"/>
  <c r="I921" i="4"/>
  <c r="F1049" i="4"/>
  <c r="F1054" i="4"/>
  <c r="I1059" i="4"/>
  <c r="I1181" i="4"/>
  <c r="F1300" i="4"/>
  <c r="I726" i="4"/>
  <c r="F786" i="4"/>
  <c r="F850" i="4"/>
  <c r="I780" i="4"/>
  <c r="I850" i="4"/>
  <c r="F882" i="4"/>
  <c r="F886" i="4"/>
  <c r="I896" i="4"/>
  <c r="F900" i="4"/>
  <c r="F932" i="4"/>
  <c r="F964" i="4"/>
  <c r="F996" i="4"/>
  <c r="I911" i="4"/>
  <c r="I985" i="4"/>
  <c r="F1044" i="4"/>
  <c r="I1048" i="4"/>
  <c r="F1055" i="4"/>
  <c r="I1057" i="4"/>
  <c r="F1064" i="4"/>
  <c r="F1085" i="4"/>
  <c r="F1106" i="4"/>
  <c r="F1134" i="4"/>
  <c r="F1162" i="4"/>
  <c r="F1189" i="4"/>
  <c r="I1104" i="4"/>
  <c r="I1148" i="4"/>
  <c r="I1190" i="4"/>
  <c r="F1252" i="4"/>
  <c r="F1271" i="4"/>
  <c r="F1293" i="4"/>
  <c r="F1316" i="4"/>
  <c r="F1335" i="4"/>
  <c r="F1357" i="4"/>
  <c r="I1257" i="4"/>
  <c r="I1289" i="4"/>
  <c r="I1321" i="4"/>
  <c r="I1353" i="4"/>
  <c r="I727" i="4"/>
  <c r="I788" i="4"/>
  <c r="F904" i="4"/>
  <c r="F936" i="4"/>
  <c r="F968" i="4"/>
  <c r="F1001" i="4"/>
  <c r="F1089" i="4"/>
  <c r="F1109" i="4"/>
  <c r="F1135" i="4"/>
  <c r="F1166" i="4"/>
  <c r="I1105" i="4"/>
  <c r="I1149" i="4"/>
  <c r="I1191" i="4"/>
  <c r="I1217" i="4"/>
  <c r="I1226" i="4"/>
  <c r="F1253" i="4"/>
  <c r="F1276" i="4"/>
  <c r="F1295" i="4"/>
  <c r="F1317" i="4"/>
  <c r="F1340" i="4"/>
  <c r="F1359" i="4"/>
  <c r="I1263" i="4"/>
  <c r="I1295" i="4"/>
  <c r="I1327" i="4"/>
  <c r="I1359" i="4"/>
  <c r="F704" i="4"/>
  <c r="F714" i="4"/>
  <c r="F724" i="4"/>
  <c r="I728" i="4"/>
  <c r="I732" i="4"/>
  <c r="I796" i="4"/>
  <c r="F908" i="4"/>
  <c r="F940" i="4"/>
  <c r="F972" i="4"/>
  <c r="F1005" i="4"/>
  <c r="F1050" i="4"/>
  <c r="F1069" i="4"/>
  <c r="F1090" i="4"/>
  <c r="F1114" i="4"/>
  <c r="F1140" i="4"/>
  <c r="F1167" i="4"/>
  <c r="I1072" i="4"/>
  <c r="I1116" i="4"/>
  <c r="I1158" i="4"/>
  <c r="I1265" i="4"/>
  <c r="I1297" i="4"/>
  <c r="I1329" i="4"/>
  <c r="I1361" i="4"/>
  <c r="F706" i="4"/>
  <c r="F716" i="4"/>
  <c r="F725" i="4"/>
  <c r="F746" i="4"/>
  <c r="F810" i="4"/>
  <c r="I740" i="4"/>
  <c r="I805" i="4"/>
  <c r="F889" i="4"/>
  <c r="F896" i="4"/>
  <c r="F912" i="4"/>
  <c r="F944" i="4"/>
  <c r="F976" i="4"/>
  <c r="F1010" i="4"/>
  <c r="I939" i="4"/>
  <c r="I1012" i="4"/>
  <c r="F1051" i="4"/>
  <c r="I1053" i="4"/>
  <c r="F1073" i="4"/>
  <c r="F1093" i="4"/>
  <c r="F1115" i="4"/>
  <c r="F1146" i="4"/>
  <c r="F1172" i="4"/>
  <c r="I1073" i="4"/>
  <c r="I1117" i="4"/>
  <c r="I1159" i="4"/>
  <c r="F1260" i="4"/>
  <c r="F1279" i="4"/>
  <c r="F1301" i="4"/>
  <c r="F1324" i="4"/>
  <c r="F1343" i="4"/>
  <c r="I1239" i="4"/>
  <c r="I1271" i="4"/>
  <c r="I1303" i="4"/>
  <c r="I1335" i="4"/>
  <c r="F710" i="4"/>
  <c r="F720" i="4"/>
  <c r="F726" i="4"/>
  <c r="F754" i="4"/>
  <c r="F818" i="4"/>
  <c r="I748" i="4"/>
  <c r="I814" i="4"/>
  <c r="F874" i="4"/>
  <c r="F890" i="4"/>
  <c r="F897" i="4"/>
  <c r="F916" i="4"/>
  <c r="F948" i="4"/>
  <c r="F980" i="4"/>
  <c r="F1015" i="4"/>
  <c r="I948" i="4"/>
  <c r="I1021" i="4"/>
  <c r="I1063" i="4"/>
  <c r="F1074" i="4"/>
  <c r="F1097" i="4"/>
  <c r="F1118" i="4"/>
  <c r="F1147" i="4"/>
  <c r="F1178" i="4"/>
  <c r="I1084" i="4"/>
  <c r="I1126" i="4"/>
  <c r="I1168" i="4"/>
  <c r="F1239" i="4"/>
  <c r="F1261" i="4"/>
  <c r="F1284" i="4"/>
  <c r="F1303" i="4"/>
  <c r="F1325" i="4"/>
  <c r="F1348" i="4"/>
  <c r="I1241" i="4"/>
  <c r="I1273" i="4"/>
  <c r="I1305" i="4"/>
  <c r="I1337" i="4"/>
  <c r="F712" i="4"/>
  <c r="F722" i="4"/>
  <c r="F727" i="4"/>
  <c r="F762" i="4"/>
  <c r="F826" i="4"/>
  <c r="I756" i="4"/>
  <c r="I823" i="4"/>
  <c r="F876" i="4"/>
  <c r="F892" i="4"/>
  <c r="F898" i="4"/>
  <c r="F920" i="4"/>
  <c r="F952" i="4"/>
  <c r="F984" i="4"/>
  <c r="F1019" i="4"/>
  <c r="I957" i="4"/>
  <c r="I1045" i="4"/>
  <c r="F1077" i="4"/>
  <c r="F1098" i="4"/>
  <c r="F1124" i="4"/>
  <c r="F1150" i="4"/>
  <c r="F1179" i="4"/>
  <c r="I1085" i="4"/>
  <c r="I1127" i="4"/>
  <c r="I1169" i="4"/>
  <c r="F1221" i="4"/>
  <c r="F1244" i="4"/>
  <c r="F1263" i="4"/>
  <c r="F1285" i="4"/>
  <c r="F1308" i="4"/>
  <c r="F1327" i="4"/>
  <c r="F1349" i="4"/>
  <c r="I1247" i="4"/>
  <c r="I1279" i="4"/>
  <c r="I1311" i="4"/>
  <c r="I1343" i="4"/>
  <c r="F924" i="4"/>
  <c r="F956" i="4"/>
  <c r="F988" i="4"/>
  <c r="I966" i="4"/>
  <c r="I1046" i="4"/>
  <c r="I1055" i="4"/>
  <c r="F1081" i="4"/>
  <c r="F1101" i="4"/>
  <c r="F1125" i="4"/>
  <c r="F1156" i="4"/>
  <c r="F1182" i="4"/>
  <c r="I1094" i="4"/>
  <c r="I1136" i="4"/>
  <c r="I1180" i="4"/>
  <c r="F1222" i="4"/>
  <c r="F1245" i="4"/>
  <c r="F1268" i="4"/>
  <c r="F1287" i="4"/>
  <c r="F1309" i="4"/>
  <c r="F1332" i="4"/>
  <c r="F1351" i="4"/>
  <c r="I1249" i="4"/>
  <c r="I1281" i="4"/>
  <c r="I1313" i="4"/>
  <c r="I1345" i="4"/>
  <c r="I724" i="4"/>
  <c r="I772" i="4"/>
  <c r="F928" i="4"/>
  <c r="F960" i="4"/>
  <c r="F992" i="4"/>
  <c r="F1082" i="4"/>
  <c r="F1105" i="4"/>
  <c r="F1130" i="4"/>
  <c r="F1157" i="4"/>
  <c r="F1188" i="4"/>
  <c r="F1247" i="4"/>
  <c r="F1269" i="4"/>
  <c r="F1292" i="4"/>
  <c r="F1311" i="4"/>
  <c r="F1333" i="4"/>
  <c r="F1356" i="4"/>
  <c r="I1255" i="4"/>
  <c r="I1287" i="4"/>
  <c r="I1319" i="4"/>
  <c r="I1351" i="4"/>
  <c r="G689" i="4"/>
  <c r="G697" i="4"/>
  <c r="G705" i="4"/>
  <c r="G713" i="4"/>
  <c r="G721" i="4"/>
  <c r="G729" i="4"/>
  <c r="G737" i="4"/>
  <c r="G745" i="4"/>
  <c r="G753" i="4"/>
  <c r="G761" i="4"/>
  <c r="G769" i="4"/>
  <c r="G777" i="4"/>
  <c r="G785" i="4"/>
  <c r="G793" i="4"/>
  <c r="G801" i="4"/>
  <c r="G809" i="4"/>
  <c r="G817" i="4"/>
  <c r="G825" i="4"/>
  <c r="G833" i="4"/>
  <c r="G841" i="4"/>
  <c r="G849" i="4"/>
  <c r="I707" i="4"/>
  <c r="I717" i="4"/>
  <c r="F734" i="4"/>
  <c r="F742" i="4"/>
  <c r="F750" i="4"/>
  <c r="F758" i="4"/>
  <c r="F766" i="4"/>
  <c r="F774" i="4"/>
  <c r="F782" i="4"/>
  <c r="F790" i="4"/>
  <c r="F798" i="4"/>
  <c r="F806" i="4"/>
  <c r="F814" i="4"/>
  <c r="F822" i="4"/>
  <c r="F830" i="4"/>
  <c r="F838" i="4"/>
  <c r="F846" i="4"/>
  <c r="I852" i="4"/>
  <c r="I844" i="4"/>
  <c r="I836" i="4"/>
  <c r="I828" i="4"/>
  <c r="I820" i="4"/>
  <c r="I812" i="4"/>
  <c r="I804" i="4"/>
  <c r="I736" i="4"/>
  <c r="I744" i="4"/>
  <c r="I752" i="4"/>
  <c r="I760" i="4"/>
  <c r="I768" i="4"/>
  <c r="I776" i="4"/>
  <c r="I784" i="4"/>
  <c r="I792" i="4"/>
  <c r="I800" i="4"/>
  <c r="I809" i="4"/>
  <c r="I818" i="4"/>
  <c r="I827" i="4"/>
  <c r="I837" i="4"/>
  <c r="I846" i="4"/>
  <c r="G858" i="4"/>
  <c r="G867" i="4"/>
  <c r="G876" i="4"/>
  <c r="G885" i="4"/>
  <c r="G895" i="4"/>
  <c r="G906" i="4"/>
  <c r="G916" i="4"/>
  <c r="G927" i="4"/>
  <c r="G938" i="4"/>
  <c r="G948" i="4"/>
  <c r="G959" i="4"/>
  <c r="G970" i="4"/>
  <c r="G980" i="4"/>
  <c r="G991" i="4"/>
  <c r="G1002" i="4"/>
  <c r="G1012" i="4"/>
  <c r="G1023" i="4"/>
  <c r="G690" i="4"/>
  <c r="G698" i="4"/>
  <c r="G706" i="4"/>
  <c r="G714" i="4"/>
  <c r="G722" i="4"/>
  <c r="G730" i="4"/>
  <c r="G738" i="4"/>
  <c r="G746" i="4"/>
  <c r="G754" i="4"/>
  <c r="G762" i="4"/>
  <c r="G770" i="4"/>
  <c r="G778" i="4"/>
  <c r="G786" i="4"/>
  <c r="G794" i="4"/>
  <c r="G802" i="4"/>
  <c r="G810" i="4"/>
  <c r="G818" i="4"/>
  <c r="G826" i="4"/>
  <c r="G834" i="4"/>
  <c r="G842" i="4"/>
  <c r="G850" i="4"/>
  <c r="F711" i="4"/>
  <c r="I708" i="4"/>
  <c r="F721" i="4"/>
  <c r="I718" i="4"/>
  <c r="F735" i="4"/>
  <c r="F743" i="4"/>
  <c r="F751" i="4"/>
  <c r="F759" i="4"/>
  <c r="F767" i="4"/>
  <c r="F775" i="4"/>
  <c r="F783" i="4"/>
  <c r="F791" i="4"/>
  <c r="F799" i="4"/>
  <c r="F807" i="4"/>
  <c r="F815" i="4"/>
  <c r="F823" i="4"/>
  <c r="F831" i="4"/>
  <c r="F839" i="4"/>
  <c r="F847" i="4"/>
  <c r="I729" i="4"/>
  <c r="I737" i="4"/>
  <c r="I745" i="4"/>
  <c r="I753" i="4"/>
  <c r="I761" i="4"/>
  <c r="I769" i="4"/>
  <c r="I777" i="4"/>
  <c r="I785" i="4"/>
  <c r="I793" i="4"/>
  <c r="I801" i="4"/>
  <c r="I810" i="4"/>
  <c r="I819" i="4"/>
  <c r="I829" i="4"/>
  <c r="I838" i="4"/>
  <c r="I847" i="4"/>
  <c r="G859" i="4"/>
  <c r="G868" i="4"/>
  <c r="G877" i="4"/>
  <c r="G887" i="4"/>
  <c r="G897" i="4"/>
  <c r="G907" i="4"/>
  <c r="G917" i="4"/>
  <c r="G929" i="4"/>
  <c r="G939" i="4"/>
  <c r="G949" i="4"/>
  <c r="G961" i="4"/>
  <c r="G971" i="4"/>
  <c r="G981" i="4"/>
  <c r="G993" i="4"/>
  <c r="G1003" i="4"/>
  <c r="G1013" i="4"/>
  <c r="G691" i="4"/>
  <c r="G699" i="4"/>
  <c r="G707" i="4"/>
  <c r="G715" i="4"/>
  <c r="G723" i="4"/>
  <c r="G731" i="4"/>
  <c r="G739" i="4"/>
  <c r="G747" i="4"/>
  <c r="G755" i="4"/>
  <c r="G763" i="4"/>
  <c r="G771" i="4"/>
  <c r="G779" i="4"/>
  <c r="G787" i="4"/>
  <c r="G795" i="4"/>
  <c r="G803" i="4"/>
  <c r="G811" i="4"/>
  <c r="G819" i="4"/>
  <c r="G827" i="4"/>
  <c r="G835" i="4"/>
  <c r="G843" i="4"/>
  <c r="G851" i="4"/>
  <c r="I709" i="4"/>
  <c r="I719" i="4"/>
  <c r="F736" i="4"/>
  <c r="F744" i="4"/>
  <c r="F752" i="4"/>
  <c r="F760" i="4"/>
  <c r="F768" i="4"/>
  <c r="F776" i="4"/>
  <c r="F784" i="4"/>
  <c r="F792" i="4"/>
  <c r="F800" i="4"/>
  <c r="F808" i="4"/>
  <c r="F816" i="4"/>
  <c r="F824" i="4"/>
  <c r="F832" i="4"/>
  <c r="F840" i="4"/>
  <c r="F848" i="4"/>
  <c r="I730" i="4"/>
  <c r="I738" i="4"/>
  <c r="I746" i="4"/>
  <c r="I754" i="4"/>
  <c r="I762" i="4"/>
  <c r="I770" i="4"/>
  <c r="I778" i="4"/>
  <c r="I786" i="4"/>
  <c r="I794" i="4"/>
  <c r="I802" i="4"/>
  <c r="I811" i="4"/>
  <c r="I821" i="4"/>
  <c r="I830" i="4"/>
  <c r="I839" i="4"/>
  <c r="I848" i="4"/>
  <c r="G860" i="4"/>
  <c r="G869" i="4"/>
  <c r="G879" i="4"/>
  <c r="G888" i="4"/>
  <c r="G898" i="4"/>
  <c r="G908" i="4"/>
  <c r="G919" i="4"/>
  <c r="G930" i="4"/>
  <c r="G940" i="4"/>
  <c r="G951" i="4"/>
  <c r="G962" i="4"/>
  <c r="G972" i="4"/>
  <c r="G983" i="4"/>
  <c r="G994" i="4"/>
  <c r="G1004" i="4"/>
  <c r="G1015" i="4"/>
  <c r="I893" i="4"/>
  <c r="I885" i="4"/>
  <c r="I892" i="4"/>
  <c r="I884" i="4"/>
  <c r="I890" i="4"/>
  <c r="I888" i="4"/>
  <c r="G684" i="4"/>
  <c r="G692" i="4"/>
  <c r="G700" i="4"/>
  <c r="G708" i="4"/>
  <c r="G716" i="4"/>
  <c r="G724" i="4"/>
  <c r="G732" i="4"/>
  <c r="G740" i="4"/>
  <c r="G748" i="4"/>
  <c r="G756" i="4"/>
  <c r="G764" i="4"/>
  <c r="G772" i="4"/>
  <c r="G780" i="4"/>
  <c r="G788" i="4"/>
  <c r="G796" i="4"/>
  <c r="G804" i="4"/>
  <c r="G812" i="4"/>
  <c r="G820" i="4"/>
  <c r="G828" i="4"/>
  <c r="G836" i="4"/>
  <c r="G844" i="4"/>
  <c r="G852" i="4"/>
  <c r="F705" i="4"/>
  <c r="F713" i="4"/>
  <c r="I710" i="4"/>
  <c r="F715" i="4"/>
  <c r="F723" i="4"/>
  <c r="I720" i="4"/>
  <c r="F729" i="4"/>
  <c r="F737" i="4"/>
  <c r="F745" i="4"/>
  <c r="F753" i="4"/>
  <c r="F761" i="4"/>
  <c r="F769" i="4"/>
  <c r="F777" i="4"/>
  <c r="F785" i="4"/>
  <c r="F793" i="4"/>
  <c r="F801" i="4"/>
  <c r="F809" i="4"/>
  <c r="F817" i="4"/>
  <c r="F825" i="4"/>
  <c r="F833" i="4"/>
  <c r="F841" i="4"/>
  <c r="F849" i="4"/>
  <c r="I731" i="4"/>
  <c r="I739" i="4"/>
  <c r="I747" i="4"/>
  <c r="I755" i="4"/>
  <c r="I763" i="4"/>
  <c r="I771" i="4"/>
  <c r="I779" i="4"/>
  <c r="I787" i="4"/>
  <c r="I795" i="4"/>
  <c r="I803" i="4"/>
  <c r="I813" i="4"/>
  <c r="I822" i="4"/>
  <c r="I831" i="4"/>
  <c r="I840" i="4"/>
  <c r="I849" i="4"/>
  <c r="G861" i="4"/>
  <c r="G871" i="4"/>
  <c r="G880" i="4"/>
  <c r="G889" i="4"/>
  <c r="G899" i="4"/>
  <c r="G909" i="4"/>
  <c r="G921" i="4"/>
  <c r="G931" i="4"/>
  <c r="G941" i="4"/>
  <c r="G953" i="4"/>
  <c r="G963" i="4"/>
  <c r="G973" i="4"/>
  <c r="G985" i="4"/>
  <c r="G995" i="4"/>
  <c r="G1005" i="4"/>
  <c r="I883" i="4"/>
  <c r="I875" i="4"/>
  <c r="I882" i="4"/>
  <c r="I874" i="4"/>
  <c r="I880" i="4"/>
  <c r="I878" i="4"/>
  <c r="I886" i="4"/>
  <c r="G685" i="4"/>
  <c r="G693" i="4"/>
  <c r="G701" i="4"/>
  <c r="G709" i="4"/>
  <c r="G717" i="4"/>
  <c r="G725" i="4"/>
  <c r="G733" i="4"/>
  <c r="G741" i="4"/>
  <c r="G749" i="4"/>
  <c r="G757" i="4"/>
  <c r="G765" i="4"/>
  <c r="G773" i="4"/>
  <c r="G781" i="4"/>
  <c r="G789" i="4"/>
  <c r="G797" i="4"/>
  <c r="G805" i="4"/>
  <c r="G813" i="4"/>
  <c r="G821" i="4"/>
  <c r="G829" i="4"/>
  <c r="G837" i="4"/>
  <c r="G845" i="4"/>
  <c r="G853" i="4"/>
  <c r="I711" i="4"/>
  <c r="I721" i="4"/>
  <c r="G1016" i="4"/>
  <c r="G1008" i="4"/>
  <c r="G1000" i="4"/>
  <c r="G992" i="4"/>
  <c r="G984" i="4"/>
  <c r="G976" i="4"/>
  <c r="G968" i="4"/>
  <c r="G960" i="4"/>
  <c r="G952" i="4"/>
  <c r="G944" i="4"/>
  <c r="G936" i="4"/>
  <c r="G928" i="4"/>
  <c r="G920" i="4"/>
  <c r="G912" i="4"/>
  <c r="G904" i="4"/>
  <c r="G896" i="4"/>
  <c r="G1022" i="4"/>
  <c r="G1014" i="4"/>
  <c r="G1006" i="4"/>
  <c r="G998" i="4"/>
  <c r="G990" i="4"/>
  <c r="G982" i="4"/>
  <c r="G974" i="4"/>
  <c r="G966" i="4"/>
  <c r="G958" i="4"/>
  <c r="G950" i="4"/>
  <c r="G942" i="4"/>
  <c r="G934" i="4"/>
  <c r="G926" i="4"/>
  <c r="G918" i="4"/>
  <c r="G910" i="4"/>
  <c r="G902" i="4"/>
  <c r="G894" i="4"/>
  <c r="G886" i="4"/>
  <c r="G878" i="4"/>
  <c r="G870" i="4"/>
  <c r="G862" i="4"/>
  <c r="G854" i="4"/>
  <c r="G863" i="4"/>
  <c r="G872" i="4"/>
  <c r="G881" i="4"/>
  <c r="G890" i="4"/>
  <c r="G900" i="4"/>
  <c r="G911" i="4"/>
  <c r="G922" i="4"/>
  <c r="G932" i="4"/>
  <c r="G943" i="4"/>
  <c r="G954" i="4"/>
  <c r="G964" i="4"/>
  <c r="G975" i="4"/>
  <c r="G986" i="4"/>
  <c r="G996" i="4"/>
  <c r="G1007" i="4"/>
  <c r="G1018" i="4"/>
  <c r="I887" i="4"/>
  <c r="G686" i="4"/>
  <c r="G694" i="4"/>
  <c r="G702" i="4"/>
  <c r="G710" i="4"/>
  <c r="G718" i="4"/>
  <c r="G726" i="4"/>
  <c r="G734" i="4"/>
  <c r="G742" i="4"/>
  <c r="G750" i="4"/>
  <c r="G758" i="4"/>
  <c r="G766" i="4"/>
  <c r="G774" i="4"/>
  <c r="G782" i="4"/>
  <c r="G790" i="4"/>
  <c r="G798" i="4"/>
  <c r="G806" i="4"/>
  <c r="G814" i="4"/>
  <c r="G822" i="4"/>
  <c r="G830" i="4"/>
  <c r="G838" i="4"/>
  <c r="G846" i="4"/>
  <c r="F707" i="4"/>
  <c r="I704" i="4"/>
  <c r="I712" i="4"/>
  <c r="F717" i="4"/>
  <c r="I714" i="4"/>
  <c r="I722" i="4"/>
  <c r="F731" i="4"/>
  <c r="F739" i="4"/>
  <c r="F747" i="4"/>
  <c r="F755" i="4"/>
  <c r="F763" i="4"/>
  <c r="F771" i="4"/>
  <c r="F779" i="4"/>
  <c r="F787" i="4"/>
  <c r="F795" i="4"/>
  <c r="F803" i="4"/>
  <c r="F811" i="4"/>
  <c r="F819" i="4"/>
  <c r="F827" i="4"/>
  <c r="F835" i="4"/>
  <c r="F843" i="4"/>
  <c r="F851" i="4"/>
  <c r="I733" i="4"/>
  <c r="I741" i="4"/>
  <c r="I749" i="4"/>
  <c r="I757" i="4"/>
  <c r="I765" i="4"/>
  <c r="I773" i="4"/>
  <c r="I781" i="4"/>
  <c r="I789" i="4"/>
  <c r="I797" i="4"/>
  <c r="I806" i="4"/>
  <c r="I815" i="4"/>
  <c r="I824" i="4"/>
  <c r="I833" i="4"/>
  <c r="I842" i="4"/>
  <c r="I851" i="4"/>
  <c r="G855" i="4"/>
  <c r="G864" i="4"/>
  <c r="G873" i="4"/>
  <c r="G882" i="4"/>
  <c r="G891" i="4"/>
  <c r="G901" i="4"/>
  <c r="G913" i="4"/>
  <c r="G923" i="4"/>
  <c r="G933" i="4"/>
  <c r="G945" i="4"/>
  <c r="G955" i="4"/>
  <c r="G965" i="4"/>
  <c r="G977" i="4"/>
  <c r="G987" i="4"/>
  <c r="G997" i="4"/>
  <c r="G1009" i="4"/>
  <c r="G1019" i="4"/>
  <c r="I889" i="4"/>
  <c r="G687" i="4"/>
  <c r="G695" i="4"/>
  <c r="G703" i="4"/>
  <c r="G711" i="4"/>
  <c r="G719" i="4"/>
  <c r="G727" i="4"/>
  <c r="G735" i="4"/>
  <c r="G743" i="4"/>
  <c r="G751" i="4"/>
  <c r="G759" i="4"/>
  <c r="G767" i="4"/>
  <c r="G775" i="4"/>
  <c r="G783" i="4"/>
  <c r="G791" i="4"/>
  <c r="G799" i="4"/>
  <c r="G807" i="4"/>
  <c r="G815" i="4"/>
  <c r="G823" i="4"/>
  <c r="G831" i="4"/>
  <c r="G839" i="4"/>
  <c r="G847" i="4"/>
  <c r="F708" i="4"/>
  <c r="I705" i="4"/>
  <c r="I713" i="4"/>
  <c r="F718" i="4"/>
  <c r="I715" i="4"/>
  <c r="I723" i="4"/>
  <c r="F732" i="4"/>
  <c r="F740" i="4"/>
  <c r="F748" i="4"/>
  <c r="F756" i="4"/>
  <c r="F764" i="4"/>
  <c r="F772" i="4"/>
  <c r="F780" i="4"/>
  <c r="F788" i="4"/>
  <c r="F796" i="4"/>
  <c r="F804" i="4"/>
  <c r="F812" i="4"/>
  <c r="F820" i="4"/>
  <c r="F828" i="4"/>
  <c r="F836" i="4"/>
  <c r="F844" i="4"/>
  <c r="F852" i="4"/>
  <c r="I734" i="4"/>
  <c r="I742" i="4"/>
  <c r="I750" i="4"/>
  <c r="I758" i="4"/>
  <c r="I766" i="4"/>
  <c r="I774" i="4"/>
  <c r="I782" i="4"/>
  <c r="I790" i="4"/>
  <c r="I798" i="4"/>
  <c r="I807" i="4"/>
  <c r="I816" i="4"/>
  <c r="I825" i="4"/>
  <c r="I834" i="4"/>
  <c r="I843" i="4"/>
  <c r="I853" i="4"/>
  <c r="G856" i="4"/>
  <c r="G865" i="4"/>
  <c r="G874" i="4"/>
  <c r="G883" i="4"/>
  <c r="G892" i="4"/>
  <c r="G903" i="4"/>
  <c r="G914" i="4"/>
  <c r="G924" i="4"/>
  <c r="G935" i="4"/>
  <c r="G946" i="4"/>
  <c r="G956" i="4"/>
  <c r="G967" i="4"/>
  <c r="G978" i="4"/>
  <c r="G988" i="4"/>
  <c r="G999" i="4"/>
  <c r="G1010" i="4"/>
  <c r="G1020" i="4"/>
  <c r="I879" i="4"/>
  <c r="I891" i="4"/>
  <c r="G688" i="4"/>
  <c r="G696" i="4"/>
  <c r="G704" i="4"/>
  <c r="G712" i="4"/>
  <c r="G720" i="4"/>
  <c r="G728" i="4"/>
  <c r="G736" i="4"/>
  <c r="G744" i="4"/>
  <c r="G752" i="4"/>
  <c r="G760" i="4"/>
  <c r="G768" i="4"/>
  <c r="G776" i="4"/>
  <c r="G784" i="4"/>
  <c r="G792" i="4"/>
  <c r="G800" i="4"/>
  <c r="G808" i="4"/>
  <c r="G816" i="4"/>
  <c r="G824" i="4"/>
  <c r="G832" i="4"/>
  <c r="G840" i="4"/>
  <c r="F733" i="4"/>
  <c r="F741" i="4"/>
  <c r="F749" i="4"/>
  <c r="F757" i="4"/>
  <c r="F765" i="4"/>
  <c r="F773" i="4"/>
  <c r="F781" i="4"/>
  <c r="F789" i="4"/>
  <c r="F797" i="4"/>
  <c r="F805" i="4"/>
  <c r="F813" i="4"/>
  <c r="F821" i="4"/>
  <c r="F829" i="4"/>
  <c r="F837" i="4"/>
  <c r="F845" i="4"/>
  <c r="I735" i="4"/>
  <c r="I743" i="4"/>
  <c r="I751" i="4"/>
  <c r="I759" i="4"/>
  <c r="I767" i="4"/>
  <c r="I775" i="4"/>
  <c r="I783" i="4"/>
  <c r="I791" i="4"/>
  <c r="I799" i="4"/>
  <c r="I808" i="4"/>
  <c r="I817" i="4"/>
  <c r="I826" i="4"/>
  <c r="I835" i="4"/>
  <c r="I845" i="4"/>
  <c r="G857" i="4"/>
  <c r="G866" i="4"/>
  <c r="G875" i="4"/>
  <c r="G884" i="4"/>
  <c r="G893" i="4"/>
  <c r="G905" i="4"/>
  <c r="G915" i="4"/>
  <c r="G925" i="4"/>
  <c r="G937" i="4"/>
  <c r="G947" i="4"/>
  <c r="G957" i="4"/>
  <c r="G969" i="4"/>
  <c r="G979" i="4"/>
  <c r="G989" i="4"/>
  <c r="G1001" i="4"/>
  <c r="G1011" i="4"/>
  <c r="G1021" i="4"/>
  <c r="I881" i="4"/>
  <c r="G1186" i="4"/>
  <c r="G1178" i="4"/>
  <c r="G1170" i="4"/>
  <c r="G1162" i="4"/>
  <c r="G1154" i="4"/>
  <c r="G1146" i="4"/>
  <c r="G1138" i="4"/>
  <c r="G1130" i="4"/>
  <c r="G1122" i="4"/>
  <c r="G1114" i="4"/>
  <c r="G1106" i="4"/>
  <c r="G1098" i="4"/>
  <c r="G1090" i="4"/>
  <c r="G1082" i="4"/>
  <c r="G1074" i="4"/>
  <c r="G1066" i="4"/>
  <c r="G1058" i="4"/>
  <c r="G1050" i="4"/>
  <c r="G1042" i="4"/>
  <c r="G1034" i="4"/>
  <c r="G1026" i="4"/>
  <c r="G1032" i="4"/>
  <c r="G1041" i="4"/>
  <c r="G1051" i="4"/>
  <c r="G1060" i="4"/>
  <c r="G1069" i="4"/>
  <c r="G1078" i="4"/>
  <c r="G1087" i="4"/>
  <c r="G1096" i="4"/>
  <c r="G1105" i="4"/>
  <c r="G1115" i="4"/>
  <c r="G1124" i="4"/>
  <c r="G1133" i="4"/>
  <c r="G1142" i="4"/>
  <c r="G1151" i="4"/>
  <c r="G1160" i="4"/>
  <c r="G1169" i="4"/>
  <c r="G1179" i="4"/>
  <c r="G1188" i="4"/>
  <c r="F1052" i="4"/>
  <c r="I1068" i="4"/>
  <c r="I1065" i="4"/>
  <c r="F881" i="4"/>
  <c r="F891" i="4"/>
  <c r="I895" i="4"/>
  <c r="F905" i="4"/>
  <c r="F913" i="4"/>
  <c r="F921" i="4"/>
  <c r="F929" i="4"/>
  <c r="F937" i="4"/>
  <c r="F945" i="4"/>
  <c r="F953" i="4"/>
  <c r="F961" i="4"/>
  <c r="F969" i="4"/>
  <c r="F977" i="4"/>
  <c r="F985" i="4"/>
  <c r="F993" i="4"/>
  <c r="F1002" i="4"/>
  <c r="F1011" i="4"/>
  <c r="I903" i="4"/>
  <c r="I913" i="4"/>
  <c r="I922" i="4"/>
  <c r="I931" i="4"/>
  <c r="I940" i="4"/>
  <c r="I949" i="4"/>
  <c r="I958" i="4"/>
  <c r="I967" i="4"/>
  <c r="I977" i="4"/>
  <c r="I986" i="4"/>
  <c r="I995" i="4"/>
  <c r="I1004" i="4"/>
  <c r="I1013" i="4"/>
  <c r="I1022" i="4"/>
  <c r="G1024" i="4"/>
  <c r="G1033" i="4"/>
  <c r="G1043" i="4"/>
  <c r="G1052" i="4"/>
  <c r="G1061" i="4"/>
  <c r="G1070" i="4"/>
  <c r="G1079" i="4"/>
  <c r="G1088" i="4"/>
  <c r="G1097" i="4"/>
  <c r="G1107" i="4"/>
  <c r="G1116" i="4"/>
  <c r="G1125" i="4"/>
  <c r="G1134" i="4"/>
  <c r="G1143" i="4"/>
  <c r="G1152" i="4"/>
  <c r="G1161" i="4"/>
  <c r="G1171" i="4"/>
  <c r="G1180" i="4"/>
  <c r="G1189" i="4"/>
  <c r="I1064" i="4"/>
  <c r="F1022" i="4"/>
  <c r="F1014" i="4"/>
  <c r="F1006" i="4"/>
  <c r="F998" i="4"/>
  <c r="F906" i="4"/>
  <c r="F914" i="4"/>
  <c r="F922" i="4"/>
  <c r="F930" i="4"/>
  <c r="F938" i="4"/>
  <c r="F946" i="4"/>
  <c r="F954" i="4"/>
  <c r="F962" i="4"/>
  <c r="F970" i="4"/>
  <c r="F978" i="4"/>
  <c r="F986" i="4"/>
  <c r="F994" i="4"/>
  <c r="F1003" i="4"/>
  <c r="F1012" i="4"/>
  <c r="F1021" i="4"/>
  <c r="I905" i="4"/>
  <c r="I914" i="4"/>
  <c r="I923" i="4"/>
  <c r="I932" i="4"/>
  <c r="I941" i="4"/>
  <c r="I950" i="4"/>
  <c r="I959" i="4"/>
  <c r="I969" i="4"/>
  <c r="I978" i="4"/>
  <c r="I987" i="4"/>
  <c r="I996" i="4"/>
  <c r="I1005" i="4"/>
  <c r="I1014" i="4"/>
  <c r="I1023" i="4"/>
  <c r="G1025" i="4"/>
  <c r="G1035" i="4"/>
  <c r="G1044" i="4"/>
  <c r="G1053" i="4"/>
  <c r="G1062" i="4"/>
  <c r="G1071" i="4"/>
  <c r="G1080" i="4"/>
  <c r="G1089" i="4"/>
  <c r="G1099" i="4"/>
  <c r="G1108" i="4"/>
  <c r="G1117" i="4"/>
  <c r="G1126" i="4"/>
  <c r="G1135" i="4"/>
  <c r="G1144" i="4"/>
  <c r="G1153" i="4"/>
  <c r="G1163" i="4"/>
  <c r="G1172" i="4"/>
  <c r="G1181" i="4"/>
  <c r="G1190" i="4"/>
  <c r="F1048" i="4"/>
  <c r="F1047" i="4"/>
  <c r="F1046" i="4"/>
  <c r="I1066" i="4"/>
  <c r="F875" i="4"/>
  <c r="F883" i="4"/>
  <c r="F885" i="4"/>
  <c r="F899" i="4"/>
  <c r="F907" i="4"/>
  <c r="F915" i="4"/>
  <c r="F923" i="4"/>
  <c r="F931" i="4"/>
  <c r="F939" i="4"/>
  <c r="F947" i="4"/>
  <c r="F955" i="4"/>
  <c r="F963" i="4"/>
  <c r="F971" i="4"/>
  <c r="F979" i="4"/>
  <c r="F987" i="4"/>
  <c r="F995" i="4"/>
  <c r="F1004" i="4"/>
  <c r="F1013" i="4"/>
  <c r="F1023" i="4"/>
  <c r="I906" i="4"/>
  <c r="I915" i="4"/>
  <c r="I924" i="4"/>
  <c r="I933" i="4"/>
  <c r="I942" i="4"/>
  <c r="I951" i="4"/>
  <c r="I961" i="4"/>
  <c r="I970" i="4"/>
  <c r="I979" i="4"/>
  <c r="I988" i="4"/>
  <c r="I997" i="4"/>
  <c r="I1006" i="4"/>
  <c r="G1027" i="4"/>
  <c r="G1036" i="4"/>
  <c r="G1045" i="4"/>
  <c r="G1054" i="4"/>
  <c r="G1063" i="4"/>
  <c r="G1072" i="4"/>
  <c r="G1081" i="4"/>
  <c r="G1091" i="4"/>
  <c r="G1100" i="4"/>
  <c r="G1109" i="4"/>
  <c r="G1118" i="4"/>
  <c r="G1127" i="4"/>
  <c r="G1136" i="4"/>
  <c r="G1145" i="4"/>
  <c r="G1155" i="4"/>
  <c r="G1164" i="4"/>
  <c r="G1173" i="4"/>
  <c r="G1182" i="4"/>
  <c r="G1191" i="4"/>
  <c r="I1016" i="4"/>
  <c r="I1008" i="4"/>
  <c r="I1000" i="4"/>
  <c r="I992" i="4"/>
  <c r="I984" i="4"/>
  <c r="I976" i="4"/>
  <c r="I968" i="4"/>
  <c r="I960" i="4"/>
  <c r="I952" i="4"/>
  <c r="I944" i="4"/>
  <c r="I936" i="4"/>
  <c r="I928" i="4"/>
  <c r="I920" i="4"/>
  <c r="I912" i="4"/>
  <c r="I904" i="4"/>
  <c r="I907" i="4"/>
  <c r="I916" i="4"/>
  <c r="I925" i="4"/>
  <c r="I934" i="4"/>
  <c r="I943" i="4"/>
  <c r="I953" i="4"/>
  <c r="I962" i="4"/>
  <c r="I971" i="4"/>
  <c r="I980" i="4"/>
  <c r="I989" i="4"/>
  <c r="I998" i="4"/>
  <c r="I1007" i="4"/>
  <c r="I1017" i="4"/>
  <c r="G1028" i="4"/>
  <c r="G1037" i="4"/>
  <c r="G1046" i="4"/>
  <c r="G1055" i="4"/>
  <c r="G1064" i="4"/>
  <c r="G1073" i="4"/>
  <c r="G1083" i="4"/>
  <c r="G1092" i="4"/>
  <c r="G1101" i="4"/>
  <c r="G1110" i="4"/>
  <c r="G1119" i="4"/>
  <c r="G1128" i="4"/>
  <c r="G1137" i="4"/>
  <c r="G1147" i="4"/>
  <c r="G1156" i="4"/>
  <c r="G1165" i="4"/>
  <c r="G1174" i="4"/>
  <c r="G1183" i="4"/>
  <c r="G1192" i="4"/>
  <c r="F1045" i="4"/>
  <c r="F877" i="4"/>
  <c r="F901" i="4"/>
  <c r="F909" i="4"/>
  <c r="F917" i="4"/>
  <c r="F925" i="4"/>
  <c r="F933" i="4"/>
  <c r="F941" i="4"/>
  <c r="F949" i="4"/>
  <c r="F957" i="4"/>
  <c r="F965" i="4"/>
  <c r="F973" i="4"/>
  <c r="F981" i="4"/>
  <c r="F989" i="4"/>
  <c r="F997" i="4"/>
  <c r="F1007" i="4"/>
  <c r="F1016" i="4"/>
  <c r="I899" i="4"/>
  <c r="I908" i="4"/>
  <c r="I917" i="4"/>
  <c r="I926" i="4"/>
  <c r="I935" i="4"/>
  <c r="I945" i="4"/>
  <c r="I954" i="4"/>
  <c r="I963" i="4"/>
  <c r="I972" i="4"/>
  <c r="I981" i="4"/>
  <c r="I990" i="4"/>
  <c r="I999" i="4"/>
  <c r="I1009" i="4"/>
  <c r="I1018" i="4"/>
  <c r="G1029" i="4"/>
  <c r="G1038" i="4"/>
  <c r="G1047" i="4"/>
  <c r="G1056" i="4"/>
  <c r="G1065" i="4"/>
  <c r="G1075" i="4"/>
  <c r="G1084" i="4"/>
  <c r="G1093" i="4"/>
  <c r="G1102" i="4"/>
  <c r="G1111" i="4"/>
  <c r="G1120" i="4"/>
  <c r="G1129" i="4"/>
  <c r="G1139" i="4"/>
  <c r="G1148" i="4"/>
  <c r="G1157" i="4"/>
  <c r="G1166" i="4"/>
  <c r="G1175" i="4"/>
  <c r="G1184" i="4"/>
  <c r="G1193" i="4"/>
  <c r="F902" i="4"/>
  <c r="F910" i="4"/>
  <c r="F918" i="4"/>
  <c r="F926" i="4"/>
  <c r="F934" i="4"/>
  <c r="F942" i="4"/>
  <c r="F950" i="4"/>
  <c r="F958" i="4"/>
  <c r="F966" i="4"/>
  <c r="F974" i="4"/>
  <c r="F982" i="4"/>
  <c r="F990" i="4"/>
  <c r="F999" i="4"/>
  <c r="F1008" i="4"/>
  <c r="F1017" i="4"/>
  <c r="I900" i="4"/>
  <c r="I909" i="4"/>
  <c r="I918" i="4"/>
  <c r="I927" i="4"/>
  <c r="I937" i="4"/>
  <c r="I946" i="4"/>
  <c r="I955" i="4"/>
  <c r="I964" i="4"/>
  <c r="I973" i="4"/>
  <c r="I982" i="4"/>
  <c r="I991" i="4"/>
  <c r="I1001" i="4"/>
  <c r="I1010" i="4"/>
  <c r="I1019" i="4"/>
  <c r="G1030" i="4"/>
  <c r="G1039" i="4"/>
  <c r="G1048" i="4"/>
  <c r="G1057" i="4"/>
  <c r="G1067" i="4"/>
  <c r="G1076" i="4"/>
  <c r="G1085" i="4"/>
  <c r="G1094" i="4"/>
  <c r="G1103" i="4"/>
  <c r="G1112" i="4"/>
  <c r="G1121" i="4"/>
  <c r="G1131" i="4"/>
  <c r="G1140" i="4"/>
  <c r="G1149" i="4"/>
  <c r="G1158" i="4"/>
  <c r="G1167" i="4"/>
  <c r="G1176" i="4"/>
  <c r="G1185" i="4"/>
  <c r="F903" i="4"/>
  <c r="F911" i="4"/>
  <c r="F919" i="4"/>
  <c r="F927" i="4"/>
  <c r="F935" i="4"/>
  <c r="F943" i="4"/>
  <c r="F951" i="4"/>
  <c r="F959" i="4"/>
  <c r="F967" i="4"/>
  <c r="F975" i="4"/>
  <c r="F983" i="4"/>
  <c r="F991" i="4"/>
  <c r="F1000" i="4"/>
  <c r="F1009" i="4"/>
  <c r="F1018" i="4"/>
  <c r="I901" i="4"/>
  <c r="I910" i="4"/>
  <c r="I919" i="4"/>
  <c r="I929" i="4"/>
  <c r="I938" i="4"/>
  <c r="I947" i="4"/>
  <c r="I956" i="4"/>
  <c r="I965" i="4"/>
  <c r="I974" i="4"/>
  <c r="I983" i="4"/>
  <c r="I993" i="4"/>
  <c r="I1002" i="4"/>
  <c r="I1011" i="4"/>
  <c r="I1020" i="4"/>
  <c r="G1031" i="4"/>
  <c r="G1040" i="4"/>
  <c r="G1049" i="4"/>
  <c r="G1059" i="4"/>
  <c r="G1068" i="4"/>
  <c r="G1077" i="4"/>
  <c r="G1086" i="4"/>
  <c r="G1095" i="4"/>
  <c r="G1104" i="4"/>
  <c r="G1113" i="4"/>
  <c r="G1123" i="4"/>
  <c r="G1132" i="4"/>
  <c r="G1141" i="4"/>
  <c r="G1150" i="4"/>
  <c r="G1159" i="4"/>
  <c r="G1168" i="4"/>
  <c r="G1177" i="4"/>
  <c r="G1187" i="4"/>
  <c r="F1061" i="4"/>
  <c r="F1075" i="4"/>
  <c r="F1083" i="4"/>
  <c r="F1091" i="4"/>
  <c r="F1099" i="4"/>
  <c r="F1107" i="4"/>
  <c r="F1116" i="4"/>
  <c r="F1126" i="4"/>
  <c r="F1138" i="4"/>
  <c r="F1148" i="4"/>
  <c r="F1158" i="4"/>
  <c r="F1170" i="4"/>
  <c r="F1180" i="4"/>
  <c r="I1076" i="4"/>
  <c r="I1086" i="4"/>
  <c r="I1096" i="4"/>
  <c r="I1108" i="4"/>
  <c r="I1118" i="4"/>
  <c r="I1128" i="4"/>
  <c r="I1140" i="4"/>
  <c r="I1150" i="4"/>
  <c r="I1160" i="4"/>
  <c r="I1172" i="4"/>
  <c r="I1182" i="4"/>
  <c r="I1192" i="4"/>
  <c r="G1194" i="4"/>
  <c r="G1210" i="4"/>
  <c r="G1226" i="4"/>
  <c r="G1242" i="4"/>
  <c r="G1258" i="4"/>
  <c r="G1274" i="4"/>
  <c r="G1290" i="4"/>
  <c r="G1306" i="4"/>
  <c r="G1322" i="4"/>
  <c r="G1338" i="4"/>
  <c r="G1354" i="4"/>
  <c r="F1224" i="4"/>
  <c r="F1193" i="4"/>
  <c r="F1185" i="4"/>
  <c r="F1177" i="4"/>
  <c r="F1169" i="4"/>
  <c r="F1161" i="4"/>
  <c r="F1153" i="4"/>
  <c r="F1145" i="4"/>
  <c r="F1137" i="4"/>
  <c r="F1129" i="4"/>
  <c r="F1121" i="4"/>
  <c r="F1113" i="4"/>
  <c r="F1192" i="4"/>
  <c r="F1184" i="4"/>
  <c r="F1176" i="4"/>
  <c r="F1168" i="4"/>
  <c r="F1160" i="4"/>
  <c r="F1152" i="4"/>
  <c r="F1144" i="4"/>
  <c r="F1136" i="4"/>
  <c r="F1128" i="4"/>
  <c r="F1120" i="4"/>
  <c r="F1076" i="4"/>
  <c r="F1084" i="4"/>
  <c r="F1092" i="4"/>
  <c r="F1100" i="4"/>
  <c r="F1108" i="4"/>
  <c r="F1117" i="4"/>
  <c r="F1127" i="4"/>
  <c r="F1139" i="4"/>
  <c r="F1149" i="4"/>
  <c r="F1159" i="4"/>
  <c r="F1171" i="4"/>
  <c r="F1181" i="4"/>
  <c r="F1191" i="4"/>
  <c r="I1077" i="4"/>
  <c r="I1087" i="4"/>
  <c r="I1097" i="4"/>
  <c r="I1109" i="4"/>
  <c r="I1119" i="4"/>
  <c r="I1129" i="4"/>
  <c r="I1141" i="4"/>
  <c r="I1151" i="4"/>
  <c r="I1161" i="4"/>
  <c r="I1173" i="4"/>
  <c r="I1183" i="4"/>
  <c r="G1199" i="4"/>
  <c r="G1215" i="4"/>
  <c r="G1231" i="4"/>
  <c r="G1247" i="4"/>
  <c r="G1263" i="4"/>
  <c r="G1279" i="4"/>
  <c r="G1295" i="4"/>
  <c r="G1311" i="4"/>
  <c r="G1327" i="4"/>
  <c r="G1343" i="4"/>
  <c r="G1359" i="4"/>
  <c r="F1219" i="4"/>
  <c r="F1218" i="4"/>
  <c r="F1217" i="4"/>
  <c r="F1216" i="4"/>
  <c r="F1225" i="4"/>
  <c r="I1187" i="4"/>
  <c r="I1179" i="4"/>
  <c r="I1171" i="4"/>
  <c r="I1163" i="4"/>
  <c r="I1155" i="4"/>
  <c r="I1147" i="4"/>
  <c r="I1139" i="4"/>
  <c r="I1131" i="4"/>
  <c r="I1123" i="4"/>
  <c r="I1115" i="4"/>
  <c r="I1107" i="4"/>
  <c r="I1099" i="4"/>
  <c r="I1091" i="4"/>
  <c r="I1083" i="4"/>
  <c r="I1075" i="4"/>
  <c r="I1186" i="4"/>
  <c r="I1178" i="4"/>
  <c r="I1170" i="4"/>
  <c r="I1162" i="4"/>
  <c r="I1154" i="4"/>
  <c r="I1146" i="4"/>
  <c r="I1138" i="4"/>
  <c r="I1130" i="4"/>
  <c r="I1122" i="4"/>
  <c r="I1114" i="4"/>
  <c r="I1106" i="4"/>
  <c r="I1098" i="4"/>
  <c r="I1090" i="4"/>
  <c r="I1082" i="4"/>
  <c r="I1074" i="4"/>
  <c r="I1078" i="4"/>
  <c r="I1088" i="4"/>
  <c r="I1100" i="4"/>
  <c r="I1110" i="4"/>
  <c r="I1120" i="4"/>
  <c r="I1132" i="4"/>
  <c r="I1142" i="4"/>
  <c r="I1152" i="4"/>
  <c r="I1164" i="4"/>
  <c r="I1174" i="4"/>
  <c r="I1184" i="4"/>
  <c r="G1200" i="4"/>
  <c r="G1216" i="4"/>
  <c r="G1232" i="4"/>
  <c r="G1248" i="4"/>
  <c r="G1264" i="4"/>
  <c r="G1280" i="4"/>
  <c r="G1296" i="4"/>
  <c r="G1312" i="4"/>
  <c r="G1328" i="4"/>
  <c r="G1344" i="4"/>
  <c r="G1360" i="4"/>
  <c r="F1214" i="4"/>
  <c r="F1230" i="4"/>
  <c r="I1051" i="4"/>
  <c r="F1056" i="4"/>
  <c r="I1061" i="4"/>
  <c r="F1066" i="4"/>
  <c r="F1070" i="4"/>
  <c r="F1078" i="4"/>
  <c r="F1086" i="4"/>
  <c r="F1094" i="4"/>
  <c r="F1102" i="4"/>
  <c r="F1110" i="4"/>
  <c r="F1119" i="4"/>
  <c r="F1131" i="4"/>
  <c r="F1141" i="4"/>
  <c r="F1151" i="4"/>
  <c r="F1163" i="4"/>
  <c r="F1173" i="4"/>
  <c r="F1183" i="4"/>
  <c r="I1069" i="4"/>
  <c r="I1079" i="4"/>
  <c r="I1089" i="4"/>
  <c r="I1101" i="4"/>
  <c r="I1111" i="4"/>
  <c r="I1121" i="4"/>
  <c r="I1133" i="4"/>
  <c r="I1143" i="4"/>
  <c r="I1153" i="4"/>
  <c r="I1165" i="4"/>
  <c r="I1175" i="4"/>
  <c r="I1185" i="4"/>
  <c r="G1201" i="4"/>
  <c r="G1217" i="4"/>
  <c r="G1233" i="4"/>
  <c r="G1249" i="4"/>
  <c r="G1265" i="4"/>
  <c r="G1281" i="4"/>
  <c r="G1297" i="4"/>
  <c r="G1313" i="4"/>
  <c r="G1329" i="4"/>
  <c r="G1345" i="4"/>
  <c r="G1361" i="4"/>
  <c r="F1215" i="4"/>
  <c r="F1231" i="4"/>
  <c r="I1044" i="4"/>
  <c r="F1057" i="4"/>
  <c r="I1054" i="4"/>
  <c r="F1067" i="4"/>
  <c r="F1071" i="4"/>
  <c r="F1079" i="4"/>
  <c r="F1087" i="4"/>
  <c r="F1095" i="4"/>
  <c r="F1103" i="4"/>
  <c r="F1111" i="4"/>
  <c r="F1122" i="4"/>
  <c r="F1132" i="4"/>
  <c r="F1142" i="4"/>
  <c r="F1154" i="4"/>
  <c r="F1164" i="4"/>
  <c r="F1174" i="4"/>
  <c r="F1186" i="4"/>
  <c r="I1070" i="4"/>
  <c r="I1080" i="4"/>
  <c r="I1092" i="4"/>
  <c r="I1102" i="4"/>
  <c r="I1112" i="4"/>
  <c r="I1124" i="4"/>
  <c r="I1134" i="4"/>
  <c r="I1144" i="4"/>
  <c r="I1156" i="4"/>
  <c r="I1166" i="4"/>
  <c r="I1176" i="4"/>
  <c r="I1188" i="4"/>
  <c r="G1202" i="4"/>
  <c r="G1218" i="4"/>
  <c r="G1234" i="4"/>
  <c r="G1250" i="4"/>
  <c r="G1266" i="4"/>
  <c r="G1282" i="4"/>
  <c r="G1298" i="4"/>
  <c r="G1314" i="4"/>
  <c r="G1330" i="4"/>
  <c r="G1346" i="4"/>
  <c r="G1362" i="4"/>
  <c r="F1220" i="4"/>
  <c r="F1232" i="4"/>
  <c r="F1072" i="4"/>
  <c r="F1080" i="4"/>
  <c r="F1088" i="4"/>
  <c r="F1096" i="4"/>
  <c r="F1104" i="4"/>
  <c r="F1112" i="4"/>
  <c r="F1123" i="4"/>
  <c r="F1133" i="4"/>
  <c r="F1143" i="4"/>
  <c r="F1155" i="4"/>
  <c r="F1165" i="4"/>
  <c r="F1175" i="4"/>
  <c r="F1187" i="4"/>
  <c r="I1071" i="4"/>
  <c r="I1081" i="4"/>
  <c r="I1093" i="4"/>
  <c r="I1103" i="4"/>
  <c r="I1113" i="4"/>
  <c r="I1125" i="4"/>
  <c r="I1135" i="4"/>
  <c r="I1145" i="4"/>
  <c r="I1157" i="4"/>
  <c r="I1167" i="4"/>
  <c r="I1177" i="4"/>
  <c r="I1189" i="4"/>
  <c r="G1207" i="4"/>
  <c r="G1223" i="4"/>
  <c r="G1239" i="4"/>
  <c r="G1255" i="4"/>
  <c r="G1271" i="4"/>
  <c r="G1287" i="4"/>
  <c r="G1303" i="4"/>
  <c r="G1319" i="4"/>
  <c r="G1335" i="4"/>
  <c r="G1351" i="4"/>
  <c r="G1208" i="4"/>
  <c r="G1224" i="4"/>
  <c r="G1240" i="4"/>
  <c r="G1256" i="4"/>
  <c r="G1272" i="4"/>
  <c r="G1288" i="4"/>
  <c r="G1304" i="4"/>
  <c r="G1320" i="4"/>
  <c r="G1336" i="4"/>
  <c r="F1238" i="4"/>
  <c r="F1237" i="4"/>
  <c r="F1236" i="4"/>
  <c r="G1358" i="4"/>
  <c r="G1350" i="4"/>
  <c r="G1342" i="4"/>
  <c r="G1334" i="4"/>
  <c r="G1326" i="4"/>
  <c r="G1318" i="4"/>
  <c r="G1310" i="4"/>
  <c r="G1302" i="4"/>
  <c r="G1294" i="4"/>
  <c r="G1286" i="4"/>
  <c r="G1278" i="4"/>
  <c r="G1270" i="4"/>
  <c r="G1262" i="4"/>
  <c r="G1254" i="4"/>
  <c r="G1246" i="4"/>
  <c r="G1238" i="4"/>
  <c r="G1230" i="4"/>
  <c r="G1222" i="4"/>
  <c r="G1214" i="4"/>
  <c r="G1206" i="4"/>
  <c r="G1198" i="4"/>
  <c r="G1357" i="4"/>
  <c r="G1349" i="4"/>
  <c r="G1341" i="4"/>
  <c r="G1333" i="4"/>
  <c r="G1325" i="4"/>
  <c r="G1317" i="4"/>
  <c r="G1309" i="4"/>
  <c r="G1301" i="4"/>
  <c r="G1293" i="4"/>
  <c r="G1285" i="4"/>
  <c r="G1277" i="4"/>
  <c r="G1269" i="4"/>
  <c r="G1261" i="4"/>
  <c r="G1253" i="4"/>
  <c r="G1245" i="4"/>
  <c r="G1237" i="4"/>
  <c r="G1229" i="4"/>
  <c r="G1221" i="4"/>
  <c r="G1213" i="4"/>
  <c r="G1205" i="4"/>
  <c r="G1197" i="4"/>
  <c r="G1356" i="4"/>
  <c r="G1348" i="4"/>
  <c r="G1340" i="4"/>
  <c r="G1332" i="4"/>
  <c r="G1324" i="4"/>
  <c r="G1316" i="4"/>
  <c r="G1308" i="4"/>
  <c r="G1300" i="4"/>
  <c r="G1292" i="4"/>
  <c r="G1284" i="4"/>
  <c r="G1276" i="4"/>
  <c r="G1268" i="4"/>
  <c r="G1260" i="4"/>
  <c r="G1252" i="4"/>
  <c r="G1244" i="4"/>
  <c r="G1236" i="4"/>
  <c r="G1228" i="4"/>
  <c r="G1220" i="4"/>
  <c r="G1212" i="4"/>
  <c r="G1204" i="4"/>
  <c r="G1196" i="4"/>
  <c r="G1363" i="4"/>
  <c r="G1355" i="4"/>
  <c r="G1347" i="4"/>
  <c r="G1339" i="4"/>
  <c r="G1331" i="4"/>
  <c r="G1323" i="4"/>
  <c r="G1315" i="4"/>
  <c r="G1307" i="4"/>
  <c r="G1299" i="4"/>
  <c r="G1291" i="4"/>
  <c r="G1283" i="4"/>
  <c r="G1275" i="4"/>
  <c r="G1267" i="4"/>
  <c r="G1259" i="4"/>
  <c r="G1251" i="4"/>
  <c r="G1243" i="4"/>
  <c r="G1235" i="4"/>
  <c r="G1227" i="4"/>
  <c r="G1219" i="4"/>
  <c r="G1211" i="4"/>
  <c r="G1203" i="4"/>
  <c r="G1195" i="4"/>
  <c r="G1209" i="4"/>
  <c r="G1225" i="4"/>
  <c r="G1241" i="4"/>
  <c r="G1257" i="4"/>
  <c r="G1273" i="4"/>
  <c r="G1289" i="4"/>
  <c r="G1305" i="4"/>
  <c r="G1321" i="4"/>
  <c r="G1337" i="4"/>
  <c r="G1353" i="4"/>
  <c r="F1229" i="4"/>
  <c r="F1228" i="4"/>
  <c r="F1227" i="4"/>
  <c r="F1226" i="4"/>
  <c r="F1234" i="4"/>
  <c r="I1221" i="4"/>
  <c r="I1231" i="4"/>
  <c r="F1240" i="4"/>
  <c r="F1248" i="4"/>
  <c r="F1256" i="4"/>
  <c r="F1264" i="4"/>
  <c r="F1272" i="4"/>
  <c r="F1280" i="4"/>
  <c r="F1288" i="4"/>
  <c r="F1296" i="4"/>
  <c r="F1304" i="4"/>
  <c r="F1312" i="4"/>
  <c r="F1320" i="4"/>
  <c r="F1328" i="4"/>
  <c r="F1336" i="4"/>
  <c r="F1344" i="4"/>
  <c r="F1352" i="4"/>
  <c r="F1360" i="4"/>
  <c r="I1242" i="4"/>
  <c r="I1250" i="4"/>
  <c r="I1258" i="4"/>
  <c r="I1266" i="4"/>
  <c r="I1274" i="4"/>
  <c r="I1282" i="4"/>
  <c r="I1290" i="4"/>
  <c r="I1298" i="4"/>
  <c r="I1306" i="4"/>
  <c r="I1314" i="4"/>
  <c r="I1322" i="4"/>
  <c r="I1330" i="4"/>
  <c r="I1338" i="4"/>
  <c r="I1346" i="4"/>
  <c r="I1354" i="4"/>
  <c r="I1362" i="4"/>
  <c r="I1214" i="4"/>
  <c r="I1222" i="4"/>
  <c r="I1224" i="4"/>
  <c r="I1232" i="4"/>
  <c r="F1241" i="4"/>
  <c r="F1249" i="4"/>
  <c r="F1257" i="4"/>
  <c r="F1265" i="4"/>
  <c r="F1273" i="4"/>
  <c r="F1281" i="4"/>
  <c r="F1289" i="4"/>
  <c r="F1297" i="4"/>
  <c r="F1305" i="4"/>
  <c r="F1313" i="4"/>
  <c r="F1321" i="4"/>
  <c r="F1329" i="4"/>
  <c r="F1337" i="4"/>
  <c r="F1345" i="4"/>
  <c r="F1353" i="4"/>
  <c r="F1361" i="4"/>
  <c r="I1243" i="4"/>
  <c r="I1251" i="4"/>
  <c r="I1259" i="4"/>
  <c r="I1267" i="4"/>
  <c r="I1275" i="4"/>
  <c r="I1283" i="4"/>
  <c r="I1291" i="4"/>
  <c r="I1299" i="4"/>
  <c r="I1307" i="4"/>
  <c r="I1315" i="4"/>
  <c r="I1323" i="4"/>
  <c r="I1331" i="4"/>
  <c r="I1339" i="4"/>
  <c r="I1347" i="4"/>
  <c r="I1355" i="4"/>
  <c r="I1363" i="4"/>
  <c r="I1215" i="4"/>
  <c r="I1223" i="4"/>
  <c r="I1225" i="4"/>
  <c r="F1242" i="4"/>
  <c r="F1250" i="4"/>
  <c r="F1258" i="4"/>
  <c r="F1266" i="4"/>
  <c r="F1274" i="4"/>
  <c r="F1282" i="4"/>
  <c r="F1290" i="4"/>
  <c r="F1298" i="4"/>
  <c r="F1306" i="4"/>
  <c r="F1314" i="4"/>
  <c r="F1322" i="4"/>
  <c r="F1330" i="4"/>
  <c r="F1338" i="4"/>
  <c r="F1346" i="4"/>
  <c r="F1354" i="4"/>
  <c r="F1362" i="4"/>
  <c r="I1244" i="4"/>
  <c r="I1252" i="4"/>
  <c r="I1260" i="4"/>
  <c r="I1268" i="4"/>
  <c r="I1276" i="4"/>
  <c r="I1284" i="4"/>
  <c r="I1292" i="4"/>
  <c r="I1300" i="4"/>
  <c r="I1308" i="4"/>
  <c r="I1316" i="4"/>
  <c r="I1324" i="4"/>
  <c r="I1332" i="4"/>
  <c r="I1340" i="4"/>
  <c r="I1348" i="4"/>
  <c r="I1356" i="4"/>
  <c r="F1243" i="4"/>
  <c r="F1251" i="4"/>
  <c r="F1259" i="4"/>
  <c r="F1267" i="4"/>
  <c r="F1275" i="4"/>
  <c r="F1283" i="4"/>
  <c r="F1291" i="4"/>
  <c r="F1299" i="4"/>
  <c r="F1307" i="4"/>
  <c r="F1315" i="4"/>
  <c r="F1323" i="4"/>
  <c r="F1331" i="4"/>
  <c r="F1339" i="4"/>
  <c r="F1347" i="4"/>
  <c r="F1355" i="4"/>
  <c r="F1363" i="4"/>
  <c r="I1245" i="4"/>
  <c r="I1253" i="4"/>
  <c r="I1261" i="4"/>
  <c r="I1269" i="4"/>
  <c r="I1277" i="4"/>
  <c r="I1285" i="4"/>
  <c r="I1293" i="4"/>
  <c r="I1301" i="4"/>
  <c r="I1309" i="4"/>
  <c r="I1317" i="4"/>
  <c r="I1325" i="4"/>
  <c r="I1333" i="4"/>
  <c r="I1341" i="4"/>
  <c r="I1349" i="4"/>
  <c r="I1357" i="4"/>
  <c r="I1246" i="4"/>
  <c r="I1254" i="4"/>
  <c r="I1262" i="4"/>
  <c r="I1270" i="4"/>
  <c r="I1278" i="4"/>
  <c r="I1286" i="4"/>
  <c r="I1294" i="4"/>
  <c r="I1302" i="4"/>
  <c r="I1310" i="4"/>
  <c r="I1318" i="4"/>
  <c r="I1326" i="4"/>
  <c r="I1334" i="4"/>
  <c r="I1342" i="4"/>
  <c r="I1350" i="4"/>
  <c r="I1358" i="4"/>
  <c r="F1246" i="4"/>
  <c r="F1254" i="4"/>
  <c r="F1262" i="4"/>
  <c r="F1270" i="4"/>
  <c r="F1278" i="4"/>
  <c r="F1286" i="4"/>
  <c r="F1294" i="4"/>
  <c r="F1302" i="4"/>
  <c r="F1310" i="4"/>
  <c r="F1318" i="4"/>
  <c r="F1326" i="4"/>
  <c r="F1334" i="4"/>
  <c r="F1342" i="4"/>
  <c r="F1350" i="4"/>
  <c r="I1240" i="4"/>
  <c r="I1248" i="4"/>
  <c r="I1256" i="4"/>
  <c r="I1264" i="4"/>
  <c r="I1272" i="4"/>
  <c r="I1280" i="4"/>
  <c r="I1288" i="4"/>
  <c r="I1296" i="4"/>
  <c r="I1304" i="4"/>
  <c r="I1312" i="4"/>
  <c r="I1320" i="4"/>
  <c r="I1328" i="4"/>
  <c r="I1336" i="4"/>
  <c r="I1344" i="4"/>
  <c r="I1352" i="4"/>
  <c r="F543" i="4"/>
  <c r="I366" i="4"/>
  <c r="I373" i="4"/>
  <c r="I364" i="4"/>
  <c r="I380" i="4"/>
  <c r="I382" i="4"/>
  <c r="F437" i="4"/>
  <c r="I378" i="4"/>
  <c r="F534" i="4"/>
  <c r="F653" i="4"/>
  <c r="G541" i="4"/>
  <c r="F558" i="4"/>
  <c r="I559" i="4"/>
  <c r="G573" i="4"/>
  <c r="I536" i="4"/>
  <c r="I583" i="4"/>
  <c r="G605" i="4"/>
  <c r="I537" i="4"/>
  <c r="I623" i="4"/>
  <c r="I365" i="4"/>
  <c r="F450" i="4"/>
  <c r="G637" i="4"/>
  <c r="I539" i="4"/>
  <c r="I647" i="4"/>
  <c r="G669" i="4"/>
  <c r="I540" i="4"/>
  <c r="I372" i="4"/>
  <c r="I374" i="4"/>
  <c r="F589" i="4"/>
  <c r="I387" i="4"/>
  <c r="F424" i="4"/>
  <c r="G534" i="4"/>
  <c r="G566" i="4"/>
  <c r="G598" i="4"/>
  <c r="G630" i="4"/>
  <c r="G662" i="4"/>
  <c r="F542" i="4"/>
  <c r="I552" i="4"/>
  <c r="F557" i="4"/>
  <c r="F581" i="4"/>
  <c r="F645" i="4"/>
  <c r="I575" i="4"/>
  <c r="I639" i="4"/>
  <c r="I553" i="4"/>
  <c r="G542" i="4"/>
  <c r="G574" i="4"/>
  <c r="G606" i="4"/>
  <c r="G638" i="4"/>
  <c r="G670" i="4"/>
  <c r="I542" i="4"/>
  <c r="I544" i="4"/>
  <c r="F597" i="4"/>
  <c r="F661" i="4"/>
  <c r="I591" i="4"/>
  <c r="I655" i="4"/>
  <c r="G517" i="4"/>
  <c r="G549" i="4"/>
  <c r="G581" i="4"/>
  <c r="G613" i="4"/>
  <c r="G645" i="4"/>
  <c r="G677" i="4"/>
  <c r="I534" i="4"/>
  <c r="I543" i="4"/>
  <c r="I545" i="4"/>
  <c r="F605" i="4"/>
  <c r="F669" i="4"/>
  <c r="I599" i="4"/>
  <c r="I663" i="4"/>
  <c r="F462" i="4"/>
  <c r="F367" i="4"/>
  <c r="I370" i="4"/>
  <c r="F392" i="4"/>
  <c r="F476" i="4"/>
  <c r="G518" i="4"/>
  <c r="G550" i="4"/>
  <c r="G582" i="4"/>
  <c r="G614" i="4"/>
  <c r="G646" i="4"/>
  <c r="G678" i="4"/>
  <c r="I535" i="4"/>
  <c r="I546" i="4"/>
  <c r="F613" i="4"/>
  <c r="F677" i="4"/>
  <c r="I607" i="4"/>
  <c r="I671" i="4"/>
  <c r="F365" i="4"/>
  <c r="F368" i="4"/>
  <c r="F400" i="4"/>
  <c r="F487" i="4"/>
  <c r="G525" i="4"/>
  <c r="G557" i="4"/>
  <c r="G589" i="4"/>
  <c r="G621" i="4"/>
  <c r="G653" i="4"/>
  <c r="I547" i="4"/>
  <c r="F621" i="4"/>
  <c r="I615" i="4"/>
  <c r="I679" i="4"/>
  <c r="F369" i="4"/>
  <c r="F385" i="4"/>
  <c r="F408" i="4"/>
  <c r="F501" i="4"/>
  <c r="G526" i="4"/>
  <c r="G558" i="4"/>
  <c r="G590" i="4"/>
  <c r="G622" i="4"/>
  <c r="G654" i="4"/>
  <c r="I548" i="4"/>
  <c r="F565" i="4"/>
  <c r="F629" i="4"/>
  <c r="F373" i="4"/>
  <c r="F416" i="4"/>
  <c r="G533" i="4"/>
  <c r="G565" i="4"/>
  <c r="G597" i="4"/>
  <c r="G629" i="4"/>
  <c r="G661" i="4"/>
  <c r="F535" i="4"/>
  <c r="I538" i="4"/>
  <c r="I550" i="4"/>
  <c r="F556" i="4"/>
  <c r="F573" i="4"/>
  <c r="F637" i="4"/>
  <c r="I567" i="4"/>
  <c r="I631" i="4"/>
  <c r="G346" i="4"/>
  <c r="G354" i="4"/>
  <c r="G362" i="4"/>
  <c r="G370" i="4"/>
  <c r="G378" i="4"/>
  <c r="G386" i="4"/>
  <c r="G394" i="4"/>
  <c r="G402" i="4"/>
  <c r="G410" i="4"/>
  <c r="G418" i="4"/>
  <c r="G426" i="4"/>
  <c r="G434" i="4"/>
  <c r="G442" i="4"/>
  <c r="G450" i="4"/>
  <c r="G458" i="4"/>
  <c r="G466" i="4"/>
  <c r="G474" i="4"/>
  <c r="G482" i="4"/>
  <c r="G490" i="4"/>
  <c r="G498" i="4"/>
  <c r="G506" i="4"/>
  <c r="F371" i="4"/>
  <c r="I368" i="4"/>
  <c r="F379" i="4"/>
  <c r="I376" i="4"/>
  <c r="F387" i="4"/>
  <c r="F394" i="4"/>
  <c r="F402" i="4"/>
  <c r="F410" i="4"/>
  <c r="F418" i="4"/>
  <c r="F428" i="4"/>
  <c r="F439" i="4"/>
  <c r="F453" i="4"/>
  <c r="F466" i="4"/>
  <c r="F478" i="4"/>
  <c r="F492" i="4"/>
  <c r="F503" i="4"/>
  <c r="I391" i="4"/>
  <c r="I404" i="4"/>
  <c r="I416" i="4"/>
  <c r="I430" i="4"/>
  <c r="I441" i="4"/>
  <c r="I455" i="4"/>
  <c r="I468" i="4"/>
  <c r="I480" i="4"/>
  <c r="I494" i="4"/>
  <c r="I505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459" i="4"/>
  <c r="G467" i="4"/>
  <c r="G475" i="4"/>
  <c r="G483" i="4"/>
  <c r="G491" i="4"/>
  <c r="G499" i="4"/>
  <c r="G507" i="4"/>
  <c r="F364" i="4"/>
  <c r="F372" i="4"/>
  <c r="I369" i="4"/>
  <c r="F380" i="4"/>
  <c r="I377" i="4"/>
  <c r="F388" i="4"/>
  <c r="F395" i="4"/>
  <c r="F403" i="4"/>
  <c r="F411" i="4"/>
  <c r="F419" i="4"/>
  <c r="F429" i="4"/>
  <c r="F442" i="4"/>
  <c r="F454" i="4"/>
  <c r="F468" i="4"/>
  <c r="F479" i="4"/>
  <c r="F493" i="4"/>
  <c r="I392" i="4"/>
  <c r="I406" i="4"/>
  <c r="I417" i="4"/>
  <c r="I431" i="4"/>
  <c r="I444" i="4"/>
  <c r="I456" i="4"/>
  <c r="I470" i="4"/>
  <c r="I481" i="4"/>
  <c r="I495" i="4"/>
  <c r="I508" i="4"/>
  <c r="G348" i="4"/>
  <c r="G356" i="4"/>
  <c r="G364" i="4"/>
  <c r="G372" i="4"/>
  <c r="G380" i="4"/>
  <c r="G388" i="4"/>
  <c r="G396" i="4"/>
  <c r="G404" i="4"/>
  <c r="G412" i="4"/>
  <c r="G420" i="4"/>
  <c r="G428" i="4"/>
  <c r="G436" i="4"/>
  <c r="G444" i="4"/>
  <c r="G452" i="4"/>
  <c r="G460" i="4"/>
  <c r="G468" i="4"/>
  <c r="G476" i="4"/>
  <c r="G484" i="4"/>
  <c r="G492" i="4"/>
  <c r="G500" i="4"/>
  <c r="G508" i="4"/>
  <c r="F381" i="4"/>
  <c r="F507" i="4"/>
  <c r="F499" i="4"/>
  <c r="F491" i="4"/>
  <c r="F483" i="4"/>
  <c r="F475" i="4"/>
  <c r="F467" i="4"/>
  <c r="F459" i="4"/>
  <c r="F451" i="4"/>
  <c r="F443" i="4"/>
  <c r="F435" i="4"/>
  <c r="F427" i="4"/>
  <c r="F513" i="4"/>
  <c r="F505" i="4"/>
  <c r="F497" i="4"/>
  <c r="F489" i="4"/>
  <c r="F481" i="4"/>
  <c r="F473" i="4"/>
  <c r="F465" i="4"/>
  <c r="F457" i="4"/>
  <c r="F449" i="4"/>
  <c r="F441" i="4"/>
  <c r="F433" i="4"/>
  <c r="F425" i="4"/>
  <c r="F512" i="4"/>
  <c r="F504" i="4"/>
  <c r="F496" i="4"/>
  <c r="F488" i="4"/>
  <c r="F480" i="4"/>
  <c r="F472" i="4"/>
  <c r="F464" i="4"/>
  <c r="F456" i="4"/>
  <c r="F448" i="4"/>
  <c r="F440" i="4"/>
  <c r="F432" i="4"/>
  <c r="F396" i="4"/>
  <c r="F404" i="4"/>
  <c r="F412" i="4"/>
  <c r="F420" i="4"/>
  <c r="F430" i="4"/>
  <c r="F444" i="4"/>
  <c r="F455" i="4"/>
  <c r="F469" i="4"/>
  <c r="F482" i="4"/>
  <c r="F494" i="4"/>
  <c r="F508" i="4"/>
  <c r="I393" i="4"/>
  <c r="I407" i="4"/>
  <c r="I420" i="4"/>
  <c r="I432" i="4"/>
  <c r="I446" i="4"/>
  <c r="I457" i="4"/>
  <c r="I471" i="4"/>
  <c r="I484" i="4"/>
  <c r="I496" i="4"/>
  <c r="I510" i="4"/>
  <c r="G349" i="4"/>
  <c r="G357" i="4"/>
  <c r="G365" i="4"/>
  <c r="G373" i="4"/>
  <c r="G381" i="4"/>
  <c r="G389" i="4"/>
  <c r="G397" i="4"/>
  <c r="G405" i="4"/>
  <c r="G413" i="4"/>
  <c r="G421" i="4"/>
  <c r="G429" i="4"/>
  <c r="G437" i="4"/>
  <c r="G445" i="4"/>
  <c r="G453" i="4"/>
  <c r="G461" i="4"/>
  <c r="G469" i="4"/>
  <c r="G477" i="4"/>
  <c r="G485" i="4"/>
  <c r="G493" i="4"/>
  <c r="G501" i="4"/>
  <c r="G509" i="4"/>
  <c r="F366" i="4"/>
  <c r="I371" i="4"/>
  <c r="F374" i="4"/>
  <c r="F382" i="4"/>
  <c r="I379" i="4"/>
  <c r="I384" i="4"/>
  <c r="F389" i="4"/>
  <c r="F397" i="4"/>
  <c r="F405" i="4"/>
  <c r="F413" i="4"/>
  <c r="F421" i="4"/>
  <c r="F431" i="4"/>
  <c r="F445" i="4"/>
  <c r="F458" i="4"/>
  <c r="F470" i="4"/>
  <c r="F484" i="4"/>
  <c r="F495" i="4"/>
  <c r="F509" i="4"/>
  <c r="I396" i="4"/>
  <c r="I408" i="4"/>
  <c r="I422" i="4"/>
  <c r="I433" i="4"/>
  <c r="I447" i="4"/>
  <c r="I460" i="4"/>
  <c r="I472" i="4"/>
  <c r="I486" i="4"/>
  <c r="I497" i="4"/>
  <c r="I511" i="4"/>
  <c r="G350" i="4"/>
  <c r="G358" i="4"/>
  <c r="G366" i="4"/>
  <c r="G374" i="4"/>
  <c r="G382" i="4"/>
  <c r="G390" i="4"/>
  <c r="G398" i="4"/>
  <c r="G406" i="4"/>
  <c r="G414" i="4"/>
  <c r="G422" i="4"/>
  <c r="G430" i="4"/>
  <c r="G438" i="4"/>
  <c r="G446" i="4"/>
  <c r="G454" i="4"/>
  <c r="G462" i="4"/>
  <c r="G470" i="4"/>
  <c r="G478" i="4"/>
  <c r="G486" i="4"/>
  <c r="G494" i="4"/>
  <c r="G502" i="4"/>
  <c r="G510" i="4"/>
  <c r="F375" i="4"/>
  <c r="F383" i="4"/>
  <c r="I385" i="4"/>
  <c r="F390" i="4"/>
  <c r="F398" i="4"/>
  <c r="F406" i="4"/>
  <c r="F414" i="4"/>
  <c r="F422" i="4"/>
  <c r="F434" i="4"/>
  <c r="F446" i="4"/>
  <c r="F460" i="4"/>
  <c r="F471" i="4"/>
  <c r="F485" i="4"/>
  <c r="F498" i="4"/>
  <c r="F510" i="4"/>
  <c r="I398" i="4"/>
  <c r="I409" i="4"/>
  <c r="I423" i="4"/>
  <c r="I436" i="4"/>
  <c r="I448" i="4"/>
  <c r="I462" i="4"/>
  <c r="I473" i="4"/>
  <c r="I487" i="4"/>
  <c r="I500" i="4"/>
  <c r="I512" i="4"/>
  <c r="G351" i="4"/>
  <c r="G359" i="4"/>
  <c r="G367" i="4"/>
  <c r="G375" i="4"/>
  <c r="G383" i="4"/>
  <c r="G391" i="4"/>
  <c r="G399" i="4"/>
  <c r="G407" i="4"/>
  <c r="G415" i="4"/>
  <c r="G423" i="4"/>
  <c r="G431" i="4"/>
  <c r="G439" i="4"/>
  <c r="G447" i="4"/>
  <c r="G455" i="4"/>
  <c r="G463" i="4"/>
  <c r="G471" i="4"/>
  <c r="G479" i="4"/>
  <c r="G487" i="4"/>
  <c r="G495" i="4"/>
  <c r="G503" i="4"/>
  <c r="G511" i="4"/>
  <c r="F376" i="4"/>
  <c r="I381" i="4"/>
  <c r="F384" i="4"/>
  <c r="I386" i="4"/>
  <c r="F391" i="4"/>
  <c r="F399" i="4"/>
  <c r="F407" i="4"/>
  <c r="F415" i="4"/>
  <c r="F423" i="4"/>
  <c r="F436" i="4"/>
  <c r="F447" i="4"/>
  <c r="F461" i="4"/>
  <c r="F474" i="4"/>
  <c r="F486" i="4"/>
  <c r="F500" i="4"/>
  <c r="F511" i="4"/>
  <c r="I399" i="4"/>
  <c r="I412" i="4"/>
  <c r="I424" i="4"/>
  <c r="I438" i="4"/>
  <c r="I449" i="4"/>
  <c r="I463" i="4"/>
  <c r="I476" i="4"/>
  <c r="I488" i="4"/>
  <c r="I502" i="4"/>
  <c r="G344" i="4"/>
  <c r="G352" i="4"/>
  <c r="G360" i="4"/>
  <c r="G368" i="4"/>
  <c r="G376" i="4"/>
  <c r="G384" i="4"/>
  <c r="G392" i="4"/>
  <c r="G400" i="4"/>
  <c r="G408" i="4"/>
  <c r="G416" i="4"/>
  <c r="G424" i="4"/>
  <c r="G432" i="4"/>
  <c r="G440" i="4"/>
  <c r="G448" i="4"/>
  <c r="G456" i="4"/>
  <c r="G464" i="4"/>
  <c r="G472" i="4"/>
  <c r="G480" i="4"/>
  <c r="G488" i="4"/>
  <c r="G496" i="4"/>
  <c r="G504" i="4"/>
  <c r="G512" i="4"/>
  <c r="F377" i="4"/>
  <c r="I509" i="4"/>
  <c r="I501" i="4"/>
  <c r="I49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507" i="4"/>
  <c r="I499" i="4"/>
  <c r="I491" i="4"/>
  <c r="I483" i="4"/>
  <c r="I475" i="4"/>
  <c r="I467" i="4"/>
  <c r="I459" i="4"/>
  <c r="I451" i="4"/>
  <c r="I443" i="4"/>
  <c r="I435" i="4"/>
  <c r="I427" i="4"/>
  <c r="I419" i="4"/>
  <c r="I411" i="4"/>
  <c r="I403" i="4"/>
  <c r="I395" i="4"/>
  <c r="I506" i="4"/>
  <c r="I498" i="4"/>
  <c r="I490" i="4"/>
  <c r="I482" i="4"/>
  <c r="I474" i="4"/>
  <c r="I466" i="4"/>
  <c r="I458" i="4"/>
  <c r="I450" i="4"/>
  <c r="I442" i="4"/>
  <c r="I434" i="4"/>
  <c r="I426" i="4"/>
  <c r="I418" i="4"/>
  <c r="I410" i="4"/>
  <c r="I402" i="4"/>
  <c r="I394" i="4"/>
  <c r="I400" i="4"/>
  <c r="I414" i="4"/>
  <c r="I425" i="4"/>
  <c r="I439" i="4"/>
  <c r="I452" i="4"/>
  <c r="I464" i="4"/>
  <c r="I478" i="4"/>
  <c r="I489" i="4"/>
  <c r="I503" i="4"/>
  <c r="F548" i="4"/>
  <c r="F547" i="4"/>
  <c r="F546" i="4"/>
  <c r="F553" i="4"/>
  <c r="F545" i="4"/>
  <c r="F552" i="4"/>
  <c r="F544" i="4"/>
  <c r="F549" i="4"/>
  <c r="G345" i="4"/>
  <c r="G353" i="4"/>
  <c r="G361" i="4"/>
  <c r="G369" i="4"/>
  <c r="G377" i="4"/>
  <c r="G385" i="4"/>
  <c r="G393" i="4"/>
  <c r="G401" i="4"/>
  <c r="G409" i="4"/>
  <c r="G417" i="4"/>
  <c r="G425" i="4"/>
  <c r="G433" i="4"/>
  <c r="G441" i="4"/>
  <c r="G449" i="4"/>
  <c r="G457" i="4"/>
  <c r="G465" i="4"/>
  <c r="G473" i="4"/>
  <c r="G481" i="4"/>
  <c r="G489" i="4"/>
  <c r="G497" i="4"/>
  <c r="G505" i="4"/>
  <c r="I375" i="4"/>
  <c r="F393" i="4"/>
  <c r="F401" i="4"/>
  <c r="F409" i="4"/>
  <c r="F417" i="4"/>
  <c r="F426" i="4"/>
  <c r="F438" i="4"/>
  <c r="F452" i="4"/>
  <c r="F463" i="4"/>
  <c r="F477" i="4"/>
  <c r="F490" i="4"/>
  <c r="F502" i="4"/>
  <c r="I390" i="4"/>
  <c r="I401" i="4"/>
  <c r="I415" i="4"/>
  <c r="I428" i="4"/>
  <c r="I440" i="4"/>
  <c r="I454" i="4"/>
  <c r="I465" i="4"/>
  <c r="I479" i="4"/>
  <c r="I492" i="4"/>
  <c r="I504" i="4"/>
  <c r="F550" i="4"/>
  <c r="G516" i="4"/>
  <c r="G524" i="4"/>
  <c r="G532" i="4"/>
  <c r="G540" i="4"/>
  <c r="G548" i="4"/>
  <c r="G556" i="4"/>
  <c r="G564" i="4"/>
  <c r="G572" i="4"/>
  <c r="G580" i="4"/>
  <c r="G588" i="4"/>
  <c r="G596" i="4"/>
  <c r="G604" i="4"/>
  <c r="G612" i="4"/>
  <c r="G620" i="4"/>
  <c r="G628" i="4"/>
  <c r="G636" i="4"/>
  <c r="G644" i="4"/>
  <c r="G652" i="4"/>
  <c r="G660" i="4"/>
  <c r="G668" i="4"/>
  <c r="G676" i="4"/>
  <c r="F541" i="4"/>
  <c r="F564" i="4"/>
  <c r="F572" i="4"/>
  <c r="F580" i="4"/>
  <c r="F588" i="4"/>
  <c r="F596" i="4"/>
  <c r="F604" i="4"/>
  <c r="F612" i="4"/>
  <c r="F620" i="4"/>
  <c r="F628" i="4"/>
  <c r="F636" i="4"/>
  <c r="F644" i="4"/>
  <c r="F652" i="4"/>
  <c r="F660" i="4"/>
  <c r="F668" i="4"/>
  <c r="F676" i="4"/>
  <c r="I566" i="4"/>
  <c r="I574" i="4"/>
  <c r="I582" i="4"/>
  <c r="I590" i="4"/>
  <c r="I598" i="4"/>
  <c r="I606" i="4"/>
  <c r="I614" i="4"/>
  <c r="I622" i="4"/>
  <c r="I630" i="4"/>
  <c r="I638" i="4"/>
  <c r="I646" i="4"/>
  <c r="I654" i="4"/>
  <c r="I662" i="4"/>
  <c r="I670" i="4"/>
  <c r="I678" i="4"/>
  <c r="F566" i="4"/>
  <c r="F574" i="4"/>
  <c r="F582" i="4"/>
  <c r="F590" i="4"/>
  <c r="F598" i="4"/>
  <c r="F606" i="4"/>
  <c r="F614" i="4"/>
  <c r="F622" i="4"/>
  <c r="F630" i="4"/>
  <c r="F638" i="4"/>
  <c r="F646" i="4"/>
  <c r="F654" i="4"/>
  <c r="F662" i="4"/>
  <c r="F670" i="4"/>
  <c r="F678" i="4"/>
  <c r="I560" i="4"/>
  <c r="I568" i="4"/>
  <c r="I576" i="4"/>
  <c r="I584" i="4"/>
  <c r="I592" i="4"/>
  <c r="I600" i="4"/>
  <c r="I608" i="4"/>
  <c r="I616" i="4"/>
  <c r="I624" i="4"/>
  <c r="I632" i="4"/>
  <c r="I640" i="4"/>
  <c r="I648" i="4"/>
  <c r="I656" i="4"/>
  <c r="I664" i="4"/>
  <c r="I672" i="4"/>
  <c r="I680" i="4"/>
  <c r="G519" i="4"/>
  <c r="G527" i="4"/>
  <c r="G535" i="4"/>
  <c r="G543" i="4"/>
  <c r="G551" i="4"/>
  <c r="G559" i="4"/>
  <c r="G567" i="4"/>
  <c r="G575" i="4"/>
  <c r="G583" i="4"/>
  <c r="G591" i="4"/>
  <c r="G599" i="4"/>
  <c r="G607" i="4"/>
  <c r="G615" i="4"/>
  <c r="G623" i="4"/>
  <c r="G631" i="4"/>
  <c r="G639" i="4"/>
  <c r="G647" i="4"/>
  <c r="G655" i="4"/>
  <c r="G663" i="4"/>
  <c r="G671" i="4"/>
  <c r="G679" i="4"/>
  <c r="F536" i="4"/>
  <c r="I549" i="4"/>
  <c r="I554" i="4"/>
  <c r="F559" i="4"/>
  <c r="F567" i="4"/>
  <c r="F575" i="4"/>
  <c r="F583" i="4"/>
  <c r="F591" i="4"/>
  <c r="F599" i="4"/>
  <c r="F607" i="4"/>
  <c r="F615" i="4"/>
  <c r="F623" i="4"/>
  <c r="F631" i="4"/>
  <c r="F639" i="4"/>
  <c r="F647" i="4"/>
  <c r="F655" i="4"/>
  <c r="F663" i="4"/>
  <c r="F671" i="4"/>
  <c r="F679" i="4"/>
  <c r="I561" i="4"/>
  <c r="I569" i="4"/>
  <c r="I577" i="4"/>
  <c r="I585" i="4"/>
  <c r="I593" i="4"/>
  <c r="I601" i="4"/>
  <c r="I609" i="4"/>
  <c r="I617" i="4"/>
  <c r="I625" i="4"/>
  <c r="I633" i="4"/>
  <c r="I641" i="4"/>
  <c r="I649" i="4"/>
  <c r="I657" i="4"/>
  <c r="I665" i="4"/>
  <c r="I673" i="4"/>
  <c r="I681" i="4"/>
  <c r="G520" i="4"/>
  <c r="G528" i="4"/>
  <c r="G536" i="4"/>
  <c r="G544" i="4"/>
  <c r="G552" i="4"/>
  <c r="G560" i="4"/>
  <c r="G568" i="4"/>
  <c r="G576" i="4"/>
  <c r="G584" i="4"/>
  <c r="G592" i="4"/>
  <c r="G600" i="4"/>
  <c r="G608" i="4"/>
  <c r="G616" i="4"/>
  <c r="G624" i="4"/>
  <c r="G632" i="4"/>
  <c r="G640" i="4"/>
  <c r="G648" i="4"/>
  <c r="G656" i="4"/>
  <c r="G664" i="4"/>
  <c r="G672" i="4"/>
  <c r="G680" i="4"/>
  <c r="F537" i="4"/>
  <c r="I555" i="4"/>
  <c r="F560" i="4"/>
  <c r="F568" i="4"/>
  <c r="F576" i="4"/>
  <c r="F584" i="4"/>
  <c r="F592" i="4"/>
  <c r="F600" i="4"/>
  <c r="F608" i="4"/>
  <c r="F616" i="4"/>
  <c r="F624" i="4"/>
  <c r="F632" i="4"/>
  <c r="F640" i="4"/>
  <c r="F648" i="4"/>
  <c r="F656" i="4"/>
  <c r="F664" i="4"/>
  <c r="F672" i="4"/>
  <c r="F680" i="4"/>
  <c r="I562" i="4"/>
  <c r="I570" i="4"/>
  <c r="I578" i="4"/>
  <c r="I586" i="4"/>
  <c r="I594" i="4"/>
  <c r="I602" i="4"/>
  <c r="I610" i="4"/>
  <c r="I618" i="4"/>
  <c r="I626" i="4"/>
  <c r="I634" i="4"/>
  <c r="I642" i="4"/>
  <c r="I650" i="4"/>
  <c r="I658" i="4"/>
  <c r="I666" i="4"/>
  <c r="I674" i="4"/>
  <c r="I682" i="4"/>
  <c r="G521" i="4"/>
  <c r="G529" i="4"/>
  <c r="G537" i="4"/>
  <c r="G545" i="4"/>
  <c r="G553" i="4"/>
  <c r="G561" i="4"/>
  <c r="G569" i="4"/>
  <c r="G577" i="4"/>
  <c r="G585" i="4"/>
  <c r="G593" i="4"/>
  <c r="G601" i="4"/>
  <c r="G609" i="4"/>
  <c r="G617" i="4"/>
  <c r="G625" i="4"/>
  <c r="G633" i="4"/>
  <c r="G641" i="4"/>
  <c r="G649" i="4"/>
  <c r="G657" i="4"/>
  <c r="G665" i="4"/>
  <c r="G673" i="4"/>
  <c r="G681" i="4"/>
  <c r="F538" i="4"/>
  <c r="F554" i="4"/>
  <c r="I556" i="4"/>
  <c r="F561" i="4"/>
  <c r="F569" i="4"/>
  <c r="F577" i="4"/>
  <c r="F585" i="4"/>
  <c r="F593" i="4"/>
  <c r="F601" i="4"/>
  <c r="F609" i="4"/>
  <c r="F617" i="4"/>
  <c r="F625" i="4"/>
  <c r="F633" i="4"/>
  <c r="F641" i="4"/>
  <c r="F649" i="4"/>
  <c r="F657" i="4"/>
  <c r="F665" i="4"/>
  <c r="F673" i="4"/>
  <c r="F681" i="4"/>
  <c r="I563" i="4"/>
  <c r="I571" i="4"/>
  <c r="I579" i="4"/>
  <c r="I587" i="4"/>
  <c r="I595" i="4"/>
  <c r="I603" i="4"/>
  <c r="I611" i="4"/>
  <c r="I619" i="4"/>
  <c r="I627" i="4"/>
  <c r="I635" i="4"/>
  <c r="I643" i="4"/>
  <c r="I651" i="4"/>
  <c r="I659" i="4"/>
  <c r="I667" i="4"/>
  <c r="I675" i="4"/>
  <c r="I683" i="4"/>
  <c r="G514" i="4"/>
  <c r="G522" i="4"/>
  <c r="G530" i="4"/>
  <c r="G538" i="4"/>
  <c r="G546" i="4"/>
  <c r="G554" i="4"/>
  <c r="G562" i="4"/>
  <c r="G570" i="4"/>
  <c r="G578" i="4"/>
  <c r="G586" i="4"/>
  <c r="G594" i="4"/>
  <c r="G602" i="4"/>
  <c r="G610" i="4"/>
  <c r="G618" i="4"/>
  <c r="G626" i="4"/>
  <c r="G634" i="4"/>
  <c r="G642" i="4"/>
  <c r="G650" i="4"/>
  <c r="G658" i="4"/>
  <c r="G666" i="4"/>
  <c r="G674" i="4"/>
  <c r="G682" i="4"/>
  <c r="F539" i="4"/>
  <c r="I557" i="4"/>
  <c r="F562" i="4"/>
  <c r="F570" i="4"/>
  <c r="F578" i="4"/>
  <c r="F586" i="4"/>
  <c r="F594" i="4"/>
  <c r="F602" i="4"/>
  <c r="F610" i="4"/>
  <c r="F618" i="4"/>
  <c r="F626" i="4"/>
  <c r="F634" i="4"/>
  <c r="F642" i="4"/>
  <c r="F650" i="4"/>
  <c r="F658" i="4"/>
  <c r="F666" i="4"/>
  <c r="F674" i="4"/>
  <c r="F682" i="4"/>
  <c r="I564" i="4"/>
  <c r="I572" i="4"/>
  <c r="I580" i="4"/>
  <c r="I588" i="4"/>
  <c r="I596" i="4"/>
  <c r="I604" i="4"/>
  <c r="I612" i="4"/>
  <c r="I620" i="4"/>
  <c r="I628" i="4"/>
  <c r="I636" i="4"/>
  <c r="I644" i="4"/>
  <c r="I652" i="4"/>
  <c r="I660" i="4"/>
  <c r="I668" i="4"/>
  <c r="I676" i="4"/>
  <c r="G515" i="4"/>
  <c r="G523" i="4"/>
  <c r="G531" i="4"/>
  <c r="G539" i="4"/>
  <c r="G547" i="4"/>
  <c r="G555" i="4"/>
  <c r="G563" i="4"/>
  <c r="G571" i="4"/>
  <c r="G579" i="4"/>
  <c r="G587" i="4"/>
  <c r="G595" i="4"/>
  <c r="G603" i="4"/>
  <c r="G611" i="4"/>
  <c r="G619" i="4"/>
  <c r="G627" i="4"/>
  <c r="G635" i="4"/>
  <c r="G643" i="4"/>
  <c r="G651" i="4"/>
  <c r="G659" i="4"/>
  <c r="G667" i="4"/>
  <c r="G675" i="4"/>
  <c r="F563" i="4"/>
  <c r="F571" i="4"/>
  <c r="F579" i="4"/>
  <c r="F587" i="4"/>
  <c r="F595" i="4"/>
  <c r="F603" i="4"/>
  <c r="F611" i="4"/>
  <c r="F619" i="4"/>
  <c r="F627" i="4"/>
  <c r="F635" i="4"/>
  <c r="F643" i="4"/>
  <c r="F651" i="4"/>
  <c r="F659" i="4"/>
  <c r="F667" i="4"/>
  <c r="F675" i="4"/>
  <c r="I565" i="4"/>
  <c r="I573" i="4"/>
  <c r="I581" i="4"/>
  <c r="I589" i="4"/>
  <c r="I597" i="4"/>
  <c r="I605" i="4"/>
  <c r="I613" i="4"/>
  <c r="I621" i="4"/>
  <c r="I629" i="4"/>
  <c r="I637" i="4"/>
  <c r="I645" i="4"/>
  <c r="I653" i="4"/>
  <c r="I661" i="4"/>
  <c r="I669" i="4"/>
  <c r="F194" i="4"/>
  <c r="I196" i="4"/>
  <c r="I199" i="4"/>
  <c r="I204" i="4"/>
  <c r="I200" i="4"/>
  <c r="G218" i="4"/>
  <c r="G282" i="4"/>
  <c r="G314" i="4"/>
  <c r="G194" i="4"/>
  <c r="G226" i="4"/>
  <c r="G258" i="4"/>
  <c r="G290" i="4"/>
  <c r="G322" i="4"/>
  <c r="F202" i="4"/>
  <c r="I207" i="4"/>
  <c r="F215" i="4"/>
  <c r="F233" i="4"/>
  <c r="F297" i="4"/>
  <c r="I224" i="4"/>
  <c r="I256" i="4"/>
  <c r="I288" i="4"/>
  <c r="I320" i="4"/>
  <c r="G186" i="4"/>
  <c r="G250" i="4"/>
  <c r="G201" i="4"/>
  <c r="G233" i="4"/>
  <c r="G265" i="4"/>
  <c r="G297" i="4"/>
  <c r="G329" i="4"/>
  <c r="F203" i="4"/>
  <c r="I208" i="4"/>
  <c r="F217" i="4"/>
  <c r="F241" i="4"/>
  <c r="F305" i="4"/>
  <c r="I227" i="4"/>
  <c r="I259" i="4"/>
  <c r="I291" i="4"/>
  <c r="I323" i="4"/>
  <c r="G202" i="4"/>
  <c r="G234" i="4"/>
  <c r="G266" i="4"/>
  <c r="G298" i="4"/>
  <c r="G330" i="4"/>
  <c r="I212" i="4"/>
  <c r="F218" i="4"/>
  <c r="F249" i="4"/>
  <c r="F313" i="4"/>
  <c r="I232" i="4"/>
  <c r="I264" i="4"/>
  <c r="I296" i="4"/>
  <c r="I328" i="4"/>
  <c r="G177" i="4"/>
  <c r="G209" i="4"/>
  <c r="G241" i="4"/>
  <c r="G273" i="4"/>
  <c r="G305" i="4"/>
  <c r="G337" i="4"/>
  <c r="F257" i="4"/>
  <c r="F321" i="4"/>
  <c r="I235" i="4"/>
  <c r="I267" i="4"/>
  <c r="I299" i="4"/>
  <c r="I331" i="4"/>
  <c r="G178" i="4"/>
  <c r="G210" i="4"/>
  <c r="G242" i="4"/>
  <c r="G274" i="4"/>
  <c r="G306" i="4"/>
  <c r="G338" i="4"/>
  <c r="I198" i="4"/>
  <c r="F210" i="4"/>
  <c r="F265" i="4"/>
  <c r="F329" i="4"/>
  <c r="I240" i="4"/>
  <c r="I272" i="4"/>
  <c r="I304" i="4"/>
  <c r="I336" i="4"/>
  <c r="G185" i="4"/>
  <c r="G217" i="4"/>
  <c r="G249" i="4"/>
  <c r="G281" i="4"/>
  <c r="G313" i="4"/>
  <c r="F273" i="4"/>
  <c r="F337" i="4"/>
  <c r="I243" i="4"/>
  <c r="I275" i="4"/>
  <c r="I307" i="4"/>
  <c r="I339" i="4"/>
  <c r="F281" i="4"/>
  <c r="I248" i="4"/>
  <c r="I280" i="4"/>
  <c r="I312" i="4"/>
  <c r="G193" i="4"/>
  <c r="G225" i="4"/>
  <c r="G257" i="4"/>
  <c r="G289" i="4"/>
  <c r="G321" i="4"/>
  <c r="F195" i="4"/>
  <c r="I206" i="4"/>
  <c r="F225" i="4"/>
  <c r="F289" i="4"/>
  <c r="I219" i="4"/>
  <c r="I251" i="4"/>
  <c r="I283" i="4"/>
  <c r="I315" i="4"/>
  <c r="G176" i="4"/>
  <c r="G184" i="4"/>
  <c r="G192" i="4"/>
  <c r="G200" i="4"/>
  <c r="G208" i="4"/>
  <c r="G216" i="4"/>
  <c r="G224" i="4"/>
  <c r="G232" i="4"/>
  <c r="G240" i="4"/>
  <c r="G248" i="4"/>
  <c r="G256" i="4"/>
  <c r="G264" i="4"/>
  <c r="G272" i="4"/>
  <c r="G280" i="4"/>
  <c r="G288" i="4"/>
  <c r="G296" i="4"/>
  <c r="G304" i="4"/>
  <c r="G312" i="4"/>
  <c r="G320" i="4"/>
  <c r="G328" i="4"/>
  <c r="G336" i="4"/>
  <c r="F201" i="4"/>
  <c r="F209" i="4"/>
  <c r="F224" i="4"/>
  <c r="F232" i="4"/>
  <c r="F240" i="4"/>
  <c r="F248" i="4"/>
  <c r="F256" i="4"/>
  <c r="F264" i="4"/>
  <c r="F272" i="4"/>
  <c r="F280" i="4"/>
  <c r="F288" i="4"/>
  <c r="F296" i="4"/>
  <c r="F304" i="4"/>
  <c r="F312" i="4"/>
  <c r="F320" i="4"/>
  <c r="F328" i="4"/>
  <c r="F336" i="4"/>
  <c r="I226" i="4"/>
  <c r="I234" i="4"/>
  <c r="I242" i="4"/>
  <c r="I250" i="4"/>
  <c r="I258" i="4"/>
  <c r="I266" i="4"/>
  <c r="I274" i="4"/>
  <c r="I282" i="4"/>
  <c r="I290" i="4"/>
  <c r="I298" i="4"/>
  <c r="I306" i="4"/>
  <c r="I314" i="4"/>
  <c r="I322" i="4"/>
  <c r="I330" i="4"/>
  <c r="I338" i="4"/>
  <c r="F211" i="4"/>
  <c r="F226" i="4"/>
  <c r="F234" i="4"/>
  <c r="F242" i="4"/>
  <c r="F250" i="4"/>
  <c r="F258" i="4"/>
  <c r="F266" i="4"/>
  <c r="F274" i="4"/>
  <c r="F282" i="4"/>
  <c r="F290" i="4"/>
  <c r="F298" i="4"/>
  <c r="F306" i="4"/>
  <c r="F314" i="4"/>
  <c r="F322" i="4"/>
  <c r="F330" i="4"/>
  <c r="F338" i="4"/>
  <c r="I220" i="4"/>
  <c r="I228" i="4"/>
  <c r="I236" i="4"/>
  <c r="I244" i="4"/>
  <c r="I252" i="4"/>
  <c r="I260" i="4"/>
  <c r="I268" i="4"/>
  <c r="I276" i="4"/>
  <c r="I284" i="4"/>
  <c r="I292" i="4"/>
  <c r="I300" i="4"/>
  <c r="I308" i="4"/>
  <c r="I316" i="4"/>
  <c r="I324" i="4"/>
  <c r="I332" i="4"/>
  <c r="I340" i="4"/>
  <c r="G179" i="4"/>
  <c r="G187" i="4"/>
  <c r="G195" i="4"/>
  <c r="G203" i="4"/>
  <c r="G211" i="4"/>
  <c r="G219" i="4"/>
  <c r="G227" i="4"/>
  <c r="G235" i="4"/>
  <c r="G243" i="4"/>
  <c r="G251" i="4"/>
  <c r="G259" i="4"/>
  <c r="G267" i="4"/>
  <c r="G275" i="4"/>
  <c r="G283" i="4"/>
  <c r="G291" i="4"/>
  <c r="G299" i="4"/>
  <c r="G307" i="4"/>
  <c r="G315" i="4"/>
  <c r="G323" i="4"/>
  <c r="G331" i="4"/>
  <c r="G339" i="4"/>
  <c r="F196" i="4"/>
  <c r="I201" i="4"/>
  <c r="F204" i="4"/>
  <c r="F212" i="4"/>
  <c r="I209" i="4"/>
  <c r="I214" i="4"/>
  <c r="F219" i="4"/>
  <c r="F227" i="4"/>
  <c r="F235" i="4"/>
  <c r="F243" i="4"/>
  <c r="F251" i="4"/>
  <c r="F259" i="4"/>
  <c r="F267" i="4"/>
  <c r="F275" i="4"/>
  <c r="F283" i="4"/>
  <c r="F291" i="4"/>
  <c r="F299" i="4"/>
  <c r="F307" i="4"/>
  <c r="F315" i="4"/>
  <c r="F323" i="4"/>
  <c r="F331" i="4"/>
  <c r="F339" i="4"/>
  <c r="I221" i="4"/>
  <c r="I229" i="4"/>
  <c r="I237" i="4"/>
  <c r="I245" i="4"/>
  <c r="I253" i="4"/>
  <c r="I261" i="4"/>
  <c r="I269" i="4"/>
  <c r="I277" i="4"/>
  <c r="I285" i="4"/>
  <c r="I293" i="4"/>
  <c r="I301" i="4"/>
  <c r="I309" i="4"/>
  <c r="I317" i="4"/>
  <c r="I325" i="4"/>
  <c r="I333" i="4"/>
  <c r="I341" i="4"/>
  <c r="G180" i="4"/>
  <c r="G188" i="4"/>
  <c r="G196" i="4"/>
  <c r="G204" i="4"/>
  <c r="G212" i="4"/>
  <c r="G220" i="4"/>
  <c r="G228" i="4"/>
  <c r="G236" i="4"/>
  <c r="G244" i="4"/>
  <c r="G252" i="4"/>
  <c r="G260" i="4"/>
  <c r="G268" i="4"/>
  <c r="G276" i="4"/>
  <c r="G284" i="4"/>
  <c r="G292" i="4"/>
  <c r="G300" i="4"/>
  <c r="G308" i="4"/>
  <c r="G316" i="4"/>
  <c r="G324" i="4"/>
  <c r="G332" i="4"/>
  <c r="G340" i="4"/>
  <c r="F197" i="4"/>
  <c r="I194" i="4"/>
  <c r="I202" i="4"/>
  <c r="F205" i="4"/>
  <c r="F213" i="4"/>
  <c r="I210" i="4"/>
  <c r="I215" i="4"/>
  <c r="F220" i="4"/>
  <c r="F228" i="4"/>
  <c r="F236" i="4"/>
  <c r="F244" i="4"/>
  <c r="F252" i="4"/>
  <c r="F260" i="4"/>
  <c r="F268" i="4"/>
  <c r="F276" i="4"/>
  <c r="F284" i="4"/>
  <c r="F292" i="4"/>
  <c r="F300" i="4"/>
  <c r="F308" i="4"/>
  <c r="F316" i="4"/>
  <c r="F324" i="4"/>
  <c r="F332" i="4"/>
  <c r="F340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G181" i="4"/>
  <c r="G189" i="4"/>
  <c r="G197" i="4"/>
  <c r="G205" i="4"/>
  <c r="G213" i="4"/>
  <c r="G221" i="4"/>
  <c r="G229" i="4"/>
  <c r="G237" i="4"/>
  <c r="G245" i="4"/>
  <c r="G253" i="4"/>
  <c r="G261" i="4"/>
  <c r="G269" i="4"/>
  <c r="G277" i="4"/>
  <c r="G285" i="4"/>
  <c r="G293" i="4"/>
  <c r="G301" i="4"/>
  <c r="G309" i="4"/>
  <c r="G317" i="4"/>
  <c r="G325" i="4"/>
  <c r="G333" i="4"/>
  <c r="G341" i="4"/>
  <c r="F198" i="4"/>
  <c r="I195" i="4"/>
  <c r="I203" i="4"/>
  <c r="F206" i="4"/>
  <c r="I211" i="4"/>
  <c r="F214" i="4"/>
  <c r="I216" i="4"/>
  <c r="F221" i="4"/>
  <c r="F229" i="4"/>
  <c r="F237" i="4"/>
  <c r="F245" i="4"/>
  <c r="F253" i="4"/>
  <c r="F261" i="4"/>
  <c r="F269" i="4"/>
  <c r="F277" i="4"/>
  <c r="F285" i="4"/>
  <c r="F293" i="4"/>
  <c r="F301" i="4"/>
  <c r="F309" i="4"/>
  <c r="F317" i="4"/>
  <c r="F325" i="4"/>
  <c r="F333" i="4"/>
  <c r="F341" i="4"/>
  <c r="I223" i="4"/>
  <c r="I231" i="4"/>
  <c r="I239" i="4"/>
  <c r="I247" i="4"/>
  <c r="I255" i="4"/>
  <c r="I263" i="4"/>
  <c r="I271" i="4"/>
  <c r="I279" i="4"/>
  <c r="I287" i="4"/>
  <c r="I295" i="4"/>
  <c r="I303" i="4"/>
  <c r="I311" i="4"/>
  <c r="I319" i="4"/>
  <c r="I327" i="4"/>
  <c r="I335" i="4"/>
  <c r="I343" i="4"/>
  <c r="G174" i="4"/>
  <c r="G182" i="4"/>
  <c r="G190" i="4"/>
  <c r="G198" i="4"/>
  <c r="G206" i="4"/>
  <c r="G214" i="4"/>
  <c r="G222" i="4"/>
  <c r="G230" i="4"/>
  <c r="G238" i="4"/>
  <c r="G246" i="4"/>
  <c r="G254" i="4"/>
  <c r="G262" i="4"/>
  <c r="G270" i="4"/>
  <c r="G278" i="4"/>
  <c r="G286" i="4"/>
  <c r="G294" i="4"/>
  <c r="G302" i="4"/>
  <c r="G310" i="4"/>
  <c r="G318" i="4"/>
  <c r="G326" i="4"/>
  <c r="G334" i="4"/>
  <c r="G342" i="4"/>
  <c r="F199" i="4"/>
  <c r="F207" i="4"/>
  <c r="I217" i="4"/>
  <c r="F222" i="4"/>
  <c r="F230" i="4"/>
  <c r="F238" i="4"/>
  <c r="F246" i="4"/>
  <c r="F254" i="4"/>
  <c r="F262" i="4"/>
  <c r="F270" i="4"/>
  <c r="F278" i="4"/>
  <c r="F286" i="4"/>
  <c r="F294" i="4"/>
  <c r="F302" i="4"/>
  <c r="F310" i="4"/>
  <c r="F318" i="4"/>
  <c r="F326" i="4"/>
  <c r="F334" i="4"/>
  <c r="F342" i="4"/>
  <c r="G175" i="4"/>
  <c r="G183" i="4"/>
  <c r="G191" i="4"/>
  <c r="G199" i="4"/>
  <c r="G207" i="4"/>
  <c r="G215" i="4"/>
  <c r="G223" i="4"/>
  <c r="G231" i="4"/>
  <c r="G239" i="4"/>
  <c r="G247" i="4"/>
  <c r="G255" i="4"/>
  <c r="G263" i="4"/>
  <c r="G271" i="4"/>
  <c r="G279" i="4"/>
  <c r="G287" i="4"/>
  <c r="G295" i="4"/>
  <c r="G303" i="4"/>
  <c r="G311" i="4"/>
  <c r="G319" i="4"/>
  <c r="G327" i="4"/>
  <c r="G335" i="4"/>
  <c r="I205" i="4"/>
  <c r="F223" i="4"/>
  <c r="F231" i="4"/>
  <c r="F239" i="4"/>
  <c r="F247" i="4"/>
  <c r="F255" i="4"/>
  <c r="F263" i="4"/>
  <c r="F271" i="4"/>
  <c r="F279" i="4"/>
  <c r="F287" i="4"/>
  <c r="F295" i="4"/>
  <c r="F303" i="4"/>
  <c r="F311" i="4"/>
  <c r="F319" i="4"/>
  <c r="F327" i="4"/>
  <c r="F335" i="4"/>
  <c r="I225" i="4"/>
  <c r="I233" i="4"/>
  <c r="I241" i="4"/>
  <c r="I249" i="4"/>
  <c r="I257" i="4"/>
  <c r="I265" i="4"/>
  <c r="I273" i="4"/>
  <c r="I281" i="4"/>
  <c r="I289" i="4"/>
  <c r="I297" i="4"/>
  <c r="I305" i="4"/>
  <c r="I313" i="4"/>
  <c r="I321" i="4"/>
  <c r="I329" i="4"/>
  <c r="F29" i="4"/>
  <c r="I30" i="4"/>
  <c r="F47" i="4"/>
  <c r="I24" i="4"/>
  <c r="I38" i="4"/>
  <c r="I26" i="4"/>
  <c r="I40" i="4"/>
  <c r="I28" i="4"/>
  <c r="I29" i="4"/>
  <c r="F45" i="4"/>
  <c r="I32" i="4"/>
  <c r="I47" i="4"/>
  <c r="G36" i="4"/>
  <c r="G68" i="4"/>
  <c r="G116" i="4"/>
  <c r="G172" i="4"/>
  <c r="G14" i="4"/>
  <c r="G38" i="4"/>
  <c r="G62" i="4"/>
  <c r="G78" i="4"/>
  <c r="G102" i="4"/>
  <c r="G118" i="4"/>
  <c r="G142" i="4"/>
  <c r="G10" i="4"/>
  <c r="G18" i="4"/>
  <c r="G26" i="4"/>
  <c r="G34" i="4"/>
  <c r="G42" i="4"/>
  <c r="G50" i="4"/>
  <c r="G58" i="4"/>
  <c r="G66" i="4"/>
  <c r="G74" i="4"/>
  <c r="G82" i="4"/>
  <c r="G90" i="4"/>
  <c r="G98" i="4"/>
  <c r="G106" i="4"/>
  <c r="G114" i="4"/>
  <c r="G122" i="4"/>
  <c r="G130" i="4"/>
  <c r="G138" i="4"/>
  <c r="G146" i="4"/>
  <c r="G154" i="4"/>
  <c r="G162" i="4"/>
  <c r="G170" i="4"/>
  <c r="F27" i="4"/>
  <c r="F39" i="4"/>
  <c r="I36" i="4"/>
  <c r="I45" i="4"/>
  <c r="F52" i="4"/>
  <c r="F60" i="4"/>
  <c r="F68" i="4"/>
  <c r="F76" i="4"/>
  <c r="F84" i="4"/>
  <c r="F92" i="4"/>
  <c r="F100" i="4"/>
  <c r="F108" i="4"/>
  <c r="F116" i="4"/>
  <c r="F124" i="4"/>
  <c r="F132" i="4"/>
  <c r="F140" i="4"/>
  <c r="F148" i="4"/>
  <c r="F156" i="4"/>
  <c r="F164" i="4"/>
  <c r="F172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G11" i="4"/>
  <c r="G19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F28" i="4"/>
  <c r="I25" i="4"/>
  <c r="I33" i="4"/>
  <c r="F40" i="4"/>
  <c r="I37" i="4"/>
  <c r="F44" i="4"/>
  <c r="I46" i="4"/>
  <c r="F53" i="4"/>
  <c r="F61" i="4"/>
  <c r="F69" i="4"/>
  <c r="F77" i="4"/>
  <c r="F85" i="4"/>
  <c r="F93" i="4"/>
  <c r="F101" i="4"/>
  <c r="F109" i="4"/>
  <c r="F117" i="4"/>
  <c r="F125" i="4"/>
  <c r="F133" i="4"/>
  <c r="F141" i="4"/>
  <c r="F149" i="4"/>
  <c r="F157" i="4"/>
  <c r="F165" i="4"/>
  <c r="F173" i="4"/>
  <c r="I55" i="4"/>
  <c r="I63" i="4"/>
  <c r="I71" i="4"/>
  <c r="I79" i="4"/>
  <c r="I87" i="4"/>
  <c r="I95" i="4"/>
  <c r="I103" i="4"/>
  <c r="I111" i="4"/>
  <c r="I119" i="4"/>
  <c r="I127" i="4"/>
  <c r="I135" i="4"/>
  <c r="I143" i="4"/>
  <c r="I151" i="4"/>
  <c r="I159" i="4"/>
  <c r="I167" i="4"/>
  <c r="I56" i="4"/>
  <c r="I64" i="4"/>
  <c r="I72" i="4"/>
  <c r="I80" i="4"/>
  <c r="I88" i="4"/>
  <c r="I96" i="4"/>
  <c r="I104" i="4"/>
  <c r="I112" i="4"/>
  <c r="I120" i="4"/>
  <c r="I128" i="4"/>
  <c r="I136" i="4"/>
  <c r="I144" i="4"/>
  <c r="I152" i="4"/>
  <c r="I160" i="4"/>
  <c r="I168" i="4"/>
  <c r="G5" i="4"/>
  <c r="G13" i="4"/>
  <c r="G21" i="4"/>
  <c r="G29" i="4"/>
  <c r="G37" i="4"/>
  <c r="G45" i="4"/>
  <c r="G53" i="4"/>
  <c r="G61" i="4"/>
  <c r="G69" i="4"/>
  <c r="G77" i="4"/>
  <c r="G85" i="4"/>
  <c r="G93" i="4"/>
  <c r="G101" i="4"/>
  <c r="G109" i="4"/>
  <c r="G117" i="4"/>
  <c r="G125" i="4"/>
  <c r="G133" i="4"/>
  <c r="G141" i="4"/>
  <c r="G149" i="4"/>
  <c r="G157" i="4"/>
  <c r="G165" i="4"/>
  <c r="G173" i="4"/>
  <c r="F30" i="4"/>
  <c r="I27" i="4"/>
  <c r="F34" i="4"/>
  <c r="F42" i="4"/>
  <c r="I39" i="4"/>
  <c r="F46" i="4"/>
  <c r="I48" i="4"/>
  <c r="F55" i="4"/>
  <c r="F63" i="4"/>
  <c r="F71" i="4"/>
  <c r="F79" i="4"/>
  <c r="F87" i="4"/>
  <c r="F95" i="4"/>
  <c r="F103" i="4"/>
  <c r="F111" i="4"/>
  <c r="F119" i="4"/>
  <c r="F127" i="4"/>
  <c r="F135" i="4"/>
  <c r="F143" i="4"/>
  <c r="F151" i="4"/>
  <c r="F159" i="4"/>
  <c r="F167" i="4"/>
  <c r="I49" i="4"/>
  <c r="I57" i="4"/>
  <c r="I65" i="4"/>
  <c r="I73" i="4"/>
  <c r="I81" i="4"/>
  <c r="I89" i="4"/>
  <c r="I97" i="4"/>
  <c r="I105" i="4"/>
  <c r="I113" i="4"/>
  <c r="I121" i="4"/>
  <c r="I129" i="4"/>
  <c r="I137" i="4"/>
  <c r="I145" i="4"/>
  <c r="I153" i="4"/>
  <c r="I161" i="4"/>
  <c r="I169" i="4"/>
  <c r="F56" i="4"/>
  <c r="F64" i="4"/>
  <c r="F72" i="4"/>
  <c r="F80" i="4"/>
  <c r="F88" i="4"/>
  <c r="F96" i="4"/>
  <c r="F104" i="4"/>
  <c r="F112" i="4"/>
  <c r="F120" i="4"/>
  <c r="F128" i="4"/>
  <c r="F136" i="4"/>
  <c r="F144" i="4"/>
  <c r="F152" i="4"/>
  <c r="F160" i="4"/>
  <c r="F168" i="4"/>
  <c r="I50" i="4"/>
  <c r="I58" i="4"/>
  <c r="I66" i="4"/>
  <c r="I74" i="4"/>
  <c r="I82" i="4"/>
  <c r="I90" i="4"/>
  <c r="I98" i="4"/>
  <c r="I106" i="4"/>
  <c r="I114" i="4"/>
  <c r="I122" i="4"/>
  <c r="I130" i="4"/>
  <c r="I138" i="4"/>
  <c r="I146" i="4"/>
  <c r="I154" i="4"/>
  <c r="I162" i="4"/>
  <c r="I170" i="4"/>
  <c r="F41" i="4"/>
  <c r="F54" i="4"/>
  <c r="F70" i="4"/>
  <c r="F86" i="4"/>
  <c r="F102" i="4"/>
  <c r="F118" i="4"/>
  <c r="F134" i="4"/>
  <c r="F142" i="4"/>
  <c r="F150" i="4"/>
  <c r="F158" i="4"/>
  <c r="G6" i="4"/>
  <c r="G30" i="4"/>
  <c r="G54" i="4"/>
  <c r="G70" i="4"/>
  <c r="G94" i="4"/>
  <c r="G110" i="4"/>
  <c r="G126" i="4"/>
  <c r="G134" i="4"/>
  <c r="G150" i="4"/>
  <c r="G158" i="4"/>
  <c r="G166" i="4"/>
  <c r="F35" i="4"/>
  <c r="F43" i="4"/>
  <c r="G7" i="4"/>
  <c r="G15" i="4"/>
  <c r="G23" i="4"/>
  <c r="G31" i="4"/>
  <c r="G39" i="4"/>
  <c r="G47" i="4"/>
  <c r="G55" i="4"/>
  <c r="G63" i="4"/>
  <c r="G71" i="4"/>
  <c r="G79" i="4"/>
  <c r="G87" i="4"/>
  <c r="G95" i="4"/>
  <c r="G103" i="4"/>
  <c r="G111" i="4"/>
  <c r="G119" i="4"/>
  <c r="G127" i="4"/>
  <c r="G135" i="4"/>
  <c r="G143" i="4"/>
  <c r="G151" i="4"/>
  <c r="G159" i="4"/>
  <c r="G167" i="4"/>
  <c r="F24" i="4"/>
  <c r="F32" i="4"/>
  <c r="F36" i="4"/>
  <c r="I41" i="4"/>
  <c r="F49" i="4"/>
  <c r="F57" i="4"/>
  <c r="F65" i="4"/>
  <c r="F73" i="4"/>
  <c r="F81" i="4"/>
  <c r="F89" i="4"/>
  <c r="F97" i="4"/>
  <c r="F105" i="4"/>
  <c r="F113" i="4"/>
  <c r="F121" i="4"/>
  <c r="F129" i="4"/>
  <c r="F137" i="4"/>
  <c r="F145" i="4"/>
  <c r="F153" i="4"/>
  <c r="F161" i="4"/>
  <c r="F169" i="4"/>
  <c r="I51" i="4"/>
  <c r="I59" i="4"/>
  <c r="I67" i="4"/>
  <c r="I75" i="4"/>
  <c r="I83" i="4"/>
  <c r="I91" i="4"/>
  <c r="I99" i="4"/>
  <c r="I107" i="4"/>
  <c r="I115" i="4"/>
  <c r="I123" i="4"/>
  <c r="I131" i="4"/>
  <c r="I139" i="4"/>
  <c r="I147" i="4"/>
  <c r="I155" i="4"/>
  <c r="I163" i="4"/>
  <c r="I171" i="4"/>
  <c r="G12" i="4"/>
  <c r="G28" i="4"/>
  <c r="G52" i="4"/>
  <c r="G76" i="4"/>
  <c r="G84" i="4"/>
  <c r="G92" i="4"/>
  <c r="G108" i="4"/>
  <c r="G124" i="4"/>
  <c r="G140" i="4"/>
  <c r="G148" i="4"/>
  <c r="G156" i="4"/>
  <c r="G164" i="4"/>
  <c r="F62" i="4"/>
  <c r="F78" i="4"/>
  <c r="F94" i="4"/>
  <c r="F110" i="4"/>
  <c r="F126" i="4"/>
  <c r="F166" i="4"/>
  <c r="G22" i="4"/>
  <c r="G46" i="4"/>
  <c r="G86" i="4"/>
  <c r="F31" i="4"/>
  <c r="G8" i="4"/>
  <c r="G16" i="4"/>
  <c r="G24" i="4"/>
  <c r="G32" i="4"/>
  <c r="G40" i="4"/>
  <c r="G48" i="4"/>
  <c r="G56" i="4"/>
  <c r="G64" i="4"/>
  <c r="G72" i="4"/>
  <c r="G80" i="4"/>
  <c r="G88" i="4"/>
  <c r="G96" i="4"/>
  <c r="G104" i="4"/>
  <c r="G112" i="4"/>
  <c r="G120" i="4"/>
  <c r="G128" i="4"/>
  <c r="G136" i="4"/>
  <c r="G144" i="4"/>
  <c r="G152" i="4"/>
  <c r="G160" i="4"/>
  <c r="G168" i="4"/>
  <c r="F25" i="4"/>
  <c r="F33" i="4"/>
  <c r="F37" i="4"/>
  <c r="I34" i="4"/>
  <c r="I42" i="4"/>
  <c r="F50" i="4"/>
  <c r="F58" i="4"/>
  <c r="F66" i="4"/>
  <c r="F74" i="4"/>
  <c r="F82" i="4"/>
  <c r="F90" i="4"/>
  <c r="F98" i="4"/>
  <c r="F106" i="4"/>
  <c r="F114" i="4"/>
  <c r="F122" i="4"/>
  <c r="F130" i="4"/>
  <c r="F138" i="4"/>
  <c r="F146" i="4"/>
  <c r="F154" i="4"/>
  <c r="F162" i="4"/>
  <c r="F170" i="4"/>
  <c r="I52" i="4"/>
  <c r="I60" i="4"/>
  <c r="I68" i="4"/>
  <c r="I76" i="4"/>
  <c r="I84" i="4"/>
  <c r="I92" i="4"/>
  <c r="I100" i="4"/>
  <c r="I108" i="4"/>
  <c r="I116" i="4"/>
  <c r="I124" i="4"/>
  <c r="I132" i="4"/>
  <c r="I140" i="4"/>
  <c r="I148" i="4"/>
  <c r="I156" i="4"/>
  <c r="I164" i="4"/>
  <c r="I172" i="4"/>
  <c r="G4" i="4"/>
  <c r="G20" i="4"/>
  <c r="G44" i="4"/>
  <c r="G60" i="4"/>
  <c r="G100" i="4"/>
  <c r="G132" i="4"/>
  <c r="G9" i="4"/>
  <c r="G17" i="4"/>
  <c r="G25" i="4"/>
  <c r="G33" i="4"/>
  <c r="G41" i="4"/>
  <c r="G49" i="4"/>
  <c r="G57" i="4"/>
  <c r="G65" i="4"/>
  <c r="G73" i="4"/>
  <c r="G81" i="4"/>
  <c r="G89" i="4"/>
  <c r="G97" i="4"/>
  <c r="G105" i="4"/>
  <c r="G113" i="4"/>
  <c r="G121" i="4"/>
  <c r="G129" i="4"/>
  <c r="G137" i="4"/>
  <c r="G145" i="4"/>
  <c r="G153" i="4"/>
  <c r="G161" i="4"/>
  <c r="I35" i="4"/>
  <c r="F51" i="4"/>
  <c r="F59" i="4"/>
  <c r="F67" i="4"/>
  <c r="F75" i="4"/>
  <c r="F83" i="4"/>
  <c r="F91" i="4"/>
  <c r="F99" i="4"/>
  <c r="F107" i="4"/>
  <c r="F115" i="4"/>
  <c r="F123" i="4"/>
  <c r="F131" i="4"/>
  <c r="F139" i="4"/>
  <c r="F147" i="4"/>
  <c r="F155" i="4"/>
  <c r="F163" i="4"/>
  <c r="I53" i="4"/>
  <c r="I61" i="4"/>
  <c r="I69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23" i="1"/>
  <c r="I31" i="1"/>
  <c r="I28" i="1"/>
  <c r="F33" i="1"/>
  <c r="F39" i="1"/>
  <c r="I39" i="1"/>
  <c r="F41" i="1"/>
  <c r="F32" i="1"/>
  <c r="I36" i="1"/>
  <c r="I40" i="1"/>
  <c r="F38" i="1"/>
  <c r="I34" i="1"/>
  <c r="F43" i="1"/>
  <c r="F34" i="1"/>
  <c r="I41" i="1"/>
  <c r="F42" i="1"/>
  <c r="I33" i="1"/>
  <c r="F36" i="1"/>
  <c r="F44" i="1"/>
  <c r="I35" i="1"/>
  <c r="F37" i="1"/>
  <c r="F40" i="1"/>
  <c r="I32" i="1"/>
  <c r="G112" i="1"/>
  <c r="G19" i="1"/>
  <c r="G53" i="1"/>
  <c r="I26" i="1"/>
  <c r="I45" i="1"/>
  <c r="G143" i="1"/>
  <c r="G44" i="1"/>
  <c r="F26" i="1"/>
  <c r="F27" i="1"/>
  <c r="G68" i="1"/>
  <c r="G93" i="1"/>
  <c r="G79" i="1"/>
  <c r="G156" i="1"/>
  <c r="G86" i="1"/>
  <c r="G160" i="1"/>
  <c r="F22" i="1"/>
  <c r="G100" i="1"/>
  <c r="G141" i="1"/>
  <c r="G72" i="1"/>
  <c r="F28" i="1"/>
  <c r="G20" i="1"/>
  <c r="G11" i="1"/>
  <c r="G99" i="1"/>
  <c r="F23" i="1"/>
  <c r="G26" i="1"/>
  <c r="G148" i="1"/>
  <c r="G4" i="1"/>
  <c r="G80" i="1"/>
  <c r="G95" i="1"/>
  <c r="I138" i="1"/>
  <c r="I157" i="1"/>
  <c r="G17" i="1"/>
  <c r="G76" i="1"/>
  <c r="G116" i="1"/>
  <c r="I161" i="1"/>
  <c r="G28" i="1"/>
  <c r="G69" i="1"/>
  <c r="I106" i="1"/>
  <c r="I154" i="1"/>
  <c r="G62" i="1"/>
  <c r="I99" i="1"/>
  <c r="G46" i="1"/>
  <c r="G88" i="1"/>
  <c r="I133" i="1"/>
  <c r="G8" i="1"/>
  <c r="I159" i="1"/>
  <c r="I156" i="1"/>
  <c r="I57" i="1"/>
  <c r="I50" i="1"/>
  <c r="I105" i="1"/>
  <c r="I98" i="1"/>
  <c r="I58" i="1"/>
  <c r="G94" i="1"/>
  <c r="I85" i="1"/>
  <c r="I60" i="1"/>
  <c r="G30" i="1"/>
  <c r="G84" i="1"/>
  <c r="I121" i="1"/>
  <c r="G164" i="1"/>
  <c r="G31" i="1"/>
  <c r="I74" i="1"/>
  <c r="I114" i="1"/>
  <c r="G157" i="1"/>
  <c r="I67" i="1"/>
  <c r="G5" i="1"/>
  <c r="G48" i="1"/>
  <c r="I93" i="1"/>
  <c r="G136" i="1"/>
  <c r="G6" i="1"/>
  <c r="I56" i="1"/>
  <c r="I94" i="1"/>
  <c r="I119" i="1"/>
  <c r="I117" i="1"/>
  <c r="G101" i="1"/>
  <c r="I143" i="1"/>
  <c r="G40" i="1"/>
  <c r="I89" i="1"/>
  <c r="G132" i="1"/>
  <c r="I169" i="1"/>
  <c r="G38" i="1"/>
  <c r="G33" i="1"/>
  <c r="G77" i="1"/>
  <c r="G117" i="1"/>
  <c r="I162" i="1"/>
  <c r="G70" i="1"/>
  <c r="G13" i="1"/>
  <c r="I53" i="1"/>
  <c r="G96" i="1"/>
  <c r="G144" i="1"/>
  <c r="G14" i="1"/>
  <c r="I64" i="1"/>
  <c r="I139" i="1"/>
  <c r="I110" i="1"/>
  <c r="I91" i="1"/>
  <c r="I113" i="1"/>
  <c r="I51" i="1"/>
  <c r="G128" i="1"/>
  <c r="G47" i="1"/>
  <c r="G92" i="1"/>
  <c r="I137" i="1"/>
  <c r="G18" i="1"/>
  <c r="G85" i="1"/>
  <c r="I122" i="1"/>
  <c r="G165" i="1"/>
  <c r="G78" i="1"/>
  <c r="G21" i="1"/>
  <c r="G64" i="1"/>
  <c r="I101" i="1"/>
  <c r="I149" i="1"/>
  <c r="G67" i="1"/>
  <c r="I44" i="1"/>
  <c r="G146" i="1"/>
  <c r="I131" i="1"/>
  <c r="I153" i="1"/>
  <c r="I120" i="1"/>
  <c r="I73" i="1"/>
  <c r="G149" i="1"/>
  <c r="I165" i="1"/>
  <c r="G163" i="1"/>
  <c r="G52" i="1"/>
  <c r="I97" i="1"/>
  <c r="G140" i="1"/>
  <c r="G3" i="1"/>
  <c r="G43" i="1"/>
  <c r="I90" i="1"/>
  <c r="G133" i="1"/>
  <c r="I170" i="1"/>
  <c r="I83" i="1"/>
  <c r="I69" i="1"/>
  <c r="I109" i="1"/>
  <c r="G152" i="1"/>
  <c r="I88" i="1"/>
  <c r="I46" i="1"/>
  <c r="G158" i="1"/>
  <c r="F165" i="1"/>
  <c r="F109" i="1"/>
  <c r="F153" i="1"/>
  <c r="F130" i="1"/>
  <c r="F82" i="1"/>
  <c r="F156" i="1"/>
  <c r="F60" i="1"/>
  <c r="F113" i="1"/>
  <c r="F150" i="1"/>
  <c r="F164" i="1"/>
  <c r="F90" i="1"/>
  <c r="F137" i="1"/>
  <c r="F141" i="1"/>
  <c r="F108" i="1"/>
  <c r="F77" i="1"/>
  <c r="F52" i="1"/>
  <c r="F154" i="1"/>
  <c r="F126" i="1"/>
  <c r="F62" i="1"/>
  <c r="F148" i="1"/>
  <c r="F76" i="1"/>
  <c r="F121" i="1"/>
  <c r="F125" i="1"/>
  <c r="F162" i="1"/>
  <c r="F68" i="1"/>
  <c r="F145" i="1"/>
  <c r="F101" i="1"/>
  <c r="F149" i="1"/>
  <c r="F93" i="1"/>
  <c r="F106" i="1"/>
  <c r="F50" i="1"/>
  <c r="F166" i="1"/>
  <c r="F102" i="1"/>
  <c r="F55" i="1"/>
  <c r="F116" i="1"/>
  <c r="F92" i="1"/>
  <c r="F53" i="1"/>
  <c r="F133" i="1"/>
  <c r="F138" i="1"/>
  <c r="F118" i="1"/>
  <c r="F54" i="1"/>
  <c r="F147" i="1"/>
  <c r="F83" i="1"/>
  <c r="F81" i="1"/>
  <c r="F152" i="1"/>
  <c r="F88" i="1"/>
  <c r="F151" i="1"/>
  <c r="F87" i="1"/>
  <c r="F84" i="1"/>
  <c r="F69" i="1"/>
  <c r="F146" i="1"/>
  <c r="F129" i="1"/>
  <c r="F58" i="1"/>
  <c r="F85" i="1"/>
  <c r="F158" i="1"/>
  <c r="F94" i="1"/>
  <c r="F157" i="1"/>
  <c r="F124" i="1"/>
  <c r="F74" i="1"/>
  <c r="F170" i="1"/>
  <c r="F134" i="1"/>
  <c r="F70" i="1"/>
  <c r="F163" i="1"/>
  <c r="F99" i="1"/>
  <c r="F97" i="1"/>
  <c r="F168" i="1"/>
  <c r="F104" i="1"/>
  <c r="F167" i="1"/>
  <c r="F103" i="1"/>
  <c r="F169" i="1"/>
  <c r="F98" i="1"/>
  <c r="F161" i="1"/>
  <c r="F66" i="1"/>
  <c r="F117" i="1"/>
  <c r="F122" i="1"/>
  <c r="F159" i="1"/>
  <c r="F80" i="1"/>
  <c r="F112" i="1"/>
  <c r="F89" i="1"/>
  <c r="F91" i="1"/>
  <c r="F100" i="1"/>
  <c r="F105" i="1"/>
  <c r="F119" i="1"/>
  <c r="F123" i="1"/>
  <c r="F142" i="1"/>
  <c r="F72" i="1"/>
  <c r="F63" i="1"/>
  <c r="F51" i="1"/>
  <c r="F95" i="1"/>
  <c r="F48" i="1"/>
  <c r="F171" i="1"/>
  <c r="F71" i="1"/>
  <c r="F127" i="1"/>
  <c r="F136" i="1"/>
  <c r="F57" i="1"/>
  <c r="F59" i="1"/>
  <c r="F115" i="1"/>
  <c r="F110" i="1"/>
  <c r="F135" i="1"/>
  <c r="F56" i="1"/>
  <c r="F65" i="1"/>
  <c r="F67" i="1"/>
  <c r="F79" i="1"/>
  <c r="F111" i="1"/>
  <c r="F144" i="1"/>
  <c r="F155" i="1"/>
  <c r="F61" i="1"/>
  <c r="F64" i="1"/>
  <c r="F120" i="1"/>
  <c r="F131" i="1"/>
  <c r="F78" i="1"/>
  <c r="F140" i="1"/>
  <c r="F143" i="1"/>
  <c r="F96" i="1"/>
  <c r="F47" i="1"/>
  <c r="F73" i="1"/>
  <c r="F75" i="1"/>
  <c r="F107" i="1"/>
  <c r="F86" i="1"/>
  <c r="F132" i="1"/>
  <c r="F128" i="1"/>
  <c r="F49" i="1"/>
  <c r="F114" i="1"/>
  <c r="F160" i="1"/>
  <c r="F139" i="1"/>
  <c r="G131" i="1"/>
  <c r="I152" i="1"/>
  <c r="G24" i="1"/>
  <c r="G27" i="1"/>
  <c r="G71" i="1"/>
  <c r="I164" i="1"/>
  <c r="G65" i="1"/>
  <c r="G118" i="1"/>
  <c r="G121" i="1"/>
  <c r="G66" i="1"/>
  <c r="I118" i="1"/>
  <c r="G161" i="1"/>
  <c r="G89" i="1"/>
  <c r="G135" i="1"/>
  <c r="G82" i="1"/>
  <c r="I167" i="1"/>
  <c r="G170" i="1"/>
  <c r="G130" i="1"/>
  <c r="G63" i="1"/>
  <c r="G9" i="1"/>
  <c r="G60" i="1"/>
  <c r="I81" i="1"/>
  <c r="G124" i="1"/>
  <c r="I145" i="1"/>
  <c r="I25" i="1"/>
  <c r="G12" i="1"/>
  <c r="G41" i="1"/>
  <c r="G61" i="1"/>
  <c r="I82" i="1"/>
  <c r="G125" i="1"/>
  <c r="I146" i="1"/>
  <c r="G54" i="1"/>
  <c r="I75" i="1"/>
  <c r="F29" i="1"/>
  <c r="G56" i="1"/>
  <c r="I77" i="1"/>
  <c r="G120" i="1"/>
  <c r="I141" i="1"/>
  <c r="F24" i="1"/>
  <c r="I48" i="1"/>
  <c r="G91" i="1"/>
  <c r="I112" i="1"/>
  <c r="G155" i="1"/>
  <c r="G34" i="1"/>
  <c r="F30" i="1"/>
  <c r="I43" i="1"/>
  <c r="I38" i="1"/>
  <c r="I78" i="1"/>
  <c r="G127" i="1"/>
  <c r="G122" i="1"/>
  <c r="I86" i="1"/>
  <c r="G73" i="1"/>
  <c r="I123" i="1"/>
  <c r="G166" i="1"/>
  <c r="G110" i="1"/>
  <c r="G137" i="1"/>
  <c r="I166" i="1"/>
  <c r="I95" i="1"/>
  <c r="I140" i="1"/>
  <c r="G97" i="1"/>
  <c r="I62" i="1"/>
  <c r="G49" i="1"/>
  <c r="I30" i="1"/>
  <c r="I84" i="1"/>
  <c r="I49" i="1"/>
  <c r="G51" i="1"/>
  <c r="I72" i="1"/>
  <c r="G115" i="1"/>
  <c r="I136" i="1"/>
  <c r="G7" i="1"/>
  <c r="G32" i="1"/>
  <c r="I132" i="1"/>
  <c r="I127" i="1"/>
  <c r="I111" i="1"/>
  <c r="I79" i="1"/>
  <c r="I171" i="1"/>
  <c r="G126" i="1"/>
  <c r="G153" i="1"/>
  <c r="G81" i="1"/>
  <c r="G129" i="1"/>
  <c r="G172" i="1"/>
  <c r="G103" i="1"/>
  <c r="I103" i="1"/>
  <c r="I70" i="1"/>
  <c r="I47" i="1"/>
  <c r="G98" i="1"/>
  <c r="I27" i="1"/>
  <c r="I65" i="1"/>
  <c r="G108" i="1"/>
  <c r="I129" i="1"/>
  <c r="G10" i="1"/>
  <c r="F31" i="1"/>
  <c r="G23" i="1"/>
  <c r="F46" i="1"/>
  <c r="I66" i="1"/>
  <c r="G109" i="1"/>
  <c r="I130" i="1"/>
  <c r="I29" i="1"/>
  <c r="I59" i="1"/>
  <c r="G102" i="1"/>
  <c r="G36" i="1"/>
  <c r="I61" i="1"/>
  <c r="G104" i="1"/>
  <c r="I125" i="1"/>
  <c r="G168" i="1"/>
  <c r="G29" i="1"/>
  <c r="G75" i="1"/>
  <c r="I96" i="1"/>
  <c r="G139" i="1"/>
  <c r="I160" i="1"/>
  <c r="G15" i="1"/>
  <c r="G37" i="1"/>
  <c r="I92" i="1"/>
  <c r="I71" i="1"/>
  <c r="G138" i="1"/>
  <c r="G87" i="1"/>
  <c r="G134" i="1"/>
  <c r="I135" i="1"/>
  <c r="G142" i="1"/>
  <c r="G169" i="1"/>
  <c r="I87" i="1"/>
  <c r="I134" i="1"/>
  <c r="I108" i="1"/>
  <c r="G151" i="1"/>
  <c r="G114" i="1"/>
  <c r="G90" i="1"/>
  <c r="I54" i="1"/>
  <c r="I115" i="1"/>
  <c r="I22" i="1"/>
  <c r="G59" i="1"/>
  <c r="I80" i="1"/>
  <c r="G123" i="1"/>
  <c r="I144" i="1"/>
  <c r="G16" i="1"/>
  <c r="G42" i="1"/>
  <c r="I148" i="1"/>
  <c r="G25" i="1"/>
  <c r="G162" i="1"/>
  <c r="G35" i="1"/>
  <c r="G45" i="1"/>
  <c r="I102" i="1"/>
  <c r="G145" i="1"/>
  <c r="G119" i="1"/>
  <c r="I126" i="1"/>
  <c r="I147" i="1"/>
  <c r="G39" i="1"/>
  <c r="G83" i="1"/>
  <c r="I104" i="1"/>
  <c r="G147" i="1"/>
  <c r="I168" i="1"/>
  <c r="G22" i="1"/>
  <c r="G57" i="1"/>
  <c r="G111" i="1"/>
  <c r="I100" i="1"/>
  <c r="G154" i="1"/>
  <c r="I107" i="1"/>
  <c r="G150" i="1"/>
  <c r="G55" i="1"/>
  <c r="I52" i="1"/>
  <c r="I150" i="1"/>
  <c r="G74" i="1"/>
  <c r="I124" i="1"/>
  <c r="G167" i="1"/>
  <c r="I142" i="1"/>
  <c r="I163" i="1"/>
  <c r="G107" i="1"/>
  <c r="I128" i="1"/>
  <c r="G171" i="1"/>
  <c r="I63" i="1"/>
  <c r="I116" i="1"/>
  <c r="G159" i="1"/>
  <c r="G106" i="1"/>
  <c r="G50" i="1"/>
  <c r="G58" i="1"/>
  <c r="I155" i="1"/>
  <c r="I76" i="1"/>
  <c r="G105" i="1"/>
  <c r="G113" i="1"/>
  <c r="I68" i="1"/>
  <c r="I151" i="1"/>
  <c r="I158" i="1"/>
</calcChain>
</file>

<file path=xl/sharedStrings.xml><?xml version="1.0" encoding="utf-8"?>
<sst xmlns="http://schemas.openxmlformats.org/spreadsheetml/2006/main" count="82020" uniqueCount="162">
  <si>
    <t>Frame Source</t>
  </si>
  <si>
    <t>Protection Type</t>
  </si>
  <si>
    <t>AMPDU count</t>
  </si>
  <si>
    <t>Tx Packet number</t>
  </si>
  <si>
    <t>INCR</t>
  </si>
  <si>
    <t>Data Rate</t>
  </si>
  <si>
    <t>All</t>
  </si>
  <si>
    <t>ChannelNumber</t>
  </si>
  <si>
    <t>MacAddress</t>
  </si>
  <si>
    <t>FPGA location</t>
  </si>
  <si>
    <t>Target name(Sim/emulator/FPGA)</t>
  </si>
  <si>
    <t>10.90.48.108</t>
  </si>
  <si>
    <t>Sim number</t>
  </si>
  <si>
    <t>FPGA number</t>
  </si>
  <si>
    <t>EMU number</t>
  </si>
  <si>
    <t>ELF location</t>
  </si>
  <si>
    <t>../output/images/release_MIPSGCC/LMAC_LOADER.py</t>
  </si>
  <si>
    <t>DataRates</t>
  </si>
  <si>
    <t xml:space="preserve">TB_ONE_MBPS </t>
  </si>
  <si>
    <t xml:space="preserve">    TB_FOURTYEIGHT_MBPS </t>
  </si>
  <si>
    <t xml:space="preserve">    TB_FIFTYFOUR_MBPS </t>
  </si>
  <si>
    <t xml:space="preserve">    TB_MCS0 </t>
  </si>
  <si>
    <t xml:space="preserve">    TB_MCS1 </t>
  </si>
  <si>
    <t xml:space="preserve">    TB_MCS2    </t>
  </si>
  <si>
    <t xml:space="preserve">    TB_MCS3 </t>
  </si>
  <si>
    <t xml:space="preserve">    TB_MCS4 </t>
  </si>
  <si>
    <t xml:space="preserve">    TB_MCS5 </t>
  </si>
  <si>
    <t xml:space="preserve">    TB_MCS6</t>
  </si>
  <si>
    <t xml:space="preserve">    TB_MCS7 </t>
  </si>
  <si>
    <t xml:space="preserve">    TB_MCS8 </t>
  </si>
  <si>
    <t xml:space="preserve">    TB_MCS9 </t>
  </si>
  <si>
    <t xml:space="preserve">    TB_MCS10</t>
  </si>
  <si>
    <t xml:space="preserve">    TB_MCS11 </t>
  </si>
  <si>
    <t xml:space="preserve">    TB_MCS12 </t>
  </si>
  <si>
    <t xml:space="preserve">    TB_MCS13 </t>
  </si>
  <si>
    <t xml:space="preserve">    TB_MCS14</t>
  </si>
  <si>
    <t xml:space="preserve">    TB_MCS15  </t>
  </si>
  <si>
    <t>TestId</t>
  </si>
  <si>
    <t>SecurityModes</t>
  </si>
  <si>
    <t xml:space="preserve">PacketFormat </t>
  </si>
  <si>
    <t>WifiStandard / Test type</t>
  </si>
  <si>
    <t>Test Type</t>
  </si>
  <si>
    <t>Security mode</t>
  </si>
  <si>
    <t>Test name / Test Id</t>
  </si>
  <si>
    <t>Aggregation</t>
  </si>
  <si>
    <t>Packet Type</t>
  </si>
  <si>
    <t>CONST</t>
  </si>
  <si>
    <t>Packet Size</t>
  </si>
  <si>
    <t>TB_TWO_MBPS</t>
  </si>
  <si>
    <t>TB_ONE_MBPS</t>
  </si>
  <si>
    <t>TB_FIVEPTFIVE_MBPS</t>
  </si>
  <si>
    <t>TB_ELEVEN_MBPS</t>
  </si>
  <si>
    <t>TB_SIX_MBPS</t>
  </si>
  <si>
    <t>TB_NINE_MBPS</t>
  </si>
  <si>
    <t>TB_TWELEVE_MBPS</t>
  </si>
  <si>
    <t>TB_EIGHTEEN_MBPS</t>
  </si>
  <si>
    <t>TB_TWENTY_FOUR_MBPS</t>
  </si>
  <si>
    <t>TB_THIRTY_SIX_MBPS</t>
  </si>
  <si>
    <t>TB_FIFTYFOUR_MBPS</t>
  </si>
  <si>
    <t>LDPC</t>
  </si>
  <si>
    <t>STBC</t>
  </si>
  <si>
    <t>Channel BW</t>
  </si>
  <si>
    <t>ChannelSize / BW</t>
  </si>
  <si>
    <t>SIG</t>
  </si>
  <si>
    <t>Packet Format</t>
  </si>
  <si>
    <t>DSSS Preamble</t>
  </si>
  <si>
    <t>OFDM Preamble</t>
  </si>
  <si>
    <t>TESTCASE_20MHZ_11G</t>
  </si>
  <si>
    <t>TX_11AC_FORMAT</t>
  </si>
  <si>
    <t xml:space="preserve">TX_11HE_FORMAT </t>
  </si>
  <si>
    <t xml:space="preserve">TX_LOOPBACK </t>
  </si>
  <si>
    <t xml:space="preserve">TB_FIVEPTFIVE_MBPS </t>
  </si>
  <si>
    <t xml:space="preserve"> TB_ELEVEN_MBPS</t>
  </si>
  <si>
    <t xml:space="preserve">TB_SIX_MBPS </t>
  </si>
  <si>
    <t xml:space="preserve"> TB_NINE_MBPS </t>
  </si>
  <si>
    <t xml:space="preserve">TB_EIGHTEEN_MBPS </t>
  </si>
  <si>
    <t xml:space="preserve"> TB_TWENTY_FOUR_MBPS </t>
  </si>
  <si>
    <t xml:space="preserve"> TB_THIRTY_SIX_MBPS</t>
  </si>
  <si>
    <t>RPU_PLAIN</t>
  </si>
  <si>
    <t>Agreggation/LDPC/STBC</t>
  </si>
  <si>
    <t>DISABLE</t>
  </si>
  <si>
    <t>ENABLE</t>
  </si>
  <si>
    <t>Packet SIG</t>
  </si>
  <si>
    <t>LGI</t>
  </si>
  <si>
    <t>SGI</t>
  </si>
  <si>
    <t>MIXED_FIELD</t>
  </si>
  <si>
    <t>OFDM_PREAMBLE_E</t>
  </si>
  <si>
    <t>DSSS_PREAMBLE_E</t>
  </si>
  <si>
    <t>LONG_PREAMBLE</t>
  </si>
  <si>
    <t>RAND</t>
  </si>
  <si>
    <t xml:space="preserve">SYS_20_MHZ </t>
  </si>
  <si>
    <t>TX_11G_FORMAT</t>
  </si>
  <si>
    <t>TX_11N_FORMAT</t>
  </si>
  <si>
    <t>SHORT_PREAMBLE</t>
  </si>
  <si>
    <t>GREEN_FIELD</t>
  </si>
  <si>
    <t>TX_11HE_ER_SU_FORMAT</t>
  </si>
  <si>
    <t>SYS_80_MHZ</t>
  </si>
  <si>
    <t>SYS_40_MHZ</t>
  </si>
  <si>
    <t>TESTCASE_40MHZ_11AX</t>
  </si>
  <si>
    <t>TESTCASE_80MHZ_11AC</t>
  </si>
  <si>
    <t>TESTCASE_40MHZ_11AC</t>
  </si>
  <si>
    <t>TESTCASE_20MHZ_11AC</t>
  </si>
  <si>
    <t>TESTCASE_20MHZ_11AX</t>
  </si>
  <si>
    <t>TESTCASE_40MHZ_11N</t>
  </si>
  <si>
    <t>TESTCASE_20MHZ_11N</t>
  </si>
  <si>
    <t>INIT</t>
  </si>
  <si>
    <t>SEND_ALL_CMDS</t>
  </si>
  <si>
    <t>TX</t>
  </si>
  <si>
    <t>RX</t>
  </si>
  <si>
    <t>RPU_WEP40</t>
  </si>
  <si>
    <t>RPU_WEP104</t>
  </si>
  <si>
    <t>RPU_TKIP</t>
  </si>
  <si>
    <t>RPU_CCMP</t>
  </si>
  <si>
    <t>RPU_WAPI</t>
  </si>
  <si>
    <t>SYS_20_MHZ</t>
  </si>
  <si>
    <t>RANDARRAY(ROWs, Columns, min, max, TRUE)</t>
  </si>
  <si>
    <t>TB_MCS6</t>
  </si>
  <si>
    <t>TB_MCS10</t>
  </si>
  <si>
    <t>TB_MCS14</t>
  </si>
  <si>
    <t>TB_MCS0</t>
  </si>
  <si>
    <t>TB_MCS1</t>
  </si>
  <si>
    <t>TB_MCS2</t>
  </si>
  <si>
    <t>TB_MCS3</t>
  </si>
  <si>
    <t>TB_MCS4</t>
  </si>
  <si>
    <t>TB_MCS5</t>
  </si>
  <si>
    <t>TB_MCS7</t>
  </si>
  <si>
    <t>TB_MCS8</t>
  </si>
  <si>
    <t>TB_MCS9</t>
  </si>
  <si>
    <t>TB_MCS11</t>
  </si>
  <si>
    <t>TB_MCS12</t>
  </si>
  <si>
    <t>TB_MCS13</t>
  </si>
  <si>
    <t>TB_MCS15</t>
  </si>
  <si>
    <t>TX_11HE_FORMAT</t>
  </si>
  <si>
    <t>FPGA</t>
  </si>
  <si>
    <t>HEX2DEC</t>
  </si>
  <si>
    <t>Broadcast</t>
  </si>
  <si>
    <t>Plain</t>
  </si>
  <si>
    <t>cryptoTKIP</t>
  </si>
  <si>
    <t>cryptoWEP</t>
  </si>
  <si>
    <t>cryptoCCMP</t>
  </si>
  <si>
    <t>cryptoGCMP</t>
  </si>
  <si>
    <t>cryptoWAPI</t>
  </si>
  <si>
    <t>QOS</t>
  </si>
  <si>
    <t>A4 address</t>
  </si>
  <si>
    <t>Key ID</t>
  </si>
  <si>
    <t>DB Num</t>
  </si>
  <si>
    <t>MICKEY</t>
  </si>
  <si>
    <t>RPU_TKIPMIC</t>
  </si>
  <si>
    <t>RPU_CCMP256</t>
  </si>
  <si>
    <t>RPU_GCMP</t>
  </si>
  <si>
    <t>RPU_GCMP256</t>
  </si>
  <si>
    <t>Sheet Name</t>
  </si>
  <si>
    <t>../../../../../lmacAutomationTb/DEV/LMAC/calder_software/rpu/build_scripts/lmac/output/images/lmac/LMAC_LOADER.py</t>
  </si>
  <si>
    <t>Sheet To Run</t>
  </si>
  <si>
    <t>Rows to Run</t>
  </si>
  <si>
    <t>../../../../build_scripts/lmac/output/images/lmac/LMAC_LOADER.py</t>
  </si>
  <si>
    <t>SILICON</t>
  </si>
  <si>
    <t>SIM</t>
  </si>
  <si>
    <t>SilliconAccesstype</t>
  </si>
  <si>
    <t>DAUtils</t>
  </si>
  <si>
    <t>WifiUtils</t>
  </si>
  <si>
    <t>10.90.48.55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</si>
</sst>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B10" sqref="B10"/>
    </sheetView>
  </sheetViews>
  <sheetFormatPr defaultRowHeight="15" x14ac:dyDescent="0.25"/>
  <cols>
    <col min="1" max="1" width="31.28515625" customWidth="1"/>
    <col min="2" max="2" width="28.42578125" style="2" customWidth="1"/>
    <col min="4" max="4" width="15.140625" customWidth="1"/>
    <col min="5" max="5" width="13.140625" customWidth="1"/>
    <col min="6" max="6" width="13.5703125" customWidth="1"/>
    <col min="7" max="7" width="12.7109375" customWidth="1"/>
    <col min="8" max="8" width="11.42578125" customWidth="1"/>
    <col min="9" max="9" width="11.140625" customWidth="1"/>
    <col min="12" max="12" width="6.5703125" customWidth="1"/>
    <col min="13" max="13" width="13" customWidth="1"/>
    <col min="14" max="14" width="13.7109375" customWidth="1"/>
    <col min="15" max="15" width="11.7109375" customWidth="1"/>
    <col min="16" max="16" width="11.42578125" customWidth="1"/>
    <col min="17" max="17" width="12.140625" customWidth="1"/>
  </cols>
  <sheetData>
    <row r="1" spans="1:17" x14ac:dyDescent="0.25">
      <c r="A1" t="s">
        <v>10</v>
      </c>
      <c r="B1" s="2" t="s">
        <v>156</v>
      </c>
      <c r="D1" t="s">
        <v>133</v>
      </c>
      <c r="E1" t="s">
        <v>156</v>
      </c>
      <c r="F1" t="s">
        <v>157</v>
      </c>
    </row>
    <row r="2" spans="1:17" x14ac:dyDescent="0.25">
      <c r="A2" t="s">
        <v>12</v>
      </c>
      <c r="B2" s="2">
        <v>212</v>
      </c>
    </row>
    <row r="3" spans="1:17" x14ac:dyDescent="0.25">
      <c r="A3" t="s">
        <v>13</v>
      </c>
      <c r="B3" s="2">
        <v>150</v>
      </c>
      <c r="F3" s="2">
        <v>152</v>
      </c>
    </row>
    <row r="4" spans="1:17" x14ac:dyDescent="0.25">
      <c r="A4" t="s">
        <v>9</v>
      </c>
      <c r="B4" s="2" t="s">
        <v>161</v>
      </c>
      <c r="F4" s="2" t="s">
        <v>11</v>
      </c>
    </row>
    <row r="5" spans="1:17" x14ac:dyDescent="0.25">
      <c r="A5" t="s">
        <v>158</v>
      </c>
      <c r="B5" s="2" t="s">
        <v>160</v>
      </c>
      <c r="F5" t="s">
        <v>160</v>
      </c>
      <c r="G5" t="s">
        <v>159</v>
      </c>
    </row>
    <row r="6" spans="1:17" x14ac:dyDescent="0.25">
      <c r="A6" t="s">
        <v>14</v>
      </c>
      <c r="B6" s="2">
        <v>0</v>
      </c>
    </row>
    <row r="7" spans="1:17" x14ac:dyDescent="0.25">
      <c r="A7" t="s">
        <v>15</v>
      </c>
      <c r="B7" s="2" t="s">
        <v>155</v>
      </c>
      <c r="L7" t="s">
        <v>16</v>
      </c>
      <c r="Q7" t="s">
        <v>152</v>
      </c>
    </row>
    <row r="8" spans="1:17" x14ac:dyDescent="0.25">
      <c r="A8" t="s">
        <v>151</v>
      </c>
      <c r="B8" s="2" t="s">
        <v>136</v>
      </c>
      <c r="D8" t="s">
        <v>138</v>
      </c>
      <c r="E8" t="s">
        <v>137</v>
      </c>
      <c r="F8" t="s">
        <v>139</v>
      </c>
      <c r="G8" t="s">
        <v>140</v>
      </c>
      <c r="H8" t="s">
        <v>141</v>
      </c>
      <c r="I8" t="s">
        <v>136</v>
      </c>
      <c r="J8" t="s">
        <v>6</v>
      </c>
      <c r="K8" s="2"/>
      <c r="L8" s="2"/>
      <c r="M8" s="2"/>
      <c r="N8" s="2"/>
      <c r="O8" s="2"/>
      <c r="P8" s="2"/>
      <c r="Q8" s="2"/>
    </row>
    <row r="9" spans="1:17" x14ac:dyDescent="0.25">
      <c r="A9" t="s">
        <v>8</v>
      </c>
      <c r="B9" s="2">
        <f>HEX2DEC(0)</f>
        <v>0</v>
      </c>
      <c r="C9" s="2">
        <f>HEX2DEC(11)</f>
        <v>17</v>
      </c>
      <c r="D9" s="2">
        <f>HEX2DEC(22)</f>
        <v>34</v>
      </c>
      <c r="E9" s="2">
        <f>HEX2DEC("aa")</f>
        <v>170</v>
      </c>
      <c r="F9" s="2">
        <f>HEX2DEC("bb")</f>
        <v>187</v>
      </c>
      <c r="G9" s="2">
        <f>HEX2DEC("dd")</f>
        <v>221</v>
      </c>
      <c r="K9" t="s">
        <v>134</v>
      </c>
    </row>
    <row r="10" spans="1:17" x14ac:dyDescent="0.25">
      <c r="A10" t="s">
        <v>7</v>
      </c>
      <c r="B10" s="2">
        <v>1</v>
      </c>
    </row>
    <row r="11" spans="1:17" x14ac:dyDescent="0.25">
      <c r="A11" t="s">
        <v>153</v>
      </c>
    </row>
    <row r="12" spans="1:17" x14ac:dyDescent="0.25">
      <c r="A12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opLeftCell="B1" workbookViewId="0">
      <selection activeCell="D4" sqref="D4"/>
    </sheetView>
  </sheetViews>
  <sheetFormatPr defaultRowHeight="15" x14ac:dyDescent="0.25"/>
  <cols>
    <col min="1" max="1" width="18.28515625" customWidth="1"/>
    <col min="2" max="2" width="13" customWidth="1"/>
    <col min="3" max="3" width="16.140625" customWidth="1"/>
    <col min="4" max="4" width="21.7109375" customWidth="1"/>
    <col min="5" max="5" width="14.85546875" customWidth="1"/>
    <col min="6" max="6" width="16.28515625" customWidth="1"/>
    <col min="7" max="7" width="13.28515625" customWidth="1"/>
    <col min="8" max="8" width="11" customWidth="1"/>
    <col min="9" max="9" width="10.28515625" customWidth="1"/>
    <col min="10" max="10" width="23" customWidth="1"/>
    <col min="11" max="11" width="12.42578125" customWidth="1"/>
    <col min="14" max="14" width="12.42578125" customWidth="1"/>
    <col min="16" max="16" width="16.85546875" customWidth="1"/>
    <col min="17" max="17" width="18.85546875" customWidth="1"/>
    <col min="18" max="18" width="15.7109375" customWidth="1"/>
  </cols>
  <sheetData>
    <row r="1" spans="1:18" x14ac:dyDescent="0.25">
      <c r="A1" s="1" t="s">
        <v>43</v>
      </c>
      <c r="B1" s="1" t="s">
        <v>0</v>
      </c>
      <c r="C1" s="1" t="s">
        <v>1</v>
      </c>
      <c r="D1" s="1" t="s">
        <v>41</v>
      </c>
      <c r="E1" s="1" t="s">
        <v>42</v>
      </c>
      <c r="F1" s="1" t="s">
        <v>3</v>
      </c>
      <c r="G1" s="1" t="s">
        <v>2</v>
      </c>
      <c r="H1" s="1" t="s">
        <v>45</v>
      </c>
      <c r="I1" s="1" t="s">
        <v>47</v>
      </c>
      <c r="J1" s="1" t="s">
        <v>5</v>
      </c>
      <c r="K1" s="1" t="s">
        <v>44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 x14ac:dyDescent="0.25">
      <c r="A2" s="2" t="s">
        <v>107</v>
      </c>
      <c r="B2">
        <v>1</v>
      </c>
      <c r="C2">
        <v>0</v>
      </c>
      <c r="D2" t="s">
        <v>67</v>
      </c>
      <c r="E2" t="s">
        <v>78</v>
      </c>
      <c r="F2">
        <v>10</v>
      </c>
      <c r="G2">
        <f t="array" aca="1" ref="G2:G172" ca="1">_xlfn.RANDARRAY(171,1,1,10,TRUE)</f>
        <v>8</v>
      </c>
      <c r="H2" s="2" t="s">
        <v>4</v>
      </c>
      <c r="I2" s="2">
        <v>100</v>
      </c>
      <c r="J2" t="s">
        <v>49</v>
      </c>
      <c r="K2" t="s">
        <v>80</v>
      </c>
      <c r="L2" t="s">
        <v>80</v>
      </c>
      <c r="M2" t="s">
        <v>81</v>
      </c>
      <c r="N2" t="s">
        <v>114</v>
      </c>
      <c r="O2" t="s">
        <v>84</v>
      </c>
      <c r="P2" t="s">
        <v>91</v>
      </c>
      <c r="Q2" t="s">
        <v>93</v>
      </c>
      <c r="R2" t="s">
        <v>94</v>
      </c>
    </row>
    <row r="3" spans="1:18" x14ac:dyDescent="0.25">
      <c r="A3" s="2" t="s">
        <v>107</v>
      </c>
      <c r="B3">
        <v>1</v>
      </c>
      <c r="C3">
        <v>0</v>
      </c>
      <c r="D3" t="s">
        <v>67</v>
      </c>
      <c r="E3" t="s">
        <v>78</v>
      </c>
      <c r="F3">
        <v>5</v>
      </c>
      <c r="G3">
        <f ca="1"/>
        <v>7</v>
      </c>
      <c r="H3" s="2" t="s">
        <v>89</v>
      </c>
      <c r="I3" s="2">
        <v>100</v>
      </c>
      <c r="J3" t="s">
        <v>48</v>
      </c>
      <c r="K3" t="s">
        <v>80</v>
      </c>
      <c r="L3" t="s">
        <v>80</v>
      </c>
      <c r="M3" t="s">
        <v>81</v>
      </c>
      <c r="N3" t="s">
        <v>114</v>
      </c>
      <c r="O3" t="s">
        <v>84</v>
      </c>
      <c r="P3" t="s">
        <v>91</v>
      </c>
      <c r="Q3" t="s">
        <v>93</v>
      </c>
      <c r="R3" t="s">
        <v>94</v>
      </c>
    </row>
    <row r="4" spans="1:18" x14ac:dyDescent="0.25">
      <c r="A4" s="2" t="s">
        <v>107</v>
      </c>
      <c r="B4">
        <v>1</v>
      </c>
      <c r="C4">
        <v>0</v>
      </c>
      <c r="D4" t="s">
        <v>67</v>
      </c>
      <c r="E4" t="s">
        <v>78</v>
      </c>
      <c r="F4">
        <v>4</v>
      </c>
      <c r="G4">
        <f ca="1"/>
        <v>4</v>
      </c>
      <c r="H4" s="2" t="s">
        <v>46</v>
      </c>
      <c r="I4" s="2">
        <v>250</v>
      </c>
      <c r="J4" t="s">
        <v>50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</row>
    <row r="5" spans="1:18" x14ac:dyDescent="0.25">
      <c r="A5" s="2" t="s">
        <v>107</v>
      </c>
      <c r="B5">
        <v>1</v>
      </c>
      <c r="C5">
        <v>0</v>
      </c>
      <c r="D5" t="s">
        <v>67</v>
      </c>
      <c r="E5" t="s">
        <v>78</v>
      </c>
      <c r="F5">
        <v>6</v>
      </c>
      <c r="G5">
        <f ca="1"/>
        <v>9</v>
      </c>
      <c r="H5" s="2" t="s">
        <v>89</v>
      </c>
      <c r="I5" s="2">
        <v>250</v>
      </c>
      <c r="J5" t="s">
        <v>51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</row>
    <row r="6" spans="1:18" x14ac:dyDescent="0.25">
      <c r="A6" s="2" t="s">
        <v>107</v>
      </c>
      <c r="B6">
        <v>1</v>
      </c>
      <c r="C6">
        <v>0</v>
      </c>
      <c r="D6" t="s">
        <v>67</v>
      </c>
      <c r="E6" t="s">
        <v>78</v>
      </c>
      <c r="F6">
        <v>7</v>
      </c>
      <c r="G6">
        <f ca="1"/>
        <v>10</v>
      </c>
      <c r="H6" s="2" t="s">
        <v>4</v>
      </c>
      <c r="I6" s="2">
        <v>150</v>
      </c>
      <c r="J6" t="s">
        <v>52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</row>
    <row r="7" spans="1:18" x14ac:dyDescent="0.25">
      <c r="A7" s="2" t="s">
        <v>107</v>
      </c>
      <c r="B7">
        <v>1</v>
      </c>
      <c r="C7">
        <v>0</v>
      </c>
      <c r="D7" t="s">
        <v>67</v>
      </c>
      <c r="E7" t="s">
        <v>78</v>
      </c>
      <c r="F7">
        <v>3</v>
      </c>
      <c r="G7">
        <f ca="1"/>
        <v>1</v>
      </c>
      <c r="H7" s="2" t="s">
        <v>46</v>
      </c>
      <c r="I7" s="2">
        <v>150</v>
      </c>
      <c r="J7" t="s">
        <v>53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</row>
    <row r="8" spans="1:18" x14ac:dyDescent="0.25">
      <c r="A8" s="2" t="s">
        <v>107</v>
      </c>
      <c r="B8">
        <v>1</v>
      </c>
      <c r="C8">
        <v>0</v>
      </c>
      <c r="D8" t="s">
        <v>67</v>
      </c>
      <c r="E8" t="s">
        <v>78</v>
      </c>
      <c r="F8">
        <v>9</v>
      </c>
      <c r="G8">
        <f ca="1"/>
        <v>6</v>
      </c>
      <c r="H8" s="2" t="s">
        <v>4</v>
      </c>
      <c r="I8" s="2">
        <v>100</v>
      </c>
      <c r="J8" t="s">
        <v>54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</row>
    <row r="9" spans="1:18" x14ac:dyDescent="0.25">
      <c r="A9" s="2" t="s">
        <v>107</v>
      </c>
      <c r="B9">
        <v>1</v>
      </c>
      <c r="C9">
        <v>0</v>
      </c>
      <c r="D9" t="s">
        <v>67</v>
      </c>
      <c r="E9" t="s">
        <v>78</v>
      </c>
      <c r="F9">
        <v>5</v>
      </c>
      <c r="G9">
        <f ca="1"/>
        <v>4</v>
      </c>
      <c r="H9" s="2" t="s">
        <v>89</v>
      </c>
      <c r="I9" s="2">
        <v>100</v>
      </c>
      <c r="J9" t="s">
        <v>55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</row>
    <row r="10" spans="1:18" x14ac:dyDescent="0.25">
      <c r="A10" s="2" t="s">
        <v>107</v>
      </c>
      <c r="B10">
        <v>1</v>
      </c>
      <c r="C10">
        <v>0</v>
      </c>
      <c r="D10" t="s">
        <v>67</v>
      </c>
      <c r="E10" t="s">
        <v>78</v>
      </c>
      <c r="F10">
        <v>2</v>
      </c>
      <c r="G10">
        <f ca="1"/>
        <v>4</v>
      </c>
      <c r="H10" s="2" t="s">
        <v>4</v>
      </c>
      <c r="I10" s="2">
        <v>200</v>
      </c>
      <c r="J10" t="s">
        <v>56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</row>
    <row r="11" spans="1:18" x14ac:dyDescent="0.25">
      <c r="A11" s="2" t="s">
        <v>107</v>
      </c>
      <c r="B11">
        <v>1</v>
      </c>
      <c r="C11">
        <v>0</v>
      </c>
      <c r="D11" t="s">
        <v>67</v>
      </c>
      <c r="E11" t="s">
        <v>78</v>
      </c>
      <c r="F11">
        <v>10</v>
      </c>
      <c r="G11">
        <f ca="1"/>
        <v>10</v>
      </c>
      <c r="H11" s="2" t="s">
        <v>46</v>
      </c>
      <c r="I11" s="2">
        <v>500</v>
      </c>
      <c r="J11" t="s">
        <v>57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</row>
    <row r="12" spans="1:18" x14ac:dyDescent="0.25">
      <c r="A12" s="2" t="s">
        <v>107</v>
      </c>
      <c r="B12">
        <v>1</v>
      </c>
      <c r="C12">
        <v>0</v>
      </c>
      <c r="D12" t="s">
        <v>67</v>
      </c>
      <c r="E12" t="s">
        <v>78</v>
      </c>
      <c r="F12">
        <v>10</v>
      </c>
      <c r="G12">
        <f ca="1"/>
        <v>7</v>
      </c>
      <c r="H12" s="2" t="s">
        <v>89</v>
      </c>
      <c r="I12" s="2">
        <v>500</v>
      </c>
      <c r="J12" t="s">
        <v>58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</row>
    <row r="13" spans="1:18" x14ac:dyDescent="0.25">
      <c r="A13" s="2" t="s">
        <v>107</v>
      </c>
      <c r="B13">
        <v>1</v>
      </c>
      <c r="C13">
        <v>0</v>
      </c>
      <c r="D13" t="s">
        <v>104</v>
      </c>
      <c r="E13" t="s">
        <v>78</v>
      </c>
      <c r="F13">
        <v>10</v>
      </c>
      <c r="G13">
        <f ca="1"/>
        <v>10</v>
      </c>
      <c r="H13" s="2" t="s">
        <v>4</v>
      </c>
      <c r="I13" s="2">
        <v>100</v>
      </c>
      <c r="J13" t="s">
        <v>49</v>
      </c>
      <c r="K13" t="s">
        <v>81</v>
      </c>
      <c r="L13" t="s">
        <v>81</v>
      </c>
      <c r="M13" t="s">
        <v>80</v>
      </c>
      <c r="N13" t="s">
        <v>114</v>
      </c>
      <c r="O13" t="s">
        <v>83</v>
      </c>
      <c r="P13" t="s">
        <v>92</v>
      </c>
      <c r="Q13" t="s">
        <v>93</v>
      </c>
      <c r="R13" t="s">
        <v>85</v>
      </c>
    </row>
    <row r="14" spans="1:18" x14ac:dyDescent="0.25">
      <c r="A14" s="2" t="s">
        <v>107</v>
      </c>
      <c r="B14">
        <v>1</v>
      </c>
      <c r="C14">
        <v>0</v>
      </c>
      <c r="D14" t="s">
        <v>104</v>
      </c>
      <c r="E14" t="s">
        <v>78</v>
      </c>
      <c r="F14">
        <v>11</v>
      </c>
      <c r="G14">
        <f ca="1"/>
        <v>9</v>
      </c>
      <c r="H14" s="2" t="s">
        <v>89</v>
      </c>
      <c r="I14" s="2">
        <v>100</v>
      </c>
      <c r="J14" t="s">
        <v>48</v>
      </c>
      <c r="K14" t="s">
        <v>81</v>
      </c>
      <c r="L14" t="s">
        <v>81</v>
      </c>
      <c r="M14" t="s">
        <v>80</v>
      </c>
      <c r="N14" t="s">
        <v>114</v>
      </c>
      <c r="O14" t="s">
        <v>83</v>
      </c>
      <c r="P14" t="s">
        <v>92</v>
      </c>
      <c r="Q14" t="s">
        <v>93</v>
      </c>
      <c r="R14" t="s">
        <v>85</v>
      </c>
    </row>
    <row r="15" spans="1:18" x14ac:dyDescent="0.25">
      <c r="A15" s="2" t="s">
        <v>107</v>
      </c>
      <c r="B15">
        <v>1</v>
      </c>
      <c r="C15">
        <v>0</v>
      </c>
      <c r="D15" t="s">
        <v>104</v>
      </c>
      <c r="E15" t="s">
        <v>78</v>
      </c>
      <c r="F15">
        <v>12</v>
      </c>
      <c r="G15">
        <f ca="1"/>
        <v>5</v>
      </c>
      <c r="H15" s="2" t="s">
        <v>46</v>
      </c>
      <c r="I15" s="2">
        <v>250</v>
      </c>
      <c r="J15" t="s">
        <v>50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</row>
    <row r="16" spans="1:18" x14ac:dyDescent="0.25">
      <c r="A16" s="2" t="s">
        <v>107</v>
      </c>
      <c r="B16">
        <v>1</v>
      </c>
      <c r="C16">
        <v>0</v>
      </c>
      <c r="D16" t="s">
        <v>104</v>
      </c>
      <c r="E16" t="s">
        <v>78</v>
      </c>
      <c r="F16">
        <v>13</v>
      </c>
      <c r="G16">
        <f ca="1"/>
        <v>4</v>
      </c>
      <c r="H16" s="2" t="s">
        <v>89</v>
      </c>
      <c r="I16" s="2">
        <v>250</v>
      </c>
      <c r="J16" t="s">
        <v>51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88</v>
      </c>
      <c r="R16" t="s">
        <v>85</v>
      </c>
    </row>
    <row r="17" spans="1:18" x14ac:dyDescent="0.25">
      <c r="A17" s="2" t="s">
        <v>107</v>
      </c>
      <c r="B17">
        <v>1</v>
      </c>
      <c r="C17">
        <v>0</v>
      </c>
      <c r="D17" t="s">
        <v>104</v>
      </c>
      <c r="E17" t="s">
        <v>78</v>
      </c>
      <c r="F17">
        <v>14</v>
      </c>
      <c r="G17">
        <f ca="1"/>
        <v>5</v>
      </c>
      <c r="H17" s="2" t="s">
        <v>4</v>
      </c>
      <c r="I17" s="2">
        <v>150</v>
      </c>
      <c r="J17" t="s">
        <v>52</v>
      </c>
      <c r="K17" t="s">
        <v>81</v>
      </c>
      <c r="L17" t="s">
        <v>81</v>
      </c>
      <c r="M17" t="s">
        <v>80</v>
      </c>
      <c r="N17" t="s">
        <v>114</v>
      </c>
      <c r="O17" t="s">
        <v>84</v>
      </c>
      <c r="P17" t="s">
        <v>92</v>
      </c>
      <c r="Q17" t="s">
        <v>88</v>
      </c>
      <c r="R17" t="s">
        <v>94</v>
      </c>
    </row>
    <row r="18" spans="1:18" x14ac:dyDescent="0.25">
      <c r="A18" s="2" t="s">
        <v>107</v>
      </c>
      <c r="B18">
        <v>1</v>
      </c>
      <c r="C18">
        <v>0</v>
      </c>
      <c r="D18" t="s">
        <v>104</v>
      </c>
      <c r="E18" t="s">
        <v>78</v>
      </c>
      <c r="F18">
        <v>15</v>
      </c>
      <c r="G18">
        <f ca="1"/>
        <v>4</v>
      </c>
      <c r="H18" s="2" t="s">
        <v>46</v>
      </c>
      <c r="I18" s="2">
        <v>150</v>
      </c>
      <c r="J18" t="s">
        <v>53</v>
      </c>
      <c r="K18" t="s">
        <v>81</v>
      </c>
      <c r="L18" t="s">
        <v>81</v>
      </c>
      <c r="M18" t="s">
        <v>80</v>
      </c>
      <c r="N18" t="s">
        <v>114</v>
      </c>
      <c r="O18" t="s">
        <v>84</v>
      </c>
      <c r="P18" t="s">
        <v>92</v>
      </c>
      <c r="Q18" t="s">
        <v>88</v>
      </c>
      <c r="R18" t="s">
        <v>94</v>
      </c>
    </row>
    <row r="19" spans="1:18" x14ac:dyDescent="0.25">
      <c r="A19" s="2" t="s">
        <v>107</v>
      </c>
      <c r="B19">
        <v>1</v>
      </c>
      <c r="C19">
        <v>0</v>
      </c>
      <c r="D19" t="s">
        <v>104</v>
      </c>
      <c r="E19" t="s">
        <v>78</v>
      </c>
      <c r="F19">
        <v>16</v>
      </c>
      <c r="G19">
        <f ca="1"/>
        <v>8</v>
      </c>
      <c r="H19" s="2" t="s">
        <v>4</v>
      </c>
      <c r="I19" s="2">
        <v>100</v>
      </c>
      <c r="J19" t="s">
        <v>54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</row>
    <row r="20" spans="1:18" x14ac:dyDescent="0.25">
      <c r="A20" s="2" t="s">
        <v>107</v>
      </c>
      <c r="B20">
        <v>1</v>
      </c>
      <c r="C20">
        <v>0</v>
      </c>
      <c r="D20" t="s">
        <v>104</v>
      </c>
      <c r="E20" t="s">
        <v>78</v>
      </c>
      <c r="F20">
        <v>17</v>
      </c>
      <c r="G20">
        <f ca="1"/>
        <v>8</v>
      </c>
      <c r="H20" s="2" t="s">
        <v>89</v>
      </c>
      <c r="I20" s="2">
        <v>100</v>
      </c>
      <c r="J20" t="s">
        <v>55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</row>
    <row r="21" spans="1:18" x14ac:dyDescent="0.25">
      <c r="A21" s="2" t="s">
        <v>107</v>
      </c>
      <c r="B21">
        <v>1</v>
      </c>
      <c r="C21">
        <v>0</v>
      </c>
      <c r="D21" t="s">
        <v>104</v>
      </c>
      <c r="E21" t="s">
        <v>78</v>
      </c>
      <c r="F21">
        <v>18</v>
      </c>
      <c r="G21">
        <f ca="1"/>
        <v>1</v>
      </c>
      <c r="H21" s="2" t="s">
        <v>4</v>
      </c>
      <c r="I21" s="2">
        <v>200</v>
      </c>
      <c r="J21" t="s">
        <v>56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</row>
    <row r="22" spans="1:18" x14ac:dyDescent="0.25">
      <c r="A22" s="2" t="s">
        <v>107</v>
      </c>
      <c r="B22">
        <v>1</v>
      </c>
      <c r="C22">
        <v>0</v>
      </c>
      <c r="D22" t="s">
        <v>103</v>
      </c>
      <c r="E22" t="s">
        <v>78</v>
      </c>
      <c r="F22">
        <f t="array" aca="1" ref="F22:F31" ca="1">_xlfn.RANDARRAY(10, 1, 1, 20, TRUE)</f>
        <v>17</v>
      </c>
      <c r="G22">
        <f ca="1"/>
        <v>4</v>
      </c>
      <c r="H22" s="2" t="s">
        <v>4</v>
      </c>
      <c r="I22" s="2">
        <f t="array" aca="1" ref="I22:I31" ca="1">_xlfn.RANDARRAY(10,1, 100, 500, TRUE)</f>
        <v>450</v>
      </c>
      <c r="J22" t="s">
        <v>49</v>
      </c>
      <c r="K22" t="s">
        <v>81</v>
      </c>
      <c r="L22" t="s">
        <v>80</v>
      </c>
      <c r="M22" t="s">
        <v>80</v>
      </c>
      <c r="N22" t="s">
        <v>97</v>
      </c>
      <c r="O22" t="s">
        <v>83</v>
      </c>
      <c r="P22" t="s">
        <v>92</v>
      </c>
      <c r="Q22" t="s">
        <v>93</v>
      </c>
      <c r="R22" t="s">
        <v>94</v>
      </c>
    </row>
    <row r="23" spans="1:18" x14ac:dyDescent="0.25">
      <c r="A23" s="2" t="s">
        <v>107</v>
      </c>
      <c r="B23">
        <v>1</v>
      </c>
      <c r="C23">
        <v>0</v>
      </c>
      <c r="D23" t="s">
        <v>103</v>
      </c>
      <c r="E23" t="s">
        <v>78</v>
      </c>
      <c r="F23">
        <f ca="1"/>
        <v>2</v>
      </c>
      <c r="G23">
        <f ca="1"/>
        <v>4</v>
      </c>
      <c r="H23" s="2" t="s">
        <v>89</v>
      </c>
      <c r="I23" s="2">
        <f ca="1"/>
        <v>112</v>
      </c>
      <c r="J23" t="s">
        <v>48</v>
      </c>
      <c r="K23" t="s">
        <v>81</v>
      </c>
      <c r="L23" t="s">
        <v>80</v>
      </c>
      <c r="M23" t="s">
        <v>80</v>
      </c>
      <c r="N23" t="s">
        <v>97</v>
      </c>
      <c r="O23" t="s">
        <v>84</v>
      </c>
      <c r="P23" t="s">
        <v>92</v>
      </c>
      <c r="Q23" t="s">
        <v>88</v>
      </c>
      <c r="R23" t="s">
        <v>85</v>
      </c>
    </row>
    <row r="24" spans="1:18" ht="15.75" customHeight="1" x14ac:dyDescent="0.25">
      <c r="A24" s="2" t="s">
        <v>107</v>
      </c>
      <c r="B24">
        <v>1</v>
      </c>
      <c r="C24">
        <v>0</v>
      </c>
      <c r="D24" t="s">
        <v>103</v>
      </c>
      <c r="E24" t="s">
        <v>78</v>
      </c>
      <c r="F24">
        <f ca="1"/>
        <v>2</v>
      </c>
      <c r="G24">
        <f ca="1"/>
        <v>7</v>
      </c>
      <c r="H24" s="2" t="s">
        <v>46</v>
      </c>
      <c r="I24">
        <f ca="1"/>
        <v>300</v>
      </c>
      <c r="J24" t="s">
        <v>50</v>
      </c>
      <c r="K24" t="s">
        <v>81</v>
      </c>
      <c r="L24" t="s">
        <v>81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</row>
    <row r="25" spans="1:18" x14ac:dyDescent="0.25">
      <c r="A25" s="2" t="s">
        <v>107</v>
      </c>
      <c r="B25">
        <v>1</v>
      </c>
      <c r="C25">
        <v>0</v>
      </c>
      <c r="D25" t="s">
        <v>103</v>
      </c>
      <c r="E25" t="s">
        <v>78</v>
      </c>
      <c r="F25">
        <f ca="1"/>
        <v>11</v>
      </c>
      <c r="G25">
        <f ca="1"/>
        <v>2</v>
      </c>
      <c r="H25" s="2" t="s">
        <v>89</v>
      </c>
      <c r="I25">
        <f ca="1"/>
        <v>426</v>
      </c>
      <c r="J25" t="s">
        <v>51</v>
      </c>
      <c r="K25" t="s">
        <v>81</v>
      </c>
      <c r="L25" t="s">
        <v>81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</row>
    <row r="26" spans="1:18" x14ac:dyDescent="0.25">
      <c r="A26" s="2" t="s">
        <v>107</v>
      </c>
      <c r="B26">
        <v>1</v>
      </c>
      <c r="C26">
        <v>0</v>
      </c>
      <c r="D26" t="s">
        <v>103</v>
      </c>
      <c r="E26" t="s">
        <v>78</v>
      </c>
      <c r="F26">
        <f ca="1"/>
        <v>19</v>
      </c>
      <c r="G26">
        <f ca="1"/>
        <v>7</v>
      </c>
      <c r="H26" s="2" t="s">
        <v>4</v>
      </c>
      <c r="I26">
        <f ca="1"/>
        <v>378</v>
      </c>
      <c r="J26" t="s">
        <v>52</v>
      </c>
      <c r="K26" t="s">
        <v>81</v>
      </c>
      <c r="L26" t="s">
        <v>81</v>
      </c>
      <c r="M26" t="s">
        <v>81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</row>
    <row r="27" spans="1:18" x14ac:dyDescent="0.25">
      <c r="A27" s="2" t="s">
        <v>107</v>
      </c>
      <c r="B27">
        <v>1</v>
      </c>
      <c r="C27">
        <v>0</v>
      </c>
      <c r="D27" t="s">
        <v>103</v>
      </c>
      <c r="E27" t="s">
        <v>78</v>
      </c>
      <c r="F27">
        <f ca="1"/>
        <v>16</v>
      </c>
      <c r="G27">
        <f ca="1"/>
        <v>8</v>
      </c>
      <c r="H27" s="2" t="s">
        <v>46</v>
      </c>
      <c r="I27">
        <f ca="1"/>
        <v>285</v>
      </c>
      <c r="J27" t="s">
        <v>53</v>
      </c>
      <c r="K27" t="s">
        <v>81</v>
      </c>
      <c r="L27" t="s">
        <v>81</v>
      </c>
      <c r="M27" t="s">
        <v>81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</row>
    <row r="28" spans="1:18" x14ac:dyDescent="0.25">
      <c r="A28" s="2" t="s">
        <v>107</v>
      </c>
      <c r="B28">
        <v>1</v>
      </c>
      <c r="C28">
        <v>0</v>
      </c>
      <c r="D28" t="s">
        <v>103</v>
      </c>
      <c r="E28" t="s">
        <v>78</v>
      </c>
      <c r="F28">
        <f ca="1"/>
        <v>15</v>
      </c>
      <c r="G28">
        <f ca="1"/>
        <v>9</v>
      </c>
      <c r="H28" s="2" t="s">
        <v>4</v>
      </c>
      <c r="I28">
        <f ca="1"/>
        <v>281</v>
      </c>
      <c r="J28" t="s">
        <v>54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</row>
    <row r="29" spans="1:18" x14ac:dyDescent="0.25">
      <c r="A29" s="2" t="s">
        <v>107</v>
      </c>
      <c r="B29">
        <v>1</v>
      </c>
      <c r="C29">
        <v>0</v>
      </c>
      <c r="D29" t="s">
        <v>103</v>
      </c>
      <c r="E29" t="s">
        <v>78</v>
      </c>
      <c r="F29">
        <f ca="1"/>
        <v>1</v>
      </c>
      <c r="G29">
        <f ca="1"/>
        <v>10</v>
      </c>
      <c r="H29" s="2" t="s">
        <v>89</v>
      </c>
      <c r="I29">
        <f ca="1"/>
        <v>387</v>
      </c>
      <c r="J29" t="s">
        <v>55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</row>
    <row r="30" spans="1:18" x14ac:dyDescent="0.25">
      <c r="A30" s="2" t="s">
        <v>107</v>
      </c>
      <c r="B30">
        <v>1</v>
      </c>
      <c r="C30">
        <v>0</v>
      </c>
      <c r="D30" t="s">
        <v>103</v>
      </c>
      <c r="E30" t="s">
        <v>78</v>
      </c>
      <c r="F30">
        <f ca="1"/>
        <v>13</v>
      </c>
      <c r="G30">
        <f ca="1"/>
        <v>5</v>
      </c>
      <c r="H30" s="2" t="s">
        <v>46</v>
      </c>
      <c r="I30">
        <f ca="1"/>
        <v>492</v>
      </c>
      <c r="J30" t="s">
        <v>56</v>
      </c>
      <c r="K30" t="s">
        <v>81</v>
      </c>
      <c r="L30" t="s">
        <v>80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</row>
    <row r="31" spans="1:18" x14ac:dyDescent="0.25">
      <c r="A31" s="2" t="s">
        <v>107</v>
      </c>
      <c r="B31">
        <v>1</v>
      </c>
      <c r="C31">
        <v>0</v>
      </c>
      <c r="D31" t="s">
        <v>103</v>
      </c>
      <c r="E31" t="s">
        <v>78</v>
      </c>
      <c r="F31">
        <f ca="1"/>
        <v>2</v>
      </c>
      <c r="G31">
        <f ca="1"/>
        <v>5</v>
      </c>
      <c r="H31" s="2" t="s">
        <v>4</v>
      </c>
      <c r="I31">
        <f ca="1"/>
        <v>250</v>
      </c>
      <c r="J31" s="12" t="s">
        <v>119</v>
      </c>
      <c r="K31" t="s">
        <v>81</v>
      </c>
      <c r="L31" t="s">
        <v>81</v>
      </c>
      <c r="M31" t="s">
        <v>80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</row>
    <row r="32" spans="1:18" x14ac:dyDescent="0.25">
      <c r="A32" s="2" t="s">
        <v>107</v>
      </c>
      <c r="B32">
        <v>1</v>
      </c>
      <c r="C32">
        <v>0</v>
      </c>
      <c r="D32" t="s">
        <v>103</v>
      </c>
      <c r="E32" t="s">
        <v>78</v>
      </c>
      <c r="F32">
        <f t="array" aca="1" ref="F32:F41" ca="1">_xlfn.RANDARRAY(10, 1, 1, 20, TRUE)</f>
        <v>20</v>
      </c>
      <c r="G32">
        <f ca="1"/>
        <v>4</v>
      </c>
      <c r="H32" s="2" t="s">
        <v>89</v>
      </c>
      <c r="I32">
        <f t="array" aca="1" ref="I32:I41" ca="1">_xlfn.RANDARRAY(10, 1, 100, 500, TRUE)</f>
        <v>121</v>
      </c>
      <c r="J32" s="12" t="s">
        <v>120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</row>
    <row r="33" spans="1:18" x14ac:dyDescent="0.25">
      <c r="A33" s="2" t="s">
        <v>107</v>
      </c>
      <c r="B33">
        <v>1</v>
      </c>
      <c r="C33">
        <v>0</v>
      </c>
      <c r="D33" t="s">
        <v>103</v>
      </c>
      <c r="E33" t="s">
        <v>78</v>
      </c>
      <c r="F33">
        <f ca="1"/>
        <v>20</v>
      </c>
      <c r="G33">
        <f ca="1"/>
        <v>6</v>
      </c>
      <c r="H33" s="2" t="s">
        <v>46</v>
      </c>
      <c r="I33">
        <f ca="1"/>
        <v>327</v>
      </c>
      <c r="J33" s="12" t="s">
        <v>121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</row>
    <row r="34" spans="1:18" x14ac:dyDescent="0.25">
      <c r="A34" s="2" t="s">
        <v>107</v>
      </c>
      <c r="B34">
        <v>1</v>
      </c>
      <c r="C34">
        <v>0</v>
      </c>
      <c r="D34" t="s">
        <v>103</v>
      </c>
      <c r="E34" t="s">
        <v>78</v>
      </c>
      <c r="F34">
        <f ca="1"/>
        <v>11</v>
      </c>
      <c r="G34">
        <f ca="1"/>
        <v>4</v>
      </c>
      <c r="H34" s="2" t="s">
        <v>4</v>
      </c>
      <c r="I34">
        <f ca="1"/>
        <v>264</v>
      </c>
      <c r="J34" s="12" t="s">
        <v>122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</row>
    <row r="35" spans="1:18" x14ac:dyDescent="0.25">
      <c r="A35" s="2" t="s">
        <v>107</v>
      </c>
      <c r="B35">
        <v>1</v>
      </c>
      <c r="C35">
        <v>0</v>
      </c>
      <c r="D35" t="s">
        <v>103</v>
      </c>
      <c r="E35" t="s">
        <v>78</v>
      </c>
      <c r="F35">
        <f ca="1"/>
        <v>20</v>
      </c>
      <c r="G35">
        <f ca="1"/>
        <v>8</v>
      </c>
      <c r="H35" s="2" t="s">
        <v>89</v>
      </c>
      <c r="I35">
        <f ca="1"/>
        <v>227</v>
      </c>
      <c r="J35" s="12" t="s">
        <v>123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</row>
    <row r="36" spans="1:18" x14ac:dyDescent="0.25">
      <c r="A36" s="2" t="s">
        <v>107</v>
      </c>
      <c r="B36">
        <v>1</v>
      </c>
      <c r="C36">
        <v>0</v>
      </c>
      <c r="D36" t="s">
        <v>103</v>
      </c>
      <c r="E36" t="s">
        <v>78</v>
      </c>
      <c r="F36">
        <f ca="1"/>
        <v>12</v>
      </c>
      <c r="G36">
        <f ca="1"/>
        <v>3</v>
      </c>
      <c r="H36" s="2" t="s">
        <v>46</v>
      </c>
      <c r="I36">
        <f ca="1"/>
        <v>327</v>
      </c>
      <c r="J36" s="12" t="s">
        <v>124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</row>
    <row r="37" spans="1:18" x14ac:dyDescent="0.25">
      <c r="A37" s="2" t="s">
        <v>107</v>
      </c>
      <c r="B37">
        <v>1</v>
      </c>
      <c r="C37">
        <v>0</v>
      </c>
      <c r="D37" t="s">
        <v>103</v>
      </c>
      <c r="E37" t="s">
        <v>78</v>
      </c>
      <c r="F37">
        <f ca="1"/>
        <v>14</v>
      </c>
      <c r="G37">
        <f ca="1"/>
        <v>3</v>
      </c>
      <c r="H37" s="2" t="s">
        <v>4</v>
      </c>
      <c r="I37">
        <f ca="1"/>
        <v>135</v>
      </c>
      <c r="J37" s="12" t="s">
        <v>116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</row>
    <row r="38" spans="1:18" x14ac:dyDescent="0.25">
      <c r="A38" s="2" t="s">
        <v>107</v>
      </c>
      <c r="B38">
        <v>1</v>
      </c>
      <c r="C38">
        <v>0</v>
      </c>
      <c r="D38" t="s">
        <v>103</v>
      </c>
      <c r="E38" t="s">
        <v>78</v>
      </c>
      <c r="F38">
        <f ca="1"/>
        <v>3</v>
      </c>
      <c r="G38">
        <f ca="1"/>
        <v>10</v>
      </c>
      <c r="H38" s="2" t="s">
        <v>89</v>
      </c>
      <c r="I38">
        <f ca="1"/>
        <v>427</v>
      </c>
      <c r="J38" s="12" t="s">
        <v>125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</row>
    <row r="39" spans="1:18" x14ac:dyDescent="0.25">
      <c r="A39" s="2" t="s">
        <v>107</v>
      </c>
      <c r="B39">
        <v>1</v>
      </c>
      <c r="C39">
        <v>0</v>
      </c>
      <c r="D39" t="s">
        <v>103</v>
      </c>
      <c r="E39" t="s">
        <v>78</v>
      </c>
      <c r="F39">
        <f ca="1"/>
        <v>16</v>
      </c>
      <c r="G39">
        <f ca="1"/>
        <v>2</v>
      </c>
      <c r="H39" s="2" t="s">
        <v>46</v>
      </c>
      <c r="I39">
        <f ca="1"/>
        <v>360</v>
      </c>
      <c r="J39" s="12" t="s">
        <v>126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</row>
    <row r="40" spans="1:18" x14ac:dyDescent="0.25">
      <c r="A40" s="2" t="s">
        <v>107</v>
      </c>
      <c r="B40">
        <v>1</v>
      </c>
      <c r="C40">
        <v>0</v>
      </c>
      <c r="D40" t="s">
        <v>103</v>
      </c>
      <c r="E40" t="s">
        <v>78</v>
      </c>
      <c r="F40">
        <f ca="1"/>
        <v>18</v>
      </c>
      <c r="G40">
        <f ca="1"/>
        <v>8</v>
      </c>
      <c r="H40" s="2" t="s">
        <v>4</v>
      </c>
      <c r="I40">
        <f ca="1"/>
        <v>480</v>
      </c>
      <c r="J40" s="12" t="s">
        <v>127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</row>
    <row r="41" spans="1:18" x14ac:dyDescent="0.25">
      <c r="A41" s="2" t="s">
        <v>107</v>
      </c>
      <c r="B41">
        <v>1</v>
      </c>
      <c r="C41">
        <v>0</v>
      </c>
      <c r="D41" t="s">
        <v>103</v>
      </c>
      <c r="E41" t="s">
        <v>78</v>
      </c>
      <c r="F41">
        <f ca="1"/>
        <v>14</v>
      </c>
      <c r="G41">
        <f ca="1"/>
        <v>7</v>
      </c>
      <c r="H41" s="2" t="s">
        <v>89</v>
      </c>
      <c r="I41">
        <f ca="1"/>
        <v>390</v>
      </c>
      <c r="J41" s="12" t="s">
        <v>117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</row>
    <row r="42" spans="1:18" x14ac:dyDescent="0.25">
      <c r="A42" s="2" t="s">
        <v>107</v>
      </c>
      <c r="B42">
        <v>1</v>
      </c>
      <c r="C42">
        <v>0</v>
      </c>
      <c r="D42" t="s">
        <v>103</v>
      </c>
      <c r="E42" t="s">
        <v>78</v>
      </c>
      <c r="F42">
        <f t="array" aca="1" ref="F42:F46" ca="1">_xlfn.RANDARRAY(5,1,2,20,TRUE)</f>
        <v>13</v>
      </c>
      <c r="G42">
        <f ca="1"/>
        <v>7</v>
      </c>
      <c r="H42" s="2" t="s">
        <v>46</v>
      </c>
      <c r="I42">
        <f t="array" aca="1" ref="I42:I46" ca="1">_xlfn.RANDARRAY(5,1,100,500,TRUE)</f>
        <v>325</v>
      </c>
      <c r="J42" s="12" t="s">
        <v>128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</row>
    <row r="43" spans="1:18" x14ac:dyDescent="0.25">
      <c r="A43" s="2" t="s">
        <v>107</v>
      </c>
      <c r="B43">
        <v>1</v>
      </c>
      <c r="C43">
        <v>0</v>
      </c>
      <c r="D43" t="s">
        <v>103</v>
      </c>
      <c r="E43" t="s">
        <v>78</v>
      </c>
      <c r="F43">
        <f ca="1"/>
        <v>9</v>
      </c>
      <c r="G43">
        <f ca="1"/>
        <v>10</v>
      </c>
      <c r="H43" s="2" t="s">
        <v>4</v>
      </c>
      <c r="I43">
        <f ca="1"/>
        <v>321</v>
      </c>
      <c r="J43" s="12" t="s">
        <v>129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</row>
    <row r="44" spans="1:18" x14ac:dyDescent="0.25">
      <c r="A44" s="2" t="s">
        <v>107</v>
      </c>
      <c r="B44">
        <v>1</v>
      </c>
      <c r="C44">
        <v>0</v>
      </c>
      <c r="D44" t="s">
        <v>103</v>
      </c>
      <c r="E44" t="s">
        <v>78</v>
      </c>
      <c r="F44">
        <f ca="1"/>
        <v>12</v>
      </c>
      <c r="G44">
        <f ca="1"/>
        <v>7</v>
      </c>
      <c r="H44" s="2" t="s">
        <v>89</v>
      </c>
      <c r="I44">
        <f ca="1"/>
        <v>430</v>
      </c>
      <c r="J44" s="12" t="s">
        <v>130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</row>
    <row r="45" spans="1:18" x14ac:dyDescent="0.25">
      <c r="A45" s="2" t="s">
        <v>107</v>
      </c>
      <c r="B45">
        <v>1</v>
      </c>
      <c r="C45">
        <v>0</v>
      </c>
      <c r="D45" t="s">
        <v>103</v>
      </c>
      <c r="E45" t="s">
        <v>78</v>
      </c>
      <c r="F45">
        <f ca="1"/>
        <v>19</v>
      </c>
      <c r="G45">
        <f ca="1"/>
        <v>7</v>
      </c>
      <c r="H45" s="2" t="s">
        <v>46</v>
      </c>
      <c r="I45">
        <f ca="1"/>
        <v>253</v>
      </c>
      <c r="J45" s="12" t="s">
        <v>118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</row>
    <row r="46" spans="1:18" x14ac:dyDescent="0.25">
      <c r="A46" s="2" t="s">
        <v>107</v>
      </c>
      <c r="B46">
        <v>1</v>
      </c>
      <c r="C46">
        <v>0</v>
      </c>
      <c r="D46" t="s">
        <v>103</v>
      </c>
      <c r="E46" t="s">
        <v>78</v>
      </c>
      <c r="F46">
        <f ca="1"/>
        <v>18</v>
      </c>
      <c r="G46">
        <f ca="1"/>
        <v>6</v>
      </c>
      <c r="H46" s="2" t="s">
        <v>4</v>
      </c>
      <c r="I46">
        <f ca="1"/>
        <v>129</v>
      </c>
      <c r="J46" s="12" t="s">
        <v>131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</row>
    <row r="47" spans="1:18" x14ac:dyDescent="0.25">
      <c r="A47" s="2" t="s">
        <v>107</v>
      </c>
      <c r="B47">
        <v>1</v>
      </c>
      <c r="C47">
        <v>0</v>
      </c>
      <c r="D47" s="11" t="s">
        <v>101</v>
      </c>
      <c r="E47" t="s">
        <v>78</v>
      </c>
      <c r="F47">
        <f t="array" aca="1" ref="F47:F171" ca="1">_xlfn.RANDARRAY(125,1,2,10,TRUE)</f>
        <v>8</v>
      </c>
      <c r="G47">
        <f ca="1"/>
        <v>4</v>
      </c>
      <c r="H47" s="2" t="s">
        <v>89</v>
      </c>
      <c r="I47">
        <f t="array" aca="1" ref="I47:I171" ca="1">_xlfn.RANDARRAY(125,1,100,500,TRUE)</f>
        <v>404</v>
      </c>
      <c r="J47" t="s">
        <v>49</v>
      </c>
      <c r="K47" t="s">
        <v>81</v>
      </c>
      <c r="L47" t="s">
        <v>81</v>
      </c>
      <c r="M47" t="s">
        <v>80</v>
      </c>
      <c r="N47" t="s">
        <v>114</v>
      </c>
      <c r="O47" t="s">
        <v>84</v>
      </c>
      <c r="P47" t="s">
        <v>68</v>
      </c>
      <c r="Q47" t="s">
        <v>88</v>
      </c>
      <c r="R47" t="s">
        <v>85</v>
      </c>
    </row>
    <row r="48" spans="1:18" x14ac:dyDescent="0.25">
      <c r="A48" s="2" t="s">
        <v>107</v>
      </c>
      <c r="B48">
        <v>1</v>
      </c>
      <c r="C48">
        <v>0</v>
      </c>
      <c r="D48" s="11" t="s">
        <v>101</v>
      </c>
      <c r="E48" t="s">
        <v>78</v>
      </c>
      <c r="F48">
        <f ca="1"/>
        <v>8</v>
      </c>
      <c r="G48">
        <f ca="1"/>
        <v>7</v>
      </c>
      <c r="H48" s="2" t="s">
        <v>46</v>
      </c>
      <c r="I48">
        <f ca="1"/>
        <v>442</v>
      </c>
      <c r="J48" t="s">
        <v>48</v>
      </c>
      <c r="K48" t="s">
        <v>81</v>
      </c>
      <c r="L48" t="s">
        <v>80</v>
      </c>
      <c r="M48" t="s">
        <v>81</v>
      </c>
      <c r="N48" t="s">
        <v>114</v>
      </c>
      <c r="O48" t="s">
        <v>83</v>
      </c>
      <c r="P48" t="s">
        <v>68</v>
      </c>
      <c r="Q48" t="s">
        <v>93</v>
      </c>
      <c r="R48" t="s">
        <v>94</v>
      </c>
    </row>
    <row r="49" spans="1:18" x14ac:dyDescent="0.25">
      <c r="A49" s="2" t="s">
        <v>107</v>
      </c>
      <c r="B49">
        <v>1</v>
      </c>
      <c r="C49">
        <v>0</v>
      </c>
      <c r="D49" s="11" t="s">
        <v>101</v>
      </c>
      <c r="E49" t="s">
        <v>78</v>
      </c>
      <c r="F49">
        <f ca="1"/>
        <v>6</v>
      </c>
      <c r="G49">
        <f ca="1"/>
        <v>6</v>
      </c>
      <c r="H49" s="2" t="s">
        <v>4</v>
      </c>
      <c r="I49">
        <f ca="1"/>
        <v>398</v>
      </c>
      <c r="J49" t="s">
        <v>50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</row>
    <row r="50" spans="1:18" x14ac:dyDescent="0.25">
      <c r="A50" s="2" t="s">
        <v>107</v>
      </c>
      <c r="B50">
        <v>1</v>
      </c>
      <c r="C50">
        <v>0</v>
      </c>
      <c r="D50" s="11" t="s">
        <v>101</v>
      </c>
      <c r="E50" t="s">
        <v>78</v>
      </c>
      <c r="F50">
        <f ca="1"/>
        <v>6</v>
      </c>
      <c r="G50">
        <f ca="1"/>
        <v>4</v>
      </c>
      <c r="H50" s="2" t="s">
        <v>89</v>
      </c>
      <c r="I50">
        <f ca="1"/>
        <v>160</v>
      </c>
      <c r="J50" t="s">
        <v>51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</row>
    <row r="51" spans="1:18" x14ac:dyDescent="0.25">
      <c r="A51" s="2" t="s">
        <v>107</v>
      </c>
      <c r="B51">
        <v>1</v>
      </c>
      <c r="C51">
        <v>0</v>
      </c>
      <c r="D51" s="11" t="s">
        <v>101</v>
      </c>
      <c r="E51" t="s">
        <v>78</v>
      </c>
      <c r="F51">
        <f ca="1"/>
        <v>9</v>
      </c>
      <c r="G51">
        <f ca="1"/>
        <v>8</v>
      </c>
      <c r="H51" s="2" t="s">
        <v>46</v>
      </c>
      <c r="I51">
        <f ca="1"/>
        <v>441</v>
      </c>
      <c r="J51" t="s">
        <v>52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</row>
    <row r="52" spans="1:18" x14ac:dyDescent="0.25">
      <c r="A52" s="2" t="s">
        <v>107</v>
      </c>
      <c r="B52">
        <v>1</v>
      </c>
      <c r="C52">
        <v>0</v>
      </c>
      <c r="D52" s="11" t="s">
        <v>101</v>
      </c>
      <c r="E52" t="s">
        <v>78</v>
      </c>
      <c r="F52">
        <f ca="1"/>
        <v>5</v>
      </c>
      <c r="G52">
        <f ca="1"/>
        <v>8</v>
      </c>
      <c r="H52" s="2" t="s">
        <v>4</v>
      </c>
      <c r="I52">
        <f ca="1"/>
        <v>173</v>
      </c>
      <c r="J52" t="s">
        <v>53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</row>
    <row r="53" spans="1:18" x14ac:dyDescent="0.25">
      <c r="A53" s="2" t="s">
        <v>107</v>
      </c>
      <c r="B53">
        <v>1</v>
      </c>
      <c r="C53">
        <v>0</v>
      </c>
      <c r="D53" s="11" t="s">
        <v>101</v>
      </c>
      <c r="E53" t="s">
        <v>78</v>
      </c>
      <c r="F53">
        <f ca="1"/>
        <v>2</v>
      </c>
      <c r="G53">
        <f ca="1"/>
        <v>9</v>
      </c>
      <c r="H53" s="2" t="s">
        <v>89</v>
      </c>
      <c r="I53">
        <f ca="1"/>
        <v>375</v>
      </c>
      <c r="J53" t="s">
        <v>54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</row>
    <row r="54" spans="1:18" x14ac:dyDescent="0.25">
      <c r="A54" s="2" t="s">
        <v>107</v>
      </c>
      <c r="B54">
        <v>1</v>
      </c>
      <c r="C54">
        <v>0</v>
      </c>
      <c r="D54" s="11" t="s">
        <v>101</v>
      </c>
      <c r="E54" t="s">
        <v>78</v>
      </c>
      <c r="F54">
        <f ca="1"/>
        <v>9</v>
      </c>
      <c r="G54">
        <f ca="1"/>
        <v>10</v>
      </c>
      <c r="H54" s="2" t="s">
        <v>46</v>
      </c>
      <c r="I54">
        <f ca="1"/>
        <v>175</v>
      </c>
      <c r="J54" t="s">
        <v>55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</row>
    <row r="55" spans="1:18" x14ac:dyDescent="0.25">
      <c r="A55" s="2" t="s">
        <v>107</v>
      </c>
      <c r="B55">
        <v>1</v>
      </c>
      <c r="C55">
        <v>0</v>
      </c>
      <c r="D55" s="11" t="s">
        <v>101</v>
      </c>
      <c r="E55" t="s">
        <v>78</v>
      </c>
      <c r="F55">
        <f ca="1"/>
        <v>4</v>
      </c>
      <c r="G55">
        <f ca="1"/>
        <v>3</v>
      </c>
      <c r="H55" s="2" t="s">
        <v>4</v>
      </c>
      <c r="I55">
        <f ca="1"/>
        <v>187</v>
      </c>
      <c r="J55" t="s">
        <v>56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</row>
    <row r="56" spans="1:18" x14ac:dyDescent="0.25">
      <c r="A56" s="2" t="s">
        <v>107</v>
      </c>
      <c r="B56">
        <v>1</v>
      </c>
      <c r="C56">
        <v>0</v>
      </c>
      <c r="D56" s="11" t="s">
        <v>101</v>
      </c>
      <c r="E56" t="s">
        <v>78</v>
      </c>
      <c r="F56">
        <f ca="1"/>
        <v>5</v>
      </c>
      <c r="G56">
        <f ca="1"/>
        <v>10</v>
      </c>
      <c r="H56" s="2" t="s">
        <v>89</v>
      </c>
      <c r="I56">
        <f ca="1"/>
        <v>160</v>
      </c>
      <c r="J56" s="12" t="s">
        <v>119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</row>
    <row r="57" spans="1:18" x14ac:dyDescent="0.25">
      <c r="A57" s="2" t="s">
        <v>107</v>
      </c>
      <c r="B57">
        <v>1</v>
      </c>
      <c r="C57">
        <v>0</v>
      </c>
      <c r="D57" s="11" t="s">
        <v>101</v>
      </c>
      <c r="E57" t="s">
        <v>78</v>
      </c>
      <c r="F57">
        <f ca="1"/>
        <v>10</v>
      </c>
      <c r="G57">
        <f ca="1"/>
        <v>8</v>
      </c>
      <c r="H57" s="2" t="s">
        <v>46</v>
      </c>
      <c r="I57">
        <f ca="1"/>
        <v>263</v>
      </c>
      <c r="J57" s="12" t="s">
        <v>120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</row>
    <row r="58" spans="1:18" x14ac:dyDescent="0.25">
      <c r="A58" s="2" t="s">
        <v>107</v>
      </c>
      <c r="B58">
        <v>1</v>
      </c>
      <c r="C58">
        <v>0</v>
      </c>
      <c r="D58" s="11" t="s">
        <v>101</v>
      </c>
      <c r="E58" t="s">
        <v>78</v>
      </c>
      <c r="F58">
        <f ca="1"/>
        <v>3</v>
      </c>
      <c r="G58">
        <f ca="1"/>
        <v>7</v>
      </c>
      <c r="H58" s="2" t="s">
        <v>4</v>
      </c>
      <c r="I58">
        <f ca="1"/>
        <v>389</v>
      </c>
      <c r="J58" s="12" t="s">
        <v>121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</row>
    <row r="59" spans="1:18" x14ac:dyDescent="0.25">
      <c r="A59" s="2" t="s">
        <v>107</v>
      </c>
      <c r="B59">
        <v>1</v>
      </c>
      <c r="C59">
        <v>0</v>
      </c>
      <c r="D59" s="11" t="s">
        <v>101</v>
      </c>
      <c r="E59" t="s">
        <v>78</v>
      </c>
      <c r="F59">
        <f ca="1"/>
        <v>2</v>
      </c>
      <c r="G59">
        <f ca="1"/>
        <v>6</v>
      </c>
      <c r="H59" s="2" t="s">
        <v>89</v>
      </c>
      <c r="I59">
        <f ca="1"/>
        <v>379</v>
      </c>
      <c r="J59" s="12" t="s">
        <v>122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</row>
    <row r="60" spans="1:18" x14ac:dyDescent="0.25">
      <c r="A60" s="2" t="s">
        <v>107</v>
      </c>
      <c r="B60">
        <v>1</v>
      </c>
      <c r="C60">
        <v>0</v>
      </c>
      <c r="D60" s="11" t="s">
        <v>101</v>
      </c>
      <c r="E60" t="s">
        <v>78</v>
      </c>
      <c r="F60">
        <f ca="1"/>
        <v>2</v>
      </c>
      <c r="G60">
        <f ca="1"/>
        <v>2</v>
      </c>
      <c r="H60" s="2" t="s">
        <v>46</v>
      </c>
      <c r="I60">
        <f ca="1"/>
        <v>321</v>
      </c>
      <c r="J60" s="12" t="s">
        <v>123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</row>
    <row r="61" spans="1:18" x14ac:dyDescent="0.25">
      <c r="A61" s="2" t="s">
        <v>107</v>
      </c>
      <c r="B61">
        <v>1</v>
      </c>
      <c r="C61">
        <v>0</v>
      </c>
      <c r="D61" s="11" t="s">
        <v>101</v>
      </c>
      <c r="E61" t="s">
        <v>78</v>
      </c>
      <c r="F61">
        <f ca="1"/>
        <v>2</v>
      </c>
      <c r="G61">
        <f ca="1"/>
        <v>5</v>
      </c>
      <c r="H61" s="2" t="s">
        <v>4</v>
      </c>
      <c r="I61">
        <f ca="1"/>
        <v>476</v>
      </c>
      <c r="J61" s="12" t="s">
        <v>124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</row>
    <row r="62" spans="1:18" x14ac:dyDescent="0.25">
      <c r="A62" s="2" t="s">
        <v>107</v>
      </c>
      <c r="B62">
        <v>1</v>
      </c>
      <c r="C62">
        <v>0</v>
      </c>
      <c r="D62" s="11" t="s">
        <v>101</v>
      </c>
      <c r="E62" t="s">
        <v>78</v>
      </c>
      <c r="F62">
        <f ca="1"/>
        <v>10</v>
      </c>
      <c r="G62">
        <f ca="1"/>
        <v>6</v>
      </c>
      <c r="H62" s="2" t="s">
        <v>89</v>
      </c>
      <c r="I62">
        <f ca="1"/>
        <v>335</v>
      </c>
      <c r="J62" s="12" t="s">
        <v>116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</row>
    <row r="63" spans="1:18" x14ac:dyDescent="0.25">
      <c r="A63" s="2" t="s">
        <v>107</v>
      </c>
      <c r="B63">
        <v>1</v>
      </c>
      <c r="C63">
        <v>0</v>
      </c>
      <c r="D63" s="11" t="s">
        <v>101</v>
      </c>
      <c r="E63" t="s">
        <v>78</v>
      </c>
      <c r="F63">
        <f ca="1"/>
        <v>3</v>
      </c>
      <c r="G63">
        <f ca="1"/>
        <v>2</v>
      </c>
      <c r="H63" s="2" t="s">
        <v>46</v>
      </c>
      <c r="I63">
        <f ca="1"/>
        <v>393</v>
      </c>
      <c r="J63" s="12" t="s">
        <v>125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</row>
    <row r="64" spans="1:18" x14ac:dyDescent="0.25">
      <c r="A64" s="2" t="s">
        <v>107</v>
      </c>
      <c r="B64">
        <v>1</v>
      </c>
      <c r="C64">
        <v>0</v>
      </c>
      <c r="D64" s="11" t="s">
        <v>101</v>
      </c>
      <c r="E64" t="s">
        <v>78</v>
      </c>
      <c r="F64">
        <f ca="1"/>
        <v>4</v>
      </c>
      <c r="G64">
        <f ca="1"/>
        <v>5</v>
      </c>
      <c r="H64" s="2" t="s">
        <v>4</v>
      </c>
      <c r="I64">
        <f ca="1"/>
        <v>153</v>
      </c>
      <c r="J64" s="12" t="s">
        <v>126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</row>
    <row r="65" spans="1:18" x14ac:dyDescent="0.25">
      <c r="A65" s="2" t="s">
        <v>107</v>
      </c>
      <c r="B65">
        <v>1</v>
      </c>
      <c r="C65">
        <v>0</v>
      </c>
      <c r="D65" s="11" t="s">
        <v>101</v>
      </c>
      <c r="E65" t="s">
        <v>78</v>
      </c>
      <c r="F65">
        <f ca="1"/>
        <v>4</v>
      </c>
      <c r="G65">
        <f ca="1"/>
        <v>2</v>
      </c>
      <c r="H65" s="2" t="s">
        <v>89</v>
      </c>
      <c r="I65">
        <f ca="1"/>
        <v>266</v>
      </c>
      <c r="J65" s="12" t="s">
        <v>127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</row>
    <row r="66" spans="1:18" x14ac:dyDescent="0.25">
      <c r="A66" s="2" t="s">
        <v>107</v>
      </c>
      <c r="B66">
        <v>1</v>
      </c>
      <c r="C66">
        <v>0</v>
      </c>
      <c r="D66" s="11" t="s">
        <v>101</v>
      </c>
      <c r="E66" t="s">
        <v>78</v>
      </c>
      <c r="F66">
        <f ca="1"/>
        <v>4</v>
      </c>
      <c r="G66">
        <f ca="1"/>
        <v>4</v>
      </c>
      <c r="H66" s="2" t="s">
        <v>46</v>
      </c>
      <c r="I66">
        <f ca="1"/>
        <v>177</v>
      </c>
      <c r="J66" s="12" t="s">
        <v>117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</row>
    <row r="67" spans="1:18" x14ac:dyDescent="0.25">
      <c r="A67" s="2" t="s">
        <v>107</v>
      </c>
      <c r="B67">
        <v>1</v>
      </c>
      <c r="C67">
        <v>0</v>
      </c>
      <c r="D67" s="11" t="s">
        <v>101</v>
      </c>
      <c r="E67" t="s">
        <v>78</v>
      </c>
      <c r="F67">
        <f ca="1"/>
        <v>4</v>
      </c>
      <c r="G67">
        <f ca="1"/>
        <v>10</v>
      </c>
      <c r="H67" s="2" t="s">
        <v>4</v>
      </c>
      <c r="I67">
        <f ca="1"/>
        <v>156</v>
      </c>
      <c r="J67" s="12" t="s">
        <v>128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</row>
    <row r="68" spans="1:18" x14ac:dyDescent="0.25">
      <c r="A68" s="2" t="s">
        <v>107</v>
      </c>
      <c r="B68">
        <v>1</v>
      </c>
      <c r="C68">
        <v>0</v>
      </c>
      <c r="D68" s="11" t="s">
        <v>101</v>
      </c>
      <c r="E68" t="s">
        <v>78</v>
      </c>
      <c r="F68">
        <f ca="1"/>
        <v>7</v>
      </c>
      <c r="G68">
        <f ca="1"/>
        <v>1</v>
      </c>
      <c r="H68" s="2" t="s">
        <v>89</v>
      </c>
      <c r="I68">
        <f ca="1"/>
        <v>249</v>
      </c>
      <c r="J68" s="12" t="s">
        <v>129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</row>
    <row r="69" spans="1:18" x14ac:dyDescent="0.25">
      <c r="A69" s="2" t="s">
        <v>107</v>
      </c>
      <c r="B69">
        <v>1</v>
      </c>
      <c r="C69">
        <v>0</v>
      </c>
      <c r="D69" s="11" t="s">
        <v>101</v>
      </c>
      <c r="E69" t="s">
        <v>78</v>
      </c>
      <c r="F69">
        <f ca="1"/>
        <v>4</v>
      </c>
      <c r="G69">
        <f ca="1"/>
        <v>6</v>
      </c>
      <c r="H69" s="2" t="s">
        <v>46</v>
      </c>
      <c r="I69">
        <f ca="1"/>
        <v>124</v>
      </c>
      <c r="J69" s="12" t="s">
        <v>130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</row>
    <row r="70" spans="1:18" x14ac:dyDescent="0.25">
      <c r="A70" s="2" t="s">
        <v>107</v>
      </c>
      <c r="B70">
        <v>1</v>
      </c>
      <c r="C70">
        <v>0</v>
      </c>
      <c r="D70" s="11" t="s">
        <v>101</v>
      </c>
      <c r="E70" t="s">
        <v>78</v>
      </c>
      <c r="F70">
        <f ca="1"/>
        <v>4</v>
      </c>
      <c r="G70">
        <f ca="1"/>
        <v>8</v>
      </c>
      <c r="H70" s="2" t="s">
        <v>4</v>
      </c>
      <c r="I70">
        <f ca="1"/>
        <v>307</v>
      </c>
      <c r="J70" s="12" t="s">
        <v>118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</row>
    <row r="71" spans="1:18" x14ac:dyDescent="0.25">
      <c r="A71" s="2" t="s">
        <v>107</v>
      </c>
      <c r="B71">
        <v>1</v>
      </c>
      <c r="C71">
        <v>0</v>
      </c>
      <c r="D71" s="11" t="s">
        <v>101</v>
      </c>
      <c r="E71" t="s">
        <v>78</v>
      </c>
      <c r="F71">
        <f ca="1"/>
        <v>3</v>
      </c>
      <c r="G71">
        <f ca="1"/>
        <v>3</v>
      </c>
      <c r="H71" s="2" t="s">
        <v>89</v>
      </c>
      <c r="I71">
        <f ca="1"/>
        <v>499</v>
      </c>
      <c r="J71" s="12" t="s">
        <v>131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</row>
    <row r="72" spans="1:18" x14ac:dyDescent="0.25">
      <c r="A72" s="2" t="s">
        <v>107</v>
      </c>
      <c r="B72">
        <v>1</v>
      </c>
      <c r="C72">
        <v>0</v>
      </c>
      <c r="D72" s="11" t="s">
        <v>100</v>
      </c>
      <c r="E72" t="s">
        <v>78</v>
      </c>
      <c r="F72">
        <f ca="1"/>
        <v>10</v>
      </c>
      <c r="G72">
        <f ca="1"/>
        <v>2</v>
      </c>
      <c r="H72" s="2" t="s">
        <v>89</v>
      </c>
      <c r="I72">
        <f ca="1"/>
        <v>359</v>
      </c>
      <c r="J72" t="s">
        <v>49</v>
      </c>
      <c r="K72" t="s">
        <v>81</v>
      </c>
      <c r="L72" t="s">
        <v>81</v>
      </c>
      <c r="M72" t="s">
        <v>80</v>
      </c>
      <c r="N72" t="s">
        <v>97</v>
      </c>
      <c r="O72" t="s">
        <v>84</v>
      </c>
      <c r="P72" t="s">
        <v>68</v>
      </c>
      <c r="Q72" t="s">
        <v>88</v>
      </c>
      <c r="R72" t="s">
        <v>85</v>
      </c>
    </row>
    <row r="73" spans="1:18" x14ac:dyDescent="0.25">
      <c r="A73" s="2" t="s">
        <v>107</v>
      </c>
      <c r="B73">
        <v>1</v>
      </c>
      <c r="C73">
        <v>0</v>
      </c>
      <c r="D73" s="11" t="s">
        <v>100</v>
      </c>
      <c r="E73" t="s">
        <v>78</v>
      </c>
      <c r="F73">
        <f ca="1"/>
        <v>6</v>
      </c>
      <c r="G73">
        <f ca="1"/>
        <v>4</v>
      </c>
      <c r="H73" s="2" t="s">
        <v>46</v>
      </c>
      <c r="I73">
        <f ca="1"/>
        <v>394</v>
      </c>
      <c r="J73" t="s">
        <v>48</v>
      </c>
      <c r="K73" t="s">
        <v>81</v>
      </c>
      <c r="L73" t="s">
        <v>80</v>
      </c>
      <c r="M73" t="s">
        <v>81</v>
      </c>
      <c r="N73" t="s">
        <v>97</v>
      </c>
      <c r="O73" t="s">
        <v>83</v>
      </c>
      <c r="P73" t="s">
        <v>68</v>
      </c>
      <c r="Q73" t="s">
        <v>93</v>
      </c>
      <c r="R73" t="s">
        <v>94</v>
      </c>
    </row>
    <row r="74" spans="1:18" x14ac:dyDescent="0.25">
      <c r="A74" s="2" t="s">
        <v>107</v>
      </c>
      <c r="B74">
        <v>1</v>
      </c>
      <c r="C74">
        <v>0</v>
      </c>
      <c r="D74" s="11" t="s">
        <v>100</v>
      </c>
      <c r="E74" t="s">
        <v>78</v>
      </c>
      <c r="F74">
        <f ca="1"/>
        <v>4</v>
      </c>
      <c r="G74">
        <f ca="1"/>
        <v>1</v>
      </c>
      <c r="H74" s="2" t="s">
        <v>4</v>
      </c>
      <c r="I74">
        <f ca="1"/>
        <v>238</v>
      </c>
      <c r="J74" t="s">
        <v>50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</row>
    <row r="75" spans="1:18" x14ac:dyDescent="0.25">
      <c r="A75" s="2" t="s">
        <v>107</v>
      </c>
      <c r="B75">
        <v>1</v>
      </c>
      <c r="C75">
        <v>0</v>
      </c>
      <c r="D75" s="11" t="s">
        <v>100</v>
      </c>
      <c r="E75" t="s">
        <v>78</v>
      </c>
      <c r="F75">
        <f ca="1"/>
        <v>10</v>
      </c>
      <c r="G75">
        <f ca="1"/>
        <v>2</v>
      </c>
      <c r="H75" s="2" t="s">
        <v>89</v>
      </c>
      <c r="I75">
        <f ca="1"/>
        <v>131</v>
      </c>
      <c r="J75" t="s">
        <v>51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</row>
    <row r="76" spans="1:18" x14ac:dyDescent="0.25">
      <c r="A76" s="2" t="s">
        <v>107</v>
      </c>
      <c r="B76">
        <v>1</v>
      </c>
      <c r="C76">
        <v>0</v>
      </c>
      <c r="D76" s="11" t="s">
        <v>100</v>
      </c>
      <c r="E76" t="s">
        <v>78</v>
      </c>
      <c r="F76">
        <f ca="1"/>
        <v>9</v>
      </c>
      <c r="G76">
        <f ca="1"/>
        <v>3</v>
      </c>
      <c r="H76" s="2" t="s">
        <v>46</v>
      </c>
      <c r="I76">
        <f ca="1"/>
        <v>214</v>
      </c>
      <c r="J76" t="s">
        <v>52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</row>
    <row r="77" spans="1:18" x14ac:dyDescent="0.25">
      <c r="A77" s="2" t="s">
        <v>107</v>
      </c>
      <c r="B77">
        <v>1</v>
      </c>
      <c r="C77">
        <v>0</v>
      </c>
      <c r="D77" s="11" t="s">
        <v>100</v>
      </c>
      <c r="E77" t="s">
        <v>78</v>
      </c>
      <c r="F77">
        <f ca="1"/>
        <v>5</v>
      </c>
      <c r="G77">
        <f ca="1"/>
        <v>7</v>
      </c>
      <c r="H77" s="2" t="s">
        <v>4</v>
      </c>
      <c r="I77">
        <f ca="1"/>
        <v>215</v>
      </c>
      <c r="J77" t="s">
        <v>53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</row>
    <row r="78" spans="1:18" x14ac:dyDescent="0.25">
      <c r="A78" s="2" t="s">
        <v>107</v>
      </c>
      <c r="B78">
        <v>1</v>
      </c>
      <c r="C78">
        <v>0</v>
      </c>
      <c r="D78" s="11" t="s">
        <v>100</v>
      </c>
      <c r="E78" t="s">
        <v>78</v>
      </c>
      <c r="F78">
        <f ca="1"/>
        <v>7</v>
      </c>
      <c r="G78">
        <f ca="1"/>
        <v>6</v>
      </c>
      <c r="H78" s="2" t="s">
        <v>89</v>
      </c>
      <c r="I78">
        <f ca="1"/>
        <v>218</v>
      </c>
      <c r="J78" t="s">
        <v>54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</row>
    <row r="79" spans="1:18" x14ac:dyDescent="0.25">
      <c r="A79" s="2" t="s">
        <v>107</v>
      </c>
      <c r="B79">
        <v>1</v>
      </c>
      <c r="C79">
        <v>0</v>
      </c>
      <c r="D79" s="11" t="s">
        <v>100</v>
      </c>
      <c r="E79" t="s">
        <v>78</v>
      </c>
      <c r="F79">
        <f ca="1"/>
        <v>7</v>
      </c>
      <c r="G79">
        <f ca="1"/>
        <v>7</v>
      </c>
      <c r="H79" s="2" t="s">
        <v>46</v>
      </c>
      <c r="I79">
        <f ca="1"/>
        <v>204</v>
      </c>
      <c r="J79" t="s">
        <v>55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</row>
    <row r="80" spans="1:18" x14ac:dyDescent="0.25">
      <c r="A80" s="2" t="s">
        <v>107</v>
      </c>
      <c r="B80">
        <v>1</v>
      </c>
      <c r="C80">
        <v>0</v>
      </c>
      <c r="D80" s="11" t="s">
        <v>100</v>
      </c>
      <c r="E80" t="s">
        <v>78</v>
      </c>
      <c r="F80">
        <f ca="1"/>
        <v>8</v>
      </c>
      <c r="G80">
        <f ca="1"/>
        <v>4</v>
      </c>
      <c r="H80" s="2" t="s">
        <v>4</v>
      </c>
      <c r="I80">
        <f ca="1"/>
        <v>252</v>
      </c>
      <c r="J80" t="s">
        <v>56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</row>
    <row r="81" spans="1:18" x14ac:dyDescent="0.25">
      <c r="A81" s="2" t="s">
        <v>107</v>
      </c>
      <c r="B81">
        <v>1</v>
      </c>
      <c r="C81">
        <v>0</v>
      </c>
      <c r="D81" s="11" t="s">
        <v>100</v>
      </c>
      <c r="E81" t="s">
        <v>78</v>
      </c>
      <c r="F81">
        <f ca="1"/>
        <v>4</v>
      </c>
      <c r="G81">
        <f ca="1"/>
        <v>3</v>
      </c>
      <c r="H81" s="2" t="s">
        <v>89</v>
      </c>
      <c r="I81">
        <f ca="1"/>
        <v>280</v>
      </c>
      <c r="J81" s="12" t="s">
        <v>119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</row>
    <row r="82" spans="1:18" x14ac:dyDescent="0.25">
      <c r="A82" s="2" t="s">
        <v>107</v>
      </c>
      <c r="B82">
        <v>1</v>
      </c>
      <c r="C82">
        <v>0</v>
      </c>
      <c r="D82" s="11" t="s">
        <v>100</v>
      </c>
      <c r="E82" t="s">
        <v>78</v>
      </c>
      <c r="F82">
        <f ca="1"/>
        <v>10</v>
      </c>
      <c r="G82">
        <f ca="1"/>
        <v>6</v>
      </c>
      <c r="H82" s="2" t="s">
        <v>46</v>
      </c>
      <c r="I82">
        <f ca="1"/>
        <v>294</v>
      </c>
      <c r="J82" s="12" t="s">
        <v>120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</row>
    <row r="83" spans="1:18" x14ac:dyDescent="0.25">
      <c r="A83" s="2" t="s">
        <v>107</v>
      </c>
      <c r="B83">
        <v>1</v>
      </c>
      <c r="C83">
        <v>0</v>
      </c>
      <c r="D83" s="11" t="s">
        <v>100</v>
      </c>
      <c r="E83" t="s">
        <v>78</v>
      </c>
      <c r="F83">
        <f ca="1"/>
        <v>9</v>
      </c>
      <c r="G83">
        <f ca="1"/>
        <v>5</v>
      </c>
      <c r="H83" s="2" t="s">
        <v>4</v>
      </c>
      <c r="I83">
        <f ca="1"/>
        <v>313</v>
      </c>
      <c r="J83" s="12" t="s">
        <v>121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</row>
    <row r="84" spans="1:18" x14ac:dyDescent="0.25">
      <c r="A84" s="2" t="s">
        <v>107</v>
      </c>
      <c r="B84">
        <v>1</v>
      </c>
      <c r="C84">
        <v>0</v>
      </c>
      <c r="D84" s="11" t="s">
        <v>100</v>
      </c>
      <c r="E84" t="s">
        <v>78</v>
      </c>
      <c r="F84">
        <f ca="1"/>
        <v>10</v>
      </c>
      <c r="G84">
        <f ca="1"/>
        <v>7</v>
      </c>
      <c r="H84" s="2" t="s">
        <v>89</v>
      </c>
      <c r="I84">
        <f ca="1"/>
        <v>343</v>
      </c>
      <c r="J84" s="12" t="s">
        <v>122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</row>
    <row r="85" spans="1:18" x14ac:dyDescent="0.25">
      <c r="A85" s="2" t="s">
        <v>107</v>
      </c>
      <c r="B85">
        <v>1</v>
      </c>
      <c r="C85">
        <v>0</v>
      </c>
      <c r="D85" s="11" t="s">
        <v>100</v>
      </c>
      <c r="E85" t="s">
        <v>78</v>
      </c>
      <c r="F85">
        <f ca="1"/>
        <v>6</v>
      </c>
      <c r="G85">
        <f ca="1"/>
        <v>9</v>
      </c>
      <c r="H85" s="2" t="s">
        <v>46</v>
      </c>
      <c r="I85">
        <f ca="1"/>
        <v>315</v>
      </c>
      <c r="J85" s="12" t="s">
        <v>123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</row>
    <row r="86" spans="1:18" x14ac:dyDescent="0.25">
      <c r="A86" s="2" t="s">
        <v>107</v>
      </c>
      <c r="B86">
        <v>1</v>
      </c>
      <c r="C86">
        <v>0</v>
      </c>
      <c r="D86" s="11" t="s">
        <v>100</v>
      </c>
      <c r="E86" t="s">
        <v>78</v>
      </c>
      <c r="F86">
        <f ca="1"/>
        <v>3</v>
      </c>
      <c r="G86">
        <f ca="1"/>
        <v>9</v>
      </c>
      <c r="H86" s="2" t="s">
        <v>4</v>
      </c>
      <c r="I86">
        <f ca="1"/>
        <v>483</v>
      </c>
      <c r="J86" s="12" t="s">
        <v>124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</row>
    <row r="87" spans="1:18" x14ac:dyDescent="0.25">
      <c r="A87" s="2" t="s">
        <v>107</v>
      </c>
      <c r="B87">
        <v>1</v>
      </c>
      <c r="C87">
        <v>0</v>
      </c>
      <c r="D87" s="11" t="s">
        <v>100</v>
      </c>
      <c r="E87" t="s">
        <v>78</v>
      </c>
      <c r="F87">
        <f ca="1"/>
        <v>7</v>
      </c>
      <c r="G87">
        <f ca="1"/>
        <v>4</v>
      </c>
      <c r="H87" s="2" t="s">
        <v>89</v>
      </c>
      <c r="I87">
        <f ca="1"/>
        <v>364</v>
      </c>
      <c r="J87" s="12" t="s">
        <v>116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</row>
    <row r="88" spans="1:18" x14ac:dyDescent="0.25">
      <c r="A88" s="2" t="s">
        <v>107</v>
      </c>
      <c r="B88">
        <v>1</v>
      </c>
      <c r="C88">
        <v>0</v>
      </c>
      <c r="D88" s="11" t="s">
        <v>100</v>
      </c>
      <c r="E88" t="s">
        <v>78</v>
      </c>
      <c r="F88">
        <f ca="1"/>
        <v>4</v>
      </c>
      <c r="G88">
        <f ca="1"/>
        <v>2</v>
      </c>
      <c r="H88" s="2" t="s">
        <v>46</v>
      </c>
      <c r="I88">
        <f ca="1"/>
        <v>171</v>
      </c>
      <c r="J88" s="12" t="s">
        <v>125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</row>
    <row r="89" spans="1:18" x14ac:dyDescent="0.25">
      <c r="A89" s="2" t="s">
        <v>107</v>
      </c>
      <c r="B89">
        <v>1</v>
      </c>
      <c r="C89">
        <v>0</v>
      </c>
      <c r="D89" s="11" t="s">
        <v>100</v>
      </c>
      <c r="E89" t="s">
        <v>78</v>
      </c>
      <c r="F89">
        <f ca="1"/>
        <v>10</v>
      </c>
      <c r="G89">
        <f ca="1"/>
        <v>7</v>
      </c>
      <c r="H89" s="2" t="s">
        <v>4</v>
      </c>
      <c r="I89">
        <f ca="1"/>
        <v>155</v>
      </c>
      <c r="J89" s="12" t="s">
        <v>126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</row>
    <row r="90" spans="1:18" x14ac:dyDescent="0.25">
      <c r="A90" s="2" t="s">
        <v>107</v>
      </c>
      <c r="B90">
        <v>1</v>
      </c>
      <c r="C90">
        <v>0</v>
      </c>
      <c r="D90" s="11" t="s">
        <v>100</v>
      </c>
      <c r="E90" t="s">
        <v>78</v>
      </c>
      <c r="F90">
        <f ca="1"/>
        <v>4</v>
      </c>
      <c r="G90">
        <f ca="1"/>
        <v>6</v>
      </c>
      <c r="H90" s="2" t="s">
        <v>89</v>
      </c>
      <c r="I90">
        <f ca="1"/>
        <v>488</v>
      </c>
      <c r="J90" s="12" t="s">
        <v>127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</row>
    <row r="91" spans="1:18" x14ac:dyDescent="0.25">
      <c r="A91" s="2" t="s">
        <v>107</v>
      </c>
      <c r="B91">
        <v>1</v>
      </c>
      <c r="C91">
        <v>0</v>
      </c>
      <c r="D91" s="11" t="s">
        <v>100</v>
      </c>
      <c r="E91" t="s">
        <v>78</v>
      </c>
      <c r="F91">
        <f ca="1"/>
        <v>4</v>
      </c>
      <c r="G91">
        <f ca="1"/>
        <v>8</v>
      </c>
      <c r="H91" s="2" t="s">
        <v>46</v>
      </c>
      <c r="I91">
        <f ca="1"/>
        <v>381</v>
      </c>
      <c r="J91" s="12" t="s">
        <v>117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</row>
    <row r="92" spans="1:18" x14ac:dyDescent="0.25">
      <c r="A92" s="2" t="s">
        <v>107</v>
      </c>
      <c r="B92">
        <v>1</v>
      </c>
      <c r="C92">
        <v>0</v>
      </c>
      <c r="D92" s="11" t="s">
        <v>100</v>
      </c>
      <c r="E92" t="s">
        <v>78</v>
      </c>
      <c r="F92">
        <f ca="1"/>
        <v>2</v>
      </c>
      <c r="G92">
        <f ca="1"/>
        <v>2</v>
      </c>
      <c r="H92" s="2" t="s">
        <v>4</v>
      </c>
      <c r="I92">
        <f ca="1"/>
        <v>374</v>
      </c>
      <c r="J92" s="12" t="s">
        <v>128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</row>
    <row r="93" spans="1:18" x14ac:dyDescent="0.25">
      <c r="A93" s="2" t="s">
        <v>107</v>
      </c>
      <c r="B93">
        <v>1</v>
      </c>
      <c r="C93">
        <v>0</v>
      </c>
      <c r="D93" s="11" t="s">
        <v>100</v>
      </c>
      <c r="E93" t="s">
        <v>78</v>
      </c>
      <c r="F93">
        <f ca="1"/>
        <v>5</v>
      </c>
      <c r="G93">
        <f ca="1"/>
        <v>9</v>
      </c>
      <c r="H93" s="2" t="s">
        <v>89</v>
      </c>
      <c r="I93">
        <f ca="1"/>
        <v>474</v>
      </c>
      <c r="J93" s="12" t="s">
        <v>129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</row>
    <row r="94" spans="1:18" x14ac:dyDescent="0.25">
      <c r="A94" s="2" t="s">
        <v>107</v>
      </c>
      <c r="B94">
        <v>1</v>
      </c>
      <c r="C94">
        <v>0</v>
      </c>
      <c r="D94" s="11" t="s">
        <v>100</v>
      </c>
      <c r="E94" t="s">
        <v>78</v>
      </c>
      <c r="F94">
        <f ca="1"/>
        <v>10</v>
      </c>
      <c r="G94">
        <f ca="1"/>
        <v>1</v>
      </c>
      <c r="H94" s="2" t="s">
        <v>46</v>
      </c>
      <c r="I94">
        <f ca="1"/>
        <v>408</v>
      </c>
      <c r="J94" s="12" t="s">
        <v>130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</row>
    <row r="95" spans="1:18" x14ac:dyDescent="0.25">
      <c r="A95" s="2" t="s">
        <v>107</v>
      </c>
      <c r="B95">
        <v>1</v>
      </c>
      <c r="C95">
        <v>0</v>
      </c>
      <c r="D95" s="11" t="s">
        <v>100</v>
      </c>
      <c r="E95" t="s">
        <v>78</v>
      </c>
      <c r="F95">
        <f ca="1"/>
        <v>4</v>
      </c>
      <c r="G95">
        <f ca="1"/>
        <v>1</v>
      </c>
      <c r="H95" s="2" t="s">
        <v>4</v>
      </c>
      <c r="I95">
        <f ca="1"/>
        <v>147</v>
      </c>
      <c r="J95" s="12" t="s">
        <v>118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</row>
    <row r="96" spans="1:18" x14ac:dyDescent="0.25">
      <c r="A96" s="2" t="s">
        <v>107</v>
      </c>
      <c r="B96">
        <v>1</v>
      </c>
      <c r="C96">
        <v>0</v>
      </c>
      <c r="D96" s="11" t="s">
        <v>100</v>
      </c>
      <c r="E96" t="s">
        <v>78</v>
      </c>
      <c r="F96">
        <f ca="1"/>
        <v>7</v>
      </c>
      <c r="G96">
        <f ca="1"/>
        <v>5</v>
      </c>
      <c r="H96" s="2" t="s">
        <v>89</v>
      </c>
      <c r="I96">
        <f ca="1"/>
        <v>452</v>
      </c>
      <c r="J96" s="12" t="s">
        <v>131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</row>
    <row r="97" spans="1:18" x14ac:dyDescent="0.25">
      <c r="A97" s="2" t="s">
        <v>107</v>
      </c>
      <c r="B97">
        <v>1</v>
      </c>
      <c r="C97">
        <v>0</v>
      </c>
      <c r="D97" s="11" t="s">
        <v>99</v>
      </c>
      <c r="E97" t="s">
        <v>78</v>
      </c>
      <c r="F97">
        <f ca="1"/>
        <v>7</v>
      </c>
      <c r="G97">
        <f ca="1"/>
        <v>10</v>
      </c>
      <c r="H97" s="2" t="s">
        <v>89</v>
      </c>
      <c r="I97">
        <f ca="1"/>
        <v>230</v>
      </c>
      <c r="J97" t="s">
        <v>49</v>
      </c>
      <c r="K97" t="s">
        <v>81</v>
      </c>
      <c r="L97" t="s">
        <v>81</v>
      </c>
      <c r="M97" t="s">
        <v>80</v>
      </c>
      <c r="N97" t="s">
        <v>96</v>
      </c>
      <c r="O97" t="s">
        <v>84</v>
      </c>
      <c r="P97" t="s">
        <v>68</v>
      </c>
      <c r="Q97" t="s">
        <v>88</v>
      </c>
      <c r="R97" t="s">
        <v>85</v>
      </c>
    </row>
    <row r="98" spans="1:18" x14ac:dyDescent="0.25">
      <c r="A98" s="2" t="s">
        <v>107</v>
      </c>
      <c r="B98">
        <v>1</v>
      </c>
      <c r="C98">
        <v>0</v>
      </c>
      <c r="D98" s="11" t="s">
        <v>99</v>
      </c>
      <c r="E98" t="s">
        <v>78</v>
      </c>
      <c r="F98">
        <f ca="1"/>
        <v>6</v>
      </c>
      <c r="G98">
        <f ca="1"/>
        <v>1</v>
      </c>
      <c r="H98" s="2" t="s">
        <v>46</v>
      </c>
      <c r="I98">
        <f ca="1"/>
        <v>438</v>
      </c>
      <c r="J98" t="s">
        <v>48</v>
      </c>
      <c r="K98" t="s">
        <v>81</v>
      </c>
      <c r="L98" t="s">
        <v>80</v>
      </c>
      <c r="M98" t="s">
        <v>81</v>
      </c>
      <c r="N98" t="s">
        <v>96</v>
      </c>
      <c r="O98" t="s">
        <v>83</v>
      </c>
      <c r="P98" t="s">
        <v>68</v>
      </c>
      <c r="Q98" t="s">
        <v>93</v>
      </c>
      <c r="R98" t="s">
        <v>94</v>
      </c>
    </row>
    <row r="99" spans="1:18" x14ac:dyDescent="0.25">
      <c r="A99" s="2" t="s">
        <v>107</v>
      </c>
      <c r="B99">
        <v>1</v>
      </c>
      <c r="C99">
        <v>0</v>
      </c>
      <c r="D99" s="11" t="s">
        <v>99</v>
      </c>
      <c r="E99" t="s">
        <v>78</v>
      </c>
      <c r="F99">
        <f ca="1"/>
        <v>3</v>
      </c>
      <c r="G99">
        <f ca="1"/>
        <v>4</v>
      </c>
      <c r="H99" s="2" t="s">
        <v>4</v>
      </c>
      <c r="I99">
        <f ca="1"/>
        <v>383</v>
      </c>
      <c r="J99" t="s">
        <v>50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</row>
    <row r="100" spans="1:18" x14ac:dyDescent="0.25">
      <c r="A100" s="2" t="s">
        <v>107</v>
      </c>
      <c r="B100">
        <v>1</v>
      </c>
      <c r="C100">
        <v>0</v>
      </c>
      <c r="D100" s="11" t="s">
        <v>99</v>
      </c>
      <c r="E100" t="s">
        <v>78</v>
      </c>
      <c r="F100">
        <f ca="1"/>
        <v>5</v>
      </c>
      <c r="G100">
        <f ca="1"/>
        <v>2</v>
      </c>
      <c r="H100" s="2" t="s">
        <v>89</v>
      </c>
      <c r="I100">
        <f ca="1"/>
        <v>463</v>
      </c>
      <c r="J100" t="s">
        <v>51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</row>
    <row r="101" spans="1:18" x14ac:dyDescent="0.25">
      <c r="A101" s="2" t="s">
        <v>107</v>
      </c>
      <c r="B101">
        <v>1</v>
      </c>
      <c r="C101">
        <v>0</v>
      </c>
      <c r="D101" s="11" t="s">
        <v>99</v>
      </c>
      <c r="E101" t="s">
        <v>78</v>
      </c>
      <c r="F101">
        <f ca="1"/>
        <v>6</v>
      </c>
      <c r="G101">
        <f ca="1"/>
        <v>10</v>
      </c>
      <c r="H101" s="2" t="s">
        <v>46</v>
      </c>
      <c r="I101">
        <f ca="1"/>
        <v>173</v>
      </c>
      <c r="J101" t="s">
        <v>52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</row>
    <row r="102" spans="1:18" x14ac:dyDescent="0.25">
      <c r="A102" s="2" t="s">
        <v>107</v>
      </c>
      <c r="B102">
        <v>1</v>
      </c>
      <c r="C102">
        <v>0</v>
      </c>
      <c r="D102" s="11" t="s">
        <v>99</v>
      </c>
      <c r="E102" t="s">
        <v>78</v>
      </c>
      <c r="F102">
        <f ca="1"/>
        <v>7</v>
      </c>
      <c r="G102">
        <f ca="1"/>
        <v>9</v>
      </c>
      <c r="H102" s="2" t="s">
        <v>4</v>
      </c>
      <c r="I102">
        <f ca="1"/>
        <v>426</v>
      </c>
      <c r="J102" t="s">
        <v>53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</row>
    <row r="103" spans="1:18" x14ac:dyDescent="0.25">
      <c r="A103" s="2" t="s">
        <v>107</v>
      </c>
      <c r="B103">
        <v>1</v>
      </c>
      <c r="C103">
        <v>0</v>
      </c>
      <c r="D103" s="11" t="s">
        <v>99</v>
      </c>
      <c r="E103" t="s">
        <v>78</v>
      </c>
      <c r="F103">
        <f ca="1"/>
        <v>2</v>
      </c>
      <c r="G103">
        <f ca="1"/>
        <v>3</v>
      </c>
      <c r="H103" s="2" t="s">
        <v>89</v>
      </c>
      <c r="I103">
        <f ca="1"/>
        <v>485</v>
      </c>
      <c r="J103" t="s">
        <v>54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</row>
    <row r="104" spans="1:18" x14ac:dyDescent="0.25">
      <c r="A104" s="2" t="s">
        <v>107</v>
      </c>
      <c r="B104">
        <v>1</v>
      </c>
      <c r="C104">
        <v>0</v>
      </c>
      <c r="D104" s="11" t="s">
        <v>99</v>
      </c>
      <c r="E104" t="s">
        <v>78</v>
      </c>
      <c r="F104">
        <f ca="1"/>
        <v>4</v>
      </c>
      <c r="G104">
        <f ca="1"/>
        <v>2</v>
      </c>
      <c r="H104" s="2" t="s">
        <v>46</v>
      </c>
      <c r="I104">
        <f ca="1"/>
        <v>367</v>
      </c>
      <c r="J104" t="s">
        <v>55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</row>
    <row r="105" spans="1:18" x14ac:dyDescent="0.25">
      <c r="A105" s="2" t="s">
        <v>107</v>
      </c>
      <c r="B105">
        <v>1</v>
      </c>
      <c r="C105">
        <v>0</v>
      </c>
      <c r="D105" s="11" t="s">
        <v>99</v>
      </c>
      <c r="E105" t="s">
        <v>78</v>
      </c>
      <c r="F105">
        <f ca="1"/>
        <v>10</v>
      </c>
      <c r="G105">
        <f ca="1"/>
        <v>3</v>
      </c>
      <c r="H105" s="2" t="s">
        <v>4</v>
      </c>
      <c r="I105">
        <f ca="1"/>
        <v>301</v>
      </c>
      <c r="J105" t="s">
        <v>56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</row>
    <row r="106" spans="1:18" x14ac:dyDescent="0.25">
      <c r="A106" s="2" t="s">
        <v>107</v>
      </c>
      <c r="B106">
        <v>1</v>
      </c>
      <c r="C106">
        <v>0</v>
      </c>
      <c r="D106" s="11" t="s">
        <v>99</v>
      </c>
      <c r="E106" t="s">
        <v>78</v>
      </c>
      <c r="F106">
        <f ca="1"/>
        <v>10</v>
      </c>
      <c r="G106">
        <f ca="1"/>
        <v>2</v>
      </c>
      <c r="H106" s="2" t="s">
        <v>89</v>
      </c>
      <c r="I106">
        <f ca="1"/>
        <v>427</v>
      </c>
      <c r="J106" s="12" t="s">
        <v>119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</row>
    <row r="107" spans="1:18" x14ac:dyDescent="0.25">
      <c r="A107" s="2" t="s">
        <v>107</v>
      </c>
      <c r="B107">
        <v>1</v>
      </c>
      <c r="C107">
        <v>0</v>
      </c>
      <c r="D107" s="11" t="s">
        <v>99</v>
      </c>
      <c r="E107" t="s">
        <v>78</v>
      </c>
      <c r="F107">
        <f ca="1"/>
        <v>3</v>
      </c>
      <c r="G107">
        <f ca="1"/>
        <v>3</v>
      </c>
      <c r="H107" s="2" t="s">
        <v>46</v>
      </c>
      <c r="I107">
        <f ca="1"/>
        <v>381</v>
      </c>
      <c r="J107" s="12" t="s">
        <v>120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</row>
    <row r="108" spans="1:18" x14ac:dyDescent="0.25">
      <c r="A108" s="2" t="s">
        <v>107</v>
      </c>
      <c r="B108">
        <v>1</v>
      </c>
      <c r="C108">
        <v>0</v>
      </c>
      <c r="D108" s="11" t="s">
        <v>99</v>
      </c>
      <c r="E108" t="s">
        <v>78</v>
      </c>
      <c r="F108">
        <f ca="1"/>
        <v>5</v>
      </c>
      <c r="G108">
        <f ca="1"/>
        <v>5</v>
      </c>
      <c r="H108" s="2" t="s">
        <v>4</v>
      </c>
      <c r="I108">
        <f ca="1"/>
        <v>416</v>
      </c>
      <c r="J108" s="12" t="s">
        <v>121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</row>
    <row r="109" spans="1:18" x14ac:dyDescent="0.25">
      <c r="A109" s="2" t="s">
        <v>107</v>
      </c>
      <c r="B109">
        <v>1</v>
      </c>
      <c r="C109">
        <v>0</v>
      </c>
      <c r="D109" s="11" t="s">
        <v>99</v>
      </c>
      <c r="E109" t="s">
        <v>78</v>
      </c>
      <c r="F109">
        <f ca="1"/>
        <v>6</v>
      </c>
      <c r="G109">
        <f ca="1"/>
        <v>2</v>
      </c>
      <c r="H109" s="2" t="s">
        <v>89</v>
      </c>
      <c r="I109">
        <f ca="1"/>
        <v>121</v>
      </c>
      <c r="J109" s="12" t="s">
        <v>122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</row>
    <row r="110" spans="1:18" x14ac:dyDescent="0.25">
      <c r="A110" s="2" t="s">
        <v>107</v>
      </c>
      <c r="B110">
        <v>1</v>
      </c>
      <c r="C110">
        <v>0</v>
      </c>
      <c r="D110" s="11" t="s">
        <v>99</v>
      </c>
      <c r="E110" t="s">
        <v>78</v>
      </c>
      <c r="F110">
        <f ca="1"/>
        <v>8</v>
      </c>
      <c r="G110">
        <f ca="1"/>
        <v>7</v>
      </c>
      <c r="H110" s="2" t="s">
        <v>46</v>
      </c>
      <c r="I110">
        <f ca="1"/>
        <v>197</v>
      </c>
      <c r="J110" s="12" t="s">
        <v>123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</row>
    <row r="111" spans="1:18" x14ac:dyDescent="0.25">
      <c r="A111" s="2" t="s">
        <v>107</v>
      </c>
      <c r="B111">
        <v>1</v>
      </c>
      <c r="C111">
        <v>0</v>
      </c>
      <c r="D111" s="11" t="s">
        <v>99</v>
      </c>
      <c r="E111" t="s">
        <v>78</v>
      </c>
      <c r="F111">
        <f ca="1"/>
        <v>10</v>
      </c>
      <c r="G111">
        <f ca="1"/>
        <v>9</v>
      </c>
      <c r="H111" s="2" t="s">
        <v>4</v>
      </c>
      <c r="I111">
        <f ca="1"/>
        <v>302</v>
      </c>
      <c r="J111" s="12" t="s">
        <v>124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</row>
    <row r="112" spans="1:18" x14ac:dyDescent="0.25">
      <c r="A112" s="2" t="s">
        <v>107</v>
      </c>
      <c r="B112">
        <v>1</v>
      </c>
      <c r="C112">
        <v>0</v>
      </c>
      <c r="D112" s="11" t="s">
        <v>99</v>
      </c>
      <c r="E112" t="s">
        <v>78</v>
      </c>
      <c r="F112">
        <f ca="1"/>
        <v>8</v>
      </c>
      <c r="G112">
        <f ca="1"/>
        <v>9</v>
      </c>
      <c r="H112" s="2" t="s">
        <v>89</v>
      </c>
      <c r="I112">
        <f ca="1"/>
        <v>203</v>
      </c>
      <c r="J112" s="12" t="s">
        <v>116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</row>
    <row r="113" spans="1:18" x14ac:dyDescent="0.25">
      <c r="A113" s="2" t="s">
        <v>107</v>
      </c>
      <c r="B113">
        <v>1</v>
      </c>
      <c r="C113">
        <v>0</v>
      </c>
      <c r="D113" s="11" t="s">
        <v>99</v>
      </c>
      <c r="E113" t="s">
        <v>78</v>
      </c>
      <c r="F113">
        <f ca="1"/>
        <v>9</v>
      </c>
      <c r="G113">
        <f ca="1"/>
        <v>1</v>
      </c>
      <c r="H113" s="2" t="s">
        <v>46</v>
      </c>
      <c r="I113">
        <f ca="1"/>
        <v>241</v>
      </c>
      <c r="J113" s="12" t="s">
        <v>125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</row>
    <row r="114" spans="1:18" x14ac:dyDescent="0.25">
      <c r="A114" s="2" t="s">
        <v>107</v>
      </c>
      <c r="B114">
        <v>1</v>
      </c>
      <c r="C114">
        <v>0</v>
      </c>
      <c r="D114" s="11" t="s">
        <v>99</v>
      </c>
      <c r="E114" t="s">
        <v>78</v>
      </c>
      <c r="F114">
        <f ca="1"/>
        <v>2</v>
      </c>
      <c r="G114">
        <f ca="1"/>
        <v>4</v>
      </c>
      <c r="H114" s="2" t="s">
        <v>4</v>
      </c>
      <c r="I114">
        <f ca="1"/>
        <v>273</v>
      </c>
      <c r="J114" s="12" t="s">
        <v>126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</row>
    <row r="115" spans="1:18" x14ac:dyDescent="0.25">
      <c r="A115" s="2" t="s">
        <v>107</v>
      </c>
      <c r="B115">
        <v>1</v>
      </c>
      <c r="C115">
        <v>0</v>
      </c>
      <c r="D115" s="11" t="s">
        <v>99</v>
      </c>
      <c r="E115" t="s">
        <v>78</v>
      </c>
      <c r="F115">
        <f ca="1"/>
        <v>5</v>
      </c>
      <c r="G115">
        <f ca="1"/>
        <v>1</v>
      </c>
      <c r="H115" s="2" t="s">
        <v>89</v>
      </c>
      <c r="I115">
        <f ca="1"/>
        <v>129</v>
      </c>
      <c r="J115" s="12" t="s">
        <v>127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</row>
    <row r="116" spans="1:18" x14ac:dyDescent="0.25">
      <c r="A116" s="2" t="s">
        <v>107</v>
      </c>
      <c r="B116">
        <v>1</v>
      </c>
      <c r="C116">
        <v>0</v>
      </c>
      <c r="D116" s="11" t="s">
        <v>99</v>
      </c>
      <c r="E116" t="s">
        <v>78</v>
      </c>
      <c r="F116">
        <f ca="1"/>
        <v>4</v>
      </c>
      <c r="G116">
        <f ca="1"/>
        <v>5</v>
      </c>
      <c r="H116" s="2" t="s">
        <v>46</v>
      </c>
      <c r="I116">
        <f ca="1"/>
        <v>121</v>
      </c>
      <c r="J116" s="12" t="s">
        <v>117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</row>
    <row r="117" spans="1:18" x14ac:dyDescent="0.25">
      <c r="A117" s="2" t="s">
        <v>107</v>
      </c>
      <c r="B117">
        <v>1</v>
      </c>
      <c r="C117">
        <v>0</v>
      </c>
      <c r="D117" s="11" t="s">
        <v>99</v>
      </c>
      <c r="E117" t="s">
        <v>78</v>
      </c>
      <c r="F117">
        <f ca="1"/>
        <v>9</v>
      </c>
      <c r="G117">
        <f ca="1"/>
        <v>4</v>
      </c>
      <c r="H117" s="2" t="s">
        <v>4</v>
      </c>
      <c r="I117">
        <f ca="1"/>
        <v>300</v>
      </c>
      <c r="J117" s="12" t="s">
        <v>128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</row>
    <row r="118" spans="1:18" x14ac:dyDescent="0.25">
      <c r="A118" s="2" t="s">
        <v>107</v>
      </c>
      <c r="B118">
        <v>1</v>
      </c>
      <c r="C118">
        <v>0</v>
      </c>
      <c r="D118" s="11" t="s">
        <v>99</v>
      </c>
      <c r="E118" t="s">
        <v>78</v>
      </c>
      <c r="F118">
        <f ca="1"/>
        <v>3</v>
      </c>
      <c r="G118">
        <f ca="1"/>
        <v>7</v>
      </c>
      <c r="H118" s="2" t="s">
        <v>89</v>
      </c>
      <c r="I118">
        <f ca="1"/>
        <v>349</v>
      </c>
      <c r="J118" s="12" t="s">
        <v>129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</row>
    <row r="119" spans="1:18" x14ac:dyDescent="0.25">
      <c r="A119" s="2" t="s">
        <v>107</v>
      </c>
      <c r="B119">
        <v>1</v>
      </c>
      <c r="C119">
        <v>0</v>
      </c>
      <c r="D119" s="11" t="s">
        <v>99</v>
      </c>
      <c r="E119" t="s">
        <v>78</v>
      </c>
      <c r="F119">
        <f ca="1"/>
        <v>3</v>
      </c>
      <c r="G119">
        <f ca="1"/>
        <v>8</v>
      </c>
      <c r="H119" s="2" t="s">
        <v>46</v>
      </c>
      <c r="I119">
        <f ca="1"/>
        <v>187</v>
      </c>
      <c r="J119" s="12" t="s">
        <v>130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</row>
    <row r="120" spans="1:18" x14ac:dyDescent="0.25">
      <c r="A120" s="2" t="s">
        <v>107</v>
      </c>
      <c r="B120">
        <v>1</v>
      </c>
      <c r="C120">
        <v>0</v>
      </c>
      <c r="D120" s="11" t="s">
        <v>99</v>
      </c>
      <c r="E120" t="s">
        <v>78</v>
      </c>
      <c r="F120">
        <f ca="1"/>
        <v>2</v>
      </c>
      <c r="G120">
        <f ca="1"/>
        <v>8</v>
      </c>
      <c r="H120" s="2" t="s">
        <v>4</v>
      </c>
      <c r="I120">
        <f ca="1"/>
        <v>345</v>
      </c>
      <c r="J120" s="12" t="s">
        <v>118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</row>
    <row r="121" spans="1:18" x14ac:dyDescent="0.25">
      <c r="A121" s="2" t="s">
        <v>107</v>
      </c>
      <c r="B121">
        <v>1</v>
      </c>
      <c r="C121">
        <v>0</v>
      </c>
      <c r="D121" s="11" t="s">
        <v>99</v>
      </c>
      <c r="E121" t="s">
        <v>78</v>
      </c>
      <c r="F121">
        <f ca="1"/>
        <v>6</v>
      </c>
      <c r="G121">
        <f ca="1"/>
        <v>8</v>
      </c>
      <c r="H121" s="2" t="s">
        <v>89</v>
      </c>
      <c r="I121">
        <f ca="1"/>
        <v>411</v>
      </c>
      <c r="J121" s="12" t="s">
        <v>131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</row>
    <row r="122" spans="1:18" x14ac:dyDescent="0.25">
      <c r="A122" s="2" t="s">
        <v>107</v>
      </c>
      <c r="B122">
        <v>1</v>
      </c>
      <c r="C122">
        <v>0</v>
      </c>
      <c r="D122" s="11" t="s">
        <v>102</v>
      </c>
      <c r="E122" t="s">
        <v>78</v>
      </c>
      <c r="F122">
        <f ca="1"/>
        <v>9</v>
      </c>
      <c r="G122">
        <f ca="1"/>
        <v>7</v>
      </c>
      <c r="H122" s="2" t="s">
        <v>89</v>
      </c>
      <c r="I122">
        <f ca="1"/>
        <v>144</v>
      </c>
      <c r="J122" t="s">
        <v>49</v>
      </c>
      <c r="K122" t="s">
        <v>81</v>
      </c>
      <c r="L122" t="s">
        <v>81</v>
      </c>
      <c r="M122" t="s">
        <v>80</v>
      </c>
      <c r="N122" t="s">
        <v>114</v>
      </c>
      <c r="O122" t="s">
        <v>84</v>
      </c>
      <c r="P122" t="s">
        <v>132</v>
      </c>
      <c r="Q122" t="s">
        <v>88</v>
      </c>
      <c r="R122" t="s">
        <v>85</v>
      </c>
    </row>
    <row r="123" spans="1:18" x14ac:dyDescent="0.25">
      <c r="A123" s="2" t="s">
        <v>107</v>
      </c>
      <c r="B123">
        <v>1</v>
      </c>
      <c r="C123">
        <v>0</v>
      </c>
      <c r="D123" s="11" t="s">
        <v>102</v>
      </c>
      <c r="E123" t="s">
        <v>78</v>
      </c>
      <c r="F123">
        <f ca="1"/>
        <v>2</v>
      </c>
      <c r="G123">
        <f ca="1"/>
        <v>8</v>
      </c>
      <c r="H123" s="2" t="s">
        <v>46</v>
      </c>
      <c r="I123">
        <f ca="1"/>
        <v>408</v>
      </c>
      <c r="J123" t="s">
        <v>48</v>
      </c>
      <c r="K123" t="s">
        <v>81</v>
      </c>
      <c r="L123" t="s">
        <v>80</v>
      </c>
      <c r="M123" t="s">
        <v>81</v>
      </c>
      <c r="N123" t="s">
        <v>114</v>
      </c>
      <c r="O123" t="s">
        <v>83</v>
      </c>
      <c r="P123" t="s">
        <v>132</v>
      </c>
      <c r="Q123" t="s">
        <v>93</v>
      </c>
      <c r="R123" t="s">
        <v>94</v>
      </c>
    </row>
    <row r="124" spans="1:18" x14ac:dyDescent="0.25">
      <c r="A124" s="2" t="s">
        <v>107</v>
      </c>
      <c r="B124">
        <v>1</v>
      </c>
      <c r="C124">
        <v>0</v>
      </c>
      <c r="D124" s="11" t="s">
        <v>102</v>
      </c>
      <c r="E124" t="s">
        <v>78</v>
      </c>
      <c r="F124">
        <f ca="1"/>
        <v>7</v>
      </c>
      <c r="G124">
        <f ca="1"/>
        <v>2</v>
      </c>
      <c r="H124" s="2" t="s">
        <v>4</v>
      </c>
      <c r="I124">
        <f ca="1"/>
        <v>181</v>
      </c>
      <c r="J124" t="s">
        <v>50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</row>
    <row r="125" spans="1:18" x14ac:dyDescent="0.25">
      <c r="A125" s="2" t="s">
        <v>107</v>
      </c>
      <c r="B125">
        <v>1</v>
      </c>
      <c r="C125">
        <v>0</v>
      </c>
      <c r="D125" s="11" t="s">
        <v>102</v>
      </c>
      <c r="E125" t="s">
        <v>78</v>
      </c>
      <c r="F125">
        <f ca="1"/>
        <v>3</v>
      </c>
      <c r="G125">
        <f ca="1"/>
        <v>4</v>
      </c>
      <c r="H125" s="2" t="s">
        <v>89</v>
      </c>
      <c r="I125">
        <f ca="1"/>
        <v>278</v>
      </c>
      <c r="J125" t="s">
        <v>51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</row>
    <row r="126" spans="1:18" x14ac:dyDescent="0.25">
      <c r="A126" s="2" t="s">
        <v>107</v>
      </c>
      <c r="B126">
        <v>1</v>
      </c>
      <c r="C126">
        <v>0</v>
      </c>
      <c r="D126" s="11" t="s">
        <v>102</v>
      </c>
      <c r="E126" t="s">
        <v>78</v>
      </c>
      <c r="F126">
        <f ca="1"/>
        <v>4</v>
      </c>
      <c r="G126">
        <f ca="1"/>
        <v>4</v>
      </c>
      <c r="H126" s="2" t="s">
        <v>46</v>
      </c>
      <c r="I126">
        <f ca="1"/>
        <v>300</v>
      </c>
      <c r="J126" t="s">
        <v>52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</row>
    <row r="127" spans="1:18" x14ac:dyDescent="0.25">
      <c r="A127" s="2" t="s">
        <v>107</v>
      </c>
      <c r="B127">
        <v>1</v>
      </c>
      <c r="C127">
        <v>0</v>
      </c>
      <c r="D127" s="11" t="s">
        <v>102</v>
      </c>
      <c r="E127" t="s">
        <v>78</v>
      </c>
      <c r="F127">
        <f ca="1"/>
        <v>3</v>
      </c>
      <c r="G127">
        <f ca="1"/>
        <v>8</v>
      </c>
      <c r="H127" s="2" t="s">
        <v>4</v>
      </c>
      <c r="I127">
        <f ca="1"/>
        <v>224</v>
      </c>
      <c r="J127" t="s">
        <v>53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</row>
    <row r="128" spans="1:18" x14ac:dyDescent="0.25">
      <c r="A128" s="2" t="s">
        <v>107</v>
      </c>
      <c r="B128">
        <v>1</v>
      </c>
      <c r="C128">
        <v>0</v>
      </c>
      <c r="D128" s="11" t="s">
        <v>102</v>
      </c>
      <c r="E128" t="s">
        <v>78</v>
      </c>
      <c r="F128">
        <f ca="1"/>
        <v>10</v>
      </c>
      <c r="G128">
        <f ca="1"/>
        <v>4</v>
      </c>
      <c r="H128" s="2" t="s">
        <v>89</v>
      </c>
      <c r="I128">
        <f ca="1"/>
        <v>395</v>
      </c>
      <c r="J128" t="s">
        <v>54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</row>
    <row r="129" spans="1:18" x14ac:dyDescent="0.25">
      <c r="A129" s="2" t="s">
        <v>107</v>
      </c>
      <c r="B129">
        <v>1</v>
      </c>
      <c r="C129">
        <v>0</v>
      </c>
      <c r="D129" s="11" t="s">
        <v>102</v>
      </c>
      <c r="E129" t="s">
        <v>78</v>
      </c>
      <c r="F129">
        <f ca="1"/>
        <v>8</v>
      </c>
      <c r="G129">
        <f ca="1"/>
        <v>9</v>
      </c>
      <c r="H129" s="2" t="s">
        <v>46</v>
      </c>
      <c r="I129">
        <f ca="1"/>
        <v>362</v>
      </c>
      <c r="J129" t="s">
        <v>55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</row>
    <row r="130" spans="1:18" x14ac:dyDescent="0.25">
      <c r="A130" s="2" t="s">
        <v>107</v>
      </c>
      <c r="B130">
        <v>1</v>
      </c>
      <c r="C130">
        <v>0</v>
      </c>
      <c r="D130" s="11" t="s">
        <v>102</v>
      </c>
      <c r="E130" t="s">
        <v>78</v>
      </c>
      <c r="F130">
        <f ca="1"/>
        <v>8</v>
      </c>
      <c r="G130">
        <f ca="1"/>
        <v>6</v>
      </c>
      <c r="H130" s="2" t="s">
        <v>4</v>
      </c>
      <c r="I130">
        <f ca="1"/>
        <v>446</v>
      </c>
      <c r="J130" t="s">
        <v>56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</row>
    <row r="131" spans="1:18" x14ac:dyDescent="0.25">
      <c r="A131" s="2" t="s">
        <v>107</v>
      </c>
      <c r="B131">
        <v>1</v>
      </c>
      <c r="C131">
        <v>0</v>
      </c>
      <c r="D131" s="11" t="s">
        <v>102</v>
      </c>
      <c r="E131" t="s">
        <v>78</v>
      </c>
      <c r="F131">
        <f ca="1"/>
        <v>9</v>
      </c>
      <c r="G131">
        <f ca="1"/>
        <v>4</v>
      </c>
      <c r="H131" s="2" t="s">
        <v>89</v>
      </c>
      <c r="I131">
        <f ca="1"/>
        <v>227</v>
      </c>
      <c r="J131" s="12" t="s">
        <v>119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</row>
    <row r="132" spans="1:18" x14ac:dyDescent="0.25">
      <c r="A132" s="2" t="s">
        <v>107</v>
      </c>
      <c r="B132">
        <v>1</v>
      </c>
      <c r="C132">
        <v>0</v>
      </c>
      <c r="D132" s="11" t="s">
        <v>102</v>
      </c>
      <c r="E132" t="s">
        <v>78</v>
      </c>
      <c r="F132">
        <f ca="1"/>
        <v>3</v>
      </c>
      <c r="G132">
        <f ca="1"/>
        <v>7</v>
      </c>
      <c r="H132" s="2" t="s">
        <v>46</v>
      </c>
      <c r="I132">
        <f ca="1"/>
        <v>296</v>
      </c>
      <c r="J132" s="12" t="s">
        <v>120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</row>
    <row r="133" spans="1:18" x14ac:dyDescent="0.25">
      <c r="A133" s="2" t="s">
        <v>107</v>
      </c>
      <c r="B133">
        <v>1</v>
      </c>
      <c r="C133">
        <v>0</v>
      </c>
      <c r="D133" s="11" t="s">
        <v>102</v>
      </c>
      <c r="E133" t="s">
        <v>78</v>
      </c>
      <c r="F133">
        <f ca="1"/>
        <v>10</v>
      </c>
      <c r="G133">
        <f ca="1"/>
        <v>9</v>
      </c>
      <c r="H133" s="2" t="s">
        <v>4</v>
      </c>
      <c r="I133">
        <f ca="1"/>
        <v>450</v>
      </c>
      <c r="J133" s="12" t="s">
        <v>121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</row>
    <row r="134" spans="1:18" x14ac:dyDescent="0.25">
      <c r="A134" s="2" t="s">
        <v>107</v>
      </c>
      <c r="B134">
        <v>1</v>
      </c>
      <c r="C134">
        <v>0</v>
      </c>
      <c r="D134" s="11" t="s">
        <v>102</v>
      </c>
      <c r="E134" t="s">
        <v>78</v>
      </c>
      <c r="F134">
        <f ca="1"/>
        <v>9</v>
      </c>
      <c r="G134">
        <f ca="1"/>
        <v>10</v>
      </c>
      <c r="H134" s="2" t="s">
        <v>89</v>
      </c>
      <c r="I134">
        <f ca="1"/>
        <v>337</v>
      </c>
      <c r="J134" s="12" t="s">
        <v>122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</row>
    <row r="135" spans="1:18" x14ac:dyDescent="0.25">
      <c r="A135" s="2" t="s">
        <v>107</v>
      </c>
      <c r="B135">
        <v>1</v>
      </c>
      <c r="C135">
        <v>0</v>
      </c>
      <c r="D135" s="11" t="s">
        <v>102</v>
      </c>
      <c r="E135" t="s">
        <v>78</v>
      </c>
      <c r="F135">
        <f ca="1"/>
        <v>5</v>
      </c>
      <c r="G135">
        <f ca="1"/>
        <v>1</v>
      </c>
      <c r="H135" s="2" t="s">
        <v>46</v>
      </c>
      <c r="I135">
        <f ca="1"/>
        <v>483</v>
      </c>
      <c r="J135" s="12" t="s">
        <v>123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</row>
    <row r="136" spans="1:18" x14ac:dyDescent="0.25">
      <c r="A136" s="2" t="s">
        <v>107</v>
      </c>
      <c r="B136">
        <v>1</v>
      </c>
      <c r="C136">
        <v>0</v>
      </c>
      <c r="D136" s="11" t="s">
        <v>102</v>
      </c>
      <c r="E136" t="s">
        <v>78</v>
      </c>
      <c r="F136">
        <f ca="1"/>
        <v>3</v>
      </c>
      <c r="G136">
        <f ca="1"/>
        <v>2</v>
      </c>
      <c r="H136" s="2" t="s">
        <v>4</v>
      </c>
      <c r="I136">
        <f ca="1"/>
        <v>187</v>
      </c>
      <c r="J136" s="12" t="s">
        <v>124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</row>
    <row r="137" spans="1:18" x14ac:dyDescent="0.25">
      <c r="A137" s="2" t="s">
        <v>107</v>
      </c>
      <c r="B137">
        <v>1</v>
      </c>
      <c r="C137">
        <v>0</v>
      </c>
      <c r="D137" s="11" t="s">
        <v>102</v>
      </c>
      <c r="E137" t="s">
        <v>78</v>
      </c>
      <c r="F137">
        <f ca="1"/>
        <v>2</v>
      </c>
      <c r="G137">
        <f ca="1"/>
        <v>7</v>
      </c>
      <c r="H137" s="2" t="s">
        <v>89</v>
      </c>
      <c r="I137">
        <f ca="1"/>
        <v>301</v>
      </c>
      <c r="J137" s="12" t="s">
        <v>116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</row>
    <row r="138" spans="1:18" x14ac:dyDescent="0.25">
      <c r="A138" s="2" t="s">
        <v>107</v>
      </c>
      <c r="B138">
        <v>1</v>
      </c>
      <c r="C138">
        <v>0</v>
      </c>
      <c r="D138" s="11" t="s">
        <v>102</v>
      </c>
      <c r="E138" t="s">
        <v>78</v>
      </c>
      <c r="F138">
        <f ca="1"/>
        <v>4</v>
      </c>
      <c r="G138">
        <f ca="1"/>
        <v>6</v>
      </c>
      <c r="H138" s="2" t="s">
        <v>46</v>
      </c>
      <c r="I138">
        <f ca="1"/>
        <v>275</v>
      </c>
      <c r="J138" s="12" t="s">
        <v>125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</row>
    <row r="139" spans="1:18" x14ac:dyDescent="0.25">
      <c r="A139" s="2" t="s">
        <v>107</v>
      </c>
      <c r="B139">
        <v>1</v>
      </c>
      <c r="C139">
        <v>0</v>
      </c>
      <c r="D139" s="11" t="s">
        <v>102</v>
      </c>
      <c r="E139" t="s">
        <v>78</v>
      </c>
      <c r="F139">
        <f ca="1"/>
        <v>4</v>
      </c>
      <c r="G139">
        <f ca="1"/>
        <v>7</v>
      </c>
      <c r="H139" s="2" t="s">
        <v>4</v>
      </c>
      <c r="I139">
        <f ca="1"/>
        <v>121</v>
      </c>
      <c r="J139" s="12" t="s">
        <v>126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</row>
    <row r="140" spans="1:18" x14ac:dyDescent="0.25">
      <c r="A140" s="2" t="s">
        <v>107</v>
      </c>
      <c r="B140">
        <v>1</v>
      </c>
      <c r="C140">
        <v>0</v>
      </c>
      <c r="D140" s="11" t="s">
        <v>102</v>
      </c>
      <c r="E140" t="s">
        <v>78</v>
      </c>
      <c r="F140">
        <f ca="1"/>
        <v>2</v>
      </c>
      <c r="G140">
        <f ca="1"/>
        <v>8</v>
      </c>
      <c r="H140" s="2" t="s">
        <v>89</v>
      </c>
      <c r="I140">
        <f ca="1"/>
        <v>251</v>
      </c>
      <c r="J140" s="12" t="s">
        <v>127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</row>
    <row r="141" spans="1:18" x14ac:dyDescent="0.25">
      <c r="A141" s="2" t="s">
        <v>107</v>
      </c>
      <c r="B141">
        <v>1</v>
      </c>
      <c r="C141">
        <v>0</v>
      </c>
      <c r="D141" s="11" t="s">
        <v>102</v>
      </c>
      <c r="E141" t="s">
        <v>78</v>
      </c>
      <c r="F141">
        <f ca="1"/>
        <v>4</v>
      </c>
      <c r="G141">
        <f ca="1"/>
        <v>5</v>
      </c>
      <c r="H141" s="2" t="s">
        <v>46</v>
      </c>
      <c r="I141">
        <f ca="1"/>
        <v>144</v>
      </c>
      <c r="J141" s="12" t="s">
        <v>117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</row>
    <row r="142" spans="1:18" x14ac:dyDescent="0.25">
      <c r="A142" s="2" t="s">
        <v>107</v>
      </c>
      <c r="B142">
        <v>1</v>
      </c>
      <c r="C142">
        <v>0</v>
      </c>
      <c r="D142" s="11" t="s">
        <v>102</v>
      </c>
      <c r="E142" t="s">
        <v>78</v>
      </c>
      <c r="F142">
        <f ca="1"/>
        <v>2</v>
      </c>
      <c r="G142">
        <f ca="1"/>
        <v>3</v>
      </c>
      <c r="H142" s="2" t="s">
        <v>4</v>
      </c>
      <c r="I142">
        <f ca="1"/>
        <v>118</v>
      </c>
      <c r="J142" s="12" t="s">
        <v>128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</row>
    <row r="143" spans="1:18" x14ac:dyDescent="0.25">
      <c r="A143" s="2" t="s">
        <v>107</v>
      </c>
      <c r="B143">
        <v>1</v>
      </c>
      <c r="C143">
        <v>0</v>
      </c>
      <c r="D143" s="11" t="s">
        <v>102</v>
      </c>
      <c r="E143" t="s">
        <v>78</v>
      </c>
      <c r="F143">
        <f ca="1"/>
        <v>9</v>
      </c>
      <c r="G143">
        <f ca="1"/>
        <v>10</v>
      </c>
      <c r="H143" s="2" t="s">
        <v>89</v>
      </c>
      <c r="I143">
        <f ca="1"/>
        <v>411</v>
      </c>
      <c r="J143" s="12" t="s">
        <v>129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</row>
    <row r="144" spans="1:18" x14ac:dyDescent="0.25">
      <c r="A144" s="2" t="s">
        <v>107</v>
      </c>
      <c r="B144">
        <v>1</v>
      </c>
      <c r="C144">
        <v>0</v>
      </c>
      <c r="D144" s="11" t="s">
        <v>102</v>
      </c>
      <c r="E144" t="s">
        <v>78</v>
      </c>
      <c r="F144">
        <f ca="1"/>
        <v>5</v>
      </c>
      <c r="G144">
        <f ca="1"/>
        <v>4</v>
      </c>
      <c r="H144" s="2" t="s">
        <v>46</v>
      </c>
      <c r="I144">
        <f ca="1"/>
        <v>172</v>
      </c>
      <c r="J144" s="12" t="s">
        <v>130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</row>
    <row r="145" spans="1:18" x14ac:dyDescent="0.25">
      <c r="A145" s="2" t="s">
        <v>107</v>
      </c>
      <c r="B145">
        <v>1</v>
      </c>
      <c r="C145">
        <v>0</v>
      </c>
      <c r="D145" s="11" t="s">
        <v>102</v>
      </c>
      <c r="E145" t="s">
        <v>78</v>
      </c>
      <c r="F145">
        <f ca="1"/>
        <v>5</v>
      </c>
      <c r="G145">
        <f ca="1"/>
        <v>5</v>
      </c>
      <c r="H145" s="2" t="s">
        <v>4</v>
      </c>
      <c r="I145">
        <f ca="1"/>
        <v>329</v>
      </c>
      <c r="J145" s="12" t="s">
        <v>118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</row>
    <row r="146" spans="1:18" x14ac:dyDescent="0.25">
      <c r="A146" s="2" t="s">
        <v>107</v>
      </c>
      <c r="B146">
        <v>1</v>
      </c>
      <c r="C146">
        <v>0</v>
      </c>
      <c r="D146" s="11" t="s">
        <v>102</v>
      </c>
      <c r="E146" t="s">
        <v>78</v>
      </c>
      <c r="F146">
        <f ca="1"/>
        <v>8</v>
      </c>
      <c r="G146">
        <f ca="1"/>
        <v>7</v>
      </c>
      <c r="H146" s="2" t="s">
        <v>89</v>
      </c>
      <c r="I146">
        <f ca="1"/>
        <v>303</v>
      </c>
      <c r="J146" s="12" t="s">
        <v>131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</row>
    <row r="147" spans="1:18" x14ac:dyDescent="0.25">
      <c r="A147" s="2" t="s">
        <v>107</v>
      </c>
      <c r="B147">
        <v>1</v>
      </c>
      <c r="C147">
        <v>0</v>
      </c>
      <c r="D147" s="11" t="s">
        <v>98</v>
      </c>
      <c r="E147" t="s">
        <v>78</v>
      </c>
      <c r="F147">
        <f ca="1"/>
        <v>4</v>
      </c>
      <c r="G147">
        <f ca="1"/>
        <v>6</v>
      </c>
      <c r="H147" s="2" t="s">
        <v>89</v>
      </c>
      <c r="I147">
        <f ca="1"/>
        <v>275</v>
      </c>
      <c r="J147" t="s">
        <v>49</v>
      </c>
      <c r="K147" t="s">
        <v>81</v>
      </c>
      <c r="L147" t="s">
        <v>81</v>
      </c>
      <c r="M147" t="s">
        <v>80</v>
      </c>
      <c r="N147" t="s">
        <v>97</v>
      </c>
      <c r="O147" t="s">
        <v>84</v>
      </c>
      <c r="P147" t="s">
        <v>132</v>
      </c>
      <c r="Q147" t="s">
        <v>88</v>
      </c>
      <c r="R147" t="s">
        <v>85</v>
      </c>
    </row>
    <row r="148" spans="1:18" x14ac:dyDescent="0.25">
      <c r="A148" s="2" t="s">
        <v>107</v>
      </c>
      <c r="B148">
        <v>1</v>
      </c>
      <c r="C148">
        <v>0</v>
      </c>
      <c r="D148" s="11" t="s">
        <v>98</v>
      </c>
      <c r="E148" t="s">
        <v>78</v>
      </c>
      <c r="F148">
        <f ca="1"/>
        <v>10</v>
      </c>
      <c r="G148">
        <f ca="1"/>
        <v>9</v>
      </c>
      <c r="H148" s="2" t="s">
        <v>46</v>
      </c>
      <c r="I148">
        <f ca="1"/>
        <v>388</v>
      </c>
      <c r="J148" t="s">
        <v>48</v>
      </c>
      <c r="K148" t="s">
        <v>81</v>
      </c>
      <c r="L148" t="s">
        <v>80</v>
      </c>
      <c r="M148" t="s">
        <v>81</v>
      </c>
      <c r="N148" t="s">
        <v>97</v>
      </c>
      <c r="O148" t="s">
        <v>83</v>
      </c>
      <c r="P148" t="s">
        <v>132</v>
      </c>
      <c r="Q148" t="s">
        <v>93</v>
      </c>
      <c r="R148" t="s">
        <v>94</v>
      </c>
    </row>
    <row r="149" spans="1:18" x14ac:dyDescent="0.25">
      <c r="A149" s="2" t="s">
        <v>107</v>
      </c>
      <c r="B149">
        <v>1</v>
      </c>
      <c r="C149">
        <v>0</v>
      </c>
      <c r="D149" s="11" t="s">
        <v>98</v>
      </c>
      <c r="E149" t="s">
        <v>78</v>
      </c>
      <c r="F149">
        <f ca="1"/>
        <v>10</v>
      </c>
      <c r="G149">
        <f ca="1"/>
        <v>3</v>
      </c>
      <c r="H149" s="2" t="s">
        <v>4</v>
      </c>
      <c r="I149">
        <f ca="1"/>
        <v>167</v>
      </c>
      <c r="J149" t="s">
        <v>50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</row>
    <row r="150" spans="1:18" x14ac:dyDescent="0.25">
      <c r="A150" s="2" t="s">
        <v>107</v>
      </c>
      <c r="B150">
        <v>1</v>
      </c>
      <c r="C150">
        <v>0</v>
      </c>
      <c r="D150" s="11" t="s">
        <v>98</v>
      </c>
      <c r="E150" t="s">
        <v>78</v>
      </c>
      <c r="F150">
        <f ca="1"/>
        <v>3</v>
      </c>
      <c r="G150">
        <f ca="1"/>
        <v>7</v>
      </c>
      <c r="H150" s="2" t="s">
        <v>89</v>
      </c>
      <c r="I150">
        <f ca="1"/>
        <v>355</v>
      </c>
      <c r="J150" t="s">
        <v>51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</row>
    <row r="151" spans="1:18" x14ac:dyDescent="0.25">
      <c r="A151" s="2" t="s">
        <v>107</v>
      </c>
      <c r="B151">
        <v>1</v>
      </c>
      <c r="C151">
        <v>0</v>
      </c>
      <c r="D151" s="11" t="s">
        <v>98</v>
      </c>
      <c r="E151" t="s">
        <v>78</v>
      </c>
      <c r="F151">
        <f ca="1"/>
        <v>5</v>
      </c>
      <c r="G151">
        <f ca="1"/>
        <v>4</v>
      </c>
      <c r="H151" s="2" t="s">
        <v>46</v>
      </c>
      <c r="I151">
        <f ca="1"/>
        <v>277</v>
      </c>
      <c r="J151" t="s">
        <v>52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</row>
    <row r="152" spans="1:18" x14ac:dyDescent="0.25">
      <c r="A152" s="2" t="s">
        <v>107</v>
      </c>
      <c r="B152">
        <v>1</v>
      </c>
      <c r="C152">
        <v>0</v>
      </c>
      <c r="D152" s="11" t="s">
        <v>98</v>
      </c>
      <c r="E152" t="s">
        <v>78</v>
      </c>
      <c r="F152">
        <f ca="1"/>
        <v>8</v>
      </c>
      <c r="G152">
        <f ca="1"/>
        <v>1</v>
      </c>
      <c r="H152" s="2" t="s">
        <v>4</v>
      </c>
      <c r="I152">
        <f ca="1"/>
        <v>199</v>
      </c>
      <c r="J152" t="s">
        <v>53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</row>
    <row r="153" spans="1:18" x14ac:dyDescent="0.25">
      <c r="A153" s="2" t="s">
        <v>107</v>
      </c>
      <c r="B153">
        <v>1</v>
      </c>
      <c r="C153">
        <v>0</v>
      </c>
      <c r="D153" s="11" t="s">
        <v>98</v>
      </c>
      <c r="E153" t="s">
        <v>78</v>
      </c>
      <c r="F153">
        <f ca="1"/>
        <v>8</v>
      </c>
      <c r="G153">
        <f ca="1"/>
        <v>7</v>
      </c>
      <c r="H153" s="2" t="s">
        <v>89</v>
      </c>
      <c r="I153">
        <f ca="1"/>
        <v>232</v>
      </c>
      <c r="J153" t="s">
        <v>54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</row>
    <row r="154" spans="1:18" x14ac:dyDescent="0.25">
      <c r="A154" s="2" t="s">
        <v>107</v>
      </c>
      <c r="B154">
        <v>1</v>
      </c>
      <c r="C154">
        <v>0</v>
      </c>
      <c r="D154" s="11" t="s">
        <v>98</v>
      </c>
      <c r="E154" t="s">
        <v>78</v>
      </c>
      <c r="F154">
        <f ca="1"/>
        <v>3</v>
      </c>
      <c r="G154">
        <f ca="1"/>
        <v>2</v>
      </c>
      <c r="H154" s="2" t="s">
        <v>46</v>
      </c>
      <c r="I154">
        <f ca="1"/>
        <v>374</v>
      </c>
      <c r="J154" t="s">
        <v>55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</row>
    <row r="155" spans="1:18" x14ac:dyDescent="0.25">
      <c r="A155" s="2" t="s">
        <v>107</v>
      </c>
      <c r="B155">
        <v>1</v>
      </c>
      <c r="C155">
        <v>0</v>
      </c>
      <c r="D155" s="11" t="s">
        <v>98</v>
      </c>
      <c r="E155" t="s">
        <v>78</v>
      </c>
      <c r="F155">
        <f ca="1"/>
        <v>3</v>
      </c>
      <c r="G155">
        <f ca="1"/>
        <v>6</v>
      </c>
      <c r="H155" s="2" t="s">
        <v>4</v>
      </c>
      <c r="I155">
        <f ca="1"/>
        <v>101</v>
      </c>
      <c r="J155" t="s">
        <v>56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</row>
    <row r="156" spans="1:18" x14ac:dyDescent="0.25">
      <c r="A156" s="2" t="s">
        <v>107</v>
      </c>
      <c r="B156">
        <v>1</v>
      </c>
      <c r="C156">
        <v>0</v>
      </c>
      <c r="D156" s="11" t="s">
        <v>98</v>
      </c>
      <c r="E156" t="s">
        <v>78</v>
      </c>
      <c r="F156">
        <f ca="1"/>
        <v>2</v>
      </c>
      <c r="G156">
        <f ca="1"/>
        <v>6</v>
      </c>
      <c r="H156" s="2" t="s">
        <v>89</v>
      </c>
      <c r="I156">
        <f ca="1"/>
        <v>309</v>
      </c>
      <c r="J156" s="12" t="s">
        <v>119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</row>
    <row r="157" spans="1:18" x14ac:dyDescent="0.25">
      <c r="A157" s="2" t="s">
        <v>107</v>
      </c>
      <c r="B157">
        <v>1</v>
      </c>
      <c r="C157">
        <v>0</v>
      </c>
      <c r="D157" s="11" t="s">
        <v>98</v>
      </c>
      <c r="E157" t="s">
        <v>78</v>
      </c>
      <c r="F157">
        <f ca="1"/>
        <v>7</v>
      </c>
      <c r="G157">
        <f ca="1"/>
        <v>8</v>
      </c>
      <c r="H157" s="2" t="s">
        <v>46</v>
      </c>
      <c r="I157">
        <f ca="1"/>
        <v>492</v>
      </c>
      <c r="J157" s="12" t="s">
        <v>120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</row>
    <row r="158" spans="1:18" x14ac:dyDescent="0.25">
      <c r="A158" s="2" t="s">
        <v>107</v>
      </c>
      <c r="B158">
        <v>1</v>
      </c>
      <c r="C158">
        <v>0</v>
      </c>
      <c r="D158" s="11" t="s">
        <v>98</v>
      </c>
      <c r="E158" t="s">
        <v>78</v>
      </c>
      <c r="F158">
        <f ca="1"/>
        <v>4</v>
      </c>
      <c r="G158">
        <f ca="1"/>
        <v>7</v>
      </c>
      <c r="H158" s="2" t="s">
        <v>4</v>
      </c>
      <c r="I158">
        <f ca="1"/>
        <v>461</v>
      </c>
      <c r="J158" s="12" t="s">
        <v>121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</row>
    <row r="159" spans="1:18" x14ac:dyDescent="0.25">
      <c r="A159" s="2" t="s">
        <v>107</v>
      </c>
      <c r="B159">
        <v>1</v>
      </c>
      <c r="C159">
        <v>0</v>
      </c>
      <c r="D159" s="11" t="s">
        <v>98</v>
      </c>
      <c r="E159" t="s">
        <v>78</v>
      </c>
      <c r="F159">
        <f ca="1"/>
        <v>5</v>
      </c>
      <c r="G159">
        <f ca="1"/>
        <v>2</v>
      </c>
      <c r="H159" s="2" t="s">
        <v>89</v>
      </c>
      <c r="I159">
        <f ca="1"/>
        <v>168</v>
      </c>
      <c r="J159" s="12" t="s">
        <v>122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</row>
    <row r="160" spans="1:18" x14ac:dyDescent="0.25">
      <c r="A160" s="2" t="s">
        <v>107</v>
      </c>
      <c r="B160">
        <v>1</v>
      </c>
      <c r="C160">
        <v>0</v>
      </c>
      <c r="D160" s="11" t="s">
        <v>98</v>
      </c>
      <c r="E160" t="s">
        <v>78</v>
      </c>
      <c r="F160">
        <f ca="1"/>
        <v>2</v>
      </c>
      <c r="G160">
        <f ca="1"/>
        <v>7</v>
      </c>
      <c r="H160" s="2" t="s">
        <v>46</v>
      </c>
      <c r="I160">
        <f ca="1"/>
        <v>495</v>
      </c>
      <c r="J160" s="12" t="s">
        <v>123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</row>
    <row r="161" spans="1:18" x14ac:dyDescent="0.25">
      <c r="A161" s="2" t="s">
        <v>107</v>
      </c>
      <c r="B161">
        <v>1</v>
      </c>
      <c r="C161">
        <v>0</v>
      </c>
      <c r="D161" s="11" t="s">
        <v>98</v>
      </c>
      <c r="E161" t="s">
        <v>78</v>
      </c>
      <c r="F161">
        <f ca="1"/>
        <v>7</v>
      </c>
      <c r="G161">
        <f ca="1"/>
        <v>1</v>
      </c>
      <c r="H161" s="2" t="s">
        <v>4</v>
      </c>
      <c r="I161">
        <f ca="1"/>
        <v>266</v>
      </c>
      <c r="J161" s="12" t="s">
        <v>124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</row>
    <row r="162" spans="1:18" x14ac:dyDescent="0.25">
      <c r="A162" s="2" t="s">
        <v>107</v>
      </c>
      <c r="B162">
        <v>1</v>
      </c>
      <c r="C162">
        <v>0</v>
      </c>
      <c r="D162" s="11" t="s">
        <v>98</v>
      </c>
      <c r="E162" t="s">
        <v>78</v>
      </c>
      <c r="F162">
        <f ca="1"/>
        <v>7</v>
      </c>
      <c r="G162">
        <f ca="1"/>
        <v>7</v>
      </c>
      <c r="H162" s="2" t="s">
        <v>89</v>
      </c>
      <c r="I162">
        <f ca="1"/>
        <v>156</v>
      </c>
      <c r="J162" s="12" t="s">
        <v>116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</row>
    <row r="163" spans="1:18" x14ac:dyDescent="0.25">
      <c r="A163" s="2" t="s">
        <v>107</v>
      </c>
      <c r="B163">
        <v>1</v>
      </c>
      <c r="C163">
        <v>0</v>
      </c>
      <c r="D163" s="11" t="s">
        <v>98</v>
      </c>
      <c r="E163" t="s">
        <v>78</v>
      </c>
      <c r="F163">
        <f ca="1"/>
        <v>7</v>
      </c>
      <c r="G163">
        <f ca="1"/>
        <v>6</v>
      </c>
      <c r="H163" s="2" t="s">
        <v>46</v>
      </c>
      <c r="I163">
        <f ca="1"/>
        <v>422</v>
      </c>
      <c r="J163" s="12" t="s">
        <v>125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</row>
    <row r="164" spans="1:18" x14ac:dyDescent="0.25">
      <c r="A164" s="2" t="s">
        <v>107</v>
      </c>
      <c r="B164">
        <v>1</v>
      </c>
      <c r="C164">
        <v>0</v>
      </c>
      <c r="D164" s="11" t="s">
        <v>98</v>
      </c>
      <c r="E164" t="s">
        <v>78</v>
      </c>
      <c r="F164">
        <f ca="1"/>
        <v>6</v>
      </c>
      <c r="G164">
        <f ca="1"/>
        <v>5</v>
      </c>
      <c r="H164" s="2" t="s">
        <v>4</v>
      </c>
      <c r="I164">
        <f ca="1"/>
        <v>359</v>
      </c>
      <c r="J164" s="12" t="s">
        <v>126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</row>
    <row r="165" spans="1:18" x14ac:dyDescent="0.25">
      <c r="A165" s="2" t="s">
        <v>107</v>
      </c>
      <c r="B165">
        <v>1</v>
      </c>
      <c r="C165">
        <v>0</v>
      </c>
      <c r="D165" s="11" t="s">
        <v>98</v>
      </c>
      <c r="E165" t="s">
        <v>78</v>
      </c>
      <c r="F165">
        <f ca="1"/>
        <v>5</v>
      </c>
      <c r="G165">
        <f ca="1"/>
        <v>5</v>
      </c>
      <c r="H165" s="2" t="s">
        <v>89</v>
      </c>
      <c r="I165">
        <f ca="1"/>
        <v>323</v>
      </c>
      <c r="J165" s="12" t="s">
        <v>127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</row>
    <row r="166" spans="1:18" x14ac:dyDescent="0.25">
      <c r="A166" s="2" t="s">
        <v>107</v>
      </c>
      <c r="B166">
        <v>1</v>
      </c>
      <c r="C166">
        <v>0</v>
      </c>
      <c r="D166" s="11" t="s">
        <v>98</v>
      </c>
      <c r="E166" t="s">
        <v>78</v>
      </c>
      <c r="F166">
        <f ca="1"/>
        <v>5</v>
      </c>
      <c r="G166">
        <f ca="1"/>
        <v>7</v>
      </c>
      <c r="H166" s="2" t="s">
        <v>46</v>
      </c>
      <c r="I166">
        <f ca="1"/>
        <v>453</v>
      </c>
      <c r="J166" s="12" t="s">
        <v>117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</row>
    <row r="167" spans="1:18" x14ac:dyDescent="0.25">
      <c r="A167" s="2" t="s">
        <v>107</v>
      </c>
      <c r="B167">
        <v>1</v>
      </c>
      <c r="C167">
        <v>0</v>
      </c>
      <c r="D167" s="11" t="s">
        <v>98</v>
      </c>
      <c r="E167" t="s">
        <v>78</v>
      </c>
      <c r="F167">
        <f ca="1"/>
        <v>6</v>
      </c>
      <c r="G167">
        <f ca="1"/>
        <v>10</v>
      </c>
      <c r="H167" s="2" t="s">
        <v>4</v>
      </c>
      <c r="I167">
        <f ca="1"/>
        <v>243</v>
      </c>
      <c r="J167" s="12" t="s">
        <v>128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</row>
    <row r="168" spans="1:18" x14ac:dyDescent="0.25">
      <c r="A168" s="2" t="s">
        <v>107</v>
      </c>
      <c r="B168">
        <v>1</v>
      </c>
      <c r="C168">
        <v>0</v>
      </c>
      <c r="D168" s="11" t="s">
        <v>98</v>
      </c>
      <c r="E168" t="s">
        <v>78</v>
      </c>
      <c r="F168">
        <f ca="1"/>
        <v>3</v>
      </c>
      <c r="G168">
        <f ca="1"/>
        <v>9</v>
      </c>
      <c r="H168" s="2" t="s">
        <v>89</v>
      </c>
      <c r="I168">
        <f ca="1"/>
        <v>323</v>
      </c>
      <c r="J168" s="12" t="s">
        <v>129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</row>
    <row r="169" spans="1:18" x14ac:dyDescent="0.25">
      <c r="A169" s="2" t="s">
        <v>107</v>
      </c>
      <c r="B169">
        <v>1</v>
      </c>
      <c r="C169">
        <v>0</v>
      </c>
      <c r="D169" s="11" t="s">
        <v>98</v>
      </c>
      <c r="E169" t="s">
        <v>78</v>
      </c>
      <c r="F169">
        <f ca="1"/>
        <v>2</v>
      </c>
      <c r="G169">
        <f ca="1"/>
        <v>8</v>
      </c>
      <c r="H169" s="2" t="s">
        <v>46</v>
      </c>
      <c r="I169">
        <f ca="1"/>
        <v>152</v>
      </c>
      <c r="J169" s="12" t="s">
        <v>130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</row>
    <row r="170" spans="1:18" x14ac:dyDescent="0.25">
      <c r="A170" s="2" t="s">
        <v>107</v>
      </c>
      <c r="B170">
        <v>1</v>
      </c>
      <c r="C170">
        <v>0</v>
      </c>
      <c r="D170" s="11" t="s">
        <v>98</v>
      </c>
      <c r="E170" t="s">
        <v>78</v>
      </c>
      <c r="F170">
        <f ca="1"/>
        <v>7</v>
      </c>
      <c r="G170">
        <f ca="1"/>
        <v>9</v>
      </c>
      <c r="H170" s="2" t="s">
        <v>4</v>
      </c>
      <c r="I170">
        <f ca="1"/>
        <v>485</v>
      </c>
      <c r="J170" s="12" t="s">
        <v>118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</row>
    <row r="171" spans="1:18" x14ac:dyDescent="0.25">
      <c r="A171" s="2" t="s">
        <v>107</v>
      </c>
      <c r="B171">
        <v>1</v>
      </c>
      <c r="C171">
        <v>0</v>
      </c>
      <c r="D171" s="11" t="s">
        <v>98</v>
      </c>
      <c r="E171" t="s">
        <v>78</v>
      </c>
      <c r="F171">
        <f ca="1"/>
        <v>7</v>
      </c>
      <c r="G171">
        <f ca="1"/>
        <v>6</v>
      </c>
      <c r="H171" s="2" t="s">
        <v>89</v>
      </c>
      <c r="I171">
        <f ca="1"/>
        <v>332</v>
      </c>
      <c r="J171" s="12" t="s">
        <v>131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</row>
    <row r="172" spans="1:18" x14ac:dyDescent="0.25">
      <c r="G172">
        <f ca="1"/>
        <v>8</v>
      </c>
    </row>
  </sheetData>
  <conditionalFormatting sqref="J31:J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:J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1:J9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6:J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1:J1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6:J1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C5BE-156F-4061-ACCA-D4AD2527A7CB}">
  <dimension ref="A1:W1363"/>
  <sheetViews>
    <sheetView workbookViewId="0">
      <selection activeCell="E13" sqref="E13"/>
    </sheetView>
  </sheetViews>
  <sheetFormatPr defaultRowHeight="15" x14ac:dyDescent="0.25"/>
  <cols>
    <col min="1" max="1" width="16" customWidth="1"/>
    <col min="2" max="2" width="12" customWidth="1"/>
    <col min="3" max="3" width="12.28515625" customWidth="1"/>
    <col min="4" max="4" width="24.5703125" customWidth="1"/>
    <col min="5" max="5" width="16.5703125" customWidth="1"/>
    <col min="11" max="11" width="9.42578125" customWidth="1"/>
    <col min="14" max="14" width="14.7109375" customWidth="1"/>
    <col min="16" max="16" width="17.42578125" customWidth="1"/>
    <col min="17" max="17" width="18" customWidth="1"/>
    <col min="18" max="18" width="16.42578125" customWidth="1"/>
  </cols>
  <sheetData>
    <row r="1" spans="1:23" x14ac:dyDescent="0.25">
      <c r="A1" t="s">
        <v>109</v>
      </c>
      <c r="B1">
        <f>HEX2DEC(35)</f>
        <v>53</v>
      </c>
      <c r="C1">
        <f>HEX2DEC("3f")</f>
        <v>63</v>
      </c>
      <c r="D1">
        <f>HEX2DEC("5c")</f>
        <v>92</v>
      </c>
      <c r="E1">
        <f>HEX2DEC("22")</f>
        <v>34</v>
      </c>
      <c r="F1">
        <f>HEX2DEC("4f")</f>
        <v>79</v>
      </c>
    </row>
    <row r="2" spans="1:23" x14ac:dyDescent="0.25">
      <c r="A2" t="s">
        <v>110</v>
      </c>
      <c r="B2">
        <f>HEX2DEC(35)</f>
        <v>53</v>
      </c>
      <c r="C2">
        <f>HEX2DEC("3f")</f>
        <v>63</v>
      </c>
      <c r="D2">
        <f>HEX2DEC("5c")</f>
        <v>92</v>
      </c>
      <c r="E2">
        <f>HEX2DEC("22")</f>
        <v>34</v>
      </c>
      <c r="F2">
        <f>HEX2DEC("4f")</f>
        <v>79</v>
      </c>
      <c r="G2">
        <f>HEX2DEC("9f")</f>
        <v>159</v>
      </c>
      <c r="H2">
        <f>HEX2DEC("32")</f>
        <v>50</v>
      </c>
      <c r="I2">
        <f>HEX2DEC("65")</f>
        <v>101</v>
      </c>
      <c r="J2">
        <f>HEX2DEC("3d")</f>
        <v>61</v>
      </c>
      <c r="K2">
        <f>HEX2DEC("8a")</f>
        <v>138</v>
      </c>
      <c r="L2">
        <f>HEX2DEC("32")</f>
        <v>50</v>
      </c>
      <c r="M2">
        <f>HEX2DEC("7f")</f>
        <v>127</v>
      </c>
      <c r="N2">
        <f>HEX2DEC("4a")</f>
        <v>74</v>
      </c>
    </row>
    <row r="3" spans="1:23" x14ac:dyDescent="0.25">
      <c r="A3" s="1" t="s">
        <v>43</v>
      </c>
      <c r="B3" s="1" t="s">
        <v>0</v>
      </c>
      <c r="C3" s="1" t="s">
        <v>1</v>
      </c>
      <c r="D3" s="1" t="s">
        <v>41</v>
      </c>
      <c r="E3" s="1" t="s">
        <v>42</v>
      </c>
      <c r="F3" s="1" t="s">
        <v>3</v>
      </c>
      <c r="G3" s="1" t="s">
        <v>2</v>
      </c>
      <c r="H3" s="1" t="s">
        <v>45</v>
      </c>
      <c r="I3" s="1" t="s">
        <v>47</v>
      </c>
      <c r="J3" s="1" t="s">
        <v>5</v>
      </c>
      <c r="K3" s="1" t="s">
        <v>44</v>
      </c>
      <c r="L3" s="1" t="s">
        <v>59</v>
      </c>
      <c r="M3" s="1" t="s">
        <v>60</v>
      </c>
      <c r="N3" s="1" t="s">
        <v>61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142</v>
      </c>
      <c r="T3" s="1" t="s">
        <v>135</v>
      </c>
      <c r="U3" s="1" t="s">
        <v>143</v>
      </c>
      <c r="V3" s="1" t="s">
        <v>144</v>
      </c>
      <c r="W3" s="1" t="s">
        <v>145</v>
      </c>
    </row>
    <row r="4" spans="1:23" x14ac:dyDescent="0.25">
      <c r="A4" s="2" t="s">
        <v>107</v>
      </c>
      <c r="B4">
        <v>1</v>
      </c>
      <c r="C4">
        <v>0</v>
      </c>
      <c r="D4" t="s">
        <v>67</v>
      </c>
      <c r="E4" t="s">
        <v>109</v>
      </c>
      <c r="F4">
        <v>10</v>
      </c>
      <c r="G4">
        <f t="array" aca="1" ref="G4:G173" ca="1">_xlfn.RANDARRAY(171,1,1,10,TRUE)</f>
        <v>10</v>
      </c>
      <c r="H4" s="2" t="s">
        <v>4</v>
      </c>
      <c r="I4" s="2">
        <v>100</v>
      </c>
      <c r="J4" t="s">
        <v>49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f ca="1">RANDBETWEEN(1,3)</f>
        <v>2</v>
      </c>
      <c r="W4">
        <f ca="1">RANDBETWEEN(1,4)</f>
        <v>3</v>
      </c>
    </row>
    <row r="5" spans="1:23" x14ac:dyDescent="0.25">
      <c r="A5" s="2" t="s">
        <v>107</v>
      </c>
      <c r="B5">
        <v>1</v>
      </c>
      <c r="C5">
        <v>0</v>
      </c>
      <c r="D5" t="s">
        <v>67</v>
      </c>
      <c r="E5" t="s">
        <v>109</v>
      </c>
      <c r="F5">
        <v>5</v>
      </c>
      <c r="G5">
        <f ca="1"/>
        <v>10</v>
      </c>
      <c r="H5" s="2" t="s">
        <v>89</v>
      </c>
      <c r="I5" s="2">
        <v>100</v>
      </c>
      <c r="J5" t="s">
        <v>48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  <c r="S5">
        <v>0</v>
      </c>
      <c r="T5">
        <v>0</v>
      </c>
      <c r="U5">
        <v>0</v>
      </c>
      <c r="V5">
        <f t="shared" ref="V5:V68" ca="1" si="0">RANDBETWEEN(1,3)</f>
        <v>3</v>
      </c>
      <c r="W5">
        <f t="shared" ref="W5:W68" ca="1" si="1">RANDBETWEEN(1,4)</f>
        <v>3</v>
      </c>
    </row>
    <row r="6" spans="1:23" x14ac:dyDescent="0.25">
      <c r="A6" s="2" t="s">
        <v>107</v>
      </c>
      <c r="B6">
        <v>1</v>
      </c>
      <c r="C6">
        <v>0</v>
      </c>
      <c r="D6" t="s">
        <v>67</v>
      </c>
      <c r="E6" t="s">
        <v>109</v>
      </c>
      <c r="F6">
        <v>4</v>
      </c>
      <c r="G6">
        <f ca="1"/>
        <v>4</v>
      </c>
      <c r="H6" s="2" t="s">
        <v>46</v>
      </c>
      <c r="I6" s="2">
        <v>250</v>
      </c>
      <c r="J6" t="s">
        <v>50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  <c r="S6">
        <v>0</v>
      </c>
      <c r="T6">
        <v>0</v>
      </c>
      <c r="U6">
        <v>0</v>
      </c>
      <c r="V6">
        <f t="shared" ca="1" si="0"/>
        <v>3</v>
      </c>
      <c r="W6">
        <f t="shared" ca="1" si="1"/>
        <v>1</v>
      </c>
    </row>
    <row r="7" spans="1:23" x14ac:dyDescent="0.25">
      <c r="A7" s="2" t="s">
        <v>107</v>
      </c>
      <c r="B7">
        <v>1</v>
      </c>
      <c r="C7">
        <v>0</v>
      </c>
      <c r="D7" t="s">
        <v>67</v>
      </c>
      <c r="E7" t="s">
        <v>109</v>
      </c>
      <c r="F7">
        <v>6</v>
      </c>
      <c r="G7">
        <f ca="1"/>
        <v>5</v>
      </c>
      <c r="H7" s="2" t="s">
        <v>89</v>
      </c>
      <c r="I7" s="2">
        <v>250</v>
      </c>
      <c r="J7" t="s">
        <v>51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  <c r="S7">
        <v>0</v>
      </c>
      <c r="T7">
        <v>0</v>
      </c>
      <c r="U7">
        <v>0</v>
      </c>
      <c r="V7">
        <f t="shared" ca="1" si="0"/>
        <v>2</v>
      </c>
      <c r="W7">
        <f t="shared" ca="1" si="1"/>
        <v>2</v>
      </c>
    </row>
    <row r="8" spans="1:23" x14ac:dyDescent="0.25">
      <c r="A8" s="2" t="s">
        <v>107</v>
      </c>
      <c r="B8">
        <v>1</v>
      </c>
      <c r="C8">
        <v>0</v>
      </c>
      <c r="D8" t="s">
        <v>67</v>
      </c>
      <c r="E8" t="s">
        <v>109</v>
      </c>
      <c r="F8">
        <v>7</v>
      </c>
      <c r="G8">
        <f ca="1"/>
        <v>3</v>
      </c>
      <c r="H8" s="2" t="s">
        <v>4</v>
      </c>
      <c r="I8" s="2">
        <v>150</v>
      </c>
      <c r="J8" t="s">
        <v>52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  <c r="S8">
        <v>0</v>
      </c>
      <c r="T8">
        <v>0</v>
      </c>
      <c r="U8">
        <v>0</v>
      </c>
      <c r="V8">
        <f t="shared" ca="1" si="0"/>
        <v>2</v>
      </c>
      <c r="W8">
        <f t="shared" ca="1" si="1"/>
        <v>4</v>
      </c>
    </row>
    <row r="9" spans="1:23" x14ac:dyDescent="0.25">
      <c r="A9" s="2" t="s">
        <v>107</v>
      </c>
      <c r="B9">
        <v>1</v>
      </c>
      <c r="C9">
        <v>0</v>
      </c>
      <c r="D9" t="s">
        <v>67</v>
      </c>
      <c r="E9" t="s">
        <v>109</v>
      </c>
      <c r="F9">
        <v>3</v>
      </c>
      <c r="G9">
        <f ca="1"/>
        <v>1</v>
      </c>
      <c r="H9" s="2" t="s">
        <v>46</v>
      </c>
      <c r="I9" s="2">
        <v>150</v>
      </c>
      <c r="J9" t="s">
        <v>53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f t="shared" ca="1" si="0"/>
        <v>3</v>
      </c>
      <c r="W9">
        <f t="shared" ca="1" si="1"/>
        <v>4</v>
      </c>
    </row>
    <row r="10" spans="1:23" x14ac:dyDescent="0.25">
      <c r="A10" s="2" t="s">
        <v>107</v>
      </c>
      <c r="B10">
        <v>1</v>
      </c>
      <c r="C10">
        <v>0</v>
      </c>
      <c r="D10" t="s">
        <v>67</v>
      </c>
      <c r="E10" t="s">
        <v>109</v>
      </c>
      <c r="F10">
        <v>9</v>
      </c>
      <c r="G10">
        <f ca="1"/>
        <v>5</v>
      </c>
      <c r="H10" s="2" t="s">
        <v>4</v>
      </c>
      <c r="I10" s="2">
        <v>100</v>
      </c>
      <c r="J10" t="s">
        <v>54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  <c r="S10">
        <v>0</v>
      </c>
      <c r="T10">
        <v>0</v>
      </c>
      <c r="U10">
        <v>0</v>
      </c>
      <c r="V10">
        <f t="shared" ca="1" si="0"/>
        <v>3</v>
      </c>
      <c r="W10">
        <f t="shared" ca="1" si="1"/>
        <v>2</v>
      </c>
    </row>
    <row r="11" spans="1:23" x14ac:dyDescent="0.25">
      <c r="A11" s="2" t="s">
        <v>107</v>
      </c>
      <c r="B11">
        <v>1</v>
      </c>
      <c r="C11">
        <v>0</v>
      </c>
      <c r="D11" t="s">
        <v>67</v>
      </c>
      <c r="E11" t="s">
        <v>109</v>
      </c>
      <c r="F11">
        <v>5</v>
      </c>
      <c r="G11">
        <f ca="1"/>
        <v>5</v>
      </c>
      <c r="H11" s="2" t="s">
        <v>89</v>
      </c>
      <c r="I11" s="2">
        <v>100</v>
      </c>
      <c r="J11" t="s">
        <v>55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f t="shared" ca="1" si="0"/>
        <v>1</v>
      </c>
      <c r="W11">
        <f t="shared" ca="1" si="1"/>
        <v>3</v>
      </c>
    </row>
    <row r="12" spans="1:23" x14ac:dyDescent="0.25">
      <c r="A12" s="2" t="s">
        <v>107</v>
      </c>
      <c r="B12">
        <v>1</v>
      </c>
      <c r="C12">
        <v>0</v>
      </c>
      <c r="D12" t="s">
        <v>67</v>
      </c>
      <c r="E12" t="s">
        <v>109</v>
      </c>
      <c r="F12">
        <v>2</v>
      </c>
      <c r="G12">
        <f ca="1"/>
        <v>9</v>
      </c>
      <c r="H12" s="2" t="s">
        <v>4</v>
      </c>
      <c r="I12" s="2">
        <v>200</v>
      </c>
      <c r="J12" t="s">
        <v>56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  <c r="S12">
        <v>0</v>
      </c>
      <c r="T12">
        <v>0</v>
      </c>
      <c r="U12">
        <v>0</v>
      </c>
      <c r="V12">
        <f t="shared" ca="1" si="0"/>
        <v>1</v>
      </c>
      <c r="W12">
        <f t="shared" ca="1" si="1"/>
        <v>3</v>
      </c>
    </row>
    <row r="13" spans="1:23" x14ac:dyDescent="0.25">
      <c r="A13" s="2" t="s">
        <v>107</v>
      </c>
      <c r="B13">
        <v>1</v>
      </c>
      <c r="C13">
        <v>0</v>
      </c>
      <c r="D13" t="s">
        <v>67</v>
      </c>
      <c r="E13" t="s">
        <v>109</v>
      </c>
      <c r="F13">
        <v>10</v>
      </c>
      <c r="G13">
        <f ca="1"/>
        <v>6</v>
      </c>
      <c r="H13" s="2" t="s">
        <v>46</v>
      </c>
      <c r="I13" s="2">
        <v>500</v>
      </c>
      <c r="J13" t="s">
        <v>57</v>
      </c>
      <c r="K13" t="s">
        <v>80</v>
      </c>
      <c r="L13" t="s">
        <v>80</v>
      </c>
      <c r="M13" t="s">
        <v>81</v>
      </c>
      <c r="N13" t="s">
        <v>114</v>
      </c>
      <c r="O13" t="s">
        <v>84</v>
      </c>
      <c r="P13" t="s">
        <v>91</v>
      </c>
      <c r="Q13" t="s">
        <v>93</v>
      </c>
      <c r="R13" t="s">
        <v>94</v>
      </c>
      <c r="S13">
        <v>0</v>
      </c>
      <c r="T13">
        <v>0</v>
      </c>
      <c r="U13">
        <v>0</v>
      </c>
      <c r="V13">
        <f t="shared" ca="1" si="0"/>
        <v>3</v>
      </c>
      <c r="W13">
        <f t="shared" ca="1" si="1"/>
        <v>2</v>
      </c>
    </row>
    <row r="14" spans="1:23" x14ac:dyDescent="0.25">
      <c r="A14" s="2" t="s">
        <v>107</v>
      </c>
      <c r="B14">
        <v>1</v>
      </c>
      <c r="C14">
        <v>0</v>
      </c>
      <c r="D14" t="s">
        <v>67</v>
      </c>
      <c r="E14" t="s">
        <v>109</v>
      </c>
      <c r="F14">
        <v>10</v>
      </c>
      <c r="G14">
        <f ca="1"/>
        <v>1</v>
      </c>
      <c r="H14" s="2" t="s">
        <v>89</v>
      </c>
      <c r="I14" s="2">
        <v>500</v>
      </c>
      <c r="J14" t="s">
        <v>58</v>
      </c>
      <c r="K14" t="s">
        <v>80</v>
      </c>
      <c r="L14" t="s">
        <v>80</v>
      </c>
      <c r="M14" t="s">
        <v>81</v>
      </c>
      <c r="N14" t="s">
        <v>114</v>
      </c>
      <c r="O14" t="s">
        <v>84</v>
      </c>
      <c r="P14" t="s">
        <v>91</v>
      </c>
      <c r="Q14" t="s">
        <v>93</v>
      </c>
      <c r="R14" t="s">
        <v>94</v>
      </c>
      <c r="S14">
        <v>0</v>
      </c>
      <c r="T14">
        <v>0</v>
      </c>
      <c r="U14">
        <v>0</v>
      </c>
      <c r="V14">
        <f t="shared" ca="1" si="0"/>
        <v>1</v>
      </c>
      <c r="W14">
        <f t="shared" ca="1" si="1"/>
        <v>4</v>
      </c>
    </row>
    <row r="15" spans="1:23" x14ac:dyDescent="0.25">
      <c r="A15" s="2" t="s">
        <v>107</v>
      </c>
      <c r="B15">
        <v>1</v>
      </c>
      <c r="C15">
        <v>0</v>
      </c>
      <c r="D15" t="s">
        <v>104</v>
      </c>
      <c r="E15" t="s">
        <v>109</v>
      </c>
      <c r="F15">
        <v>10</v>
      </c>
      <c r="G15">
        <f ca="1"/>
        <v>9</v>
      </c>
      <c r="H15" s="2" t="s">
        <v>4</v>
      </c>
      <c r="I15" s="2">
        <v>100</v>
      </c>
      <c r="J15" t="s">
        <v>49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  <c r="S15">
        <v>0</v>
      </c>
      <c r="T15">
        <v>0</v>
      </c>
      <c r="U15">
        <v>0</v>
      </c>
      <c r="V15">
        <f t="shared" ca="1" si="0"/>
        <v>2</v>
      </c>
      <c r="W15">
        <f t="shared" ca="1" si="1"/>
        <v>3</v>
      </c>
    </row>
    <row r="16" spans="1:23" x14ac:dyDescent="0.25">
      <c r="A16" s="2" t="s">
        <v>107</v>
      </c>
      <c r="B16">
        <v>1</v>
      </c>
      <c r="C16">
        <v>0</v>
      </c>
      <c r="D16" t="s">
        <v>104</v>
      </c>
      <c r="E16" t="s">
        <v>109</v>
      </c>
      <c r="F16">
        <v>11</v>
      </c>
      <c r="G16">
        <f ca="1"/>
        <v>3</v>
      </c>
      <c r="H16" s="2" t="s">
        <v>89</v>
      </c>
      <c r="I16" s="2">
        <v>100</v>
      </c>
      <c r="J16" t="s">
        <v>48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93</v>
      </c>
      <c r="R16" t="s">
        <v>85</v>
      </c>
      <c r="S16">
        <v>0</v>
      </c>
      <c r="T16">
        <v>0</v>
      </c>
      <c r="U16">
        <v>0</v>
      </c>
      <c r="V16">
        <f t="shared" ca="1" si="0"/>
        <v>3</v>
      </c>
      <c r="W16">
        <f t="shared" ca="1" si="1"/>
        <v>1</v>
      </c>
    </row>
    <row r="17" spans="1:23" x14ac:dyDescent="0.25">
      <c r="A17" s="2" t="s">
        <v>107</v>
      </c>
      <c r="B17">
        <v>1</v>
      </c>
      <c r="C17">
        <v>0</v>
      </c>
      <c r="D17" t="s">
        <v>104</v>
      </c>
      <c r="E17" t="s">
        <v>109</v>
      </c>
      <c r="F17">
        <v>12</v>
      </c>
      <c r="G17">
        <f ca="1"/>
        <v>10</v>
      </c>
      <c r="H17" s="2" t="s">
        <v>46</v>
      </c>
      <c r="I17" s="2">
        <v>250</v>
      </c>
      <c r="J17" t="s">
        <v>50</v>
      </c>
      <c r="K17" t="s">
        <v>81</v>
      </c>
      <c r="L17" t="s">
        <v>81</v>
      </c>
      <c r="M17" t="s">
        <v>80</v>
      </c>
      <c r="N17" t="s">
        <v>114</v>
      </c>
      <c r="O17" t="s">
        <v>83</v>
      </c>
      <c r="P17" t="s">
        <v>92</v>
      </c>
      <c r="Q17" t="s">
        <v>93</v>
      </c>
      <c r="R17" t="s">
        <v>85</v>
      </c>
      <c r="S17">
        <v>0</v>
      </c>
      <c r="T17">
        <v>0</v>
      </c>
      <c r="U17">
        <v>0</v>
      </c>
      <c r="V17">
        <f t="shared" ca="1" si="0"/>
        <v>1</v>
      </c>
      <c r="W17">
        <f t="shared" ca="1" si="1"/>
        <v>3</v>
      </c>
    </row>
    <row r="18" spans="1:23" x14ac:dyDescent="0.25">
      <c r="A18" s="2" t="s">
        <v>107</v>
      </c>
      <c r="B18">
        <v>1</v>
      </c>
      <c r="C18">
        <v>0</v>
      </c>
      <c r="D18" t="s">
        <v>104</v>
      </c>
      <c r="E18" t="s">
        <v>109</v>
      </c>
      <c r="F18">
        <v>13</v>
      </c>
      <c r="G18">
        <f ca="1"/>
        <v>1</v>
      </c>
      <c r="H18" s="2" t="s">
        <v>89</v>
      </c>
      <c r="I18" s="2">
        <v>250</v>
      </c>
      <c r="J18" t="s">
        <v>51</v>
      </c>
      <c r="K18" t="s">
        <v>81</v>
      </c>
      <c r="L18" t="s">
        <v>81</v>
      </c>
      <c r="M18" t="s">
        <v>80</v>
      </c>
      <c r="N18" t="s">
        <v>114</v>
      </c>
      <c r="O18" t="s">
        <v>83</v>
      </c>
      <c r="P18" t="s">
        <v>92</v>
      </c>
      <c r="Q18" t="s">
        <v>88</v>
      </c>
      <c r="R18" t="s">
        <v>85</v>
      </c>
      <c r="S18">
        <v>0</v>
      </c>
      <c r="T18">
        <v>0</v>
      </c>
      <c r="U18">
        <v>0</v>
      </c>
      <c r="V18">
        <f t="shared" ca="1" si="0"/>
        <v>2</v>
      </c>
      <c r="W18">
        <f t="shared" ca="1" si="1"/>
        <v>3</v>
      </c>
    </row>
    <row r="19" spans="1:23" x14ac:dyDescent="0.25">
      <c r="A19" s="2" t="s">
        <v>107</v>
      </c>
      <c r="B19">
        <v>1</v>
      </c>
      <c r="C19">
        <v>0</v>
      </c>
      <c r="D19" t="s">
        <v>104</v>
      </c>
      <c r="E19" t="s">
        <v>109</v>
      </c>
      <c r="F19">
        <v>14</v>
      </c>
      <c r="G19">
        <f ca="1"/>
        <v>10</v>
      </c>
      <c r="H19" s="2" t="s">
        <v>4</v>
      </c>
      <c r="I19" s="2">
        <v>150</v>
      </c>
      <c r="J19" t="s">
        <v>52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  <c r="S19">
        <v>0</v>
      </c>
      <c r="T19">
        <v>0</v>
      </c>
      <c r="U19">
        <v>0</v>
      </c>
      <c r="V19">
        <f t="shared" ca="1" si="0"/>
        <v>2</v>
      </c>
      <c r="W19">
        <f t="shared" ca="1" si="1"/>
        <v>2</v>
      </c>
    </row>
    <row r="20" spans="1:23" x14ac:dyDescent="0.25">
      <c r="A20" s="2" t="s">
        <v>107</v>
      </c>
      <c r="B20">
        <v>1</v>
      </c>
      <c r="C20">
        <v>0</v>
      </c>
      <c r="D20" t="s">
        <v>104</v>
      </c>
      <c r="E20" t="s">
        <v>109</v>
      </c>
      <c r="F20">
        <v>15</v>
      </c>
      <c r="G20">
        <f ca="1"/>
        <v>8</v>
      </c>
      <c r="H20" s="2" t="s">
        <v>46</v>
      </c>
      <c r="I20" s="2">
        <v>150</v>
      </c>
      <c r="J20" t="s">
        <v>53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  <c r="S20">
        <v>0</v>
      </c>
      <c r="T20">
        <v>0</v>
      </c>
      <c r="U20">
        <v>0</v>
      </c>
      <c r="V20">
        <f t="shared" ca="1" si="0"/>
        <v>1</v>
      </c>
      <c r="W20">
        <f t="shared" ca="1" si="1"/>
        <v>2</v>
      </c>
    </row>
    <row r="21" spans="1:23" x14ac:dyDescent="0.25">
      <c r="A21" s="2" t="s">
        <v>107</v>
      </c>
      <c r="B21">
        <v>1</v>
      </c>
      <c r="C21">
        <v>0</v>
      </c>
      <c r="D21" t="s">
        <v>104</v>
      </c>
      <c r="E21" t="s">
        <v>109</v>
      </c>
      <c r="F21">
        <v>16</v>
      </c>
      <c r="G21">
        <f ca="1"/>
        <v>9</v>
      </c>
      <c r="H21" s="2" t="s">
        <v>4</v>
      </c>
      <c r="I21" s="2">
        <v>100</v>
      </c>
      <c r="J21" t="s">
        <v>54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  <c r="S21">
        <v>0</v>
      </c>
      <c r="T21">
        <v>0</v>
      </c>
      <c r="U21">
        <v>0</v>
      </c>
      <c r="V21">
        <f t="shared" ca="1" si="0"/>
        <v>1</v>
      </c>
      <c r="W21">
        <f t="shared" ca="1" si="1"/>
        <v>4</v>
      </c>
    </row>
    <row r="22" spans="1:23" x14ac:dyDescent="0.25">
      <c r="A22" s="2" t="s">
        <v>107</v>
      </c>
      <c r="B22">
        <v>1</v>
      </c>
      <c r="C22">
        <v>0</v>
      </c>
      <c r="D22" t="s">
        <v>104</v>
      </c>
      <c r="E22" t="s">
        <v>109</v>
      </c>
      <c r="F22">
        <v>17</v>
      </c>
      <c r="G22">
        <f ca="1"/>
        <v>4</v>
      </c>
      <c r="H22" s="2" t="s">
        <v>89</v>
      </c>
      <c r="I22" s="2">
        <v>100</v>
      </c>
      <c r="J22" t="s">
        <v>55</v>
      </c>
      <c r="K22" t="s">
        <v>81</v>
      </c>
      <c r="L22" t="s">
        <v>81</v>
      </c>
      <c r="M22" t="s">
        <v>80</v>
      </c>
      <c r="N22" t="s">
        <v>114</v>
      </c>
      <c r="O22" t="s">
        <v>84</v>
      </c>
      <c r="P22" t="s">
        <v>92</v>
      </c>
      <c r="Q22" t="s">
        <v>88</v>
      </c>
      <c r="R22" t="s">
        <v>94</v>
      </c>
      <c r="S22">
        <v>0</v>
      </c>
      <c r="T22">
        <v>0</v>
      </c>
      <c r="U22">
        <v>0</v>
      </c>
      <c r="V22">
        <f t="shared" ca="1" si="0"/>
        <v>1</v>
      </c>
      <c r="W22">
        <f t="shared" ca="1" si="1"/>
        <v>2</v>
      </c>
    </row>
    <row r="23" spans="1:23" x14ac:dyDescent="0.25">
      <c r="A23" s="2" t="s">
        <v>107</v>
      </c>
      <c r="B23">
        <v>1</v>
      </c>
      <c r="C23">
        <v>0</v>
      </c>
      <c r="D23" t="s">
        <v>104</v>
      </c>
      <c r="E23" t="s">
        <v>109</v>
      </c>
      <c r="F23">
        <v>18</v>
      </c>
      <c r="G23">
        <f ca="1"/>
        <v>7</v>
      </c>
      <c r="H23" s="2" t="s">
        <v>4</v>
      </c>
      <c r="I23" s="2">
        <v>200</v>
      </c>
      <c r="J23" t="s">
        <v>56</v>
      </c>
      <c r="K23" t="s">
        <v>81</v>
      </c>
      <c r="L23" t="s">
        <v>81</v>
      </c>
      <c r="M23" t="s">
        <v>80</v>
      </c>
      <c r="N23" t="s">
        <v>114</v>
      </c>
      <c r="O23" t="s">
        <v>84</v>
      </c>
      <c r="P23" t="s">
        <v>92</v>
      </c>
      <c r="Q23" t="s">
        <v>88</v>
      </c>
      <c r="R23" t="s">
        <v>94</v>
      </c>
      <c r="S23">
        <v>0</v>
      </c>
      <c r="T23">
        <v>0</v>
      </c>
      <c r="U23">
        <v>0</v>
      </c>
      <c r="V23">
        <f t="shared" ca="1" si="0"/>
        <v>1</v>
      </c>
      <c r="W23">
        <f t="shared" ca="1" si="1"/>
        <v>3</v>
      </c>
    </row>
    <row r="24" spans="1:23" x14ac:dyDescent="0.25">
      <c r="A24" s="2" t="s">
        <v>107</v>
      </c>
      <c r="B24">
        <v>1</v>
      </c>
      <c r="C24">
        <v>0</v>
      </c>
      <c r="D24" t="s">
        <v>103</v>
      </c>
      <c r="E24" t="s">
        <v>109</v>
      </c>
      <c r="F24">
        <f t="array" aca="1" ref="F24:F33" ca="1">_xlfn.RANDARRAY(10, 1, 1, 20, TRUE)</f>
        <v>2</v>
      </c>
      <c r="G24">
        <f ca="1"/>
        <v>3</v>
      </c>
      <c r="H24" s="2" t="s">
        <v>4</v>
      </c>
      <c r="I24" s="2">
        <f t="array" aca="1" ref="I24:I33" ca="1">_xlfn.RANDARRAY(10,1, 100, 500, TRUE)</f>
        <v>234</v>
      </c>
      <c r="J24" t="s">
        <v>49</v>
      </c>
      <c r="K24" t="s">
        <v>81</v>
      </c>
      <c r="L24" t="s">
        <v>80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  <c r="S24">
        <v>0</v>
      </c>
      <c r="T24">
        <v>0</v>
      </c>
      <c r="U24">
        <v>0</v>
      </c>
      <c r="V24">
        <f t="shared" ca="1" si="0"/>
        <v>3</v>
      </c>
      <c r="W24">
        <f t="shared" ca="1" si="1"/>
        <v>1</v>
      </c>
    </row>
    <row r="25" spans="1:23" x14ac:dyDescent="0.25">
      <c r="A25" s="2" t="s">
        <v>107</v>
      </c>
      <c r="B25">
        <v>1</v>
      </c>
      <c r="C25">
        <v>0</v>
      </c>
      <c r="D25" t="s">
        <v>103</v>
      </c>
      <c r="E25" t="s">
        <v>109</v>
      </c>
      <c r="F25">
        <f ca="1"/>
        <v>15</v>
      </c>
      <c r="G25">
        <f ca="1"/>
        <v>1</v>
      </c>
      <c r="H25" s="2" t="s">
        <v>89</v>
      </c>
      <c r="I25" s="2">
        <f ca="1"/>
        <v>461</v>
      </c>
      <c r="J25" t="s">
        <v>48</v>
      </c>
      <c r="K25" t="s">
        <v>81</v>
      </c>
      <c r="L25" t="s">
        <v>80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  <c r="S25">
        <v>0</v>
      </c>
      <c r="T25">
        <v>0</v>
      </c>
      <c r="U25">
        <v>0</v>
      </c>
      <c r="V25">
        <f t="shared" ca="1" si="0"/>
        <v>2</v>
      </c>
      <c r="W25">
        <f t="shared" ca="1" si="1"/>
        <v>2</v>
      </c>
    </row>
    <row r="26" spans="1:23" x14ac:dyDescent="0.25">
      <c r="A26" s="2" t="s">
        <v>107</v>
      </c>
      <c r="B26">
        <v>1</v>
      </c>
      <c r="C26">
        <v>0</v>
      </c>
      <c r="D26" t="s">
        <v>103</v>
      </c>
      <c r="E26" t="s">
        <v>109</v>
      </c>
      <c r="F26">
        <f ca="1"/>
        <v>12</v>
      </c>
      <c r="G26">
        <f ca="1"/>
        <v>9</v>
      </c>
      <c r="H26" s="2" t="s">
        <v>46</v>
      </c>
      <c r="I26">
        <f ca="1"/>
        <v>183</v>
      </c>
      <c r="J26" t="s">
        <v>50</v>
      </c>
      <c r="K26" t="s">
        <v>81</v>
      </c>
      <c r="L26" t="s">
        <v>81</v>
      </c>
      <c r="M26" t="s">
        <v>80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  <c r="S26">
        <v>0</v>
      </c>
      <c r="T26">
        <v>0</v>
      </c>
      <c r="U26">
        <v>0</v>
      </c>
      <c r="V26">
        <f t="shared" ca="1" si="0"/>
        <v>1</v>
      </c>
      <c r="W26">
        <f t="shared" ca="1" si="1"/>
        <v>3</v>
      </c>
    </row>
    <row r="27" spans="1:23" x14ac:dyDescent="0.25">
      <c r="A27" s="2" t="s">
        <v>107</v>
      </c>
      <c r="B27">
        <v>1</v>
      </c>
      <c r="C27">
        <v>0</v>
      </c>
      <c r="D27" t="s">
        <v>103</v>
      </c>
      <c r="E27" t="s">
        <v>109</v>
      </c>
      <c r="F27">
        <f ca="1"/>
        <v>17</v>
      </c>
      <c r="G27">
        <f ca="1"/>
        <v>2</v>
      </c>
      <c r="H27" s="2" t="s">
        <v>89</v>
      </c>
      <c r="I27">
        <f ca="1"/>
        <v>388</v>
      </c>
      <c r="J27" t="s">
        <v>51</v>
      </c>
      <c r="K27" t="s">
        <v>81</v>
      </c>
      <c r="L27" t="s">
        <v>81</v>
      </c>
      <c r="M27" t="s">
        <v>80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  <c r="S27">
        <v>0</v>
      </c>
      <c r="T27">
        <v>0</v>
      </c>
      <c r="U27">
        <v>0</v>
      </c>
      <c r="V27">
        <f t="shared" ca="1" si="0"/>
        <v>3</v>
      </c>
      <c r="W27">
        <f t="shared" ca="1" si="1"/>
        <v>4</v>
      </c>
    </row>
    <row r="28" spans="1:23" x14ac:dyDescent="0.25">
      <c r="A28" s="2" t="s">
        <v>107</v>
      </c>
      <c r="B28">
        <v>1</v>
      </c>
      <c r="C28">
        <v>0</v>
      </c>
      <c r="D28" t="s">
        <v>103</v>
      </c>
      <c r="E28" t="s">
        <v>109</v>
      </c>
      <c r="F28">
        <f ca="1"/>
        <v>17</v>
      </c>
      <c r="G28">
        <f ca="1"/>
        <v>5</v>
      </c>
      <c r="H28" s="2" t="s">
        <v>4</v>
      </c>
      <c r="I28">
        <f ca="1"/>
        <v>150</v>
      </c>
      <c r="J28" t="s">
        <v>52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  <c r="S28">
        <v>0</v>
      </c>
      <c r="T28">
        <v>0</v>
      </c>
      <c r="U28">
        <v>0</v>
      </c>
      <c r="V28">
        <f t="shared" ca="1" si="0"/>
        <v>2</v>
      </c>
      <c r="W28">
        <f t="shared" ca="1" si="1"/>
        <v>3</v>
      </c>
    </row>
    <row r="29" spans="1:23" x14ac:dyDescent="0.25">
      <c r="A29" s="2" t="s">
        <v>107</v>
      </c>
      <c r="B29">
        <v>1</v>
      </c>
      <c r="C29">
        <v>0</v>
      </c>
      <c r="D29" t="s">
        <v>103</v>
      </c>
      <c r="E29" t="s">
        <v>109</v>
      </c>
      <c r="F29">
        <f ca="1"/>
        <v>9</v>
      </c>
      <c r="G29">
        <f ca="1"/>
        <v>5</v>
      </c>
      <c r="H29" s="2" t="s">
        <v>46</v>
      </c>
      <c r="I29">
        <f ca="1"/>
        <v>285</v>
      </c>
      <c r="J29" t="s">
        <v>53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  <c r="S29">
        <v>0</v>
      </c>
      <c r="T29">
        <v>0</v>
      </c>
      <c r="U29">
        <v>0</v>
      </c>
      <c r="V29">
        <f t="shared" ca="1" si="0"/>
        <v>2</v>
      </c>
      <c r="W29">
        <f t="shared" ca="1" si="1"/>
        <v>1</v>
      </c>
    </row>
    <row r="30" spans="1:23" x14ac:dyDescent="0.25">
      <c r="A30" s="2" t="s">
        <v>107</v>
      </c>
      <c r="B30">
        <v>1</v>
      </c>
      <c r="C30">
        <v>0</v>
      </c>
      <c r="D30" t="s">
        <v>103</v>
      </c>
      <c r="E30" t="s">
        <v>109</v>
      </c>
      <c r="F30">
        <f ca="1"/>
        <v>1</v>
      </c>
      <c r="G30">
        <f ca="1"/>
        <v>1</v>
      </c>
      <c r="H30" s="2" t="s">
        <v>4</v>
      </c>
      <c r="I30">
        <f ca="1"/>
        <v>491</v>
      </c>
      <c r="J30" t="s">
        <v>54</v>
      </c>
      <c r="K30" t="s">
        <v>81</v>
      </c>
      <c r="L30" t="s">
        <v>81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f t="shared" ca="1" si="0"/>
        <v>2</v>
      </c>
      <c r="W30">
        <f t="shared" ca="1" si="1"/>
        <v>1</v>
      </c>
    </row>
    <row r="31" spans="1:23" x14ac:dyDescent="0.25">
      <c r="A31" s="2" t="s">
        <v>107</v>
      </c>
      <c r="B31">
        <v>1</v>
      </c>
      <c r="C31">
        <v>0</v>
      </c>
      <c r="D31" t="s">
        <v>103</v>
      </c>
      <c r="E31" t="s">
        <v>109</v>
      </c>
      <c r="F31">
        <f ca="1"/>
        <v>15</v>
      </c>
      <c r="G31">
        <f ca="1"/>
        <v>10</v>
      </c>
      <c r="H31" s="2" t="s">
        <v>89</v>
      </c>
      <c r="I31">
        <f ca="1"/>
        <v>265</v>
      </c>
      <c r="J31" t="s">
        <v>55</v>
      </c>
      <c r="K31" t="s">
        <v>81</v>
      </c>
      <c r="L31" t="s">
        <v>81</v>
      </c>
      <c r="M31" t="s">
        <v>81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  <c r="S31">
        <v>0</v>
      </c>
      <c r="T31">
        <v>0</v>
      </c>
      <c r="U31">
        <v>0</v>
      </c>
      <c r="V31">
        <f t="shared" ca="1" si="0"/>
        <v>1</v>
      </c>
      <c r="W31">
        <f t="shared" ca="1" si="1"/>
        <v>4</v>
      </c>
    </row>
    <row r="32" spans="1:23" x14ac:dyDescent="0.25">
      <c r="A32" s="2" t="s">
        <v>107</v>
      </c>
      <c r="B32">
        <v>1</v>
      </c>
      <c r="C32">
        <v>0</v>
      </c>
      <c r="D32" t="s">
        <v>103</v>
      </c>
      <c r="E32" t="s">
        <v>109</v>
      </c>
      <c r="F32">
        <f ca="1"/>
        <v>14</v>
      </c>
      <c r="G32">
        <f ca="1"/>
        <v>8</v>
      </c>
      <c r="H32" s="2" t="s">
        <v>46</v>
      </c>
      <c r="I32">
        <f ca="1"/>
        <v>415</v>
      </c>
      <c r="J32" t="s">
        <v>56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  <c r="S32">
        <v>0</v>
      </c>
      <c r="T32">
        <v>0</v>
      </c>
      <c r="U32">
        <v>0</v>
      </c>
      <c r="V32">
        <f t="shared" ca="1" si="0"/>
        <v>2</v>
      </c>
      <c r="W32">
        <f t="shared" ca="1" si="1"/>
        <v>3</v>
      </c>
    </row>
    <row r="33" spans="1:23" x14ac:dyDescent="0.25">
      <c r="A33" s="2" t="s">
        <v>107</v>
      </c>
      <c r="B33">
        <v>1</v>
      </c>
      <c r="C33">
        <v>0</v>
      </c>
      <c r="D33" t="s">
        <v>103</v>
      </c>
      <c r="E33" t="s">
        <v>109</v>
      </c>
      <c r="F33">
        <f ca="1"/>
        <v>18</v>
      </c>
      <c r="G33">
        <f ca="1"/>
        <v>6</v>
      </c>
      <c r="H33" s="2" t="s">
        <v>4</v>
      </c>
      <c r="I33">
        <f ca="1"/>
        <v>186</v>
      </c>
      <c r="J33" s="12" t="s">
        <v>119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  <c r="S33">
        <v>0</v>
      </c>
      <c r="T33">
        <v>0</v>
      </c>
      <c r="U33">
        <v>0</v>
      </c>
      <c r="V33">
        <f t="shared" ca="1" si="0"/>
        <v>3</v>
      </c>
      <c r="W33">
        <f t="shared" ca="1" si="1"/>
        <v>4</v>
      </c>
    </row>
    <row r="34" spans="1:23" x14ac:dyDescent="0.25">
      <c r="A34" s="2" t="s">
        <v>107</v>
      </c>
      <c r="B34">
        <v>1</v>
      </c>
      <c r="C34">
        <v>0</v>
      </c>
      <c r="D34" t="s">
        <v>103</v>
      </c>
      <c r="E34" t="s">
        <v>109</v>
      </c>
      <c r="F34">
        <f t="array" aca="1" ref="F34:F43" ca="1">_xlfn.RANDARRAY(10, 1, 1, 20, TRUE)</f>
        <v>18</v>
      </c>
      <c r="G34">
        <f ca="1"/>
        <v>10</v>
      </c>
      <c r="H34" s="2" t="s">
        <v>89</v>
      </c>
      <c r="I34">
        <f t="array" aca="1" ref="I34:I43" ca="1">_xlfn.RANDARRAY(10, 1, 100, 500, TRUE)</f>
        <v>295</v>
      </c>
      <c r="J34" s="12" t="s">
        <v>120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f t="shared" ca="1" si="0"/>
        <v>1</v>
      </c>
      <c r="W34">
        <f t="shared" ca="1" si="1"/>
        <v>4</v>
      </c>
    </row>
    <row r="35" spans="1:23" x14ac:dyDescent="0.25">
      <c r="A35" s="2" t="s">
        <v>107</v>
      </c>
      <c r="B35">
        <v>1</v>
      </c>
      <c r="C35">
        <v>0</v>
      </c>
      <c r="D35" t="s">
        <v>103</v>
      </c>
      <c r="E35" t="s">
        <v>109</v>
      </c>
      <c r="F35">
        <f ca="1"/>
        <v>1</v>
      </c>
      <c r="G35">
        <f ca="1"/>
        <v>1</v>
      </c>
      <c r="H35" s="2" t="s">
        <v>46</v>
      </c>
      <c r="I35">
        <f ca="1"/>
        <v>478</v>
      </c>
      <c r="J35" s="12" t="s">
        <v>121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  <c r="S35">
        <v>0</v>
      </c>
      <c r="T35">
        <v>0</v>
      </c>
      <c r="U35">
        <v>0</v>
      </c>
      <c r="V35">
        <f t="shared" ca="1" si="0"/>
        <v>2</v>
      </c>
      <c r="W35">
        <f t="shared" ca="1" si="1"/>
        <v>1</v>
      </c>
    </row>
    <row r="36" spans="1:23" x14ac:dyDescent="0.25">
      <c r="A36" s="2" t="s">
        <v>107</v>
      </c>
      <c r="B36">
        <v>1</v>
      </c>
      <c r="C36">
        <v>0</v>
      </c>
      <c r="D36" t="s">
        <v>103</v>
      </c>
      <c r="E36" t="s">
        <v>109</v>
      </c>
      <c r="F36">
        <f ca="1"/>
        <v>4</v>
      </c>
      <c r="G36">
        <f ca="1"/>
        <v>1</v>
      </c>
      <c r="H36" s="2" t="s">
        <v>4</v>
      </c>
      <c r="I36">
        <f ca="1"/>
        <v>409</v>
      </c>
      <c r="J36" s="12" t="s">
        <v>122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  <c r="S36">
        <v>0</v>
      </c>
      <c r="T36">
        <v>0</v>
      </c>
      <c r="U36">
        <v>0</v>
      </c>
      <c r="V36">
        <f t="shared" ca="1" si="0"/>
        <v>1</v>
      </c>
      <c r="W36">
        <f t="shared" ca="1" si="1"/>
        <v>3</v>
      </c>
    </row>
    <row r="37" spans="1:23" x14ac:dyDescent="0.25">
      <c r="A37" s="2" t="s">
        <v>107</v>
      </c>
      <c r="B37">
        <v>1</v>
      </c>
      <c r="C37">
        <v>0</v>
      </c>
      <c r="D37" t="s">
        <v>103</v>
      </c>
      <c r="E37" t="s">
        <v>109</v>
      </c>
      <c r="F37">
        <f ca="1"/>
        <v>7</v>
      </c>
      <c r="G37">
        <f ca="1"/>
        <v>7</v>
      </c>
      <c r="H37" s="2" t="s">
        <v>89</v>
      </c>
      <c r="I37">
        <f ca="1"/>
        <v>318</v>
      </c>
      <c r="J37" s="12" t="s">
        <v>123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  <c r="S37">
        <v>0</v>
      </c>
      <c r="T37">
        <v>0</v>
      </c>
      <c r="U37">
        <v>0</v>
      </c>
      <c r="V37">
        <f t="shared" ca="1" si="0"/>
        <v>2</v>
      </c>
      <c r="W37">
        <f t="shared" ca="1" si="1"/>
        <v>4</v>
      </c>
    </row>
    <row r="38" spans="1:23" x14ac:dyDescent="0.25">
      <c r="A38" s="2" t="s">
        <v>107</v>
      </c>
      <c r="B38">
        <v>1</v>
      </c>
      <c r="C38">
        <v>0</v>
      </c>
      <c r="D38" t="s">
        <v>103</v>
      </c>
      <c r="E38" t="s">
        <v>109</v>
      </c>
      <c r="F38">
        <f ca="1"/>
        <v>9</v>
      </c>
      <c r="G38">
        <f ca="1"/>
        <v>2</v>
      </c>
      <c r="H38" s="2" t="s">
        <v>46</v>
      </c>
      <c r="I38">
        <f ca="1"/>
        <v>102</v>
      </c>
      <c r="J38" s="12" t="s">
        <v>124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  <c r="S38">
        <v>0</v>
      </c>
      <c r="T38">
        <v>0</v>
      </c>
      <c r="U38">
        <v>0</v>
      </c>
      <c r="V38">
        <f t="shared" ca="1" si="0"/>
        <v>3</v>
      </c>
      <c r="W38">
        <f t="shared" ca="1" si="1"/>
        <v>3</v>
      </c>
    </row>
    <row r="39" spans="1:23" x14ac:dyDescent="0.25">
      <c r="A39" s="2" t="s">
        <v>107</v>
      </c>
      <c r="B39">
        <v>1</v>
      </c>
      <c r="C39">
        <v>0</v>
      </c>
      <c r="D39" t="s">
        <v>103</v>
      </c>
      <c r="E39" t="s">
        <v>109</v>
      </c>
      <c r="F39">
        <f ca="1"/>
        <v>10</v>
      </c>
      <c r="G39">
        <f ca="1"/>
        <v>6</v>
      </c>
      <c r="H39" s="2" t="s">
        <v>4</v>
      </c>
      <c r="I39">
        <f ca="1"/>
        <v>432</v>
      </c>
      <c r="J39" s="12" t="s">
        <v>116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  <c r="S39">
        <v>0</v>
      </c>
      <c r="T39">
        <v>0</v>
      </c>
      <c r="U39">
        <v>0</v>
      </c>
      <c r="V39">
        <f t="shared" ca="1" si="0"/>
        <v>1</v>
      </c>
      <c r="W39">
        <f t="shared" ca="1" si="1"/>
        <v>3</v>
      </c>
    </row>
    <row r="40" spans="1:23" x14ac:dyDescent="0.25">
      <c r="A40" s="2" t="s">
        <v>107</v>
      </c>
      <c r="B40">
        <v>1</v>
      </c>
      <c r="C40">
        <v>0</v>
      </c>
      <c r="D40" t="s">
        <v>103</v>
      </c>
      <c r="E40" t="s">
        <v>109</v>
      </c>
      <c r="F40">
        <f ca="1"/>
        <v>6</v>
      </c>
      <c r="G40">
        <f ca="1"/>
        <v>4</v>
      </c>
      <c r="H40" s="2" t="s">
        <v>89</v>
      </c>
      <c r="I40">
        <f ca="1"/>
        <v>317</v>
      </c>
      <c r="J40" s="12" t="s">
        <v>125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  <c r="S40">
        <v>0</v>
      </c>
      <c r="T40">
        <v>0</v>
      </c>
      <c r="U40">
        <v>0</v>
      </c>
      <c r="V40">
        <f t="shared" ca="1" si="0"/>
        <v>3</v>
      </c>
      <c r="W40">
        <f t="shared" ca="1" si="1"/>
        <v>1</v>
      </c>
    </row>
    <row r="41" spans="1:23" x14ac:dyDescent="0.25">
      <c r="A41" s="2" t="s">
        <v>107</v>
      </c>
      <c r="B41">
        <v>1</v>
      </c>
      <c r="C41">
        <v>0</v>
      </c>
      <c r="D41" t="s">
        <v>103</v>
      </c>
      <c r="E41" t="s">
        <v>109</v>
      </c>
      <c r="F41">
        <f ca="1"/>
        <v>7</v>
      </c>
      <c r="G41">
        <f ca="1"/>
        <v>5</v>
      </c>
      <c r="H41" s="2" t="s">
        <v>46</v>
      </c>
      <c r="I41">
        <f ca="1"/>
        <v>500</v>
      </c>
      <c r="J41" s="12" t="s">
        <v>126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  <c r="S41">
        <v>0</v>
      </c>
      <c r="T41">
        <v>0</v>
      </c>
      <c r="U41">
        <v>0</v>
      </c>
      <c r="V41">
        <f t="shared" ca="1" si="0"/>
        <v>3</v>
      </c>
      <c r="W41">
        <f t="shared" ca="1" si="1"/>
        <v>4</v>
      </c>
    </row>
    <row r="42" spans="1:23" x14ac:dyDescent="0.25">
      <c r="A42" s="2" t="s">
        <v>107</v>
      </c>
      <c r="B42">
        <v>1</v>
      </c>
      <c r="C42">
        <v>0</v>
      </c>
      <c r="D42" t="s">
        <v>103</v>
      </c>
      <c r="E42" t="s">
        <v>109</v>
      </c>
      <c r="F42">
        <f ca="1"/>
        <v>4</v>
      </c>
      <c r="G42">
        <f ca="1"/>
        <v>7</v>
      </c>
      <c r="H42" s="2" t="s">
        <v>4</v>
      </c>
      <c r="I42">
        <f ca="1"/>
        <v>403</v>
      </c>
      <c r="J42" s="12" t="s">
        <v>127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f t="shared" ca="1" si="0"/>
        <v>2</v>
      </c>
      <c r="W42">
        <f t="shared" ca="1" si="1"/>
        <v>2</v>
      </c>
    </row>
    <row r="43" spans="1:23" x14ac:dyDescent="0.25">
      <c r="A43" s="2" t="s">
        <v>107</v>
      </c>
      <c r="B43">
        <v>1</v>
      </c>
      <c r="C43">
        <v>0</v>
      </c>
      <c r="D43" t="s">
        <v>103</v>
      </c>
      <c r="E43" t="s">
        <v>109</v>
      </c>
      <c r="F43">
        <f ca="1"/>
        <v>12</v>
      </c>
      <c r="G43">
        <f ca="1"/>
        <v>10</v>
      </c>
      <c r="H43" s="2" t="s">
        <v>89</v>
      </c>
      <c r="I43">
        <f ca="1"/>
        <v>277</v>
      </c>
      <c r="J43" s="12" t="s">
        <v>117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  <c r="S43">
        <v>0</v>
      </c>
      <c r="T43">
        <v>0</v>
      </c>
      <c r="U43">
        <v>0</v>
      </c>
      <c r="V43">
        <f t="shared" ca="1" si="0"/>
        <v>1</v>
      </c>
      <c r="W43">
        <f t="shared" ca="1" si="1"/>
        <v>3</v>
      </c>
    </row>
    <row r="44" spans="1:23" x14ac:dyDescent="0.25">
      <c r="A44" s="2" t="s">
        <v>107</v>
      </c>
      <c r="B44">
        <v>1</v>
      </c>
      <c r="C44">
        <v>0</v>
      </c>
      <c r="D44" t="s">
        <v>103</v>
      </c>
      <c r="E44" t="s">
        <v>109</v>
      </c>
      <c r="F44">
        <f t="array" aca="1" ref="F44:F48" ca="1">_xlfn.RANDARRAY(5,1,2,20,TRUE)</f>
        <v>9</v>
      </c>
      <c r="G44">
        <f ca="1"/>
        <v>8</v>
      </c>
      <c r="H44" s="2" t="s">
        <v>46</v>
      </c>
      <c r="I44">
        <f t="array" aca="1" ref="I44:I48" ca="1">_xlfn.RANDARRAY(5,1,100,500,TRUE)</f>
        <v>280</v>
      </c>
      <c r="J44" s="12" t="s">
        <v>128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f t="shared" ca="1" si="0"/>
        <v>3</v>
      </c>
      <c r="W44">
        <f t="shared" ca="1" si="1"/>
        <v>1</v>
      </c>
    </row>
    <row r="45" spans="1:23" x14ac:dyDescent="0.25">
      <c r="A45" s="2" t="s">
        <v>107</v>
      </c>
      <c r="B45">
        <v>1</v>
      </c>
      <c r="C45">
        <v>0</v>
      </c>
      <c r="D45" t="s">
        <v>103</v>
      </c>
      <c r="E45" t="s">
        <v>109</v>
      </c>
      <c r="F45">
        <f ca="1"/>
        <v>16</v>
      </c>
      <c r="G45">
        <f ca="1"/>
        <v>9</v>
      </c>
      <c r="H45" s="2" t="s">
        <v>4</v>
      </c>
      <c r="I45">
        <f ca="1"/>
        <v>435</v>
      </c>
      <c r="J45" s="12" t="s">
        <v>129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  <c r="S45">
        <v>0</v>
      </c>
      <c r="T45">
        <v>0</v>
      </c>
      <c r="U45">
        <v>0</v>
      </c>
      <c r="V45">
        <f t="shared" ca="1" si="0"/>
        <v>2</v>
      </c>
      <c r="W45">
        <f t="shared" ca="1" si="1"/>
        <v>3</v>
      </c>
    </row>
    <row r="46" spans="1:23" x14ac:dyDescent="0.25">
      <c r="A46" s="2" t="s">
        <v>107</v>
      </c>
      <c r="B46">
        <v>1</v>
      </c>
      <c r="C46">
        <v>0</v>
      </c>
      <c r="D46" t="s">
        <v>103</v>
      </c>
      <c r="E46" t="s">
        <v>109</v>
      </c>
      <c r="F46">
        <f ca="1"/>
        <v>14</v>
      </c>
      <c r="G46">
        <f ca="1"/>
        <v>10</v>
      </c>
      <c r="H46" s="2" t="s">
        <v>89</v>
      </c>
      <c r="I46">
        <f ca="1"/>
        <v>108</v>
      </c>
      <c r="J46" s="12" t="s">
        <v>130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  <c r="S46">
        <v>0</v>
      </c>
      <c r="T46">
        <v>0</v>
      </c>
      <c r="U46">
        <v>0</v>
      </c>
      <c r="V46">
        <f t="shared" ca="1" si="0"/>
        <v>1</v>
      </c>
      <c r="W46">
        <f t="shared" ca="1" si="1"/>
        <v>2</v>
      </c>
    </row>
    <row r="47" spans="1:23" x14ac:dyDescent="0.25">
      <c r="A47" s="2" t="s">
        <v>107</v>
      </c>
      <c r="B47">
        <v>1</v>
      </c>
      <c r="C47">
        <v>0</v>
      </c>
      <c r="D47" t="s">
        <v>103</v>
      </c>
      <c r="E47" t="s">
        <v>109</v>
      </c>
      <c r="F47">
        <f ca="1"/>
        <v>2</v>
      </c>
      <c r="G47">
        <f ca="1"/>
        <v>6</v>
      </c>
      <c r="H47" s="2" t="s">
        <v>46</v>
      </c>
      <c r="I47">
        <f ca="1"/>
        <v>182</v>
      </c>
      <c r="J47" s="12" t="s">
        <v>118</v>
      </c>
      <c r="K47" t="s">
        <v>81</v>
      </c>
      <c r="L47" t="s">
        <v>81</v>
      </c>
      <c r="M47" t="s">
        <v>80</v>
      </c>
      <c r="N47" t="s">
        <v>97</v>
      </c>
      <c r="O47" t="s">
        <v>84</v>
      </c>
      <c r="P47" t="s">
        <v>92</v>
      </c>
      <c r="Q47" t="s">
        <v>88</v>
      </c>
      <c r="R47" t="s">
        <v>85</v>
      </c>
      <c r="S47">
        <v>0</v>
      </c>
      <c r="T47">
        <v>0</v>
      </c>
      <c r="U47">
        <v>0</v>
      </c>
      <c r="V47">
        <f t="shared" ca="1" si="0"/>
        <v>1</v>
      </c>
      <c r="W47">
        <f t="shared" ca="1" si="1"/>
        <v>3</v>
      </c>
    </row>
    <row r="48" spans="1:23" x14ac:dyDescent="0.25">
      <c r="A48" s="2" t="s">
        <v>107</v>
      </c>
      <c r="B48">
        <v>1</v>
      </c>
      <c r="C48">
        <v>0</v>
      </c>
      <c r="D48" t="s">
        <v>103</v>
      </c>
      <c r="E48" t="s">
        <v>109</v>
      </c>
      <c r="F48">
        <f ca="1"/>
        <v>19</v>
      </c>
      <c r="G48">
        <f ca="1"/>
        <v>1</v>
      </c>
      <c r="H48" s="2" t="s">
        <v>4</v>
      </c>
      <c r="I48">
        <f ca="1"/>
        <v>473</v>
      </c>
      <c r="J48" s="12" t="s">
        <v>131</v>
      </c>
      <c r="K48" t="s">
        <v>81</v>
      </c>
      <c r="L48" t="s">
        <v>80</v>
      </c>
      <c r="M48" t="s">
        <v>81</v>
      </c>
      <c r="N48" t="s">
        <v>97</v>
      </c>
      <c r="O48" t="s">
        <v>83</v>
      </c>
      <c r="P48" t="s">
        <v>92</v>
      </c>
      <c r="Q48" t="s">
        <v>93</v>
      </c>
      <c r="R48" t="s">
        <v>94</v>
      </c>
      <c r="S48">
        <v>0</v>
      </c>
      <c r="T48">
        <v>0</v>
      </c>
      <c r="U48">
        <v>0</v>
      </c>
      <c r="V48">
        <f t="shared" ca="1" si="0"/>
        <v>3</v>
      </c>
      <c r="W48">
        <f t="shared" ca="1" si="1"/>
        <v>4</v>
      </c>
    </row>
    <row r="49" spans="1:23" x14ac:dyDescent="0.25">
      <c r="A49" s="2" t="s">
        <v>107</v>
      </c>
      <c r="B49">
        <v>1</v>
      </c>
      <c r="C49">
        <v>0</v>
      </c>
      <c r="D49" s="11" t="s">
        <v>101</v>
      </c>
      <c r="E49" t="s">
        <v>109</v>
      </c>
      <c r="F49">
        <f t="array" aca="1" ref="F49:F173" ca="1">_xlfn.RANDARRAY(125,1,2,10,TRUE)</f>
        <v>9</v>
      </c>
      <c r="G49">
        <f ca="1"/>
        <v>4</v>
      </c>
      <c r="H49" s="2" t="s">
        <v>89</v>
      </c>
      <c r="I49">
        <f t="array" aca="1" ref="I49:I173" ca="1">_xlfn.RANDARRAY(125,1,100,500,TRUE)</f>
        <v>189</v>
      </c>
      <c r="J49" t="s">
        <v>49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  <c r="S49">
        <v>0</v>
      </c>
      <c r="T49">
        <v>0</v>
      </c>
      <c r="U49">
        <v>0</v>
      </c>
      <c r="V49">
        <f t="shared" ca="1" si="0"/>
        <v>2</v>
      </c>
      <c r="W49">
        <f t="shared" ca="1" si="1"/>
        <v>4</v>
      </c>
    </row>
    <row r="50" spans="1:23" x14ac:dyDescent="0.25">
      <c r="A50" s="2" t="s">
        <v>107</v>
      </c>
      <c r="B50">
        <v>1</v>
      </c>
      <c r="C50">
        <v>0</v>
      </c>
      <c r="D50" s="11" t="s">
        <v>101</v>
      </c>
      <c r="E50" t="s">
        <v>109</v>
      </c>
      <c r="F50">
        <f ca="1"/>
        <v>10</v>
      </c>
      <c r="G50">
        <f ca="1"/>
        <v>10</v>
      </c>
      <c r="H50" s="2" t="s">
        <v>46</v>
      </c>
      <c r="I50">
        <f ca="1"/>
        <v>395</v>
      </c>
      <c r="J50" t="s">
        <v>48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  <c r="S50">
        <v>0</v>
      </c>
      <c r="T50">
        <v>0</v>
      </c>
      <c r="U50">
        <v>0</v>
      </c>
      <c r="V50">
        <f t="shared" ca="1" si="0"/>
        <v>1</v>
      </c>
      <c r="W50">
        <f t="shared" ca="1" si="1"/>
        <v>4</v>
      </c>
    </row>
    <row r="51" spans="1:23" x14ac:dyDescent="0.25">
      <c r="A51" s="2" t="s">
        <v>107</v>
      </c>
      <c r="B51">
        <v>1</v>
      </c>
      <c r="C51">
        <v>0</v>
      </c>
      <c r="D51" s="11" t="s">
        <v>101</v>
      </c>
      <c r="E51" t="s">
        <v>109</v>
      </c>
      <c r="F51">
        <f ca="1"/>
        <v>4</v>
      </c>
      <c r="G51">
        <f ca="1"/>
        <v>6</v>
      </c>
      <c r="H51" s="2" t="s">
        <v>4</v>
      </c>
      <c r="I51">
        <f ca="1"/>
        <v>243</v>
      </c>
      <c r="J51" t="s">
        <v>50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  <c r="S51">
        <v>0</v>
      </c>
      <c r="T51">
        <v>0</v>
      </c>
      <c r="U51">
        <v>0</v>
      </c>
      <c r="V51">
        <f t="shared" ca="1" si="0"/>
        <v>3</v>
      </c>
      <c r="W51">
        <f t="shared" ca="1" si="1"/>
        <v>1</v>
      </c>
    </row>
    <row r="52" spans="1:23" x14ac:dyDescent="0.25">
      <c r="A52" s="2" t="s">
        <v>107</v>
      </c>
      <c r="B52">
        <v>1</v>
      </c>
      <c r="C52">
        <v>0</v>
      </c>
      <c r="D52" s="11" t="s">
        <v>101</v>
      </c>
      <c r="E52" t="s">
        <v>109</v>
      </c>
      <c r="F52">
        <f ca="1"/>
        <v>6</v>
      </c>
      <c r="G52">
        <f ca="1"/>
        <v>5</v>
      </c>
      <c r="H52" s="2" t="s">
        <v>89</v>
      </c>
      <c r="I52">
        <f ca="1"/>
        <v>120</v>
      </c>
      <c r="J52" t="s">
        <v>51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  <c r="S52">
        <v>0</v>
      </c>
      <c r="T52">
        <v>0</v>
      </c>
      <c r="U52">
        <v>0</v>
      </c>
      <c r="V52">
        <f t="shared" ca="1" si="0"/>
        <v>2</v>
      </c>
      <c r="W52">
        <f t="shared" ca="1" si="1"/>
        <v>1</v>
      </c>
    </row>
    <row r="53" spans="1:23" x14ac:dyDescent="0.25">
      <c r="A53" s="2" t="s">
        <v>107</v>
      </c>
      <c r="B53">
        <v>1</v>
      </c>
      <c r="C53">
        <v>0</v>
      </c>
      <c r="D53" s="11" t="s">
        <v>101</v>
      </c>
      <c r="E53" t="s">
        <v>109</v>
      </c>
      <c r="F53">
        <f ca="1"/>
        <v>3</v>
      </c>
      <c r="G53">
        <f ca="1"/>
        <v>5</v>
      </c>
      <c r="H53" s="2" t="s">
        <v>46</v>
      </c>
      <c r="I53">
        <f ca="1"/>
        <v>145</v>
      </c>
      <c r="J53" t="s">
        <v>52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  <c r="S53">
        <v>0</v>
      </c>
      <c r="T53">
        <v>0</v>
      </c>
      <c r="U53">
        <v>0</v>
      </c>
      <c r="V53">
        <f t="shared" ca="1" si="0"/>
        <v>3</v>
      </c>
      <c r="W53">
        <f t="shared" ca="1" si="1"/>
        <v>4</v>
      </c>
    </row>
    <row r="54" spans="1:23" x14ac:dyDescent="0.25">
      <c r="A54" s="2" t="s">
        <v>107</v>
      </c>
      <c r="B54">
        <v>1</v>
      </c>
      <c r="C54">
        <v>0</v>
      </c>
      <c r="D54" s="11" t="s">
        <v>101</v>
      </c>
      <c r="E54" t="s">
        <v>109</v>
      </c>
      <c r="F54">
        <f ca="1"/>
        <v>8</v>
      </c>
      <c r="G54">
        <f ca="1"/>
        <v>6</v>
      </c>
      <c r="H54" s="2" t="s">
        <v>4</v>
      </c>
      <c r="I54">
        <f ca="1"/>
        <v>141</v>
      </c>
      <c r="J54" t="s">
        <v>53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  <c r="S54">
        <v>0</v>
      </c>
      <c r="T54">
        <v>0</v>
      </c>
      <c r="U54">
        <v>0</v>
      </c>
      <c r="V54">
        <f t="shared" ca="1" si="0"/>
        <v>1</v>
      </c>
      <c r="W54">
        <f t="shared" ca="1" si="1"/>
        <v>3</v>
      </c>
    </row>
    <row r="55" spans="1:23" x14ac:dyDescent="0.25">
      <c r="A55" s="2" t="s">
        <v>107</v>
      </c>
      <c r="B55">
        <v>1</v>
      </c>
      <c r="C55">
        <v>0</v>
      </c>
      <c r="D55" s="11" t="s">
        <v>101</v>
      </c>
      <c r="E55" t="s">
        <v>109</v>
      </c>
      <c r="F55">
        <f ca="1"/>
        <v>2</v>
      </c>
      <c r="G55">
        <f ca="1"/>
        <v>9</v>
      </c>
      <c r="H55" s="2" t="s">
        <v>89</v>
      </c>
      <c r="I55">
        <f ca="1"/>
        <v>485</v>
      </c>
      <c r="J55" t="s">
        <v>54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  <c r="S55">
        <v>0</v>
      </c>
      <c r="T55">
        <v>0</v>
      </c>
      <c r="U55">
        <v>0</v>
      </c>
      <c r="V55">
        <f t="shared" ca="1" si="0"/>
        <v>1</v>
      </c>
      <c r="W55">
        <f t="shared" ca="1" si="1"/>
        <v>3</v>
      </c>
    </row>
    <row r="56" spans="1:23" x14ac:dyDescent="0.25">
      <c r="A56" s="2" t="s">
        <v>107</v>
      </c>
      <c r="B56">
        <v>1</v>
      </c>
      <c r="C56">
        <v>0</v>
      </c>
      <c r="D56" s="11" t="s">
        <v>101</v>
      </c>
      <c r="E56" t="s">
        <v>109</v>
      </c>
      <c r="F56">
        <f ca="1"/>
        <v>3</v>
      </c>
      <c r="G56">
        <f ca="1"/>
        <v>3</v>
      </c>
      <c r="H56" s="2" t="s">
        <v>46</v>
      </c>
      <c r="I56">
        <f ca="1"/>
        <v>244</v>
      </c>
      <c r="J56" t="s">
        <v>55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  <c r="S56">
        <v>0</v>
      </c>
      <c r="T56">
        <v>0</v>
      </c>
      <c r="U56">
        <v>0</v>
      </c>
      <c r="V56">
        <f t="shared" ca="1" si="0"/>
        <v>2</v>
      </c>
      <c r="W56">
        <f t="shared" ca="1" si="1"/>
        <v>2</v>
      </c>
    </row>
    <row r="57" spans="1:23" x14ac:dyDescent="0.25">
      <c r="A57" s="2" t="s">
        <v>107</v>
      </c>
      <c r="B57">
        <v>1</v>
      </c>
      <c r="C57">
        <v>0</v>
      </c>
      <c r="D57" s="11" t="s">
        <v>101</v>
      </c>
      <c r="E57" t="s">
        <v>109</v>
      </c>
      <c r="F57">
        <f ca="1"/>
        <v>6</v>
      </c>
      <c r="G57">
        <f ca="1"/>
        <v>9</v>
      </c>
      <c r="H57" s="2" t="s">
        <v>4</v>
      </c>
      <c r="I57">
        <f ca="1"/>
        <v>307</v>
      </c>
      <c r="J57" t="s">
        <v>56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  <c r="S57">
        <v>0</v>
      </c>
      <c r="T57">
        <v>0</v>
      </c>
      <c r="U57">
        <v>0</v>
      </c>
      <c r="V57">
        <f t="shared" ca="1" si="0"/>
        <v>2</v>
      </c>
      <c r="W57">
        <f t="shared" ca="1" si="1"/>
        <v>2</v>
      </c>
    </row>
    <row r="58" spans="1:23" x14ac:dyDescent="0.25">
      <c r="A58" s="2" t="s">
        <v>107</v>
      </c>
      <c r="B58">
        <v>1</v>
      </c>
      <c r="C58">
        <v>0</v>
      </c>
      <c r="D58" s="11" t="s">
        <v>101</v>
      </c>
      <c r="E58" t="s">
        <v>109</v>
      </c>
      <c r="F58">
        <f ca="1"/>
        <v>6</v>
      </c>
      <c r="G58">
        <f ca="1"/>
        <v>6</v>
      </c>
      <c r="H58" s="2" t="s">
        <v>89</v>
      </c>
      <c r="I58">
        <f ca="1"/>
        <v>423</v>
      </c>
      <c r="J58" s="12" t="s">
        <v>119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  <c r="S58">
        <v>0</v>
      </c>
      <c r="T58">
        <v>0</v>
      </c>
      <c r="U58">
        <v>0</v>
      </c>
      <c r="V58">
        <f t="shared" ca="1" si="0"/>
        <v>1</v>
      </c>
      <c r="W58">
        <f t="shared" ca="1" si="1"/>
        <v>4</v>
      </c>
    </row>
    <row r="59" spans="1:23" x14ac:dyDescent="0.25">
      <c r="A59" s="2" t="s">
        <v>107</v>
      </c>
      <c r="B59">
        <v>1</v>
      </c>
      <c r="C59">
        <v>0</v>
      </c>
      <c r="D59" s="11" t="s">
        <v>101</v>
      </c>
      <c r="E59" t="s">
        <v>109</v>
      </c>
      <c r="F59">
        <f ca="1"/>
        <v>2</v>
      </c>
      <c r="G59">
        <f ca="1"/>
        <v>4</v>
      </c>
      <c r="H59" s="2" t="s">
        <v>46</v>
      </c>
      <c r="I59">
        <f ca="1"/>
        <v>444</v>
      </c>
      <c r="J59" s="12" t="s">
        <v>120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  <c r="S59">
        <v>0</v>
      </c>
      <c r="T59">
        <v>0</v>
      </c>
      <c r="U59">
        <v>0</v>
      </c>
      <c r="V59">
        <f t="shared" ca="1" si="0"/>
        <v>2</v>
      </c>
      <c r="W59">
        <f t="shared" ca="1" si="1"/>
        <v>3</v>
      </c>
    </row>
    <row r="60" spans="1:23" x14ac:dyDescent="0.25">
      <c r="A60" s="2" t="s">
        <v>107</v>
      </c>
      <c r="B60">
        <v>1</v>
      </c>
      <c r="C60">
        <v>0</v>
      </c>
      <c r="D60" s="11" t="s">
        <v>101</v>
      </c>
      <c r="E60" t="s">
        <v>109</v>
      </c>
      <c r="F60">
        <f ca="1"/>
        <v>10</v>
      </c>
      <c r="G60">
        <f ca="1"/>
        <v>8</v>
      </c>
      <c r="H60" s="2" t="s">
        <v>4</v>
      </c>
      <c r="I60">
        <f ca="1"/>
        <v>391</v>
      </c>
      <c r="J60" s="12" t="s">
        <v>121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  <c r="S60">
        <v>0</v>
      </c>
      <c r="T60">
        <v>0</v>
      </c>
      <c r="U60">
        <v>0</v>
      </c>
      <c r="V60">
        <f t="shared" ca="1" si="0"/>
        <v>1</v>
      </c>
      <c r="W60">
        <f t="shared" ca="1" si="1"/>
        <v>2</v>
      </c>
    </row>
    <row r="61" spans="1:23" x14ac:dyDescent="0.25">
      <c r="A61" s="2" t="s">
        <v>107</v>
      </c>
      <c r="B61">
        <v>1</v>
      </c>
      <c r="C61">
        <v>0</v>
      </c>
      <c r="D61" s="11" t="s">
        <v>101</v>
      </c>
      <c r="E61" t="s">
        <v>109</v>
      </c>
      <c r="F61">
        <f ca="1"/>
        <v>10</v>
      </c>
      <c r="G61">
        <f ca="1"/>
        <v>3</v>
      </c>
      <c r="H61" s="2" t="s">
        <v>89</v>
      </c>
      <c r="I61">
        <f ca="1"/>
        <v>257</v>
      </c>
      <c r="J61" s="12" t="s">
        <v>122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  <c r="S61">
        <v>0</v>
      </c>
      <c r="T61">
        <v>0</v>
      </c>
      <c r="U61">
        <v>0</v>
      </c>
      <c r="V61">
        <f t="shared" ca="1" si="0"/>
        <v>1</v>
      </c>
      <c r="W61">
        <f t="shared" ca="1" si="1"/>
        <v>3</v>
      </c>
    </row>
    <row r="62" spans="1:23" x14ac:dyDescent="0.25">
      <c r="A62" s="2" t="s">
        <v>107</v>
      </c>
      <c r="B62">
        <v>1</v>
      </c>
      <c r="C62">
        <v>0</v>
      </c>
      <c r="D62" s="11" t="s">
        <v>101</v>
      </c>
      <c r="E62" t="s">
        <v>109</v>
      </c>
      <c r="F62">
        <f ca="1"/>
        <v>7</v>
      </c>
      <c r="G62">
        <f ca="1"/>
        <v>7</v>
      </c>
      <c r="H62" s="2" t="s">
        <v>46</v>
      </c>
      <c r="I62">
        <f ca="1"/>
        <v>219</v>
      </c>
      <c r="J62" s="12" t="s">
        <v>123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  <c r="S62">
        <v>0</v>
      </c>
      <c r="T62">
        <v>0</v>
      </c>
      <c r="U62">
        <v>0</v>
      </c>
      <c r="V62">
        <f t="shared" ca="1" si="0"/>
        <v>2</v>
      </c>
      <c r="W62">
        <f t="shared" ca="1" si="1"/>
        <v>4</v>
      </c>
    </row>
    <row r="63" spans="1:23" x14ac:dyDescent="0.25">
      <c r="A63" s="2" t="s">
        <v>107</v>
      </c>
      <c r="B63">
        <v>1</v>
      </c>
      <c r="C63">
        <v>0</v>
      </c>
      <c r="D63" s="11" t="s">
        <v>101</v>
      </c>
      <c r="E63" t="s">
        <v>109</v>
      </c>
      <c r="F63">
        <f ca="1"/>
        <v>10</v>
      </c>
      <c r="G63">
        <f ca="1"/>
        <v>3</v>
      </c>
      <c r="H63" s="2" t="s">
        <v>4</v>
      </c>
      <c r="I63">
        <f ca="1"/>
        <v>422</v>
      </c>
      <c r="J63" s="12" t="s">
        <v>124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  <c r="S63">
        <v>0</v>
      </c>
      <c r="T63">
        <v>0</v>
      </c>
      <c r="U63">
        <v>0</v>
      </c>
      <c r="V63">
        <f t="shared" ca="1" si="0"/>
        <v>1</v>
      </c>
      <c r="W63">
        <f t="shared" ca="1" si="1"/>
        <v>4</v>
      </c>
    </row>
    <row r="64" spans="1:23" x14ac:dyDescent="0.25">
      <c r="A64" s="2" t="s">
        <v>107</v>
      </c>
      <c r="B64">
        <v>1</v>
      </c>
      <c r="C64">
        <v>0</v>
      </c>
      <c r="D64" s="11" t="s">
        <v>101</v>
      </c>
      <c r="E64" t="s">
        <v>109</v>
      </c>
      <c r="F64">
        <f ca="1"/>
        <v>8</v>
      </c>
      <c r="G64">
        <f ca="1"/>
        <v>1</v>
      </c>
      <c r="H64" s="2" t="s">
        <v>89</v>
      </c>
      <c r="I64">
        <f ca="1"/>
        <v>174</v>
      </c>
      <c r="J64" s="12" t="s">
        <v>116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  <c r="S64">
        <v>0</v>
      </c>
      <c r="T64">
        <v>0</v>
      </c>
      <c r="U64">
        <v>0</v>
      </c>
      <c r="V64">
        <f t="shared" ca="1" si="0"/>
        <v>2</v>
      </c>
      <c r="W64">
        <f t="shared" ca="1" si="1"/>
        <v>4</v>
      </c>
    </row>
    <row r="65" spans="1:23" x14ac:dyDescent="0.25">
      <c r="A65" s="2" t="s">
        <v>107</v>
      </c>
      <c r="B65">
        <v>1</v>
      </c>
      <c r="C65">
        <v>0</v>
      </c>
      <c r="D65" s="11" t="s">
        <v>101</v>
      </c>
      <c r="E65" t="s">
        <v>109</v>
      </c>
      <c r="F65">
        <f ca="1"/>
        <v>5</v>
      </c>
      <c r="G65">
        <f ca="1"/>
        <v>7</v>
      </c>
      <c r="H65" s="2" t="s">
        <v>46</v>
      </c>
      <c r="I65">
        <f ca="1"/>
        <v>430</v>
      </c>
      <c r="J65" s="12" t="s">
        <v>125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  <c r="S65">
        <v>0</v>
      </c>
      <c r="T65">
        <v>0</v>
      </c>
      <c r="U65">
        <v>0</v>
      </c>
      <c r="V65">
        <f t="shared" ca="1" si="0"/>
        <v>1</v>
      </c>
      <c r="W65">
        <f t="shared" ca="1" si="1"/>
        <v>4</v>
      </c>
    </row>
    <row r="66" spans="1:23" x14ac:dyDescent="0.25">
      <c r="A66" s="2" t="s">
        <v>107</v>
      </c>
      <c r="B66">
        <v>1</v>
      </c>
      <c r="C66">
        <v>0</v>
      </c>
      <c r="D66" s="11" t="s">
        <v>101</v>
      </c>
      <c r="E66" t="s">
        <v>109</v>
      </c>
      <c r="F66">
        <f ca="1"/>
        <v>2</v>
      </c>
      <c r="G66">
        <f ca="1"/>
        <v>2</v>
      </c>
      <c r="H66" s="2" t="s">
        <v>4</v>
      </c>
      <c r="I66">
        <f ca="1"/>
        <v>244</v>
      </c>
      <c r="J66" s="12" t="s">
        <v>126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  <c r="S66">
        <v>0</v>
      </c>
      <c r="T66">
        <v>0</v>
      </c>
      <c r="U66">
        <v>0</v>
      </c>
      <c r="V66">
        <f t="shared" ca="1" si="0"/>
        <v>3</v>
      </c>
      <c r="W66">
        <f t="shared" ca="1" si="1"/>
        <v>4</v>
      </c>
    </row>
    <row r="67" spans="1:23" x14ac:dyDescent="0.25">
      <c r="A67" s="2" t="s">
        <v>107</v>
      </c>
      <c r="B67">
        <v>1</v>
      </c>
      <c r="C67">
        <v>0</v>
      </c>
      <c r="D67" s="11" t="s">
        <v>101</v>
      </c>
      <c r="E67" t="s">
        <v>109</v>
      </c>
      <c r="F67">
        <f ca="1"/>
        <v>6</v>
      </c>
      <c r="G67">
        <f ca="1"/>
        <v>7</v>
      </c>
      <c r="H67" s="2" t="s">
        <v>89</v>
      </c>
      <c r="I67">
        <f ca="1"/>
        <v>366</v>
      </c>
      <c r="J67" s="12" t="s">
        <v>127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  <c r="S67">
        <v>0</v>
      </c>
      <c r="T67">
        <v>0</v>
      </c>
      <c r="U67">
        <v>0</v>
      </c>
      <c r="V67">
        <f t="shared" ca="1" si="0"/>
        <v>1</v>
      </c>
      <c r="W67">
        <f t="shared" ca="1" si="1"/>
        <v>2</v>
      </c>
    </row>
    <row r="68" spans="1:23" x14ac:dyDescent="0.25">
      <c r="A68" s="2" t="s">
        <v>107</v>
      </c>
      <c r="B68">
        <v>1</v>
      </c>
      <c r="C68">
        <v>0</v>
      </c>
      <c r="D68" s="11" t="s">
        <v>101</v>
      </c>
      <c r="E68" t="s">
        <v>109</v>
      </c>
      <c r="F68">
        <f ca="1"/>
        <v>4</v>
      </c>
      <c r="G68">
        <f ca="1"/>
        <v>4</v>
      </c>
      <c r="H68" s="2" t="s">
        <v>46</v>
      </c>
      <c r="I68">
        <f ca="1"/>
        <v>333</v>
      </c>
      <c r="J68" s="12" t="s">
        <v>117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  <c r="S68">
        <v>0</v>
      </c>
      <c r="T68">
        <v>0</v>
      </c>
      <c r="U68">
        <v>0</v>
      </c>
      <c r="V68">
        <f t="shared" ca="1" si="0"/>
        <v>3</v>
      </c>
      <c r="W68">
        <f t="shared" ca="1" si="1"/>
        <v>4</v>
      </c>
    </row>
    <row r="69" spans="1:23" x14ac:dyDescent="0.25">
      <c r="A69" s="2" t="s">
        <v>107</v>
      </c>
      <c r="B69">
        <v>1</v>
      </c>
      <c r="C69">
        <v>0</v>
      </c>
      <c r="D69" s="11" t="s">
        <v>101</v>
      </c>
      <c r="E69" t="s">
        <v>109</v>
      </c>
      <c r="F69">
        <f ca="1"/>
        <v>9</v>
      </c>
      <c r="G69">
        <f ca="1"/>
        <v>6</v>
      </c>
      <c r="H69" s="2" t="s">
        <v>4</v>
      </c>
      <c r="I69">
        <f ca="1"/>
        <v>196</v>
      </c>
      <c r="J69" s="12" t="s">
        <v>128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  <c r="S69">
        <v>0</v>
      </c>
      <c r="T69">
        <v>0</v>
      </c>
      <c r="U69">
        <v>0</v>
      </c>
      <c r="V69">
        <f t="shared" ref="V69:V132" ca="1" si="2">RANDBETWEEN(1,3)</f>
        <v>1</v>
      </c>
      <c r="W69">
        <f t="shared" ref="W69:W132" ca="1" si="3">RANDBETWEEN(1,4)</f>
        <v>1</v>
      </c>
    </row>
    <row r="70" spans="1:23" x14ac:dyDescent="0.25">
      <c r="A70" s="2" t="s">
        <v>107</v>
      </c>
      <c r="B70">
        <v>1</v>
      </c>
      <c r="C70">
        <v>0</v>
      </c>
      <c r="D70" s="11" t="s">
        <v>101</v>
      </c>
      <c r="E70" t="s">
        <v>109</v>
      </c>
      <c r="F70">
        <f ca="1"/>
        <v>9</v>
      </c>
      <c r="G70">
        <f ca="1"/>
        <v>10</v>
      </c>
      <c r="H70" s="2" t="s">
        <v>89</v>
      </c>
      <c r="I70">
        <f ca="1"/>
        <v>278</v>
      </c>
      <c r="J70" s="12" t="s">
        <v>129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  <c r="S70">
        <v>0</v>
      </c>
      <c r="T70">
        <v>0</v>
      </c>
      <c r="U70">
        <v>0</v>
      </c>
      <c r="V70">
        <f t="shared" ca="1" si="2"/>
        <v>1</v>
      </c>
      <c r="W70">
        <f t="shared" ca="1" si="3"/>
        <v>3</v>
      </c>
    </row>
    <row r="71" spans="1:23" x14ac:dyDescent="0.25">
      <c r="A71" s="2" t="s">
        <v>107</v>
      </c>
      <c r="B71">
        <v>1</v>
      </c>
      <c r="C71">
        <v>0</v>
      </c>
      <c r="D71" s="11" t="s">
        <v>101</v>
      </c>
      <c r="E71" t="s">
        <v>109</v>
      </c>
      <c r="F71">
        <f ca="1"/>
        <v>9</v>
      </c>
      <c r="G71">
        <f ca="1"/>
        <v>2</v>
      </c>
      <c r="H71" s="2" t="s">
        <v>46</v>
      </c>
      <c r="I71">
        <f ca="1"/>
        <v>365</v>
      </c>
      <c r="J71" s="12" t="s">
        <v>130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  <c r="S71">
        <v>0</v>
      </c>
      <c r="T71">
        <v>0</v>
      </c>
      <c r="U71">
        <v>0</v>
      </c>
      <c r="V71">
        <f t="shared" ca="1" si="2"/>
        <v>3</v>
      </c>
      <c r="W71">
        <f t="shared" ca="1" si="3"/>
        <v>3</v>
      </c>
    </row>
    <row r="72" spans="1:23" x14ac:dyDescent="0.25">
      <c r="A72" s="2" t="s">
        <v>107</v>
      </c>
      <c r="B72">
        <v>1</v>
      </c>
      <c r="C72">
        <v>0</v>
      </c>
      <c r="D72" s="11" t="s">
        <v>101</v>
      </c>
      <c r="E72" t="s">
        <v>109</v>
      </c>
      <c r="F72">
        <f ca="1"/>
        <v>2</v>
      </c>
      <c r="G72">
        <f ca="1"/>
        <v>6</v>
      </c>
      <c r="H72" s="2" t="s">
        <v>4</v>
      </c>
      <c r="I72">
        <f ca="1"/>
        <v>194</v>
      </c>
      <c r="J72" s="12" t="s">
        <v>118</v>
      </c>
      <c r="K72" t="s">
        <v>81</v>
      </c>
      <c r="L72" t="s">
        <v>80</v>
      </c>
      <c r="M72" t="s">
        <v>81</v>
      </c>
      <c r="N72" t="s">
        <v>114</v>
      </c>
      <c r="O72" t="s">
        <v>83</v>
      </c>
      <c r="P72" t="s">
        <v>68</v>
      </c>
      <c r="Q72" t="s">
        <v>93</v>
      </c>
      <c r="R72" t="s">
        <v>94</v>
      </c>
      <c r="S72">
        <v>0</v>
      </c>
      <c r="T72">
        <v>0</v>
      </c>
      <c r="U72">
        <v>0</v>
      </c>
      <c r="V72">
        <f t="shared" ca="1" si="2"/>
        <v>1</v>
      </c>
      <c r="W72">
        <f t="shared" ca="1" si="3"/>
        <v>2</v>
      </c>
    </row>
    <row r="73" spans="1:23" x14ac:dyDescent="0.25">
      <c r="A73" s="2" t="s">
        <v>107</v>
      </c>
      <c r="B73">
        <v>1</v>
      </c>
      <c r="C73">
        <v>0</v>
      </c>
      <c r="D73" s="11" t="s">
        <v>101</v>
      </c>
      <c r="E73" t="s">
        <v>109</v>
      </c>
      <c r="F73">
        <f ca="1"/>
        <v>3</v>
      </c>
      <c r="G73">
        <f ca="1"/>
        <v>7</v>
      </c>
      <c r="H73" s="2" t="s">
        <v>89</v>
      </c>
      <c r="I73">
        <f ca="1"/>
        <v>340</v>
      </c>
      <c r="J73" s="12" t="s">
        <v>131</v>
      </c>
      <c r="K73" t="s">
        <v>81</v>
      </c>
      <c r="L73" t="s">
        <v>81</v>
      </c>
      <c r="M73" t="s">
        <v>80</v>
      </c>
      <c r="N73" t="s">
        <v>114</v>
      </c>
      <c r="O73" t="s">
        <v>84</v>
      </c>
      <c r="P73" t="s">
        <v>68</v>
      </c>
      <c r="Q73" t="s">
        <v>88</v>
      </c>
      <c r="R73" t="s">
        <v>85</v>
      </c>
      <c r="S73">
        <v>0</v>
      </c>
      <c r="T73">
        <v>0</v>
      </c>
      <c r="U73">
        <v>0</v>
      </c>
      <c r="V73">
        <f t="shared" ca="1" si="2"/>
        <v>1</v>
      </c>
      <c r="W73">
        <f t="shared" ca="1" si="3"/>
        <v>4</v>
      </c>
    </row>
    <row r="74" spans="1:23" x14ac:dyDescent="0.25">
      <c r="A74" s="2" t="s">
        <v>107</v>
      </c>
      <c r="B74">
        <v>1</v>
      </c>
      <c r="C74">
        <v>0</v>
      </c>
      <c r="D74" s="11" t="s">
        <v>100</v>
      </c>
      <c r="E74" t="s">
        <v>109</v>
      </c>
      <c r="F74">
        <f ca="1"/>
        <v>6</v>
      </c>
      <c r="G74">
        <f ca="1"/>
        <v>9</v>
      </c>
      <c r="H74" s="2" t="s">
        <v>89</v>
      </c>
      <c r="I74">
        <f ca="1"/>
        <v>105</v>
      </c>
      <c r="J74" t="s">
        <v>49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  <c r="S74">
        <v>0</v>
      </c>
      <c r="T74">
        <v>0</v>
      </c>
      <c r="U74">
        <v>0</v>
      </c>
      <c r="V74">
        <f t="shared" ca="1" si="2"/>
        <v>3</v>
      </c>
      <c r="W74">
        <f t="shared" ca="1" si="3"/>
        <v>4</v>
      </c>
    </row>
    <row r="75" spans="1:23" x14ac:dyDescent="0.25">
      <c r="A75" s="2" t="s">
        <v>107</v>
      </c>
      <c r="B75">
        <v>1</v>
      </c>
      <c r="C75">
        <v>0</v>
      </c>
      <c r="D75" s="11" t="s">
        <v>100</v>
      </c>
      <c r="E75" t="s">
        <v>109</v>
      </c>
      <c r="F75">
        <f ca="1"/>
        <v>5</v>
      </c>
      <c r="G75">
        <f ca="1"/>
        <v>6</v>
      </c>
      <c r="H75" s="2" t="s">
        <v>46</v>
      </c>
      <c r="I75">
        <f ca="1"/>
        <v>171</v>
      </c>
      <c r="J75" t="s">
        <v>48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  <c r="S75">
        <v>0</v>
      </c>
      <c r="T75">
        <v>0</v>
      </c>
      <c r="U75">
        <v>0</v>
      </c>
      <c r="V75">
        <f t="shared" ca="1" si="2"/>
        <v>1</v>
      </c>
      <c r="W75">
        <f t="shared" ca="1" si="3"/>
        <v>4</v>
      </c>
    </row>
    <row r="76" spans="1:23" x14ac:dyDescent="0.25">
      <c r="A76" s="2" t="s">
        <v>107</v>
      </c>
      <c r="B76">
        <v>1</v>
      </c>
      <c r="C76">
        <v>0</v>
      </c>
      <c r="D76" s="11" t="s">
        <v>100</v>
      </c>
      <c r="E76" t="s">
        <v>109</v>
      </c>
      <c r="F76">
        <f ca="1"/>
        <v>3</v>
      </c>
      <c r="G76">
        <f ca="1"/>
        <v>7</v>
      </c>
      <c r="H76" s="2" t="s">
        <v>4</v>
      </c>
      <c r="I76">
        <f ca="1"/>
        <v>313</v>
      </c>
      <c r="J76" t="s">
        <v>50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  <c r="S76">
        <v>0</v>
      </c>
      <c r="T76">
        <v>0</v>
      </c>
      <c r="U76">
        <v>0</v>
      </c>
      <c r="V76">
        <f t="shared" ca="1" si="2"/>
        <v>3</v>
      </c>
      <c r="W76">
        <f t="shared" ca="1" si="3"/>
        <v>2</v>
      </c>
    </row>
    <row r="77" spans="1:23" x14ac:dyDescent="0.25">
      <c r="A77" s="2" t="s">
        <v>107</v>
      </c>
      <c r="B77">
        <v>1</v>
      </c>
      <c r="C77">
        <v>0</v>
      </c>
      <c r="D77" s="11" t="s">
        <v>100</v>
      </c>
      <c r="E77" t="s">
        <v>109</v>
      </c>
      <c r="F77">
        <f ca="1"/>
        <v>3</v>
      </c>
      <c r="G77">
        <f ca="1"/>
        <v>6</v>
      </c>
      <c r="H77" s="2" t="s">
        <v>89</v>
      </c>
      <c r="I77">
        <f ca="1"/>
        <v>370</v>
      </c>
      <c r="J77" t="s">
        <v>51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  <c r="S77">
        <v>0</v>
      </c>
      <c r="T77">
        <v>0</v>
      </c>
      <c r="U77">
        <v>0</v>
      </c>
      <c r="V77">
        <f t="shared" ca="1" si="2"/>
        <v>1</v>
      </c>
      <c r="W77">
        <f t="shared" ca="1" si="3"/>
        <v>1</v>
      </c>
    </row>
    <row r="78" spans="1:23" x14ac:dyDescent="0.25">
      <c r="A78" s="2" t="s">
        <v>107</v>
      </c>
      <c r="B78">
        <v>1</v>
      </c>
      <c r="C78">
        <v>0</v>
      </c>
      <c r="D78" s="11" t="s">
        <v>100</v>
      </c>
      <c r="E78" t="s">
        <v>109</v>
      </c>
      <c r="F78">
        <f ca="1"/>
        <v>10</v>
      </c>
      <c r="G78">
        <f ca="1"/>
        <v>6</v>
      </c>
      <c r="H78" s="2" t="s">
        <v>46</v>
      </c>
      <c r="I78">
        <f ca="1"/>
        <v>252</v>
      </c>
      <c r="J78" t="s">
        <v>52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  <c r="S78">
        <v>0</v>
      </c>
      <c r="T78">
        <v>0</v>
      </c>
      <c r="U78">
        <v>0</v>
      </c>
      <c r="V78">
        <f t="shared" ca="1" si="2"/>
        <v>3</v>
      </c>
      <c r="W78">
        <f t="shared" ca="1" si="3"/>
        <v>3</v>
      </c>
    </row>
    <row r="79" spans="1:23" x14ac:dyDescent="0.25">
      <c r="A79" s="2" t="s">
        <v>107</v>
      </c>
      <c r="B79">
        <v>1</v>
      </c>
      <c r="C79">
        <v>0</v>
      </c>
      <c r="D79" s="11" t="s">
        <v>100</v>
      </c>
      <c r="E79" t="s">
        <v>109</v>
      </c>
      <c r="F79">
        <f ca="1"/>
        <v>9</v>
      </c>
      <c r="G79">
        <f ca="1"/>
        <v>3</v>
      </c>
      <c r="H79" s="2" t="s">
        <v>4</v>
      </c>
      <c r="I79">
        <f ca="1"/>
        <v>330</v>
      </c>
      <c r="J79" t="s">
        <v>53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  <c r="S79">
        <v>0</v>
      </c>
      <c r="T79">
        <v>0</v>
      </c>
      <c r="U79">
        <v>0</v>
      </c>
      <c r="V79">
        <f t="shared" ca="1" si="2"/>
        <v>1</v>
      </c>
      <c r="W79">
        <f t="shared" ca="1" si="3"/>
        <v>2</v>
      </c>
    </row>
    <row r="80" spans="1:23" x14ac:dyDescent="0.25">
      <c r="A80" s="2" t="s">
        <v>107</v>
      </c>
      <c r="B80">
        <v>1</v>
      </c>
      <c r="C80">
        <v>0</v>
      </c>
      <c r="D80" s="11" t="s">
        <v>100</v>
      </c>
      <c r="E80" t="s">
        <v>109</v>
      </c>
      <c r="F80">
        <f ca="1"/>
        <v>5</v>
      </c>
      <c r="G80">
        <f ca="1"/>
        <v>3</v>
      </c>
      <c r="H80" s="2" t="s">
        <v>89</v>
      </c>
      <c r="I80">
        <f ca="1"/>
        <v>173</v>
      </c>
      <c r="J80" t="s">
        <v>54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  <c r="S80">
        <v>0</v>
      </c>
      <c r="T80">
        <v>0</v>
      </c>
      <c r="U80">
        <v>0</v>
      </c>
      <c r="V80">
        <f t="shared" ca="1" si="2"/>
        <v>1</v>
      </c>
      <c r="W80">
        <f t="shared" ca="1" si="3"/>
        <v>3</v>
      </c>
    </row>
    <row r="81" spans="1:23" x14ac:dyDescent="0.25">
      <c r="A81" s="2" t="s">
        <v>107</v>
      </c>
      <c r="B81">
        <v>1</v>
      </c>
      <c r="C81">
        <v>0</v>
      </c>
      <c r="D81" s="11" t="s">
        <v>100</v>
      </c>
      <c r="E81" t="s">
        <v>109</v>
      </c>
      <c r="F81">
        <f ca="1"/>
        <v>5</v>
      </c>
      <c r="G81">
        <f ca="1"/>
        <v>8</v>
      </c>
      <c r="H81" s="2" t="s">
        <v>46</v>
      </c>
      <c r="I81">
        <f ca="1"/>
        <v>200</v>
      </c>
      <c r="J81" t="s">
        <v>55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  <c r="S81">
        <v>0</v>
      </c>
      <c r="T81">
        <v>0</v>
      </c>
      <c r="U81">
        <v>0</v>
      </c>
      <c r="V81">
        <f t="shared" ca="1" si="2"/>
        <v>1</v>
      </c>
      <c r="W81">
        <f t="shared" ca="1" si="3"/>
        <v>1</v>
      </c>
    </row>
    <row r="82" spans="1:23" x14ac:dyDescent="0.25">
      <c r="A82" s="2" t="s">
        <v>107</v>
      </c>
      <c r="B82">
        <v>1</v>
      </c>
      <c r="C82">
        <v>0</v>
      </c>
      <c r="D82" s="11" t="s">
        <v>100</v>
      </c>
      <c r="E82" t="s">
        <v>109</v>
      </c>
      <c r="F82">
        <f ca="1"/>
        <v>7</v>
      </c>
      <c r="G82">
        <f ca="1"/>
        <v>10</v>
      </c>
      <c r="H82" s="2" t="s">
        <v>4</v>
      </c>
      <c r="I82">
        <f ca="1"/>
        <v>250</v>
      </c>
      <c r="J82" t="s">
        <v>56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  <c r="S82">
        <v>0</v>
      </c>
      <c r="T82">
        <v>0</v>
      </c>
      <c r="U82">
        <v>0</v>
      </c>
      <c r="V82">
        <f t="shared" ca="1" si="2"/>
        <v>2</v>
      </c>
      <c r="W82">
        <f t="shared" ca="1" si="3"/>
        <v>1</v>
      </c>
    </row>
    <row r="83" spans="1:23" x14ac:dyDescent="0.25">
      <c r="A83" s="2" t="s">
        <v>107</v>
      </c>
      <c r="B83">
        <v>1</v>
      </c>
      <c r="C83">
        <v>0</v>
      </c>
      <c r="D83" s="11" t="s">
        <v>100</v>
      </c>
      <c r="E83" t="s">
        <v>109</v>
      </c>
      <c r="F83">
        <f ca="1"/>
        <v>6</v>
      </c>
      <c r="G83">
        <f ca="1"/>
        <v>6</v>
      </c>
      <c r="H83" s="2" t="s">
        <v>89</v>
      </c>
      <c r="I83">
        <f ca="1"/>
        <v>380</v>
      </c>
      <c r="J83" s="12" t="s">
        <v>119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  <c r="S83">
        <v>0</v>
      </c>
      <c r="T83">
        <v>0</v>
      </c>
      <c r="U83">
        <v>0</v>
      </c>
      <c r="V83">
        <f t="shared" ca="1" si="2"/>
        <v>3</v>
      </c>
      <c r="W83">
        <f t="shared" ca="1" si="3"/>
        <v>4</v>
      </c>
    </row>
    <row r="84" spans="1:23" x14ac:dyDescent="0.25">
      <c r="A84" s="2" t="s">
        <v>107</v>
      </c>
      <c r="B84">
        <v>1</v>
      </c>
      <c r="C84">
        <v>0</v>
      </c>
      <c r="D84" s="11" t="s">
        <v>100</v>
      </c>
      <c r="E84" t="s">
        <v>109</v>
      </c>
      <c r="F84">
        <f ca="1"/>
        <v>4</v>
      </c>
      <c r="G84">
        <f ca="1"/>
        <v>4</v>
      </c>
      <c r="H84" s="2" t="s">
        <v>46</v>
      </c>
      <c r="I84">
        <f ca="1"/>
        <v>248</v>
      </c>
      <c r="J84" s="12" t="s">
        <v>120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  <c r="S84">
        <v>0</v>
      </c>
      <c r="T84">
        <v>0</v>
      </c>
      <c r="U84">
        <v>0</v>
      </c>
      <c r="V84">
        <f t="shared" ca="1" si="2"/>
        <v>2</v>
      </c>
      <c r="W84">
        <f t="shared" ca="1" si="3"/>
        <v>1</v>
      </c>
    </row>
    <row r="85" spans="1:23" x14ac:dyDescent="0.25">
      <c r="A85" s="2" t="s">
        <v>107</v>
      </c>
      <c r="B85">
        <v>1</v>
      </c>
      <c r="C85">
        <v>0</v>
      </c>
      <c r="D85" s="11" t="s">
        <v>100</v>
      </c>
      <c r="E85" t="s">
        <v>109</v>
      </c>
      <c r="F85">
        <f ca="1"/>
        <v>2</v>
      </c>
      <c r="G85">
        <f ca="1"/>
        <v>2</v>
      </c>
      <c r="H85" s="2" t="s">
        <v>4</v>
      </c>
      <c r="I85">
        <f ca="1"/>
        <v>492</v>
      </c>
      <c r="J85" s="12" t="s">
        <v>121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  <c r="S85">
        <v>0</v>
      </c>
      <c r="T85">
        <v>0</v>
      </c>
      <c r="U85">
        <v>0</v>
      </c>
      <c r="V85">
        <f t="shared" ca="1" si="2"/>
        <v>1</v>
      </c>
      <c r="W85">
        <f t="shared" ca="1" si="3"/>
        <v>2</v>
      </c>
    </row>
    <row r="86" spans="1:23" x14ac:dyDescent="0.25">
      <c r="A86" s="2" t="s">
        <v>107</v>
      </c>
      <c r="B86">
        <v>1</v>
      </c>
      <c r="C86">
        <v>0</v>
      </c>
      <c r="D86" s="11" t="s">
        <v>100</v>
      </c>
      <c r="E86" t="s">
        <v>109</v>
      </c>
      <c r="F86">
        <f ca="1"/>
        <v>7</v>
      </c>
      <c r="G86">
        <f ca="1"/>
        <v>3</v>
      </c>
      <c r="H86" s="2" t="s">
        <v>89</v>
      </c>
      <c r="I86">
        <f ca="1"/>
        <v>306</v>
      </c>
      <c r="J86" s="12" t="s">
        <v>122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  <c r="S86">
        <v>0</v>
      </c>
      <c r="T86">
        <v>0</v>
      </c>
      <c r="U86">
        <v>0</v>
      </c>
      <c r="V86">
        <f t="shared" ca="1" si="2"/>
        <v>2</v>
      </c>
      <c r="W86">
        <f t="shared" ca="1" si="3"/>
        <v>1</v>
      </c>
    </row>
    <row r="87" spans="1:23" x14ac:dyDescent="0.25">
      <c r="A87" s="2" t="s">
        <v>107</v>
      </c>
      <c r="B87">
        <v>1</v>
      </c>
      <c r="C87">
        <v>0</v>
      </c>
      <c r="D87" s="11" t="s">
        <v>100</v>
      </c>
      <c r="E87" t="s">
        <v>109</v>
      </c>
      <c r="F87">
        <f ca="1"/>
        <v>5</v>
      </c>
      <c r="G87">
        <f ca="1"/>
        <v>5</v>
      </c>
      <c r="H87" s="2" t="s">
        <v>46</v>
      </c>
      <c r="I87">
        <f ca="1"/>
        <v>459</v>
      </c>
      <c r="J87" s="12" t="s">
        <v>123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  <c r="S87">
        <v>0</v>
      </c>
      <c r="T87">
        <v>0</v>
      </c>
      <c r="U87">
        <v>0</v>
      </c>
      <c r="V87">
        <f t="shared" ca="1" si="2"/>
        <v>2</v>
      </c>
      <c r="W87">
        <f t="shared" ca="1" si="3"/>
        <v>1</v>
      </c>
    </row>
    <row r="88" spans="1:23" x14ac:dyDescent="0.25">
      <c r="A88" s="2" t="s">
        <v>107</v>
      </c>
      <c r="B88">
        <v>1</v>
      </c>
      <c r="C88">
        <v>0</v>
      </c>
      <c r="D88" s="11" t="s">
        <v>100</v>
      </c>
      <c r="E88" t="s">
        <v>109</v>
      </c>
      <c r="F88">
        <f ca="1"/>
        <v>10</v>
      </c>
      <c r="G88">
        <f ca="1"/>
        <v>3</v>
      </c>
      <c r="H88" s="2" t="s">
        <v>4</v>
      </c>
      <c r="I88">
        <f ca="1"/>
        <v>486</v>
      </c>
      <c r="J88" s="12" t="s">
        <v>124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  <c r="S88">
        <v>0</v>
      </c>
      <c r="T88">
        <v>0</v>
      </c>
      <c r="U88">
        <v>0</v>
      </c>
      <c r="V88">
        <f t="shared" ca="1" si="2"/>
        <v>2</v>
      </c>
      <c r="W88">
        <f t="shared" ca="1" si="3"/>
        <v>4</v>
      </c>
    </row>
    <row r="89" spans="1:23" x14ac:dyDescent="0.25">
      <c r="A89" s="2" t="s">
        <v>107</v>
      </c>
      <c r="B89">
        <v>1</v>
      </c>
      <c r="C89">
        <v>0</v>
      </c>
      <c r="D89" s="11" t="s">
        <v>100</v>
      </c>
      <c r="E89" t="s">
        <v>109</v>
      </c>
      <c r="F89">
        <f ca="1"/>
        <v>10</v>
      </c>
      <c r="G89">
        <f ca="1"/>
        <v>9</v>
      </c>
      <c r="H89" s="2" t="s">
        <v>89</v>
      </c>
      <c r="I89">
        <f ca="1"/>
        <v>327</v>
      </c>
      <c r="J89" s="12" t="s">
        <v>116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  <c r="S89">
        <v>0</v>
      </c>
      <c r="T89">
        <v>0</v>
      </c>
      <c r="U89">
        <v>0</v>
      </c>
      <c r="V89">
        <f t="shared" ca="1" si="2"/>
        <v>1</v>
      </c>
      <c r="W89">
        <f t="shared" ca="1" si="3"/>
        <v>4</v>
      </c>
    </row>
    <row r="90" spans="1:23" x14ac:dyDescent="0.25">
      <c r="A90" s="2" t="s">
        <v>107</v>
      </c>
      <c r="B90">
        <v>1</v>
      </c>
      <c r="C90">
        <v>0</v>
      </c>
      <c r="D90" s="11" t="s">
        <v>100</v>
      </c>
      <c r="E90" t="s">
        <v>109</v>
      </c>
      <c r="F90">
        <f ca="1"/>
        <v>5</v>
      </c>
      <c r="G90">
        <f ca="1"/>
        <v>9</v>
      </c>
      <c r="H90" s="2" t="s">
        <v>46</v>
      </c>
      <c r="I90">
        <f ca="1"/>
        <v>200</v>
      </c>
      <c r="J90" s="12" t="s">
        <v>125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  <c r="S90">
        <v>0</v>
      </c>
      <c r="T90">
        <v>0</v>
      </c>
      <c r="U90">
        <v>0</v>
      </c>
      <c r="V90">
        <f t="shared" ca="1" si="2"/>
        <v>3</v>
      </c>
      <c r="W90">
        <f t="shared" ca="1" si="3"/>
        <v>1</v>
      </c>
    </row>
    <row r="91" spans="1:23" x14ac:dyDescent="0.25">
      <c r="A91" s="2" t="s">
        <v>107</v>
      </c>
      <c r="B91">
        <v>1</v>
      </c>
      <c r="C91">
        <v>0</v>
      </c>
      <c r="D91" s="11" t="s">
        <v>100</v>
      </c>
      <c r="E91" t="s">
        <v>109</v>
      </c>
      <c r="F91">
        <f ca="1"/>
        <v>6</v>
      </c>
      <c r="G91">
        <f ca="1"/>
        <v>2</v>
      </c>
      <c r="H91" s="2" t="s">
        <v>4</v>
      </c>
      <c r="I91">
        <f ca="1"/>
        <v>350</v>
      </c>
      <c r="J91" s="12" t="s">
        <v>126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  <c r="S91">
        <v>0</v>
      </c>
      <c r="T91">
        <v>0</v>
      </c>
      <c r="U91">
        <v>0</v>
      </c>
      <c r="V91">
        <f t="shared" ca="1" si="2"/>
        <v>3</v>
      </c>
      <c r="W91">
        <f t="shared" ca="1" si="3"/>
        <v>2</v>
      </c>
    </row>
    <row r="92" spans="1:23" x14ac:dyDescent="0.25">
      <c r="A92" s="2" t="s">
        <v>107</v>
      </c>
      <c r="B92">
        <v>1</v>
      </c>
      <c r="C92">
        <v>0</v>
      </c>
      <c r="D92" s="11" t="s">
        <v>100</v>
      </c>
      <c r="E92" t="s">
        <v>109</v>
      </c>
      <c r="F92">
        <f ca="1"/>
        <v>3</v>
      </c>
      <c r="G92">
        <f ca="1"/>
        <v>1</v>
      </c>
      <c r="H92" s="2" t="s">
        <v>89</v>
      </c>
      <c r="I92">
        <f ca="1"/>
        <v>139</v>
      </c>
      <c r="J92" s="12" t="s">
        <v>127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  <c r="S92">
        <v>0</v>
      </c>
      <c r="T92">
        <v>0</v>
      </c>
      <c r="U92">
        <v>0</v>
      </c>
      <c r="V92">
        <f t="shared" ca="1" si="2"/>
        <v>3</v>
      </c>
      <c r="W92">
        <f t="shared" ca="1" si="3"/>
        <v>4</v>
      </c>
    </row>
    <row r="93" spans="1:23" x14ac:dyDescent="0.25">
      <c r="A93" s="2" t="s">
        <v>107</v>
      </c>
      <c r="B93">
        <v>1</v>
      </c>
      <c r="C93">
        <v>0</v>
      </c>
      <c r="D93" s="11" t="s">
        <v>100</v>
      </c>
      <c r="E93" t="s">
        <v>109</v>
      </c>
      <c r="F93">
        <f ca="1"/>
        <v>9</v>
      </c>
      <c r="G93">
        <f ca="1"/>
        <v>3</v>
      </c>
      <c r="H93" s="2" t="s">
        <v>46</v>
      </c>
      <c r="I93">
        <f ca="1"/>
        <v>379</v>
      </c>
      <c r="J93" s="12" t="s">
        <v>117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  <c r="S93">
        <v>0</v>
      </c>
      <c r="T93">
        <v>0</v>
      </c>
      <c r="U93">
        <v>0</v>
      </c>
      <c r="V93">
        <f t="shared" ca="1" si="2"/>
        <v>3</v>
      </c>
      <c r="W93">
        <f t="shared" ca="1" si="3"/>
        <v>2</v>
      </c>
    </row>
    <row r="94" spans="1:23" x14ac:dyDescent="0.25">
      <c r="A94" s="2" t="s">
        <v>107</v>
      </c>
      <c r="B94">
        <v>1</v>
      </c>
      <c r="C94">
        <v>0</v>
      </c>
      <c r="D94" s="11" t="s">
        <v>100</v>
      </c>
      <c r="E94" t="s">
        <v>109</v>
      </c>
      <c r="F94">
        <f ca="1"/>
        <v>7</v>
      </c>
      <c r="G94">
        <f ca="1"/>
        <v>6</v>
      </c>
      <c r="H94" s="2" t="s">
        <v>4</v>
      </c>
      <c r="I94">
        <f ca="1"/>
        <v>205</v>
      </c>
      <c r="J94" s="12" t="s">
        <v>128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  <c r="S94">
        <v>0</v>
      </c>
      <c r="T94">
        <v>0</v>
      </c>
      <c r="U94">
        <v>0</v>
      </c>
      <c r="V94">
        <f t="shared" ca="1" si="2"/>
        <v>1</v>
      </c>
      <c r="W94">
        <f t="shared" ca="1" si="3"/>
        <v>4</v>
      </c>
    </row>
    <row r="95" spans="1:23" x14ac:dyDescent="0.25">
      <c r="A95" s="2" t="s">
        <v>107</v>
      </c>
      <c r="B95">
        <v>1</v>
      </c>
      <c r="C95">
        <v>0</v>
      </c>
      <c r="D95" s="11" t="s">
        <v>100</v>
      </c>
      <c r="E95" t="s">
        <v>109</v>
      </c>
      <c r="F95">
        <f ca="1"/>
        <v>4</v>
      </c>
      <c r="G95">
        <f ca="1"/>
        <v>2</v>
      </c>
      <c r="H95" s="2" t="s">
        <v>89</v>
      </c>
      <c r="I95">
        <f ca="1"/>
        <v>167</v>
      </c>
      <c r="J95" s="12" t="s">
        <v>129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  <c r="S95">
        <v>0</v>
      </c>
      <c r="T95">
        <v>0</v>
      </c>
      <c r="U95">
        <v>0</v>
      </c>
      <c r="V95">
        <f t="shared" ca="1" si="2"/>
        <v>3</v>
      </c>
      <c r="W95">
        <f t="shared" ca="1" si="3"/>
        <v>3</v>
      </c>
    </row>
    <row r="96" spans="1:23" x14ac:dyDescent="0.25">
      <c r="A96" s="2" t="s">
        <v>107</v>
      </c>
      <c r="B96">
        <v>1</v>
      </c>
      <c r="C96">
        <v>0</v>
      </c>
      <c r="D96" s="11" t="s">
        <v>100</v>
      </c>
      <c r="E96" t="s">
        <v>109</v>
      </c>
      <c r="F96">
        <f ca="1"/>
        <v>2</v>
      </c>
      <c r="G96">
        <f ca="1"/>
        <v>2</v>
      </c>
      <c r="H96" s="2" t="s">
        <v>46</v>
      </c>
      <c r="I96">
        <f ca="1"/>
        <v>326</v>
      </c>
      <c r="J96" s="12" t="s">
        <v>130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  <c r="S96">
        <v>0</v>
      </c>
      <c r="T96">
        <v>0</v>
      </c>
      <c r="U96">
        <v>0</v>
      </c>
      <c r="V96">
        <f t="shared" ca="1" si="2"/>
        <v>3</v>
      </c>
      <c r="W96">
        <f t="shared" ca="1" si="3"/>
        <v>1</v>
      </c>
    </row>
    <row r="97" spans="1:23" x14ac:dyDescent="0.25">
      <c r="A97" s="2" t="s">
        <v>107</v>
      </c>
      <c r="B97">
        <v>1</v>
      </c>
      <c r="C97">
        <v>0</v>
      </c>
      <c r="D97" s="11" t="s">
        <v>100</v>
      </c>
      <c r="E97" t="s">
        <v>109</v>
      </c>
      <c r="F97">
        <f ca="1"/>
        <v>9</v>
      </c>
      <c r="G97">
        <f ca="1"/>
        <v>5</v>
      </c>
      <c r="H97" s="2" t="s">
        <v>4</v>
      </c>
      <c r="I97">
        <f ca="1"/>
        <v>200</v>
      </c>
      <c r="J97" s="12" t="s">
        <v>118</v>
      </c>
      <c r="K97" t="s">
        <v>81</v>
      </c>
      <c r="L97" t="s">
        <v>80</v>
      </c>
      <c r="M97" t="s">
        <v>81</v>
      </c>
      <c r="N97" t="s">
        <v>97</v>
      </c>
      <c r="O97" t="s">
        <v>83</v>
      </c>
      <c r="P97" t="s">
        <v>68</v>
      </c>
      <c r="Q97" t="s">
        <v>93</v>
      </c>
      <c r="R97" t="s">
        <v>94</v>
      </c>
      <c r="S97">
        <v>0</v>
      </c>
      <c r="T97">
        <v>0</v>
      </c>
      <c r="U97">
        <v>0</v>
      </c>
      <c r="V97">
        <f t="shared" ca="1" si="2"/>
        <v>1</v>
      </c>
      <c r="W97">
        <f t="shared" ca="1" si="3"/>
        <v>2</v>
      </c>
    </row>
    <row r="98" spans="1:23" x14ac:dyDescent="0.25">
      <c r="A98" s="2" t="s">
        <v>107</v>
      </c>
      <c r="B98">
        <v>1</v>
      </c>
      <c r="C98">
        <v>0</v>
      </c>
      <c r="D98" s="11" t="s">
        <v>100</v>
      </c>
      <c r="E98" t="s">
        <v>109</v>
      </c>
      <c r="F98">
        <f ca="1"/>
        <v>6</v>
      </c>
      <c r="G98">
        <f ca="1"/>
        <v>6</v>
      </c>
      <c r="H98" s="2" t="s">
        <v>89</v>
      </c>
      <c r="I98">
        <f ca="1"/>
        <v>326</v>
      </c>
      <c r="J98" s="12" t="s">
        <v>131</v>
      </c>
      <c r="K98" t="s">
        <v>81</v>
      </c>
      <c r="L98" t="s">
        <v>81</v>
      </c>
      <c r="M98" t="s">
        <v>80</v>
      </c>
      <c r="N98" t="s">
        <v>97</v>
      </c>
      <c r="O98" t="s">
        <v>84</v>
      </c>
      <c r="P98" t="s">
        <v>68</v>
      </c>
      <c r="Q98" t="s">
        <v>88</v>
      </c>
      <c r="R98" t="s">
        <v>85</v>
      </c>
      <c r="S98">
        <v>0</v>
      </c>
      <c r="T98">
        <v>0</v>
      </c>
      <c r="U98">
        <v>0</v>
      </c>
      <c r="V98">
        <f t="shared" ca="1" si="2"/>
        <v>1</v>
      </c>
      <c r="W98">
        <f t="shared" ca="1" si="3"/>
        <v>4</v>
      </c>
    </row>
    <row r="99" spans="1:23" x14ac:dyDescent="0.25">
      <c r="A99" s="2" t="s">
        <v>107</v>
      </c>
      <c r="B99">
        <v>1</v>
      </c>
      <c r="C99">
        <v>0</v>
      </c>
      <c r="D99" s="11" t="s">
        <v>99</v>
      </c>
      <c r="E99" t="s">
        <v>109</v>
      </c>
      <c r="F99">
        <f ca="1"/>
        <v>4</v>
      </c>
      <c r="G99">
        <f ca="1"/>
        <v>2</v>
      </c>
      <c r="H99" s="2" t="s">
        <v>89</v>
      </c>
      <c r="I99">
        <f ca="1"/>
        <v>198</v>
      </c>
      <c r="J99" t="s">
        <v>49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  <c r="S99">
        <v>0</v>
      </c>
      <c r="T99">
        <v>0</v>
      </c>
      <c r="U99">
        <v>0</v>
      </c>
      <c r="V99">
        <f t="shared" ca="1" si="2"/>
        <v>3</v>
      </c>
      <c r="W99">
        <f t="shared" ca="1" si="3"/>
        <v>3</v>
      </c>
    </row>
    <row r="100" spans="1:23" x14ac:dyDescent="0.25">
      <c r="A100" s="2" t="s">
        <v>107</v>
      </c>
      <c r="B100">
        <v>1</v>
      </c>
      <c r="C100">
        <v>0</v>
      </c>
      <c r="D100" s="11" t="s">
        <v>99</v>
      </c>
      <c r="E100" t="s">
        <v>109</v>
      </c>
      <c r="F100">
        <f ca="1"/>
        <v>8</v>
      </c>
      <c r="G100">
        <f ca="1"/>
        <v>4</v>
      </c>
      <c r="H100" s="2" t="s">
        <v>46</v>
      </c>
      <c r="I100">
        <f ca="1"/>
        <v>127</v>
      </c>
      <c r="J100" t="s">
        <v>48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  <c r="S100">
        <v>0</v>
      </c>
      <c r="T100">
        <v>0</v>
      </c>
      <c r="U100">
        <v>0</v>
      </c>
      <c r="V100">
        <f t="shared" ca="1" si="2"/>
        <v>2</v>
      </c>
      <c r="W100">
        <f t="shared" ca="1" si="3"/>
        <v>2</v>
      </c>
    </row>
    <row r="101" spans="1:23" x14ac:dyDescent="0.25">
      <c r="A101" s="2" t="s">
        <v>107</v>
      </c>
      <c r="B101">
        <v>1</v>
      </c>
      <c r="C101">
        <v>0</v>
      </c>
      <c r="D101" s="11" t="s">
        <v>99</v>
      </c>
      <c r="E101" t="s">
        <v>109</v>
      </c>
      <c r="F101">
        <f ca="1"/>
        <v>4</v>
      </c>
      <c r="G101">
        <f ca="1"/>
        <v>3</v>
      </c>
      <c r="H101" s="2" t="s">
        <v>4</v>
      </c>
      <c r="I101">
        <f ca="1"/>
        <v>108</v>
      </c>
      <c r="J101" t="s">
        <v>50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  <c r="S101">
        <v>0</v>
      </c>
      <c r="T101">
        <v>0</v>
      </c>
      <c r="U101">
        <v>0</v>
      </c>
      <c r="V101">
        <f t="shared" ca="1" si="2"/>
        <v>3</v>
      </c>
      <c r="W101">
        <f t="shared" ca="1" si="3"/>
        <v>2</v>
      </c>
    </row>
    <row r="102" spans="1:23" x14ac:dyDescent="0.25">
      <c r="A102" s="2" t="s">
        <v>107</v>
      </c>
      <c r="B102">
        <v>1</v>
      </c>
      <c r="C102">
        <v>0</v>
      </c>
      <c r="D102" s="11" t="s">
        <v>99</v>
      </c>
      <c r="E102" t="s">
        <v>109</v>
      </c>
      <c r="F102">
        <f ca="1"/>
        <v>6</v>
      </c>
      <c r="G102">
        <f ca="1"/>
        <v>1</v>
      </c>
      <c r="H102" s="2" t="s">
        <v>89</v>
      </c>
      <c r="I102">
        <f ca="1"/>
        <v>266</v>
      </c>
      <c r="J102" t="s">
        <v>51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  <c r="S102">
        <v>0</v>
      </c>
      <c r="T102">
        <v>0</v>
      </c>
      <c r="U102">
        <v>0</v>
      </c>
      <c r="V102">
        <f t="shared" ca="1" si="2"/>
        <v>2</v>
      </c>
      <c r="W102">
        <f t="shared" ca="1" si="3"/>
        <v>4</v>
      </c>
    </row>
    <row r="103" spans="1:23" x14ac:dyDescent="0.25">
      <c r="A103" s="2" t="s">
        <v>107</v>
      </c>
      <c r="B103">
        <v>1</v>
      </c>
      <c r="C103">
        <v>0</v>
      </c>
      <c r="D103" s="11" t="s">
        <v>99</v>
      </c>
      <c r="E103" t="s">
        <v>109</v>
      </c>
      <c r="F103">
        <f ca="1"/>
        <v>3</v>
      </c>
      <c r="G103">
        <f ca="1"/>
        <v>9</v>
      </c>
      <c r="H103" s="2" t="s">
        <v>46</v>
      </c>
      <c r="I103">
        <f ca="1"/>
        <v>231</v>
      </c>
      <c r="J103" t="s">
        <v>52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  <c r="S103">
        <v>0</v>
      </c>
      <c r="T103">
        <v>0</v>
      </c>
      <c r="U103">
        <v>0</v>
      </c>
      <c r="V103">
        <f t="shared" ca="1" si="2"/>
        <v>3</v>
      </c>
      <c r="W103">
        <f t="shared" ca="1" si="3"/>
        <v>4</v>
      </c>
    </row>
    <row r="104" spans="1:23" x14ac:dyDescent="0.25">
      <c r="A104" s="2" t="s">
        <v>107</v>
      </c>
      <c r="B104">
        <v>1</v>
      </c>
      <c r="C104">
        <v>0</v>
      </c>
      <c r="D104" s="11" t="s">
        <v>99</v>
      </c>
      <c r="E104" t="s">
        <v>109</v>
      </c>
      <c r="F104">
        <f ca="1"/>
        <v>3</v>
      </c>
      <c r="G104">
        <f ca="1"/>
        <v>1</v>
      </c>
      <c r="H104" s="2" t="s">
        <v>4</v>
      </c>
      <c r="I104">
        <f ca="1"/>
        <v>378</v>
      </c>
      <c r="J104" t="s">
        <v>53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  <c r="S104">
        <v>0</v>
      </c>
      <c r="T104">
        <v>0</v>
      </c>
      <c r="U104">
        <v>0</v>
      </c>
      <c r="V104">
        <f t="shared" ca="1" si="2"/>
        <v>3</v>
      </c>
      <c r="W104">
        <f t="shared" ca="1" si="3"/>
        <v>3</v>
      </c>
    </row>
    <row r="105" spans="1:23" x14ac:dyDescent="0.25">
      <c r="A105" s="2" t="s">
        <v>107</v>
      </c>
      <c r="B105">
        <v>1</v>
      </c>
      <c r="C105">
        <v>0</v>
      </c>
      <c r="D105" s="11" t="s">
        <v>99</v>
      </c>
      <c r="E105" t="s">
        <v>109</v>
      </c>
      <c r="F105">
        <f ca="1"/>
        <v>10</v>
      </c>
      <c r="G105">
        <f ca="1"/>
        <v>3</v>
      </c>
      <c r="H105" s="2" t="s">
        <v>89</v>
      </c>
      <c r="I105">
        <f ca="1"/>
        <v>462</v>
      </c>
      <c r="J105" t="s">
        <v>54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  <c r="S105">
        <v>0</v>
      </c>
      <c r="T105">
        <v>0</v>
      </c>
      <c r="U105">
        <v>0</v>
      </c>
      <c r="V105">
        <f t="shared" ca="1" si="2"/>
        <v>3</v>
      </c>
      <c r="W105">
        <f t="shared" ca="1" si="3"/>
        <v>1</v>
      </c>
    </row>
    <row r="106" spans="1:23" x14ac:dyDescent="0.25">
      <c r="A106" s="2" t="s">
        <v>107</v>
      </c>
      <c r="B106">
        <v>1</v>
      </c>
      <c r="C106">
        <v>0</v>
      </c>
      <c r="D106" s="11" t="s">
        <v>99</v>
      </c>
      <c r="E106" t="s">
        <v>109</v>
      </c>
      <c r="F106">
        <f ca="1"/>
        <v>6</v>
      </c>
      <c r="G106">
        <f ca="1"/>
        <v>3</v>
      </c>
      <c r="H106" s="2" t="s">
        <v>46</v>
      </c>
      <c r="I106">
        <f ca="1"/>
        <v>230</v>
      </c>
      <c r="J106" t="s">
        <v>55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  <c r="S106">
        <v>0</v>
      </c>
      <c r="T106">
        <v>0</v>
      </c>
      <c r="U106">
        <v>0</v>
      </c>
      <c r="V106">
        <f t="shared" ca="1" si="2"/>
        <v>1</v>
      </c>
      <c r="W106">
        <f t="shared" ca="1" si="3"/>
        <v>3</v>
      </c>
    </row>
    <row r="107" spans="1:23" x14ac:dyDescent="0.25">
      <c r="A107" s="2" t="s">
        <v>107</v>
      </c>
      <c r="B107">
        <v>1</v>
      </c>
      <c r="C107">
        <v>0</v>
      </c>
      <c r="D107" s="11" t="s">
        <v>99</v>
      </c>
      <c r="E107" t="s">
        <v>109</v>
      </c>
      <c r="F107">
        <f ca="1"/>
        <v>5</v>
      </c>
      <c r="G107">
        <f ca="1"/>
        <v>1</v>
      </c>
      <c r="H107" s="2" t="s">
        <v>4</v>
      </c>
      <c r="I107">
        <f ca="1"/>
        <v>102</v>
      </c>
      <c r="J107" t="s">
        <v>56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  <c r="S107">
        <v>0</v>
      </c>
      <c r="T107">
        <v>0</v>
      </c>
      <c r="U107">
        <v>0</v>
      </c>
      <c r="V107">
        <f t="shared" ca="1" si="2"/>
        <v>2</v>
      </c>
      <c r="W107">
        <f t="shared" ca="1" si="3"/>
        <v>4</v>
      </c>
    </row>
    <row r="108" spans="1:23" x14ac:dyDescent="0.25">
      <c r="A108" s="2" t="s">
        <v>107</v>
      </c>
      <c r="B108">
        <v>1</v>
      </c>
      <c r="C108">
        <v>0</v>
      </c>
      <c r="D108" s="11" t="s">
        <v>99</v>
      </c>
      <c r="E108" t="s">
        <v>109</v>
      </c>
      <c r="F108">
        <f ca="1"/>
        <v>3</v>
      </c>
      <c r="G108">
        <f ca="1"/>
        <v>8</v>
      </c>
      <c r="H108" s="2" t="s">
        <v>89</v>
      </c>
      <c r="I108">
        <f ca="1"/>
        <v>230</v>
      </c>
      <c r="J108" s="12" t="s">
        <v>119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  <c r="S108">
        <v>0</v>
      </c>
      <c r="T108">
        <v>0</v>
      </c>
      <c r="U108">
        <v>0</v>
      </c>
      <c r="V108">
        <f t="shared" ca="1" si="2"/>
        <v>2</v>
      </c>
      <c r="W108">
        <f t="shared" ca="1" si="3"/>
        <v>3</v>
      </c>
    </row>
    <row r="109" spans="1:23" x14ac:dyDescent="0.25">
      <c r="A109" s="2" t="s">
        <v>107</v>
      </c>
      <c r="B109">
        <v>1</v>
      </c>
      <c r="C109">
        <v>0</v>
      </c>
      <c r="D109" s="11" t="s">
        <v>99</v>
      </c>
      <c r="E109" t="s">
        <v>109</v>
      </c>
      <c r="F109">
        <f ca="1"/>
        <v>7</v>
      </c>
      <c r="G109">
        <f ca="1"/>
        <v>1</v>
      </c>
      <c r="H109" s="2" t="s">
        <v>46</v>
      </c>
      <c r="I109">
        <f ca="1"/>
        <v>459</v>
      </c>
      <c r="J109" s="12" t="s">
        <v>120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  <c r="S109">
        <v>0</v>
      </c>
      <c r="T109">
        <v>0</v>
      </c>
      <c r="U109">
        <v>0</v>
      </c>
      <c r="V109">
        <f t="shared" ca="1" si="2"/>
        <v>3</v>
      </c>
      <c r="W109">
        <f t="shared" ca="1" si="3"/>
        <v>4</v>
      </c>
    </row>
    <row r="110" spans="1:23" x14ac:dyDescent="0.25">
      <c r="A110" s="2" t="s">
        <v>107</v>
      </c>
      <c r="B110">
        <v>1</v>
      </c>
      <c r="C110">
        <v>0</v>
      </c>
      <c r="D110" s="11" t="s">
        <v>99</v>
      </c>
      <c r="E110" t="s">
        <v>109</v>
      </c>
      <c r="F110">
        <f ca="1"/>
        <v>3</v>
      </c>
      <c r="G110">
        <f ca="1"/>
        <v>9</v>
      </c>
      <c r="H110" s="2" t="s">
        <v>4</v>
      </c>
      <c r="I110">
        <f ca="1"/>
        <v>465</v>
      </c>
      <c r="J110" s="12" t="s">
        <v>121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  <c r="S110">
        <v>0</v>
      </c>
      <c r="T110">
        <v>0</v>
      </c>
      <c r="U110">
        <v>0</v>
      </c>
      <c r="V110">
        <f t="shared" ca="1" si="2"/>
        <v>1</v>
      </c>
      <c r="W110">
        <f t="shared" ca="1" si="3"/>
        <v>2</v>
      </c>
    </row>
    <row r="111" spans="1:23" x14ac:dyDescent="0.25">
      <c r="A111" s="2" t="s">
        <v>107</v>
      </c>
      <c r="B111">
        <v>1</v>
      </c>
      <c r="C111">
        <v>0</v>
      </c>
      <c r="D111" s="11" t="s">
        <v>99</v>
      </c>
      <c r="E111" t="s">
        <v>109</v>
      </c>
      <c r="F111">
        <f ca="1"/>
        <v>8</v>
      </c>
      <c r="G111">
        <f ca="1"/>
        <v>3</v>
      </c>
      <c r="H111" s="2" t="s">
        <v>89</v>
      </c>
      <c r="I111">
        <f ca="1"/>
        <v>396</v>
      </c>
      <c r="J111" s="12" t="s">
        <v>122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  <c r="S111">
        <v>0</v>
      </c>
      <c r="T111">
        <v>0</v>
      </c>
      <c r="U111">
        <v>0</v>
      </c>
      <c r="V111">
        <f t="shared" ca="1" si="2"/>
        <v>3</v>
      </c>
      <c r="W111">
        <f t="shared" ca="1" si="3"/>
        <v>2</v>
      </c>
    </row>
    <row r="112" spans="1:23" x14ac:dyDescent="0.25">
      <c r="A112" s="2" t="s">
        <v>107</v>
      </c>
      <c r="B112">
        <v>1</v>
      </c>
      <c r="C112">
        <v>0</v>
      </c>
      <c r="D112" s="11" t="s">
        <v>99</v>
      </c>
      <c r="E112" t="s">
        <v>109</v>
      </c>
      <c r="F112">
        <f ca="1"/>
        <v>10</v>
      </c>
      <c r="G112">
        <f ca="1"/>
        <v>7</v>
      </c>
      <c r="H112" s="2" t="s">
        <v>46</v>
      </c>
      <c r="I112">
        <f ca="1"/>
        <v>106</v>
      </c>
      <c r="J112" s="12" t="s">
        <v>123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  <c r="S112">
        <v>0</v>
      </c>
      <c r="T112">
        <v>0</v>
      </c>
      <c r="U112">
        <v>0</v>
      </c>
      <c r="V112">
        <f t="shared" ca="1" si="2"/>
        <v>3</v>
      </c>
      <c r="W112">
        <f t="shared" ca="1" si="3"/>
        <v>4</v>
      </c>
    </row>
    <row r="113" spans="1:23" x14ac:dyDescent="0.25">
      <c r="A113" s="2" t="s">
        <v>107</v>
      </c>
      <c r="B113">
        <v>1</v>
      </c>
      <c r="C113">
        <v>0</v>
      </c>
      <c r="D113" s="11" t="s">
        <v>99</v>
      </c>
      <c r="E113" t="s">
        <v>109</v>
      </c>
      <c r="F113">
        <f ca="1"/>
        <v>10</v>
      </c>
      <c r="G113">
        <f ca="1"/>
        <v>1</v>
      </c>
      <c r="H113" s="2" t="s">
        <v>4</v>
      </c>
      <c r="I113">
        <f ca="1"/>
        <v>340</v>
      </c>
      <c r="J113" s="12" t="s">
        <v>124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  <c r="S113">
        <v>0</v>
      </c>
      <c r="T113">
        <v>0</v>
      </c>
      <c r="U113">
        <v>0</v>
      </c>
      <c r="V113">
        <f t="shared" ca="1" si="2"/>
        <v>1</v>
      </c>
      <c r="W113">
        <f t="shared" ca="1" si="3"/>
        <v>1</v>
      </c>
    </row>
    <row r="114" spans="1:23" x14ac:dyDescent="0.25">
      <c r="A114" s="2" t="s">
        <v>107</v>
      </c>
      <c r="B114">
        <v>1</v>
      </c>
      <c r="C114">
        <v>0</v>
      </c>
      <c r="D114" s="11" t="s">
        <v>99</v>
      </c>
      <c r="E114" t="s">
        <v>109</v>
      </c>
      <c r="F114">
        <f ca="1"/>
        <v>10</v>
      </c>
      <c r="G114">
        <f ca="1"/>
        <v>4</v>
      </c>
      <c r="H114" s="2" t="s">
        <v>89</v>
      </c>
      <c r="I114">
        <f ca="1"/>
        <v>157</v>
      </c>
      <c r="J114" s="12" t="s">
        <v>116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  <c r="S114">
        <v>0</v>
      </c>
      <c r="T114">
        <v>0</v>
      </c>
      <c r="U114">
        <v>0</v>
      </c>
      <c r="V114">
        <f t="shared" ca="1" si="2"/>
        <v>2</v>
      </c>
      <c r="W114">
        <f t="shared" ca="1" si="3"/>
        <v>1</v>
      </c>
    </row>
    <row r="115" spans="1:23" x14ac:dyDescent="0.25">
      <c r="A115" s="2" t="s">
        <v>107</v>
      </c>
      <c r="B115">
        <v>1</v>
      </c>
      <c r="C115">
        <v>0</v>
      </c>
      <c r="D115" s="11" t="s">
        <v>99</v>
      </c>
      <c r="E115" t="s">
        <v>109</v>
      </c>
      <c r="F115">
        <f ca="1"/>
        <v>10</v>
      </c>
      <c r="G115">
        <f ca="1"/>
        <v>9</v>
      </c>
      <c r="H115" s="2" t="s">
        <v>46</v>
      </c>
      <c r="I115">
        <f ca="1"/>
        <v>339</v>
      </c>
      <c r="J115" s="12" t="s">
        <v>125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  <c r="S115">
        <v>0</v>
      </c>
      <c r="T115">
        <v>0</v>
      </c>
      <c r="U115">
        <v>0</v>
      </c>
      <c r="V115">
        <f t="shared" ca="1" si="2"/>
        <v>3</v>
      </c>
      <c r="W115">
        <f t="shared" ca="1" si="3"/>
        <v>4</v>
      </c>
    </row>
    <row r="116" spans="1:23" x14ac:dyDescent="0.25">
      <c r="A116" s="2" t="s">
        <v>107</v>
      </c>
      <c r="B116">
        <v>1</v>
      </c>
      <c r="C116">
        <v>0</v>
      </c>
      <c r="D116" s="11" t="s">
        <v>99</v>
      </c>
      <c r="E116" t="s">
        <v>109</v>
      </c>
      <c r="F116">
        <f ca="1"/>
        <v>6</v>
      </c>
      <c r="G116">
        <f ca="1"/>
        <v>9</v>
      </c>
      <c r="H116" s="2" t="s">
        <v>4</v>
      </c>
      <c r="I116">
        <f ca="1"/>
        <v>282</v>
      </c>
      <c r="J116" s="12" t="s">
        <v>126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  <c r="S116">
        <v>0</v>
      </c>
      <c r="T116">
        <v>0</v>
      </c>
      <c r="U116">
        <v>0</v>
      </c>
      <c r="V116">
        <f t="shared" ca="1" si="2"/>
        <v>3</v>
      </c>
      <c r="W116">
        <f t="shared" ca="1" si="3"/>
        <v>2</v>
      </c>
    </row>
    <row r="117" spans="1:23" x14ac:dyDescent="0.25">
      <c r="A117" s="2" t="s">
        <v>107</v>
      </c>
      <c r="B117">
        <v>1</v>
      </c>
      <c r="C117">
        <v>0</v>
      </c>
      <c r="D117" s="11" t="s">
        <v>99</v>
      </c>
      <c r="E117" t="s">
        <v>109</v>
      </c>
      <c r="F117">
        <f ca="1"/>
        <v>4</v>
      </c>
      <c r="G117">
        <f ca="1"/>
        <v>4</v>
      </c>
      <c r="H117" s="2" t="s">
        <v>89</v>
      </c>
      <c r="I117">
        <f ca="1"/>
        <v>356</v>
      </c>
      <c r="J117" s="12" t="s">
        <v>127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  <c r="S117">
        <v>0</v>
      </c>
      <c r="T117">
        <v>0</v>
      </c>
      <c r="U117">
        <v>0</v>
      </c>
      <c r="V117">
        <f t="shared" ca="1" si="2"/>
        <v>2</v>
      </c>
      <c r="W117">
        <f t="shared" ca="1" si="3"/>
        <v>3</v>
      </c>
    </row>
    <row r="118" spans="1:23" x14ac:dyDescent="0.25">
      <c r="A118" s="2" t="s">
        <v>107</v>
      </c>
      <c r="B118">
        <v>1</v>
      </c>
      <c r="C118">
        <v>0</v>
      </c>
      <c r="D118" s="11" t="s">
        <v>99</v>
      </c>
      <c r="E118" t="s">
        <v>109</v>
      </c>
      <c r="F118">
        <f ca="1"/>
        <v>8</v>
      </c>
      <c r="G118">
        <f ca="1"/>
        <v>8</v>
      </c>
      <c r="H118" s="2" t="s">
        <v>46</v>
      </c>
      <c r="I118">
        <f ca="1"/>
        <v>153</v>
      </c>
      <c r="J118" s="12" t="s">
        <v>117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  <c r="S118">
        <v>0</v>
      </c>
      <c r="T118">
        <v>0</v>
      </c>
      <c r="U118">
        <v>0</v>
      </c>
      <c r="V118">
        <f t="shared" ca="1" si="2"/>
        <v>1</v>
      </c>
      <c r="W118">
        <f t="shared" ca="1" si="3"/>
        <v>3</v>
      </c>
    </row>
    <row r="119" spans="1:23" x14ac:dyDescent="0.25">
      <c r="A119" s="2" t="s">
        <v>107</v>
      </c>
      <c r="B119">
        <v>1</v>
      </c>
      <c r="C119">
        <v>0</v>
      </c>
      <c r="D119" s="11" t="s">
        <v>99</v>
      </c>
      <c r="E119" t="s">
        <v>109</v>
      </c>
      <c r="F119">
        <f ca="1"/>
        <v>8</v>
      </c>
      <c r="G119">
        <f ca="1"/>
        <v>5</v>
      </c>
      <c r="H119" s="2" t="s">
        <v>4</v>
      </c>
      <c r="I119">
        <f ca="1"/>
        <v>238</v>
      </c>
      <c r="J119" s="12" t="s">
        <v>128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  <c r="S119">
        <v>0</v>
      </c>
      <c r="T119">
        <v>0</v>
      </c>
      <c r="U119">
        <v>0</v>
      </c>
      <c r="V119">
        <f t="shared" ca="1" si="2"/>
        <v>2</v>
      </c>
      <c r="W119">
        <f t="shared" ca="1" si="3"/>
        <v>2</v>
      </c>
    </row>
    <row r="120" spans="1:23" x14ac:dyDescent="0.25">
      <c r="A120" s="2" t="s">
        <v>107</v>
      </c>
      <c r="B120">
        <v>1</v>
      </c>
      <c r="C120">
        <v>0</v>
      </c>
      <c r="D120" s="11" t="s">
        <v>99</v>
      </c>
      <c r="E120" t="s">
        <v>109</v>
      </c>
      <c r="F120">
        <f ca="1"/>
        <v>3</v>
      </c>
      <c r="G120">
        <f ca="1"/>
        <v>3</v>
      </c>
      <c r="H120" s="2" t="s">
        <v>89</v>
      </c>
      <c r="I120">
        <f ca="1"/>
        <v>154</v>
      </c>
      <c r="J120" s="12" t="s">
        <v>129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  <c r="S120">
        <v>0</v>
      </c>
      <c r="T120">
        <v>0</v>
      </c>
      <c r="U120">
        <v>0</v>
      </c>
      <c r="V120">
        <f t="shared" ca="1" si="2"/>
        <v>2</v>
      </c>
      <c r="W120">
        <f t="shared" ca="1" si="3"/>
        <v>2</v>
      </c>
    </row>
    <row r="121" spans="1:23" x14ac:dyDescent="0.25">
      <c r="A121" s="2" t="s">
        <v>107</v>
      </c>
      <c r="B121">
        <v>1</v>
      </c>
      <c r="C121">
        <v>0</v>
      </c>
      <c r="D121" s="11" t="s">
        <v>99</v>
      </c>
      <c r="E121" t="s">
        <v>109</v>
      </c>
      <c r="F121">
        <f ca="1"/>
        <v>4</v>
      </c>
      <c r="G121">
        <f ca="1"/>
        <v>1</v>
      </c>
      <c r="H121" s="2" t="s">
        <v>46</v>
      </c>
      <c r="I121">
        <f ca="1"/>
        <v>180</v>
      </c>
      <c r="J121" s="12" t="s">
        <v>130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  <c r="S121">
        <v>0</v>
      </c>
      <c r="T121">
        <v>0</v>
      </c>
      <c r="U121">
        <v>0</v>
      </c>
      <c r="V121">
        <f t="shared" ca="1" si="2"/>
        <v>3</v>
      </c>
      <c r="W121">
        <f t="shared" ca="1" si="3"/>
        <v>3</v>
      </c>
    </row>
    <row r="122" spans="1:23" x14ac:dyDescent="0.25">
      <c r="A122" s="2" t="s">
        <v>107</v>
      </c>
      <c r="B122">
        <v>1</v>
      </c>
      <c r="C122">
        <v>0</v>
      </c>
      <c r="D122" s="11" t="s">
        <v>99</v>
      </c>
      <c r="E122" t="s">
        <v>109</v>
      </c>
      <c r="F122">
        <f ca="1"/>
        <v>4</v>
      </c>
      <c r="G122">
        <f ca="1"/>
        <v>2</v>
      </c>
      <c r="H122" s="2" t="s">
        <v>4</v>
      </c>
      <c r="I122">
        <f ca="1"/>
        <v>256</v>
      </c>
      <c r="J122" s="12" t="s">
        <v>118</v>
      </c>
      <c r="K122" t="s">
        <v>81</v>
      </c>
      <c r="L122" t="s">
        <v>80</v>
      </c>
      <c r="M122" t="s">
        <v>81</v>
      </c>
      <c r="N122" t="s">
        <v>96</v>
      </c>
      <c r="O122" t="s">
        <v>83</v>
      </c>
      <c r="P122" t="s">
        <v>68</v>
      </c>
      <c r="Q122" t="s">
        <v>93</v>
      </c>
      <c r="R122" t="s">
        <v>94</v>
      </c>
      <c r="S122">
        <v>0</v>
      </c>
      <c r="T122">
        <v>0</v>
      </c>
      <c r="U122">
        <v>0</v>
      </c>
      <c r="V122">
        <f t="shared" ca="1" si="2"/>
        <v>3</v>
      </c>
      <c r="W122">
        <f t="shared" ca="1" si="3"/>
        <v>1</v>
      </c>
    </row>
    <row r="123" spans="1:23" x14ac:dyDescent="0.25">
      <c r="A123" s="2" t="s">
        <v>107</v>
      </c>
      <c r="B123">
        <v>1</v>
      </c>
      <c r="C123">
        <v>0</v>
      </c>
      <c r="D123" s="11" t="s">
        <v>99</v>
      </c>
      <c r="E123" t="s">
        <v>109</v>
      </c>
      <c r="F123">
        <f ca="1"/>
        <v>8</v>
      </c>
      <c r="G123">
        <f ca="1"/>
        <v>1</v>
      </c>
      <c r="H123" s="2" t="s">
        <v>89</v>
      </c>
      <c r="I123">
        <f ca="1"/>
        <v>183</v>
      </c>
      <c r="J123" s="12" t="s">
        <v>131</v>
      </c>
      <c r="K123" t="s">
        <v>81</v>
      </c>
      <c r="L123" t="s">
        <v>81</v>
      </c>
      <c r="M123" t="s">
        <v>80</v>
      </c>
      <c r="N123" t="s">
        <v>96</v>
      </c>
      <c r="O123" t="s">
        <v>84</v>
      </c>
      <c r="P123" t="s">
        <v>68</v>
      </c>
      <c r="Q123" t="s">
        <v>88</v>
      </c>
      <c r="R123" t="s">
        <v>85</v>
      </c>
      <c r="S123">
        <v>0</v>
      </c>
      <c r="T123">
        <v>0</v>
      </c>
      <c r="U123">
        <v>0</v>
      </c>
      <c r="V123">
        <f t="shared" ca="1" si="2"/>
        <v>2</v>
      </c>
      <c r="W123">
        <f t="shared" ca="1" si="3"/>
        <v>2</v>
      </c>
    </row>
    <row r="124" spans="1:23" x14ac:dyDescent="0.25">
      <c r="A124" s="2" t="s">
        <v>107</v>
      </c>
      <c r="B124">
        <v>1</v>
      </c>
      <c r="C124">
        <v>0</v>
      </c>
      <c r="D124" s="11" t="s">
        <v>102</v>
      </c>
      <c r="E124" t="s">
        <v>109</v>
      </c>
      <c r="F124">
        <f ca="1"/>
        <v>4</v>
      </c>
      <c r="G124">
        <f ca="1"/>
        <v>2</v>
      </c>
      <c r="H124" s="2" t="s">
        <v>89</v>
      </c>
      <c r="I124">
        <f ca="1"/>
        <v>157</v>
      </c>
      <c r="J124" t="s">
        <v>49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  <c r="S124">
        <v>0</v>
      </c>
      <c r="T124">
        <v>0</v>
      </c>
      <c r="U124">
        <v>0</v>
      </c>
      <c r="V124">
        <f t="shared" ca="1" si="2"/>
        <v>2</v>
      </c>
      <c r="W124">
        <f t="shared" ca="1" si="3"/>
        <v>1</v>
      </c>
    </row>
    <row r="125" spans="1:23" x14ac:dyDescent="0.25">
      <c r="A125" s="2" t="s">
        <v>107</v>
      </c>
      <c r="B125">
        <v>1</v>
      </c>
      <c r="C125">
        <v>0</v>
      </c>
      <c r="D125" s="11" t="s">
        <v>102</v>
      </c>
      <c r="E125" t="s">
        <v>109</v>
      </c>
      <c r="F125">
        <f ca="1"/>
        <v>8</v>
      </c>
      <c r="G125">
        <f ca="1"/>
        <v>7</v>
      </c>
      <c r="H125" s="2" t="s">
        <v>46</v>
      </c>
      <c r="I125">
        <f ca="1"/>
        <v>113</v>
      </c>
      <c r="J125" t="s">
        <v>48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  <c r="S125">
        <v>0</v>
      </c>
      <c r="T125">
        <v>0</v>
      </c>
      <c r="U125">
        <v>0</v>
      </c>
      <c r="V125">
        <f t="shared" ca="1" si="2"/>
        <v>2</v>
      </c>
      <c r="W125">
        <f t="shared" ca="1" si="3"/>
        <v>4</v>
      </c>
    </row>
    <row r="126" spans="1:23" x14ac:dyDescent="0.25">
      <c r="A126" s="2" t="s">
        <v>107</v>
      </c>
      <c r="B126">
        <v>1</v>
      </c>
      <c r="C126">
        <v>0</v>
      </c>
      <c r="D126" s="11" t="s">
        <v>102</v>
      </c>
      <c r="E126" t="s">
        <v>109</v>
      </c>
      <c r="F126">
        <f ca="1"/>
        <v>5</v>
      </c>
      <c r="G126">
        <f ca="1"/>
        <v>10</v>
      </c>
      <c r="H126" s="2" t="s">
        <v>4</v>
      </c>
      <c r="I126">
        <f ca="1"/>
        <v>331</v>
      </c>
      <c r="J126" t="s">
        <v>50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  <c r="S126">
        <v>0</v>
      </c>
      <c r="T126">
        <v>0</v>
      </c>
      <c r="U126">
        <v>0</v>
      </c>
      <c r="V126">
        <f t="shared" ca="1" si="2"/>
        <v>2</v>
      </c>
      <c r="W126">
        <f t="shared" ca="1" si="3"/>
        <v>3</v>
      </c>
    </row>
    <row r="127" spans="1:23" x14ac:dyDescent="0.25">
      <c r="A127" s="2" t="s">
        <v>107</v>
      </c>
      <c r="B127">
        <v>1</v>
      </c>
      <c r="C127">
        <v>0</v>
      </c>
      <c r="D127" s="11" t="s">
        <v>102</v>
      </c>
      <c r="E127" t="s">
        <v>109</v>
      </c>
      <c r="F127">
        <f ca="1"/>
        <v>2</v>
      </c>
      <c r="G127">
        <f ca="1"/>
        <v>8</v>
      </c>
      <c r="H127" s="2" t="s">
        <v>89</v>
      </c>
      <c r="I127">
        <f ca="1"/>
        <v>228</v>
      </c>
      <c r="J127" t="s">
        <v>51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  <c r="S127">
        <v>0</v>
      </c>
      <c r="T127">
        <v>0</v>
      </c>
      <c r="U127">
        <v>0</v>
      </c>
      <c r="V127">
        <f t="shared" ca="1" si="2"/>
        <v>1</v>
      </c>
      <c r="W127">
        <f t="shared" ca="1" si="3"/>
        <v>1</v>
      </c>
    </row>
    <row r="128" spans="1:23" x14ac:dyDescent="0.25">
      <c r="A128" s="2" t="s">
        <v>107</v>
      </c>
      <c r="B128">
        <v>1</v>
      </c>
      <c r="C128">
        <v>0</v>
      </c>
      <c r="D128" s="11" t="s">
        <v>102</v>
      </c>
      <c r="E128" t="s">
        <v>109</v>
      </c>
      <c r="F128">
        <f ca="1"/>
        <v>6</v>
      </c>
      <c r="G128">
        <f ca="1"/>
        <v>6</v>
      </c>
      <c r="H128" s="2" t="s">
        <v>46</v>
      </c>
      <c r="I128">
        <f ca="1"/>
        <v>151</v>
      </c>
      <c r="J128" t="s">
        <v>52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  <c r="S128">
        <v>0</v>
      </c>
      <c r="T128">
        <v>0</v>
      </c>
      <c r="U128">
        <v>0</v>
      </c>
      <c r="V128">
        <f t="shared" ca="1" si="2"/>
        <v>3</v>
      </c>
      <c r="W128">
        <f t="shared" ca="1" si="3"/>
        <v>4</v>
      </c>
    </row>
    <row r="129" spans="1:23" x14ac:dyDescent="0.25">
      <c r="A129" s="2" t="s">
        <v>107</v>
      </c>
      <c r="B129">
        <v>1</v>
      </c>
      <c r="C129">
        <v>0</v>
      </c>
      <c r="D129" s="11" t="s">
        <v>102</v>
      </c>
      <c r="E129" t="s">
        <v>109</v>
      </c>
      <c r="F129">
        <f ca="1"/>
        <v>9</v>
      </c>
      <c r="G129">
        <f ca="1"/>
        <v>3</v>
      </c>
      <c r="H129" s="2" t="s">
        <v>4</v>
      </c>
      <c r="I129">
        <f ca="1"/>
        <v>171</v>
      </c>
      <c r="J129" t="s">
        <v>53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  <c r="S129">
        <v>0</v>
      </c>
      <c r="T129">
        <v>0</v>
      </c>
      <c r="U129">
        <v>0</v>
      </c>
      <c r="V129">
        <f t="shared" ca="1" si="2"/>
        <v>3</v>
      </c>
      <c r="W129">
        <f t="shared" ca="1" si="3"/>
        <v>4</v>
      </c>
    </row>
    <row r="130" spans="1:23" x14ac:dyDescent="0.25">
      <c r="A130" s="2" t="s">
        <v>107</v>
      </c>
      <c r="B130">
        <v>1</v>
      </c>
      <c r="C130">
        <v>0</v>
      </c>
      <c r="D130" s="11" t="s">
        <v>102</v>
      </c>
      <c r="E130" t="s">
        <v>109</v>
      </c>
      <c r="F130">
        <f ca="1"/>
        <v>4</v>
      </c>
      <c r="G130">
        <f ca="1"/>
        <v>1</v>
      </c>
      <c r="H130" s="2" t="s">
        <v>89</v>
      </c>
      <c r="I130">
        <f ca="1"/>
        <v>439</v>
      </c>
      <c r="J130" t="s">
        <v>54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  <c r="S130">
        <v>0</v>
      </c>
      <c r="T130">
        <v>0</v>
      </c>
      <c r="U130">
        <v>0</v>
      </c>
      <c r="V130">
        <f t="shared" ca="1" si="2"/>
        <v>3</v>
      </c>
      <c r="W130">
        <f t="shared" ca="1" si="3"/>
        <v>1</v>
      </c>
    </row>
    <row r="131" spans="1:23" x14ac:dyDescent="0.25">
      <c r="A131" s="2" t="s">
        <v>107</v>
      </c>
      <c r="B131">
        <v>1</v>
      </c>
      <c r="C131">
        <v>0</v>
      </c>
      <c r="D131" s="11" t="s">
        <v>102</v>
      </c>
      <c r="E131" t="s">
        <v>109</v>
      </c>
      <c r="F131">
        <f ca="1"/>
        <v>9</v>
      </c>
      <c r="G131">
        <f ca="1"/>
        <v>9</v>
      </c>
      <c r="H131" s="2" t="s">
        <v>46</v>
      </c>
      <c r="I131">
        <f ca="1"/>
        <v>462</v>
      </c>
      <c r="J131" t="s">
        <v>55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  <c r="S131">
        <v>0</v>
      </c>
      <c r="T131">
        <v>0</v>
      </c>
      <c r="U131">
        <v>0</v>
      </c>
      <c r="V131">
        <f t="shared" ca="1" si="2"/>
        <v>2</v>
      </c>
      <c r="W131">
        <f t="shared" ca="1" si="3"/>
        <v>4</v>
      </c>
    </row>
    <row r="132" spans="1:23" x14ac:dyDescent="0.25">
      <c r="A132" s="2" t="s">
        <v>107</v>
      </c>
      <c r="B132">
        <v>1</v>
      </c>
      <c r="C132">
        <v>0</v>
      </c>
      <c r="D132" s="11" t="s">
        <v>102</v>
      </c>
      <c r="E132" t="s">
        <v>109</v>
      </c>
      <c r="F132">
        <f ca="1"/>
        <v>10</v>
      </c>
      <c r="G132">
        <f ca="1"/>
        <v>5</v>
      </c>
      <c r="H132" s="2" t="s">
        <v>4</v>
      </c>
      <c r="I132">
        <f ca="1"/>
        <v>196</v>
      </c>
      <c r="J132" t="s">
        <v>56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  <c r="S132">
        <v>0</v>
      </c>
      <c r="T132">
        <v>0</v>
      </c>
      <c r="U132">
        <v>0</v>
      </c>
      <c r="V132">
        <f t="shared" ca="1" si="2"/>
        <v>2</v>
      </c>
      <c r="W132">
        <f t="shared" ca="1" si="3"/>
        <v>3</v>
      </c>
    </row>
    <row r="133" spans="1:23" x14ac:dyDescent="0.25">
      <c r="A133" s="2" t="s">
        <v>107</v>
      </c>
      <c r="B133">
        <v>1</v>
      </c>
      <c r="C133">
        <v>0</v>
      </c>
      <c r="D133" s="11" t="s">
        <v>102</v>
      </c>
      <c r="E133" t="s">
        <v>109</v>
      </c>
      <c r="F133">
        <f ca="1"/>
        <v>9</v>
      </c>
      <c r="G133">
        <f ca="1"/>
        <v>6</v>
      </c>
      <c r="H133" s="2" t="s">
        <v>89</v>
      </c>
      <c r="I133">
        <f ca="1"/>
        <v>296</v>
      </c>
      <c r="J133" s="12" t="s">
        <v>119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  <c r="S133">
        <v>0</v>
      </c>
      <c r="T133">
        <v>0</v>
      </c>
      <c r="U133">
        <v>0</v>
      </c>
      <c r="V133">
        <f t="shared" ref="V133:V173" ca="1" si="4">RANDBETWEEN(1,3)</f>
        <v>1</v>
      </c>
      <c r="W133">
        <f t="shared" ref="W133:W173" ca="1" si="5">RANDBETWEEN(1,4)</f>
        <v>3</v>
      </c>
    </row>
    <row r="134" spans="1:23" x14ac:dyDescent="0.25">
      <c r="A134" s="2" t="s">
        <v>107</v>
      </c>
      <c r="B134">
        <v>1</v>
      </c>
      <c r="C134">
        <v>0</v>
      </c>
      <c r="D134" s="11" t="s">
        <v>102</v>
      </c>
      <c r="E134" t="s">
        <v>109</v>
      </c>
      <c r="F134">
        <f ca="1"/>
        <v>6</v>
      </c>
      <c r="G134">
        <f ca="1"/>
        <v>9</v>
      </c>
      <c r="H134" s="2" t="s">
        <v>46</v>
      </c>
      <c r="I134">
        <f ca="1"/>
        <v>139</v>
      </c>
      <c r="J134" s="12" t="s">
        <v>120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  <c r="S134">
        <v>0</v>
      </c>
      <c r="T134">
        <v>0</v>
      </c>
      <c r="U134">
        <v>0</v>
      </c>
      <c r="V134">
        <f t="shared" ca="1" si="4"/>
        <v>3</v>
      </c>
      <c r="W134">
        <f t="shared" ca="1" si="5"/>
        <v>3</v>
      </c>
    </row>
    <row r="135" spans="1:23" x14ac:dyDescent="0.25">
      <c r="A135" s="2" t="s">
        <v>107</v>
      </c>
      <c r="B135">
        <v>1</v>
      </c>
      <c r="C135">
        <v>0</v>
      </c>
      <c r="D135" s="11" t="s">
        <v>102</v>
      </c>
      <c r="E135" t="s">
        <v>109</v>
      </c>
      <c r="F135">
        <f ca="1"/>
        <v>7</v>
      </c>
      <c r="G135">
        <f ca="1"/>
        <v>4</v>
      </c>
      <c r="H135" s="2" t="s">
        <v>4</v>
      </c>
      <c r="I135">
        <f ca="1"/>
        <v>157</v>
      </c>
      <c r="J135" s="12" t="s">
        <v>121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  <c r="S135">
        <v>0</v>
      </c>
      <c r="T135">
        <v>0</v>
      </c>
      <c r="U135">
        <v>0</v>
      </c>
      <c r="V135">
        <f t="shared" ca="1" si="4"/>
        <v>3</v>
      </c>
      <c r="W135">
        <f t="shared" ca="1" si="5"/>
        <v>2</v>
      </c>
    </row>
    <row r="136" spans="1:23" x14ac:dyDescent="0.25">
      <c r="A136" s="2" t="s">
        <v>107</v>
      </c>
      <c r="B136">
        <v>1</v>
      </c>
      <c r="C136">
        <v>0</v>
      </c>
      <c r="D136" s="11" t="s">
        <v>102</v>
      </c>
      <c r="E136" t="s">
        <v>109</v>
      </c>
      <c r="F136">
        <f ca="1"/>
        <v>10</v>
      </c>
      <c r="G136">
        <f ca="1"/>
        <v>6</v>
      </c>
      <c r="H136" s="2" t="s">
        <v>89</v>
      </c>
      <c r="I136">
        <f ca="1"/>
        <v>229</v>
      </c>
      <c r="J136" s="12" t="s">
        <v>122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  <c r="S136">
        <v>0</v>
      </c>
      <c r="T136">
        <v>0</v>
      </c>
      <c r="U136">
        <v>0</v>
      </c>
      <c r="V136">
        <f t="shared" ca="1" si="4"/>
        <v>2</v>
      </c>
      <c r="W136">
        <f t="shared" ca="1" si="5"/>
        <v>1</v>
      </c>
    </row>
    <row r="137" spans="1:23" x14ac:dyDescent="0.25">
      <c r="A137" s="2" t="s">
        <v>107</v>
      </c>
      <c r="B137">
        <v>1</v>
      </c>
      <c r="C137">
        <v>0</v>
      </c>
      <c r="D137" s="11" t="s">
        <v>102</v>
      </c>
      <c r="E137" t="s">
        <v>109</v>
      </c>
      <c r="F137">
        <f ca="1"/>
        <v>7</v>
      </c>
      <c r="G137">
        <f ca="1"/>
        <v>5</v>
      </c>
      <c r="H137" s="2" t="s">
        <v>46</v>
      </c>
      <c r="I137">
        <f ca="1"/>
        <v>313</v>
      </c>
      <c r="J137" s="12" t="s">
        <v>123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  <c r="S137">
        <v>0</v>
      </c>
      <c r="T137">
        <v>0</v>
      </c>
      <c r="U137">
        <v>0</v>
      </c>
      <c r="V137">
        <f t="shared" ca="1" si="4"/>
        <v>3</v>
      </c>
      <c r="W137">
        <f t="shared" ca="1" si="5"/>
        <v>2</v>
      </c>
    </row>
    <row r="138" spans="1:23" x14ac:dyDescent="0.25">
      <c r="A138" s="2" t="s">
        <v>107</v>
      </c>
      <c r="B138">
        <v>1</v>
      </c>
      <c r="C138">
        <v>0</v>
      </c>
      <c r="D138" s="11" t="s">
        <v>102</v>
      </c>
      <c r="E138" t="s">
        <v>109</v>
      </c>
      <c r="F138">
        <f ca="1"/>
        <v>9</v>
      </c>
      <c r="G138">
        <f ca="1"/>
        <v>1</v>
      </c>
      <c r="H138" s="2" t="s">
        <v>4</v>
      </c>
      <c r="I138">
        <f ca="1"/>
        <v>172</v>
      </c>
      <c r="J138" s="12" t="s">
        <v>124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  <c r="S138">
        <v>0</v>
      </c>
      <c r="T138">
        <v>0</v>
      </c>
      <c r="U138">
        <v>0</v>
      </c>
      <c r="V138">
        <f t="shared" ca="1" si="4"/>
        <v>1</v>
      </c>
      <c r="W138">
        <f t="shared" ca="1" si="5"/>
        <v>1</v>
      </c>
    </row>
    <row r="139" spans="1:23" x14ac:dyDescent="0.25">
      <c r="A139" s="2" t="s">
        <v>107</v>
      </c>
      <c r="B139">
        <v>1</v>
      </c>
      <c r="C139">
        <v>0</v>
      </c>
      <c r="D139" s="11" t="s">
        <v>102</v>
      </c>
      <c r="E139" t="s">
        <v>109</v>
      </c>
      <c r="F139">
        <f ca="1"/>
        <v>6</v>
      </c>
      <c r="G139">
        <f ca="1"/>
        <v>6</v>
      </c>
      <c r="H139" s="2" t="s">
        <v>89</v>
      </c>
      <c r="I139">
        <f ca="1"/>
        <v>453</v>
      </c>
      <c r="J139" s="12" t="s">
        <v>116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  <c r="S139">
        <v>0</v>
      </c>
      <c r="T139">
        <v>0</v>
      </c>
      <c r="U139">
        <v>0</v>
      </c>
      <c r="V139">
        <f t="shared" ca="1" si="4"/>
        <v>2</v>
      </c>
      <c r="W139">
        <f t="shared" ca="1" si="5"/>
        <v>1</v>
      </c>
    </row>
    <row r="140" spans="1:23" x14ac:dyDescent="0.25">
      <c r="A140" s="2" t="s">
        <v>107</v>
      </c>
      <c r="B140">
        <v>1</v>
      </c>
      <c r="C140">
        <v>0</v>
      </c>
      <c r="D140" s="11" t="s">
        <v>102</v>
      </c>
      <c r="E140" t="s">
        <v>109</v>
      </c>
      <c r="F140">
        <f ca="1"/>
        <v>7</v>
      </c>
      <c r="G140">
        <f ca="1"/>
        <v>1</v>
      </c>
      <c r="H140" s="2" t="s">
        <v>46</v>
      </c>
      <c r="I140">
        <f ca="1"/>
        <v>390</v>
      </c>
      <c r="J140" s="12" t="s">
        <v>125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  <c r="S140">
        <v>0</v>
      </c>
      <c r="T140">
        <v>0</v>
      </c>
      <c r="U140">
        <v>0</v>
      </c>
      <c r="V140">
        <f t="shared" ca="1" si="4"/>
        <v>3</v>
      </c>
      <c r="W140">
        <f t="shared" ca="1" si="5"/>
        <v>3</v>
      </c>
    </row>
    <row r="141" spans="1:23" x14ac:dyDescent="0.25">
      <c r="A141" s="2" t="s">
        <v>107</v>
      </c>
      <c r="B141">
        <v>1</v>
      </c>
      <c r="C141">
        <v>0</v>
      </c>
      <c r="D141" s="11" t="s">
        <v>102</v>
      </c>
      <c r="E141" t="s">
        <v>109</v>
      </c>
      <c r="F141">
        <f ca="1"/>
        <v>5</v>
      </c>
      <c r="G141">
        <f ca="1"/>
        <v>1</v>
      </c>
      <c r="H141" s="2" t="s">
        <v>4</v>
      </c>
      <c r="I141">
        <f ca="1"/>
        <v>378</v>
      </c>
      <c r="J141" s="12" t="s">
        <v>126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  <c r="S141">
        <v>0</v>
      </c>
      <c r="T141">
        <v>0</v>
      </c>
      <c r="U141">
        <v>0</v>
      </c>
      <c r="V141">
        <f t="shared" ca="1" si="4"/>
        <v>2</v>
      </c>
      <c r="W141">
        <f t="shared" ca="1" si="5"/>
        <v>4</v>
      </c>
    </row>
    <row r="142" spans="1:23" x14ac:dyDescent="0.25">
      <c r="A142" s="2" t="s">
        <v>107</v>
      </c>
      <c r="B142">
        <v>1</v>
      </c>
      <c r="C142">
        <v>0</v>
      </c>
      <c r="D142" s="11" t="s">
        <v>102</v>
      </c>
      <c r="E142" t="s">
        <v>109</v>
      </c>
      <c r="F142">
        <f ca="1"/>
        <v>5</v>
      </c>
      <c r="G142">
        <f ca="1"/>
        <v>1</v>
      </c>
      <c r="H142" s="2" t="s">
        <v>89</v>
      </c>
      <c r="I142">
        <f ca="1"/>
        <v>286</v>
      </c>
      <c r="J142" s="12" t="s">
        <v>127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  <c r="S142">
        <v>0</v>
      </c>
      <c r="T142">
        <v>0</v>
      </c>
      <c r="U142">
        <v>0</v>
      </c>
      <c r="V142">
        <f t="shared" ca="1" si="4"/>
        <v>1</v>
      </c>
      <c r="W142">
        <f t="shared" ca="1" si="5"/>
        <v>3</v>
      </c>
    </row>
    <row r="143" spans="1:23" x14ac:dyDescent="0.25">
      <c r="A143" s="2" t="s">
        <v>107</v>
      </c>
      <c r="B143">
        <v>1</v>
      </c>
      <c r="C143">
        <v>0</v>
      </c>
      <c r="D143" s="11" t="s">
        <v>102</v>
      </c>
      <c r="E143" t="s">
        <v>109</v>
      </c>
      <c r="F143">
        <f ca="1"/>
        <v>8</v>
      </c>
      <c r="G143">
        <f ca="1"/>
        <v>1</v>
      </c>
      <c r="H143" s="2" t="s">
        <v>46</v>
      </c>
      <c r="I143">
        <f ca="1"/>
        <v>190</v>
      </c>
      <c r="J143" s="12" t="s">
        <v>117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  <c r="S143">
        <v>0</v>
      </c>
      <c r="T143">
        <v>0</v>
      </c>
      <c r="U143">
        <v>0</v>
      </c>
      <c r="V143">
        <f t="shared" ca="1" si="4"/>
        <v>1</v>
      </c>
      <c r="W143">
        <f t="shared" ca="1" si="5"/>
        <v>1</v>
      </c>
    </row>
    <row r="144" spans="1:23" x14ac:dyDescent="0.25">
      <c r="A144" s="2" t="s">
        <v>107</v>
      </c>
      <c r="B144">
        <v>1</v>
      </c>
      <c r="C144">
        <v>0</v>
      </c>
      <c r="D144" s="11" t="s">
        <v>102</v>
      </c>
      <c r="E144" t="s">
        <v>109</v>
      </c>
      <c r="F144">
        <f ca="1"/>
        <v>8</v>
      </c>
      <c r="G144">
        <f ca="1"/>
        <v>9</v>
      </c>
      <c r="H144" s="2" t="s">
        <v>4</v>
      </c>
      <c r="I144">
        <f ca="1"/>
        <v>474</v>
      </c>
      <c r="J144" s="12" t="s">
        <v>128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  <c r="S144">
        <v>0</v>
      </c>
      <c r="T144">
        <v>0</v>
      </c>
      <c r="U144">
        <v>0</v>
      </c>
      <c r="V144">
        <f t="shared" ca="1" si="4"/>
        <v>3</v>
      </c>
      <c r="W144">
        <f t="shared" ca="1" si="5"/>
        <v>2</v>
      </c>
    </row>
    <row r="145" spans="1:23" x14ac:dyDescent="0.25">
      <c r="A145" s="2" t="s">
        <v>107</v>
      </c>
      <c r="B145">
        <v>1</v>
      </c>
      <c r="C145">
        <v>0</v>
      </c>
      <c r="D145" s="11" t="s">
        <v>102</v>
      </c>
      <c r="E145" t="s">
        <v>109</v>
      </c>
      <c r="F145">
        <f ca="1"/>
        <v>6</v>
      </c>
      <c r="G145">
        <f ca="1"/>
        <v>8</v>
      </c>
      <c r="H145" s="2" t="s">
        <v>89</v>
      </c>
      <c r="I145">
        <f ca="1"/>
        <v>294</v>
      </c>
      <c r="J145" s="12" t="s">
        <v>129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  <c r="S145">
        <v>0</v>
      </c>
      <c r="T145">
        <v>0</v>
      </c>
      <c r="U145">
        <v>0</v>
      </c>
      <c r="V145">
        <f t="shared" ca="1" si="4"/>
        <v>1</v>
      </c>
      <c r="W145">
        <f t="shared" ca="1" si="5"/>
        <v>3</v>
      </c>
    </row>
    <row r="146" spans="1:23" x14ac:dyDescent="0.25">
      <c r="A146" s="2" t="s">
        <v>107</v>
      </c>
      <c r="B146">
        <v>1</v>
      </c>
      <c r="C146">
        <v>0</v>
      </c>
      <c r="D146" s="11" t="s">
        <v>102</v>
      </c>
      <c r="E146" t="s">
        <v>109</v>
      </c>
      <c r="F146">
        <f ca="1"/>
        <v>2</v>
      </c>
      <c r="G146">
        <f ca="1"/>
        <v>1</v>
      </c>
      <c r="H146" s="2" t="s">
        <v>46</v>
      </c>
      <c r="I146">
        <f ca="1"/>
        <v>160</v>
      </c>
      <c r="J146" s="12" t="s">
        <v>130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  <c r="S146">
        <v>0</v>
      </c>
      <c r="T146">
        <v>0</v>
      </c>
      <c r="U146">
        <v>0</v>
      </c>
      <c r="V146">
        <f t="shared" ca="1" si="4"/>
        <v>3</v>
      </c>
      <c r="W146">
        <f t="shared" ca="1" si="5"/>
        <v>2</v>
      </c>
    </row>
    <row r="147" spans="1:23" x14ac:dyDescent="0.25">
      <c r="A147" s="2" t="s">
        <v>107</v>
      </c>
      <c r="B147">
        <v>1</v>
      </c>
      <c r="C147">
        <v>0</v>
      </c>
      <c r="D147" s="11" t="s">
        <v>102</v>
      </c>
      <c r="E147" t="s">
        <v>109</v>
      </c>
      <c r="F147">
        <f ca="1"/>
        <v>6</v>
      </c>
      <c r="G147">
        <f ca="1"/>
        <v>9</v>
      </c>
      <c r="H147" s="2" t="s">
        <v>4</v>
      </c>
      <c r="I147">
        <f ca="1"/>
        <v>388</v>
      </c>
      <c r="J147" s="12" t="s">
        <v>118</v>
      </c>
      <c r="K147" t="s">
        <v>81</v>
      </c>
      <c r="L147" t="s">
        <v>80</v>
      </c>
      <c r="M147" t="s">
        <v>81</v>
      </c>
      <c r="N147" t="s">
        <v>114</v>
      </c>
      <c r="O147" t="s">
        <v>83</v>
      </c>
      <c r="P147" t="s">
        <v>132</v>
      </c>
      <c r="Q147" t="s">
        <v>93</v>
      </c>
      <c r="R147" t="s">
        <v>94</v>
      </c>
      <c r="S147">
        <v>0</v>
      </c>
      <c r="T147">
        <v>0</v>
      </c>
      <c r="U147">
        <v>0</v>
      </c>
      <c r="V147">
        <f t="shared" ca="1" si="4"/>
        <v>1</v>
      </c>
      <c r="W147">
        <f t="shared" ca="1" si="5"/>
        <v>3</v>
      </c>
    </row>
    <row r="148" spans="1:23" x14ac:dyDescent="0.25">
      <c r="A148" s="2" t="s">
        <v>107</v>
      </c>
      <c r="B148">
        <v>1</v>
      </c>
      <c r="C148">
        <v>0</v>
      </c>
      <c r="D148" s="11" t="s">
        <v>102</v>
      </c>
      <c r="E148" t="s">
        <v>109</v>
      </c>
      <c r="F148">
        <f ca="1"/>
        <v>4</v>
      </c>
      <c r="G148">
        <f ca="1"/>
        <v>2</v>
      </c>
      <c r="H148" s="2" t="s">
        <v>89</v>
      </c>
      <c r="I148">
        <f ca="1"/>
        <v>135</v>
      </c>
      <c r="J148" s="12" t="s">
        <v>131</v>
      </c>
      <c r="K148" t="s">
        <v>81</v>
      </c>
      <c r="L148" t="s">
        <v>81</v>
      </c>
      <c r="M148" t="s">
        <v>80</v>
      </c>
      <c r="N148" t="s">
        <v>114</v>
      </c>
      <c r="O148" t="s">
        <v>84</v>
      </c>
      <c r="P148" t="s">
        <v>132</v>
      </c>
      <c r="Q148" t="s">
        <v>88</v>
      </c>
      <c r="R148" t="s">
        <v>85</v>
      </c>
      <c r="S148">
        <v>0</v>
      </c>
      <c r="T148">
        <v>0</v>
      </c>
      <c r="U148">
        <v>0</v>
      </c>
      <c r="V148">
        <f t="shared" ca="1" si="4"/>
        <v>2</v>
      </c>
      <c r="W148">
        <f t="shared" ca="1" si="5"/>
        <v>1</v>
      </c>
    </row>
    <row r="149" spans="1:23" x14ac:dyDescent="0.25">
      <c r="A149" s="2" t="s">
        <v>107</v>
      </c>
      <c r="B149">
        <v>1</v>
      </c>
      <c r="C149">
        <v>0</v>
      </c>
      <c r="D149" s="11" t="s">
        <v>98</v>
      </c>
      <c r="E149" t="s">
        <v>109</v>
      </c>
      <c r="F149">
        <f ca="1"/>
        <v>4</v>
      </c>
      <c r="G149">
        <f ca="1"/>
        <v>3</v>
      </c>
      <c r="H149" s="2" t="s">
        <v>89</v>
      </c>
      <c r="I149">
        <f ca="1"/>
        <v>120</v>
      </c>
      <c r="J149" t="s">
        <v>49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  <c r="S149">
        <v>0</v>
      </c>
      <c r="T149">
        <v>0</v>
      </c>
      <c r="U149">
        <v>0</v>
      </c>
      <c r="V149">
        <f t="shared" ca="1" si="4"/>
        <v>2</v>
      </c>
      <c r="W149">
        <f t="shared" ca="1" si="5"/>
        <v>3</v>
      </c>
    </row>
    <row r="150" spans="1:23" x14ac:dyDescent="0.25">
      <c r="A150" s="2" t="s">
        <v>107</v>
      </c>
      <c r="B150">
        <v>1</v>
      </c>
      <c r="C150">
        <v>0</v>
      </c>
      <c r="D150" s="11" t="s">
        <v>98</v>
      </c>
      <c r="E150" t="s">
        <v>109</v>
      </c>
      <c r="F150">
        <f ca="1"/>
        <v>2</v>
      </c>
      <c r="G150">
        <f ca="1"/>
        <v>6</v>
      </c>
      <c r="H150" s="2" t="s">
        <v>46</v>
      </c>
      <c r="I150">
        <f ca="1"/>
        <v>438</v>
      </c>
      <c r="J150" t="s">
        <v>48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  <c r="S150">
        <v>0</v>
      </c>
      <c r="T150">
        <v>0</v>
      </c>
      <c r="U150">
        <v>0</v>
      </c>
      <c r="V150">
        <f t="shared" ca="1" si="4"/>
        <v>2</v>
      </c>
      <c r="W150">
        <f t="shared" ca="1" si="5"/>
        <v>1</v>
      </c>
    </row>
    <row r="151" spans="1:23" x14ac:dyDescent="0.25">
      <c r="A151" s="2" t="s">
        <v>107</v>
      </c>
      <c r="B151">
        <v>1</v>
      </c>
      <c r="C151">
        <v>0</v>
      </c>
      <c r="D151" s="11" t="s">
        <v>98</v>
      </c>
      <c r="E151" t="s">
        <v>109</v>
      </c>
      <c r="F151">
        <f ca="1"/>
        <v>5</v>
      </c>
      <c r="G151">
        <f ca="1"/>
        <v>9</v>
      </c>
      <c r="H151" s="2" t="s">
        <v>4</v>
      </c>
      <c r="I151">
        <f ca="1"/>
        <v>362</v>
      </c>
      <c r="J151" t="s">
        <v>50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  <c r="S151">
        <v>0</v>
      </c>
      <c r="T151">
        <v>0</v>
      </c>
      <c r="U151">
        <v>0</v>
      </c>
      <c r="V151">
        <f t="shared" ca="1" si="4"/>
        <v>1</v>
      </c>
      <c r="W151">
        <f t="shared" ca="1" si="5"/>
        <v>3</v>
      </c>
    </row>
    <row r="152" spans="1:23" x14ac:dyDescent="0.25">
      <c r="A152" s="2" t="s">
        <v>107</v>
      </c>
      <c r="B152">
        <v>1</v>
      </c>
      <c r="C152">
        <v>0</v>
      </c>
      <c r="D152" s="11" t="s">
        <v>98</v>
      </c>
      <c r="E152" t="s">
        <v>109</v>
      </c>
      <c r="F152">
        <f ca="1"/>
        <v>7</v>
      </c>
      <c r="G152">
        <f ca="1"/>
        <v>6</v>
      </c>
      <c r="H152" s="2" t="s">
        <v>89</v>
      </c>
      <c r="I152">
        <f ca="1"/>
        <v>169</v>
      </c>
      <c r="J152" t="s">
        <v>51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  <c r="S152">
        <v>0</v>
      </c>
      <c r="T152">
        <v>0</v>
      </c>
      <c r="U152">
        <v>0</v>
      </c>
      <c r="V152">
        <f t="shared" ca="1" si="4"/>
        <v>2</v>
      </c>
      <c r="W152">
        <f t="shared" ca="1" si="5"/>
        <v>2</v>
      </c>
    </row>
    <row r="153" spans="1:23" x14ac:dyDescent="0.25">
      <c r="A153" s="2" t="s">
        <v>107</v>
      </c>
      <c r="B153">
        <v>1</v>
      </c>
      <c r="C153">
        <v>0</v>
      </c>
      <c r="D153" s="11" t="s">
        <v>98</v>
      </c>
      <c r="E153" t="s">
        <v>109</v>
      </c>
      <c r="F153">
        <f ca="1"/>
        <v>9</v>
      </c>
      <c r="G153">
        <f ca="1"/>
        <v>3</v>
      </c>
      <c r="H153" s="2" t="s">
        <v>46</v>
      </c>
      <c r="I153">
        <f ca="1"/>
        <v>310</v>
      </c>
      <c r="J153" t="s">
        <v>52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  <c r="S153">
        <v>0</v>
      </c>
      <c r="T153">
        <v>0</v>
      </c>
      <c r="U153">
        <v>0</v>
      </c>
      <c r="V153">
        <f t="shared" ca="1" si="4"/>
        <v>2</v>
      </c>
      <c r="W153">
        <f t="shared" ca="1" si="5"/>
        <v>2</v>
      </c>
    </row>
    <row r="154" spans="1:23" x14ac:dyDescent="0.25">
      <c r="A154" s="2" t="s">
        <v>107</v>
      </c>
      <c r="B154">
        <v>1</v>
      </c>
      <c r="C154">
        <v>0</v>
      </c>
      <c r="D154" s="11" t="s">
        <v>98</v>
      </c>
      <c r="E154" t="s">
        <v>109</v>
      </c>
      <c r="F154">
        <f ca="1"/>
        <v>3</v>
      </c>
      <c r="G154">
        <f ca="1"/>
        <v>4</v>
      </c>
      <c r="H154" s="2" t="s">
        <v>4</v>
      </c>
      <c r="I154">
        <f ca="1"/>
        <v>492</v>
      </c>
      <c r="J154" t="s">
        <v>53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  <c r="S154">
        <v>0</v>
      </c>
      <c r="T154">
        <v>0</v>
      </c>
      <c r="U154">
        <v>0</v>
      </c>
      <c r="V154">
        <f t="shared" ca="1" si="4"/>
        <v>2</v>
      </c>
      <c r="W154">
        <f t="shared" ca="1" si="5"/>
        <v>4</v>
      </c>
    </row>
    <row r="155" spans="1:23" x14ac:dyDescent="0.25">
      <c r="A155" s="2" t="s">
        <v>107</v>
      </c>
      <c r="B155">
        <v>1</v>
      </c>
      <c r="C155">
        <v>0</v>
      </c>
      <c r="D155" s="11" t="s">
        <v>98</v>
      </c>
      <c r="E155" t="s">
        <v>109</v>
      </c>
      <c r="F155">
        <f ca="1"/>
        <v>7</v>
      </c>
      <c r="G155">
        <f ca="1"/>
        <v>5</v>
      </c>
      <c r="H155" s="2" t="s">
        <v>89</v>
      </c>
      <c r="I155">
        <f ca="1"/>
        <v>280</v>
      </c>
      <c r="J155" t="s">
        <v>54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  <c r="S155">
        <v>0</v>
      </c>
      <c r="T155">
        <v>0</v>
      </c>
      <c r="U155">
        <v>0</v>
      </c>
      <c r="V155">
        <f t="shared" ca="1" si="4"/>
        <v>2</v>
      </c>
      <c r="W155">
        <f t="shared" ca="1" si="5"/>
        <v>2</v>
      </c>
    </row>
    <row r="156" spans="1:23" x14ac:dyDescent="0.25">
      <c r="A156" s="2" t="s">
        <v>107</v>
      </c>
      <c r="B156">
        <v>1</v>
      </c>
      <c r="C156">
        <v>0</v>
      </c>
      <c r="D156" s="11" t="s">
        <v>98</v>
      </c>
      <c r="E156" t="s">
        <v>109</v>
      </c>
      <c r="F156">
        <f ca="1"/>
        <v>8</v>
      </c>
      <c r="G156">
        <f ca="1"/>
        <v>1</v>
      </c>
      <c r="H156" s="2" t="s">
        <v>46</v>
      </c>
      <c r="I156">
        <f ca="1"/>
        <v>325</v>
      </c>
      <c r="J156" t="s">
        <v>55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  <c r="S156">
        <v>0</v>
      </c>
      <c r="T156">
        <v>0</v>
      </c>
      <c r="U156">
        <v>0</v>
      </c>
      <c r="V156">
        <f t="shared" ca="1" si="4"/>
        <v>2</v>
      </c>
      <c r="W156">
        <f t="shared" ca="1" si="5"/>
        <v>2</v>
      </c>
    </row>
    <row r="157" spans="1:23" x14ac:dyDescent="0.25">
      <c r="A157" s="2" t="s">
        <v>107</v>
      </c>
      <c r="B157">
        <v>1</v>
      </c>
      <c r="C157">
        <v>0</v>
      </c>
      <c r="D157" s="11" t="s">
        <v>98</v>
      </c>
      <c r="E157" t="s">
        <v>109</v>
      </c>
      <c r="F157">
        <f ca="1"/>
        <v>6</v>
      </c>
      <c r="G157">
        <f ca="1"/>
        <v>3</v>
      </c>
      <c r="H157" s="2" t="s">
        <v>4</v>
      </c>
      <c r="I157">
        <f ca="1"/>
        <v>291</v>
      </c>
      <c r="J157" t="s">
        <v>56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  <c r="S157">
        <v>0</v>
      </c>
      <c r="T157">
        <v>0</v>
      </c>
      <c r="U157">
        <v>0</v>
      </c>
      <c r="V157">
        <f t="shared" ca="1" si="4"/>
        <v>2</v>
      </c>
      <c r="W157">
        <f t="shared" ca="1" si="5"/>
        <v>1</v>
      </c>
    </row>
    <row r="158" spans="1:23" x14ac:dyDescent="0.25">
      <c r="A158" s="2" t="s">
        <v>107</v>
      </c>
      <c r="B158">
        <v>1</v>
      </c>
      <c r="C158">
        <v>0</v>
      </c>
      <c r="D158" s="11" t="s">
        <v>98</v>
      </c>
      <c r="E158" t="s">
        <v>109</v>
      </c>
      <c r="F158">
        <f ca="1"/>
        <v>4</v>
      </c>
      <c r="G158">
        <f ca="1"/>
        <v>7</v>
      </c>
      <c r="H158" s="2" t="s">
        <v>89</v>
      </c>
      <c r="I158">
        <f ca="1"/>
        <v>399</v>
      </c>
      <c r="J158" s="12" t="s">
        <v>119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  <c r="S158">
        <v>0</v>
      </c>
      <c r="T158">
        <v>0</v>
      </c>
      <c r="U158">
        <v>0</v>
      </c>
      <c r="V158">
        <f t="shared" ca="1" si="4"/>
        <v>1</v>
      </c>
      <c r="W158">
        <f t="shared" ca="1" si="5"/>
        <v>4</v>
      </c>
    </row>
    <row r="159" spans="1:23" x14ac:dyDescent="0.25">
      <c r="A159" s="2" t="s">
        <v>107</v>
      </c>
      <c r="B159">
        <v>1</v>
      </c>
      <c r="C159">
        <v>0</v>
      </c>
      <c r="D159" s="11" t="s">
        <v>98</v>
      </c>
      <c r="E159" t="s">
        <v>109</v>
      </c>
      <c r="F159">
        <f ca="1"/>
        <v>6</v>
      </c>
      <c r="G159">
        <f ca="1"/>
        <v>5</v>
      </c>
      <c r="H159" s="2" t="s">
        <v>46</v>
      </c>
      <c r="I159">
        <f ca="1"/>
        <v>124</v>
      </c>
      <c r="J159" s="12" t="s">
        <v>120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  <c r="S159">
        <v>0</v>
      </c>
      <c r="T159">
        <v>0</v>
      </c>
      <c r="U159">
        <v>0</v>
      </c>
      <c r="V159">
        <f t="shared" ca="1" si="4"/>
        <v>1</v>
      </c>
      <c r="W159">
        <f t="shared" ca="1" si="5"/>
        <v>4</v>
      </c>
    </row>
    <row r="160" spans="1:23" x14ac:dyDescent="0.25">
      <c r="A160" s="2" t="s">
        <v>107</v>
      </c>
      <c r="B160">
        <v>1</v>
      </c>
      <c r="C160">
        <v>0</v>
      </c>
      <c r="D160" s="11" t="s">
        <v>98</v>
      </c>
      <c r="E160" t="s">
        <v>109</v>
      </c>
      <c r="F160">
        <f ca="1"/>
        <v>8</v>
      </c>
      <c r="G160">
        <f ca="1"/>
        <v>5</v>
      </c>
      <c r="H160" s="2" t="s">
        <v>4</v>
      </c>
      <c r="I160">
        <f ca="1"/>
        <v>214</v>
      </c>
      <c r="J160" s="12" t="s">
        <v>121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  <c r="S160">
        <v>0</v>
      </c>
      <c r="T160">
        <v>0</v>
      </c>
      <c r="U160">
        <v>0</v>
      </c>
      <c r="V160">
        <f t="shared" ca="1" si="4"/>
        <v>2</v>
      </c>
      <c r="W160">
        <f t="shared" ca="1" si="5"/>
        <v>4</v>
      </c>
    </row>
    <row r="161" spans="1:23" x14ac:dyDescent="0.25">
      <c r="A161" s="2" t="s">
        <v>107</v>
      </c>
      <c r="B161">
        <v>1</v>
      </c>
      <c r="C161">
        <v>0</v>
      </c>
      <c r="D161" s="11" t="s">
        <v>98</v>
      </c>
      <c r="E161" t="s">
        <v>109</v>
      </c>
      <c r="F161">
        <f ca="1"/>
        <v>3</v>
      </c>
      <c r="G161">
        <f ca="1"/>
        <v>2</v>
      </c>
      <c r="H161" s="2" t="s">
        <v>89</v>
      </c>
      <c r="I161">
        <f ca="1"/>
        <v>383</v>
      </c>
      <c r="J161" s="12" t="s">
        <v>122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  <c r="S161">
        <v>0</v>
      </c>
      <c r="T161">
        <v>0</v>
      </c>
      <c r="U161">
        <v>0</v>
      </c>
      <c r="V161">
        <f t="shared" ca="1" si="4"/>
        <v>1</v>
      </c>
      <c r="W161">
        <f t="shared" ca="1" si="5"/>
        <v>1</v>
      </c>
    </row>
    <row r="162" spans="1:23" x14ac:dyDescent="0.25">
      <c r="A162" s="2" t="s">
        <v>107</v>
      </c>
      <c r="B162">
        <v>1</v>
      </c>
      <c r="C162">
        <v>0</v>
      </c>
      <c r="D162" s="11" t="s">
        <v>98</v>
      </c>
      <c r="E162" t="s">
        <v>109</v>
      </c>
      <c r="F162">
        <f ca="1"/>
        <v>5</v>
      </c>
      <c r="G162">
        <f ca="1"/>
        <v>2</v>
      </c>
      <c r="H162" s="2" t="s">
        <v>46</v>
      </c>
      <c r="I162">
        <f ca="1"/>
        <v>450</v>
      </c>
      <c r="J162" s="12" t="s">
        <v>123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  <c r="S162">
        <v>0</v>
      </c>
      <c r="T162">
        <v>0</v>
      </c>
      <c r="U162">
        <v>0</v>
      </c>
      <c r="V162">
        <f t="shared" ca="1" si="4"/>
        <v>2</v>
      </c>
      <c r="W162">
        <f t="shared" ca="1" si="5"/>
        <v>3</v>
      </c>
    </row>
    <row r="163" spans="1:23" x14ac:dyDescent="0.25">
      <c r="A163" s="2" t="s">
        <v>107</v>
      </c>
      <c r="B163">
        <v>1</v>
      </c>
      <c r="C163">
        <v>0</v>
      </c>
      <c r="D163" s="11" t="s">
        <v>98</v>
      </c>
      <c r="E163" t="s">
        <v>109</v>
      </c>
      <c r="F163">
        <f ca="1"/>
        <v>10</v>
      </c>
      <c r="G163">
        <f ca="1"/>
        <v>9</v>
      </c>
      <c r="H163" s="2" t="s">
        <v>4</v>
      </c>
      <c r="I163">
        <f ca="1"/>
        <v>322</v>
      </c>
      <c r="J163" s="12" t="s">
        <v>124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  <c r="S163">
        <v>0</v>
      </c>
      <c r="T163">
        <v>0</v>
      </c>
      <c r="U163">
        <v>0</v>
      </c>
      <c r="V163">
        <f t="shared" ca="1" si="4"/>
        <v>1</v>
      </c>
      <c r="W163">
        <f t="shared" ca="1" si="5"/>
        <v>4</v>
      </c>
    </row>
    <row r="164" spans="1:23" x14ac:dyDescent="0.25">
      <c r="A164" s="2" t="s">
        <v>107</v>
      </c>
      <c r="B164">
        <v>1</v>
      </c>
      <c r="C164">
        <v>0</v>
      </c>
      <c r="D164" s="11" t="s">
        <v>98</v>
      </c>
      <c r="E164" t="s">
        <v>109</v>
      </c>
      <c r="F164">
        <f ca="1"/>
        <v>3</v>
      </c>
      <c r="G164">
        <f ca="1"/>
        <v>2</v>
      </c>
      <c r="H164" s="2" t="s">
        <v>89</v>
      </c>
      <c r="I164">
        <f ca="1"/>
        <v>109</v>
      </c>
      <c r="J164" s="12" t="s">
        <v>116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  <c r="S164">
        <v>0</v>
      </c>
      <c r="T164">
        <v>0</v>
      </c>
      <c r="U164">
        <v>0</v>
      </c>
      <c r="V164">
        <f t="shared" ca="1" si="4"/>
        <v>1</v>
      </c>
      <c r="W164">
        <f t="shared" ca="1" si="5"/>
        <v>4</v>
      </c>
    </row>
    <row r="165" spans="1:23" x14ac:dyDescent="0.25">
      <c r="A165" s="2" t="s">
        <v>107</v>
      </c>
      <c r="B165">
        <v>1</v>
      </c>
      <c r="C165">
        <v>0</v>
      </c>
      <c r="D165" s="11" t="s">
        <v>98</v>
      </c>
      <c r="E165" t="s">
        <v>109</v>
      </c>
      <c r="F165">
        <f ca="1"/>
        <v>3</v>
      </c>
      <c r="G165">
        <f ca="1"/>
        <v>5</v>
      </c>
      <c r="H165" s="2" t="s">
        <v>46</v>
      </c>
      <c r="I165">
        <f ca="1"/>
        <v>239</v>
      </c>
      <c r="J165" s="12" t="s">
        <v>125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  <c r="S165">
        <v>0</v>
      </c>
      <c r="T165">
        <v>0</v>
      </c>
      <c r="U165">
        <v>0</v>
      </c>
      <c r="V165">
        <f t="shared" ca="1" si="4"/>
        <v>2</v>
      </c>
      <c r="W165">
        <f t="shared" ca="1" si="5"/>
        <v>2</v>
      </c>
    </row>
    <row r="166" spans="1:23" x14ac:dyDescent="0.25">
      <c r="A166" s="2" t="s">
        <v>107</v>
      </c>
      <c r="B166">
        <v>1</v>
      </c>
      <c r="C166">
        <v>0</v>
      </c>
      <c r="D166" s="11" t="s">
        <v>98</v>
      </c>
      <c r="E166" t="s">
        <v>109</v>
      </c>
      <c r="F166">
        <f ca="1"/>
        <v>6</v>
      </c>
      <c r="G166">
        <f ca="1"/>
        <v>6</v>
      </c>
      <c r="H166" s="2" t="s">
        <v>4</v>
      </c>
      <c r="I166">
        <f ca="1"/>
        <v>146</v>
      </c>
      <c r="J166" s="12" t="s">
        <v>126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  <c r="S166">
        <v>0</v>
      </c>
      <c r="T166">
        <v>0</v>
      </c>
      <c r="U166">
        <v>0</v>
      </c>
      <c r="V166">
        <f t="shared" ca="1" si="4"/>
        <v>2</v>
      </c>
      <c r="W166">
        <f t="shared" ca="1" si="5"/>
        <v>1</v>
      </c>
    </row>
    <row r="167" spans="1:23" x14ac:dyDescent="0.25">
      <c r="A167" s="2" t="s">
        <v>107</v>
      </c>
      <c r="B167">
        <v>1</v>
      </c>
      <c r="C167">
        <v>0</v>
      </c>
      <c r="D167" s="11" t="s">
        <v>98</v>
      </c>
      <c r="E167" t="s">
        <v>109</v>
      </c>
      <c r="F167">
        <f ca="1"/>
        <v>8</v>
      </c>
      <c r="G167">
        <f ca="1"/>
        <v>1</v>
      </c>
      <c r="H167" s="2" t="s">
        <v>89</v>
      </c>
      <c r="I167">
        <f ca="1"/>
        <v>135</v>
      </c>
      <c r="J167" s="12" t="s">
        <v>127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  <c r="S167">
        <v>0</v>
      </c>
      <c r="T167">
        <v>0</v>
      </c>
      <c r="U167">
        <v>0</v>
      </c>
      <c r="V167">
        <f t="shared" ca="1" si="4"/>
        <v>3</v>
      </c>
      <c r="W167">
        <f t="shared" ca="1" si="5"/>
        <v>3</v>
      </c>
    </row>
    <row r="168" spans="1:23" x14ac:dyDescent="0.25">
      <c r="A168" s="2" t="s">
        <v>107</v>
      </c>
      <c r="B168">
        <v>1</v>
      </c>
      <c r="C168">
        <v>0</v>
      </c>
      <c r="D168" s="11" t="s">
        <v>98</v>
      </c>
      <c r="E168" t="s">
        <v>109</v>
      </c>
      <c r="F168">
        <f ca="1"/>
        <v>7</v>
      </c>
      <c r="G168">
        <f ca="1"/>
        <v>8</v>
      </c>
      <c r="H168" s="2" t="s">
        <v>46</v>
      </c>
      <c r="I168">
        <f ca="1"/>
        <v>444</v>
      </c>
      <c r="J168" s="12" t="s">
        <v>117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  <c r="S168">
        <v>0</v>
      </c>
      <c r="T168">
        <v>0</v>
      </c>
      <c r="U168">
        <v>0</v>
      </c>
      <c r="V168">
        <f t="shared" ca="1" si="4"/>
        <v>2</v>
      </c>
      <c r="W168">
        <f t="shared" ca="1" si="5"/>
        <v>1</v>
      </c>
    </row>
    <row r="169" spans="1:23" x14ac:dyDescent="0.25">
      <c r="A169" s="2" t="s">
        <v>107</v>
      </c>
      <c r="B169">
        <v>1</v>
      </c>
      <c r="C169">
        <v>0</v>
      </c>
      <c r="D169" s="11" t="s">
        <v>98</v>
      </c>
      <c r="E169" t="s">
        <v>109</v>
      </c>
      <c r="F169">
        <f ca="1"/>
        <v>7</v>
      </c>
      <c r="G169">
        <f ca="1"/>
        <v>7</v>
      </c>
      <c r="H169" s="2" t="s">
        <v>4</v>
      </c>
      <c r="I169">
        <f ca="1"/>
        <v>326</v>
      </c>
      <c r="J169" s="12" t="s">
        <v>128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  <c r="S169">
        <v>0</v>
      </c>
      <c r="T169">
        <v>0</v>
      </c>
      <c r="U169">
        <v>0</v>
      </c>
      <c r="V169">
        <f t="shared" ca="1" si="4"/>
        <v>2</v>
      </c>
      <c r="W169">
        <f t="shared" ca="1" si="5"/>
        <v>3</v>
      </c>
    </row>
    <row r="170" spans="1:23" x14ac:dyDescent="0.25">
      <c r="A170" s="2" t="s">
        <v>107</v>
      </c>
      <c r="B170">
        <v>1</v>
      </c>
      <c r="C170">
        <v>0</v>
      </c>
      <c r="D170" s="11" t="s">
        <v>98</v>
      </c>
      <c r="E170" t="s">
        <v>109</v>
      </c>
      <c r="F170">
        <f ca="1"/>
        <v>9</v>
      </c>
      <c r="G170">
        <f ca="1"/>
        <v>4</v>
      </c>
      <c r="H170" s="2" t="s">
        <v>89</v>
      </c>
      <c r="I170">
        <f ca="1"/>
        <v>380</v>
      </c>
      <c r="J170" s="12" t="s">
        <v>129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  <c r="S170">
        <v>0</v>
      </c>
      <c r="T170">
        <v>0</v>
      </c>
      <c r="U170">
        <v>0</v>
      </c>
      <c r="V170">
        <f t="shared" ca="1" si="4"/>
        <v>3</v>
      </c>
      <c r="W170">
        <f t="shared" ca="1" si="5"/>
        <v>4</v>
      </c>
    </row>
    <row r="171" spans="1:23" x14ac:dyDescent="0.25">
      <c r="A171" s="2" t="s">
        <v>107</v>
      </c>
      <c r="B171">
        <v>1</v>
      </c>
      <c r="C171">
        <v>0</v>
      </c>
      <c r="D171" s="11" t="s">
        <v>98</v>
      </c>
      <c r="E171" t="s">
        <v>109</v>
      </c>
      <c r="F171">
        <f ca="1"/>
        <v>4</v>
      </c>
      <c r="G171">
        <f ca="1"/>
        <v>4</v>
      </c>
      <c r="H171" s="2" t="s">
        <v>46</v>
      </c>
      <c r="I171">
        <f ca="1"/>
        <v>216</v>
      </c>
      <c r="J171" s="12" t="s">
        <v>130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  <c r="S171">
        <v>0</v>
      </c>
      <c r="T171">
        <v>0</v>
      </c>
      <c r="U171">
        <v>0</v>
      </c>
      <c r="V171">
        <f t="shared" ca="1" si="4"/>
        <v>1</v>
      </c>
      <c r="W171">
        <f t="shared" ca="1" si="5"/>
        <v>4</v>
      </c>
    </row>
    <row r="172" spans="1:23" x14ac:dyDescent="0.25">
      <c r="A172" s="2" t="s">
        <v>107</v>
      </c>
      <c r="B172">
        <v>1</v>
      </c>
      <c r="C172">
        <v>0</v>
      </c>
      <c r="D172" s="11" t="s">
        <v>98</v>
      </c>
      <c r="E172" t="s">
        <v>109</v>
      </c>
      <c r="F172">
        <f ca="1"/>
        <v>10</v>
      </c>
      <c r="G172">
        <f ca="1"/>
        <v>5</v>
      </c>
      <c r="H172" s="2" t="s">
        <v>4</v>
      </c>
      <c r="I172">
        <f ca="1"/>
        <v>411</v>
      </c>
      <c r="J172" s="12" t="s">
        <v>118</v>
      </c>
      <c r="K172" t="s">
        <v>81</v>
      </c>
      <c r="L172" t="s">
        <v>80</v>
      </c>
      <c r="M172" t="s">
        <v>81</v>
      </c>
      <c r="N172" t="s">
        <v>97</v>
      </c>
      <c r="O172" t="s">
        <v>83</v>
      </c>
      <c r="P172" t="s">
        <v>132</v>
      </c>
      <c r="Q172" t="s">
        <v>93</v>
      </c>
      <c r="R172" t="s">
        <v>94</v>
      </c>
      <c r="S172">
        <v>0</v>
      </c>
      <c r="T172">
        <v>0</v>
      </c>
      <c r="U172">
        <v>0</v>
      </c>
      <c r="V172">
        <f t="shared" ca="1" si="4"/>
        <v>1</v>
      </c>
      <c r="W172">
        <f t="shared" ca="1" si="5"/>
        <v>4</v>
      </c>
    </row>
    <row r="173" spans="1:23" x14ac:dyDescent="0.25">
      <c r="A173" s="2" t="s">
        <v>107</v>
      </c>
      <c r="B173">
        <v>1</v>
      </c>
      <c r="C173">
        <v>0</v>
      </c>
      <c r="D173" s="11" t="s">
        <v>98</v>
      </c>
      <c r="E173" t="s">
        <v>109</v>
      </c>
      <c r="F173">
        <f ca="1"/>
        <v>6</v>
      </c>
      <c r="G173">
        <f ca="1"/>
        <v>3</v>
      </c>
      <c r="H173" s="2" t="s">
        <v>89</v>
      </c>
      <c r="I173">
        <f ca="1"/>
        <v>420</v>
      </c>
      <c r="J173" s="12" t="s">
        <v>131</v>
      </c>
      <c r="K173" t="s">
        <v>81</v>
      </c>
      <c r="L173" t="s">
        <v>81</v>
      </c>
      <c r="M173" t="s">
        <v>80</v>
      </c>
      <c r="N173" t="s">
        <v>97</v>
      </c>
      <c r="O173" t="s">
        <v>84</v>
      </c>
      <c r="P173" t="s">
        <v>132</v>
      </c>
      <c r="Q173" t="s">
        <v>88</v>
      </c>
      <c r="R173" t="s">
        <v>85</v>
      </c>
      <c r="S173">
        <v>0</v>
      </c>
      <c r="T173">
        <v>0</v>
      </c>
      <c r="U173">
        <v>0</v>
      </c>
      <c r="V173">
        <f t="shared" ca="1" si="4"/>
        <v>3</v>
      </c>
      <c r="W173">
        <f t="shared" ca="1" si="5"/>
        <v>4</v>
      </c>
    </row>
    <row r="174" spans="1:23" x14ac:dyDescent="0.25">
      <c r="A174" s="2" t="s">
        <v>107</v>
      </c>
      <c r="B174">
        <v>1</v>
      </c>
      <c r="C174">
        <v>0</v>
      </c>
      <c r="D174" t="s">
        <v>67</v>
      </c>
      <c r="E174" t="s">
        <v>109</v>
      </c>
      <c r="F174">
        <v>10</v>
      </c>
      <c r="G174">
        <f t="array" aca="1" ref="G174:G343" ca="1">_xlfn.RANDARRAY(171,1,1,10,TRUE)</f>
        <v>4</v>
      </c>
      <c r="H174" s="2" t="s">
        <v>4</v>
      </c>
      <c r="I174" s="2">
        <v>100</v>
      </c>
      <c r="J174" t="s">
        <v>49</v>
      </c>
      <c r="K174" t="s">
        <v>80</v>
      </c>
      <c r="L174" t="s">
        <v>80</v>
      </c>
      <c r="M174" t="s">
        <v>81</v>
      </c>
      <c r="N174" t="s">
        <v>114</v>
      </c>
      <c r="O174" t="s">
        <v>84</v>
      </c>
      <c r="P174" t="s">
        <v>91</v>
      </c>
      <c r="Q174" t="s">
        <v>93</v>
      </c>
      <c r="R174" t="s">
        <v>94</v>
      </c>
      <c r="S174">
        <v>1</v>
      </c>
      <c r="T174">
        <v>0</v>
      </c>
      <c r="U174">
        <v>0</v>
      </c>
      <c r="V174">
        <f ca="1">RANDBETWEEN(1,3)</f>
        <v>1</v>
      </c>
      <c r="W174">
        <f ca="1">RANDBETWEEN(1,4)</f>
        <v>2</v>
      </c>
    </row>
    <row r="175" spans="1:23" x14ac:dyDescent="0.25">
      <c r="A175" s="2" t="s">
        <v>107</v>
      </c>
      <c r="B175">
        <v>1</v>
      </c>
      <c r="C175">
        <v>0</v>
      </c>
      <c r="D175" t="s">
        <v>67</v>
      </c>
      <c r="E175" t="s">
        <v>109</v>
      </c>
      <c r="F175">
        <v>5</v>
      </c>
      <c r="G175">
        <f ca="1"/>
        <v>10</v>
      </c>
      <c r="H175" s="2" t="s">
        <v>89</v>
      </c>
      <c r="I175" s="2">
        <v>100</v>
      </c>
      <c r="J175" t="s">
        <v>48</v>
      </c>
      <c r="K175" t="s">
        <v>80</v>
      </c>
      <c r="L175" t="s">
        <v>80</v>
      </c>
      <c r="M175" t="s">
        <v>81</v>
      </c>
      <c r="N175" t="s">
        <v>114</v>
      </c>
      <c r="O175" t="s">
        <v>84</v>
      </c>
      <c r="P175" t="s">
        <v>91</v>
      </c>
      <c r="Q175" t="s">
        <v>93</v>
      </c>
      <c r="R175" t="s">
        <v>94</v>
      </c>
      <c r="S175">
        <v>1</v>
      </c>
      <c r="T175">
        <v>0</v>
      </c>
      <c r="U175">
        <v>0</v>
      </c>
      <c r="V175">
        <f t="shared" ref="V175:V238" ca="1" si="6">RANDBETWEEN(1,3)</f>
        <v>2</v>
      </c>
      <c r="W175">
        <f t="shared" ref="W175:W238" ca="1" si="7">RANDBETWEEN(1,4)</f>
        <v>1</v>
      </c>
    </row>
    <row r="176" spans="1:23" x14ac:dyDescent="0.25">
      <c r="A176" s="2" t="s">
        <v>107</v>
      </c>
      <c r="B176">
        <v>1</v>
      </c>
      <c r="C176">
        <v>0</v>
      </c>
      <c r="D176" t="s">
        <v>67</v>
      </c>
      <c r="E176" t="s">
        <v>109</v>
      </c>
      <c r="F176">
        <v>4</v>
      </c>
      <c r="G176">
        <f ca="1"/>
        <v>10</v>
      </c>
      <c r="H176" s="2" t="s">
        <v>46</v>
      </c>
      <c r="I176" s="2">
        <v>250</v>
      </c>
      <c r="J176" t="s">
        <v>50</v>
      </c>
      <c r="K176" t="s">
        <v>80</v>
      </c>
      <c r="L176" t="s">
        <v>80</v>
      </c>
      <c r="M176" t="s">
        <v>81</v>
      </c>
      <c r="N176" t="s">
        <v>114</v>
      </c>
      <c r="O176" t="s">
        <v>84</v>
      </c>
      <c r="P176" t="s">
        <v>91</v>
      </c>
      <c r="Q176" t="s">
        <v>93</v>
      </c>
      <c r="R176" t="s">
        <v>94</v>
      </c>
      <c r="S176">
        <v>1</v>
      </c>
      <c r="T176">
        <v>0</v>
      </c>
      <c r="U176">
        <v>0</v>
      </c>
      <c r="V176">
        <f t="shared" ca="1" si="6"/>
        <v>1</v>
      </c>
      <c r="W176">
        <f t="shared" ca="1" si="7"/>
        <v>1</v>
      </c>
    </row>
    <row r="177" spans="1:23" x14ac:dyDescent="0.25">
      <c r="A177" s="2" t="s">
        <v>107</v>
      </c>
      <c r="B177">
        <v>1</v>
      </c>
      <c r="C177">
        <v>0</v>
      </c>
      <c r="D177" t="s">
        <v>67</v>
      </c>
      <c r="E177" t="s">
        <v>109</v>
      </c>
      <c r="F177">
        <v>6</v>
      </c>
      <c r="G177">
        <f ca="1"/>
        <v>3</v>
      </c>
      <c r="H177" s="2" t="s">
        <v>89</v>
      </c>
      <c r="I177" s="2">
        <v>250</v>
      </c>
      <c r="J177" t="s">
        <v>51</v>
      </c>
      <c r="K177" t="s">
        <v>80</v>
      </c>
      <c r="L177" t="s">
        <v>80</v>
      </c>
      <c r="M177" t="s">
        <v>81</v>
      </c>
      <c r="N177" t="s">
        <v>114</v>
      </c>
      <c r="O177" t="s">
        <v>84</v>
      </c>
      <c r="P177" t="s">
        <v>91</v>
      </c>
      <c r="Q177" t="s">
        <v>93</v>
      </c>
      <c r="R177" t="s">
        <v>94</v>
      </c>
      <c r="S177">
        <v>1</v>
      </c>
      <c r="T177">
        <v>0</v>
      </c>
      <c r="U177">
        <v>0</v>
      </c>
      <c r="V177">
        <f t="shared" ca="1" si="6"/>
        <v>1</v>
      </c>
      <c r="W177">
        <f t="shared" ca="1" si="7"/>
        <v>2</v>
      </c>
    </row>
    <row r="178" spans="1:23" x14ac:dyDescent="0.25">
      <c r="A178" s="2" t="s">
        <v>107</v>
      </c>
      <c r="B178">
        <v>1</v>
      </c>
      <c r="C178">
        <v>0</v>
      </c>
      <c r="D178" t="s">
        <v>67</v>
      </c>
      <c r="E178" t="s">
        <v>109</v>
      </c>
      <c r="F178">
        <v>7</v>
      </c>
      <c r="G178">
        <f ca="1"/>
        <v>8</v>
      </c>
      <c r="H178" s="2" t="s">
        <v>4</v>
      </c>
      <c r="I178" s="2">
        <v>150</v>
      </c>
      <c r="J178" t="s">
        <v>52</v>
      </c>
      <c r="K178" t="s">
        <v>80</v>
      </c>
      <c r="L178" t="s">
        <v>80</v>
      </c>
      <c r="M178" t="s">
        <v>81</v>
      </c>
      <c r="N178" t="s">
        <v>114</v>
      </c>
      <c r="O178" t="s">
        <v>84</v>
      </c>
      <c r="P178" t="s">
        <v>91</v>
      </c>
      <c r="Q178" t="s">
        <v>93</v>
      </c>
      <c r="R178" t="s">
        <v>94</v>
      </c>
      <c r="S178">
        <v>1</v>
      </c>
      <c r="T178">
        <v>0</v>
      </c>
      <c r="U178">
        <v>0</v>
      </c>
      <c r="V178">
        <f t="shared" ca="1" si="6"/>
        <v>3</v>
      </c>
      <c r="W178">
        <f t="shared" ca="1" si="7"/>
        <v>4</v>
      </c>
    </row>
    <row r="179" spans="1:23" x14ac:dyDescent="0.25">
      <c r="A179" s="2" t="s">
        <v>107</v>
      </c>
      <c r="B179">
        <v>1</v>
      </c>
      <c r="C179">
        <v>0</v>
      </c>
      <c r="D179" t="s">
        <v>67</v>
      </c>
      <c r="E179" t="s">
        <v>109</v>
      </c>
      <c r="F179">
        <v>3</v>
      </c>
      <c r="G179">
        <f ca="1"/>
        <v>7</v>
      </c>
      <c r="H179" s="2" t="s">
        <v>46</v>
      </c>
      <c r="I179" s="2">
        <v>150</v>
      </c>
      <c r="J179" t="s">
        <v>53</v>
      </c>
      <c r="K179" t="s">
        <v>80</v>
      </c>
      <c r="L179" t="s">
        <v>80</v>
      </c>
      <c r="M179" t="s">
        <v>81</v>
      </c>
      <c r="N179" t="s">
        <v>114</v>
      </c>
      <c r="O179" t="s">
        <v>84</v>
      </c>
      <c r="P179" t="s">
        <v>91</v>
      </c>
      <c r="Q179" t="s">
        <v>93</v>
      </c>
      <c r="R179" t="s">
        <v>94</v>
      </c>
      <c r="S179">
        <v>1</v>
      </c>
      <c r="T179">
        <v>0</v>
      </c>
      <c r="U179">
        <v>0</v>
      </c>
      <c r="V179">
        <f t="shared" ca="1" si="6"/>
        <v>3</v>
      </c>
      <c r="W179">
        <f t="shared" ca="1" si="7"/>
        <v>2</v>
      </c>
    </row>
    <row r="180" spans="1:23" x14ac:dyDescent="0.25">
      <c r="A180" s="2" t="s">
        <v>107</v>
      </c>
      <c r="B180">
        <v>1</v>
      </c>
      <c r="C180">
        <v>0</v>
      </c>
      <c r="D180" t="s">
        <v>67</v>
      </c>
      <c r="E180" t="s">
        <v>109</v>
      </c>
      <c r="F180">
        <v>9</v>
      </c>
      <c r="G180">
        <f ca="1"/>
        <v>10</v>
      </c>
      <c r="H180" s="2" t="s">
        <v>4</v>
      </c>
      <c r="I180" s="2">
        <v>100</v>
      </c>
      <c r="J180" t="s">
        <v>54</v>
      </c>
      <c r="K180" t="s">
        <v>80</v>
      </c>
      <c r="L180" t="s">
        <v>80</v>
      </c>
      <c r="M180" t="s">
        <v>81</v>
      </c>
      <c r="N180" t="s">
        <v>114</v>
      </c>
      <c r="O180" t="s">
        <v>84</v>
      </c>
      <c r="P180" t="s">
        <v>91</v>
      </c>
      <c r="Q180" t="s">
        <v>93</v>
      </c>
      <c r="R180" t="s">
        <v>94</v>
      </c>
      <c r="S180">
        <v>1</v>
      </c>
      <c r="T180">
        <v>0</v>
      </c>
      <c r="U180">
        <v>0</v>
      </c>
      <c r="V180">
        <f t="shared" ca="1" si="6"/>
        <v>2</v>
      </c>
      <c r="W180">
        <f t="shared" ca="1" si="7"/>
        <v>1</v>
      </c>
    </row>
    <row r="181" spans="1:23" x14ac:dyDescent="0.25">
      <c r="A181" s="2" t="s">
        <v>107</v>
      </c>
      <c r="B181">
        <v>1</v>
      </c>
      <c r="C181">
        <v>0</v>
      </c>
      <c r="D181" t="s">
        <v>67</v>
      </c>
      <c r="E181" t="s">
        <v>109</v>
      </c>
      <c r="F181">
        <v>5</v>
      </c>
      <c r="G181">
        <f ca="1"/>
        <v>7</v>
      </c>
      <c r="H181" s="2" t="s">
        <v>89</v>
      </c>
      <c r="I181" s="2">
        <v>100</v>
      </c>
      <c r="J181" t="s">
        <v>55</v>
      </c>
      <c r="K181" t="s">
        <v>80</v>
      </c>
      <c r="L181" t="s">
        <v>80</v>
      </c>
      <c r="M181" t="s">
        <v>81</v>
      </c>
      <c r="N181" t="s">
        <v>114</v>
      </c>
      <c r="O181" t="s">
        <v>84</v>
      </c>
      <c r="P181" t="s">
        <v>91</v>
      </c>
      <c r="Q181" t="s">
        <v>93</v>
      </c>
      <c r="R181" t="s">
        <v>94</v>
      </c>
      <c r="S181">
        <v>1</v>
      </c>
      <c r="T181">
        <v>0</v>
      </c>
      <c r="U181">
        <v>0</v>
      </c>
      <c r="V181">
        <f t="shared" ca="1" si="6"/>
        <v>1</v>
      </c>
      <c r="W181">
        <f t="shared" ca="1" si="7"/>
        <v>2</v>
      </c>
    </row>
    <row r="182" spans="1:23" x14ac:dyDescent="0.25">
      <c r="A182" s="2" t="s">
        <v>107</v>
      </c>
      <c r="B182">
        <v>1</v>
      </c>
      <c r="C182">
        <v>0</v>
      </c>
      <c r="D182" t="s">
        <v>67</v>
      </c>
      <c r="E182" t="s">
        <v>109</v>
      </c>
      <c r="F182">
        <v>2</v>
      </c>
      <c r="G182">
        <f ca="1"/>
        <v>8</v>
      </c>
      <c r="H182" s="2" t="s">
        <v>4</v>
      </c>
      <c r="I182" s="2">
        <v>200</v>
      </c>
      <c r="J182" t="s">
        <v>56</v>
      </c>
      <c r="K182" t="s">
        <v>80</v>
      </c>
      <c r="L182" t="s">
        <v>80</v>
      </c>
      <c r="M182" t="s">
        <v>81</v>
      </c>
      <c r="N182" t="s">
        <v>114</v>
      </c>
      <c r="O182" t="s">
        <v>84</v>
      </c>
      <c r="P182" t="s">
        <v>91</v>
      </c>
      <c r="Q182" t="s">
        <v>93</v>
      </c>
      <c r="R182" t="s">
        <v>94</v>
      </c>
      <c r="S182">
        <v>1</v>
      </c>
      <c r="T182">
        <v>0</v>
      </c>
      <c r="U182">
        <v>0</v>
      </c>
      <c r="V182">
        <f t="shared" ca="1" si="6"/>
        <v>3</v>
      </c>
      <c r="W182">
        <f t="shared" ca="1" si="7"/>
        <v>2</v>
      </c>
    </row>
    <row r="183" spans="1:23" x14ac:dyDescent="0.25">
      <c r="A183" s="2" t="s">
        <v>107</v>
      </c>
      <c r="B183">
        <v>1</v>
      </c>
      <c r="C183">
        <v>0</v>
      </c>
      <c r="D183" t="s">
        <v>67</v>
      </c>
      <c r="E183" t="s">
        <v>109</v>
      </c>
      <c r="F183">
        <v>10</v>
      </c>
      <c r="G183">
        <f ca="1"/>
        <v>6</v>
      </c>
      <c r="H183" s="2" t="s">
        <v>46</v>
      </c>
      <c r="I183" s="2">
        <v>500</v>
      </c>
      <c r="J183" t="s">
        <v>57</v>
      </c>
      <c r="K183" t="s">
        <v>80</v>
      </c>
      <c r="L183" t="s">
        <v>80</v>
      </c>
      <c r="M183" t="s">
        <v>81</v>
      </c>
      <c r="N183" t="s">
        <v>114</v>
      </c>
      <c r="O183" t="s">
        <v>84</v>
      </c>
      <c r="P183" t="s">
        <v>91</v>
      </c>
      <c r="Q183" t="s">
        <v>93</v>
      </c>
      <c r="R183" t="s">
        <v>94</v>
      </c>
      <c r="S183">
        <v>1</v>
      </c>
      <c r="T183">
        <v>0</v>
      </c>
      <c r="U183">
        <v>0</v>
      </c>
      <c r="V183">
        <f t="shared" ca="1" si="6"/>
        <v>1</v>
      </c>
      <c r="W183">
        <f t="shared" ca="1" si="7"/>
        <v>3</v>
      </c>
    </row>
    <row r="184" spans="1:23" x14ac:dyDescent="0.25">
      <c r="A184" s="2" t="s">
        <v>107</v>
      </c>
      <c r="B184">
        <v>1</v>
      </c>
      <c r="C184">
        <v>0</v>
      </c>
      <c r="D184" t="s">
        <v>67</v>
      </c>
      <c r="E184" t="s">
        <v>109</v>
      </c>
      <c r="F184">
        <v>10</v>
      </c>
      <c r="G184">
        <f ca="1"/>
        <v>9</v>
      </c>
      <c r="H184" s="2" t="s">
        <v>89</v>
      </c>
      <c r="I184" s="2">
        <v>500</v>
      </c>
      <c r="J184" t="s">
        <v>58</v>
      </c>
      <c r="K184" t="s">
        <v>80</v>
      </c>
      <c r="L184" t="s">
        <v>80</v>
      </c>
      <c r="M184" t="s">
        <v>81</v>
      </c>
      <c r="N184" t="s">
        <v>114</v>
      </c>
      <c r="O184" t="s">
        <v>84</v>
      </c>
      <c r="P184" t="s">
        <v>91</v>
      </c>
      <c r="Q184" t="s">
        <v>93</v>
      </c>
      <c r="R184" t="s">
        <v>94</v>
      </c>
      <c r="S184">
        <v>1</v>
      </c>
      <c r="T184">
        <v>0</v>
      </c>
      <c r="U184">
        <v>0</v>
      </c>
      <c r="V184">
        <f t="shared" ca="1" si="6"/>
        <v>1</v>
      </c>
      <c r="W184">
        <f t="shared" ca="1" si="7"/>
        <v>3</v>
      </c>
    </row>
    <row r="185" spans="1:23" x14ac:dyDescent="0.25">
      <c r="A185" s="2" t="s">
        <v>107</v>
      </c>
      <c r="B185">
        <v>1</v>
      </c>
      <c r="C185">
        <v>0</v>
      </c>
      <c r="D185" t="s">
        <v>104</v>
      </c>
      <c r="E185" t="s">
        <v>109</v>
      </c>
      <c r="F185">
        <v>10</v>
      </c>
      <c r="G185">
        <f ca="1"/>
        <v>6</v>
      </c>
      <c r="H185" s="2" t="s">
        <v>4</v>
      </c>
      <c r="I185" s="2">
        <v>100</v>
      </c>
      <c r="J185" t="s">
        <v>49</v>
      </c>
      <c r="K185" t="s">
        <v>81</v>
      </c>
      <c r="L185" t="s">
        <v>81</v>
      </c>
      <c r="M185" t="s">
        <v>80</v>
      </c>
      <c r="N185" t="s">
        <v>114</v>
      </c>
      <c r="O185" t="s">
        <v>83</v>
      </c>
      <c r="P185" t="s">
        <v>92</v>
      </c>
      <c r="Q185" t="s">
        <v>93</v>
      </c>
      <c r="R185" t="s">
        <v>85</v>
      </c>
      <c r="S185">
        <v>1</v>
      </c>
      <c r="T185">
        <v>0</v>
      </c>
      <c r="U185">
        <v>0</v>
      </c>
      <c r="V185">
        <f t="shared" ca="1" si="6"/>
        <v>3</v>
      </c>
      <c r="W185">
        <f t="shared" ca="1" si="7"/>
        <v>1</v>
      </c>
    </row>
    <row r="186" spans="1:23" x14ac:dyDescent="0.25">
      <c r="A186" s="2" t="s">
        <v>107</v>
      </c>
      <c r="B186">
        <v>1</v>
      </c>
      <c r="C186">
        <v>0</v>
      </c>
      <c r="D186" t="s">
        <v>104</v>
      </c>
      <c r="E186" t="s">
        <v>109</v>
      </c>
      <c r="F186">
        <v>11</v>
      </c>
      <c r="G186">
        <f ca="1"/>
        <v>4</v>
      </c>
      <c r="H186" s="2" t="s">
        <v>89</v>
      </c>
      <c r="I186" s="2">
        <v>100</v>
      </c>
      <c r="J186" t="s">
        <v>48</v>
      </c>
      <c r="K186" t="s">
        <v>81</v>
      </c>
      <c r="L186" t="s">
        <v>81</v>
      </c>
      <c r="M186" t="s">
        <v>80</v>
      </c>
      <c r="N186" t="s">
        <v>114</v>
      </c>
      <c r="O186" t="s">
        <v>83</v>
      </c>
      <c r="P186" t="s">
        <v>92</v>
      </c>
      <c r="Q186" t="s">
        <v>93</v>
      </c>
      <c r="R186" t="s">
        <v>85</v>
      </c>
      <c r="S186">
        <v>1</v>
      </c>
      <c r="T186">
        <v>0</v>
      </c>
      <c r="U186">
        <v>0</v>
      </c>
      <c r="V186">
        <f t="shared" ca="1" si="6"/>
        <v>2</v>
      </c>
      <c r="W186">
        <f t="shared" ca="1" si="7"/>
        <v>3</v>
      </c>
    </row>
    <row r="187" spans="1:23" x14ac:dyDescent="0.25">
      <c r="A187" s="2" t="s">
        <v>107</v>
      </c>
      <c r="B187">
        <v>1</v>
      </c>
      <c r="C187">
        <v>0</v>
      </c>
      <c r="D187" t="s">
        <v>104</v>
      </c>
      <c r="E187" t="s">
        <v>109</v>
      </c>
      <c r="F187">
        <v>12</v>
      </c>
      <c r="G187">
        <f ca="1"/>
        <v>2</v>
      </c>
      <c r="H187" s="2" t="s">
        <v>46</v>
      </c>
      <c r="I187" s="2">
        <v>250</v>
      </c>
      <c r="J187" t="s">
        <v>50</v>
      </c>
      <c r="K187" t="s">
        <v>81</v>
      </c>
      <c r="L187" t="s">
        <v>81</v>
      </c>
      <c r="M187" t="s">
        <v>80</v>
      </c>
      <c r="N187" t="s">
        <v>114</v>
      </c>
      <c r="O187" t="s">
        <v>83</v>
      </c>
      <c r="P187" t="s">
        <v>92</v>
      </c>
      <c r="Q187" t="s">
        <v>93</v>
      </c>
      <c r="R187" t="s">
        <v>85</v>
      </c>
      <c r="S187">
        <v>1</v>
      </c>
      <c r="T187">
        <v>0</v>
      </c>
      <c r="U187">
        <v>0</v>
      </c>
      <c r="V187">
        <f t="shared" ca="1" si="6"/>
        <v>1</v>
      </c>
      <c r="W187">
        <f t="shared" ca="1" si="7"/>
        <v>4</v>
      </c>
    </row>
    <row r="188" spans="1:23" x14ac:dyDescent="0.25">
      <c r="A188" s="2" t="s">
        <v>107</v>
      </c>
      <c r="B188">
        <v>1</v>
      </c>
      <c r="C188">
        <v>0</v>
      </c>
      <c r="D188" t="s">
        <v>104</v>
      </c>
      <c r="E188" t="s">
        <v>109</v>
      </c>
      <c r="F188">
        <v>13</v>
      </c>
      <c r="G188">
        <f ca="1"/>
        <v>4</v>
      </c>
      <c r="H188" s="2" t="s">
        <v>89</v>
      </c>
      <c r="I188" s="2">
        <v>250</v>
      </c>
      <c r="J188" t="s">
        <v>51</v>
      </c>
      <c r="K188" t="s">
        <v>81</v>
      </c>
      <c r="L188" t="s">
        <v>81</v>
      </c>
      <c r="M188" t="s">
        <v>80</v>
      </c>
      <c r="N188" t="s">
        <v>114</v>
      </c>
      <c r="O188" t="s">
        <v>83</v>
      </c>
      <c r="P188" t="s">
        <v>92</v>
      </c>
      <c r="Q188" t="s">
        <v>88</v>
      </c>
      <c r="R188" t="s">
        <v>85</v>
      </c>
      <c r="S188">
        <v>1</v>
      </c>
      <c r="T188">
        <v>0</v>
      </c>
      <c r="U188">
        <v>0</v>
      </c>
      <c r="V188">
        <f t="shared" ca="1" si="6"/>
        <v>3</v>
      </c>
      <c r="W188">
        <f t="shared" ca="1" si="7"/>
        <v>2</v>
      </c>
    </row>
    <row r="189" spans="1:23" x14ac:dyDescent="0.25">
      <c r="A189" s="2" t="s">
        <v>107</v>
      </c>
      <c r="B189">
        <v>1</v>
      </c>
      <c r="C189">
        <v>0</v>
      </c>
      <c r="D189" t="s">
        <v>104</v>
      </c>
      <c r="E189" t="s">
        <v>109</v>
      </c>
      <c r="F189">
        <v>14</v>
      </c>
      <c r="G189">
        <f ca="1"/>
        <v>5</v>
      </c>
      <c r="H189" s="2" t="s">
        <v>4</v>
      </c>
      <c r="I189" s="2">
        <v>150</v>
      </c>
      <c r="J189" t="s">
        <v>52</v>
      </c>
      <c r="K189" t="s">
        <v>81</v>
      </c>
      <c r="L189" t="s">
        <v>81</v>
      </c>
      <c r="M189" t="s">
        <v>80</v>
      </c>
      <c r="N189" t="s">
        <v>114</v>
      </c>
      <c r="O189" t="s">
        <v>84</v>
      </c>
      <c r="P189" t="s">
        <v>92</v>
      </c>
      <c r="Q189" t="s">
        <v>88</v>
      </c>
      <c r="R189" t="s">
        <v>94</v>
      </c>
      <c r="S189">
        <v>1</v>
      </c>
      <c r="T189">
        <v>0</v>
      </c>
      <c r="U189">
        <v>0</v>
      </c>
      <c r="V189">
        <f t="shared" ca="1" si="6"/>
        <v>2</v>
      </c>
      <c r="W189">
        <f t="shared" ca="1" si="7"/>
        <v>1</v>
      </c>
    </row>
    <row r="190" spans="1:23" x14ac:dyDescent="0.25">
      <c r="A190" s="2" t="s">
        <v>107</v>
      </c>
      <c r="B190">
        <v>1</v>
      </c>
      <c r="C190">
        <v>0</v>
      </c>
      <c r="D190" t="s">
        <v>104</v>
      </c>
      <c r="E190" t="s">
        <v>109</v>
      </c>
      <c r="F190">
        <v>15</v>
      </c>
      <c r="G190">
        <f ca="1"/>
        <v>2</v>
      </c>
      <c r="H190" s="2" t="s">
        <v>46</v>
      </c>
      <c r="I190" s="2">
        <v>150</v>
      </c>
      <c r="J190" t="s">
        <v>53</v>
      </c>
      <c r="K190" t="s">
        <v>81</v>
      </c>
      <c r="L190" t="s">
        <v>81</v>
      </c>
      <c r="M190" t="s">
        <v>80</v>
      </c>
      <c r="N190" t="s">
        <v>114</v>
      </c>
      <c r="O190" t="s">
        <v>84</v>
      </c>
      <c r="P190" t="s">
        <v>92</v>
      </c>
      <c r="Q190" t="s">
        <v>88</v>
      </c>
      <c r="R190" t="s">
        <v>94</v>
      </c>
      <c r="S190">
        <v>1</v>
      </c>
      <c r="T190">
        <v>0</v>
      </c>
      <c r="U190">
        <v>0</v>
      </c>
      <c r="V190">
        <f t="shared" ca="1" si="6"/>
        <v>2</v>
      </c>
      <c r="W190">
        <f t="shared" ca="1" si="7"/>
        <v>3</v>
      </c>
    </row>
    <row r="191" spans="1:23" x14ac:dyDescent="0.25">
      <c r="A191" s="2" t="s">
        <v>107</v>
      </c>
      <c r="B191">
        <v>1</v>
      </c>
      <c r="C191">
        <v>0</v>
      </c>
      <c r="D191" t="s">
        <v>104</v>
      </c>
      <c r="E191" t="s">
        <v>109</v>
      </c>
      <c r="F191">
        <v>16</v>
      </c>
      <c r="G191">
        <f ca="1"/>
        <v>2</v>
      </c>
      <c r="H191" s="2" t="s">
        <v>4</v>
      </c>
      <c r="I191" s="2">
        <v>100</v>
      </c>
      <c r="J191" t="s">
        <v>54</v>
      </c>
      <c r="K191" t="s">
        <v>81</v>
      </c>
      <c r="L191" t="s">
        <v>81</v>
      </c>
      <c r="M191" t="s">
        <v>80</v>
      </c>
      <c r="N191" t="s">
        <v>114</v>
      </c>
      <c r="O191" t="s">
        <v>84</v>
      </c>
      <c r="P191" t="s">
        <v>92</v>
      </c>
      <c r="Q191" t="s">
        <v>88</v>
      </c>
      <c r="R191" t="s">
        <v>94</v>
      </c>
      <c r="S191">
        <v>1</v>
      </c>
      <c r="T191">
        <v>0</v>
      </c>
      <c r="U191">
        <v>0</v>
      </c>
      <c r="V191">
        <f t="shared" ca="1" si="6"/>
        <v>3</v>
      </c>
      <c r="W191">
        <f t="shared" ca="1" si="7"/>
        <v>2</v>
      </c>
    </row>
    <row r="192" spans="1:23" x14ac:dyDescent="0.25">
      <c r="A192" s="2" t="s">
        <v>107</v>
      </c>
      <c r="B192">
        <v>1</v>
      </c>
      <c r="C192">
        <v>0</v>
      </c>
      <c r="D192" t="s">
        <v>104</v>
      </c>
      <c r="E192" t="s">
        <v>109</v>
      </c>
      <c r="F192">
        <v>17</v>
      </c>
      <c r="G192">
        <f ca="1"/>
        <v>1</v>
      </c>
      <c r="H192" s="2" t="s">
        <v>89</v>
      </c>
      <c r="I192" s="2">
        <v>100</v>
      </c>
      <c r="J192" t="s">
        <v>55</v>
      </c>
      <c r="K192" t="s">
        <v>81</v>
      </c>
      <c r="L192" t="s">
        <v>81</v>
      </c>
      <c r="M192" t="s">
        <v>80</v>
      </c>
      <c r="N192" t="s">
        <v>114</v>
      </c>
      <c r="O192" t="s">
        <v>84</v>
      </c>
      <c r="P192" t="s">
        <v>92</v>
      </c>
      <c r="Q192" t="s">
        <v>88</v>
      </c>
      <c r="R192" t="s">
        <v>94</v>
      </c>
      <c r="S192">
        <v>1</v>
      </c>
      <c r="T192">
        <v>0</v>
      </c>
      <c r="U192">
        <v>0</v>
      </c>
      <c r="V192">
        <f t="shared" ca="1" si="6"/>
        <v>2</v>
      </c>
      <c r="W192">
        <f t="shared" ca="1" si="7"/>
        <v>1</v>
      </c>
    </row>
    <row r="193" spans="1:23" x14ac:dyDescent="0.25">
      <c r="A193" s="2" t="s">
        <v>107</v>
      </c>
      <c r="B193">
        <v>1</v>
      </c>
      <c r="C193">
        <v>0</v>
      </c>
      <c r="D193" t="s">
        <v>104</v>
      </c>
      <c r="E193" t="s">
        <v>109</v>
      </c>
      <c r="F193">
        <v>18</v>
      </c>
      <c r="G193">
        <f ca="1"/>
        <v>5</v>
      </c>
      <c r="H193" s="2" t="s">
        <v>4</v>
      </c>
      <c r="I193" s="2">
        <v>200</v>
      </c>
      <c r="J193" t="s">
        <v>56</v>
      </c>
      <c r="K193" t="s">
        <v>81</v>
      </c>
      <c r="L193" t="s">
        <v>81</v>
      </c>
      <c r="M193" t="s">
        <v>80</v>
      </c>
      <c r="N193" t="s">
        <v>114</v>
      </c>
      <c r="O193" t="s">
        <v>84</v>
      </c>
      <c r="P193" t="s">
        <v>92</v>
      </c>
      <c r="Q193" t="s">
        <v>88</v>
      </c>
      <c r="R193" t="s">
        <v>94</v>
      </c>
      <c r="S193">
        <v>1</v>
      </c>
      <c r="T193">
        <v>0</v>
      </c>
      <c r="U193">
        <v>0</v>
      </c>
      <c r="V193">
        <f t="shared" ca="1" si="6"/>
        <v>1</v>
      </c>
      <c r="W193">
        <f t="shared" ca="1" si="7"/>
        <v>1</v>
      </c>
    </row>
    <row r="194" spans="1:23" x14ac:dyDescent="0.25">
      <c r="A194" s="2" t="s">
        <v>107</v>
      </c>
      <c r="B194">
        <v>1</v>
      </c>
      <c r="C194">
        <v>0</v>
      </c>
      <c r="D194" t="s">
        <v>103</v>
      </c>
      <c r="E194" t="s">
        <v>109</v>
      </c>
      <c r="F194">
        <f t="array" aca="1" ref="F194:F203" ca="1">_xlfn.RANDARRAY(10, 1, 1, 20, TRUE)</f>
        <v>9</v>
      </c>
      <c r="G194">
        <f ca="1"/>
        <v>5</v>
      </c>
      <c r="H194" s="2" t="s">
        <v>4</v>
      </c>
      <c r="I194" s="2">
        <f t="array" aca="1" ref="I194:I203" ca="1">_xlfn.RANDARRAY(10,1, 100, 500, TRUE)</f>
        <v>338</v>
      </c>
      <c r="J194" t="s">
        <v>49</v>
      </c>
      <c r="K194" t="s">
        <v>81</v>
      </c>
      <c r="L194" t="s">
        <v>80</v>
      </c>
      <c r="M194" t="s">
        <v>80</v>
      </c>
      <c r="N194" t="s">
        <v>97</v>
      </c>
      <c r="O194" t="s">
        <v>83</v>
      </c>
      <c r="P194" t="s">
        <v>92</v>
      </c>
      <c r="Q194" t="s">
        <v>93</v>
      </c>
      <c r="R194" t="s">
        <v>94</v>
      </c>
      <c r="S194">
        <v>1</v>
      </c>
      <c r="T194">
        <v>0</v>
      </c>
      <c r="U194">
        <v>0</v>
      </c>
      <c r="V194">
        <f t="shared" ca="1" si="6"/>
        <v>1</v>
      </c>
      <c r="W194">
        <f t="shared" ca="1" si="7"/>
        <v>4</v>
      </c>
    </row>
    <row r="195" spans="1:23" x14ac:dyDescent="0.25">
      <c r="A195" s="2" t="s">
        <v>107</v>
      </c>
      <c r="B195">
        <v>1</v>
      </c>
      <c r="C195">
        <v>0</v>
      </c>
      <c r="D195" t="s">
        <v>103</v>
      </c>
      <c r="E195" t="s">
        <v>109</v>
      </c>
      <c r="F195">
        <f ca="1"/>
        <v>16</v>
      </c>
      <c r="G195">
        <f ca="1"/>
        <v>6</v>
      </c>
      <c r="H195" s="2" t="s">
        <v>89</v>
      </c>
      <c r="I195" s="2">
        <f ca="1"/>
        <v>208</v>
      </c>
      <c r="J195" t="s">
        <v>48</v>
      </c>
      <c r="K195" t="s">
        <v>81</v>
      </c>
      <c r="L195" t="s">
        <v>80</v>
      </c>
      <c r="M195" t="s">
        <v>80</v>
      </c>
      <c r="N195" t="s">
        <v>97</v>
      </c>
      <c r="O195" t="s">
        <v>84</v>
      </c>
      <c r="P195" t="s">
        <v>92</v>
      </c>
      <c r="Q195" t="s">
        <v>88</v>
      </c>
      <c r="R195" t="s">
        <v>85</v>
      </c>
      <c r="S195">
        <v>1</v>
      </c>
      <c r="T195">
        <v>0</v>
      </c>
      <c r="U195">
        <v>0</v>
      </c>
      <c r="V195">
        <f t="shared" ca="1" si="6"/>
        <v>1</v>
      </c>
      <c r="W195">
        <f t="shared" ca="1" si="7"/>
        <v>2</v>
      </c>
    </row>
    <row r="196" spans="1:23" x14ac:dyDescent="0.25">
      <c r="A196" s="2" t="s">
        <v>107</v>
      </c>
      <c r="B196">
        <v>1</v>
      </c>
      <c r="C196">
        <v>0</v>
      </c>
      <c r="D196" t="s">
        <v>103</v>
      </c>
      <c r="E196" t="s">
        <v>109</v>
      </c>
      <c r="F196">
        <f ca="1"/>
        <v>19</v>
      </c>
      <c r="G196">
        <f ca="1"/>
        <v>2</v>
      </c>
      <c r="H196" s="2" t="s">
        <v>46</v>
      </c>
      <c r="I196">
        <f ca="1"/>
        <v>275</v>
      </c>
      <c r="J196" t="s">
        <v>50</v>
      </c>
      <c r="K196" t="s">
        <v>81</v>
      </c>
      <c r="L196" t="s">
        <v>81</v>
      </c>
      <c r="M196" t="s">
        <v>80</v>
      </c>
      <c r="N196" t="s">
        <v>97</v>
      </c>
      <c r="O196" t="s">
        <v>83</v>
      </c>
      <c r="P196" t="s">
        <v>92</v>
      </c>
      <c r="Q196" t="s">
        <v>93</v>
      </c>
      <c r="R196" t="s">
        <v>94</v>
      </c>
      <c r="S196">
        <v>1</v>
      </c>
      <c r="T196">
        <v>0</v>
      </c>
      <c r="U196">
        <v>0</v>
      </c>
      <c r="V196">
        <f t="shared" ca="1" si="6"/>
        <v>1</v>
      </c>
      <c r="W196">
        <f t="shared" ca="1" si="7"/>
        <v>3</v>
      </c>
    </row>
    <row r="197" spans="1:23" x14ac:dyDescent="0.25">
      <c r="A197" s="2" t="s">
        <v>107</v>
      </c>
      <c r="B197">
        <v>1</v>
      </c>
      <c r="C197">
        <v>0</v>
      </c>
      <c r="D197" t="s">
        <v>103</v>
      </c>
      <c r="E197" t="s">
        <v>109</v>
      </c>
      <c r="F197">
        <f ca="1"/>
        <v>13</v>
      </c>
      <c r="G197">
        <f ca="1"/>
        <v>8</v>
      </c>
      <c r="H197" s="2" t="s">
        <v>89</v>
      </c>
      <c r="I197">
        <f ca="1"/>
        <v>209</v>
      </c>
      <c r="J197" t="s">
        <v>51</v>
      </c>
      <c r="K197" t="s">
        <v>81</v>
      </c>
      <c r="L197" t="s">
        <v>81</v>
      </c>
      <c r="M197" t="s">
        <v>80</v>
      </c>
      <c r="N197" t="s">
        <v>97</v>
      </c>
      <c r="O197" t="s">
        <v>84</v>
      </c>
      <c r="P197" t="s">
        <v>92</v>
      </c>
      <c r="Q197" t="s">
        <v>88</v>
      </c>
      <c r="R197" t="s">
        <v>85</v>
      </c>
      <c r="S197">
        <v>1</v>
      </c>
      <c r="T197">
        <v>0</v>
      </c>
      <c r="U197">
        <v>0</v>
      </c>
      <c r="V197">
        <f t="shared" ca="1" si="6"/>
        <v>3</v>
      </c>
      <c r="W197">
        <f t="shared" ca="1" si="7"/>
        <v>1</v>
      </c>
    </row>
    <row r="198" spans="1:23" x14ac:dyDescent="0.25">
      <c r="A198" s="2" t="s">
        <v>107</v>
      </c>
      <c r="B198">
        <v>1</v>
      </c>
      <c r="C198">
        <v>0</v>
      </c>
      <c r="D198" t="s">
        <v>103</v>
      </c>
      <c r="E198" t="s">
        <v>109</v>
      </c>
      <c r="F198">
        <f ca="1"/>
        <v>3</v>
      </c>
      <c r="G198">
        <f ca="1"/>
        <v>10</v>
      </c>
      <c r="H198" s="2" t="s">
        <v>4</v>
      </c>
      <c r="I198">
        <f ca="1"/>
        <v>410</v>
      </c>
      <c r="J198" t="s">
        <v>52</v>
      </c>
      <c r="K198" t="s">
        <v>81</v>
      </c>
      <c r="L198" t="s">
        <v>81</v>
      </c>
      <c r="M198" t="s">
        <v>81</v>
      </c>
      <c r="N198" t="s">
        <v>97</v>
      </c>
      <c r="O198" t="s">
        <v>83</v>
      </c>
      <c r="P198" t="s">
        <v>92</v>
      </c>
      <c r="Q198" t="s">
        <v>93</v>
      </c>
      <c r="R198" t="s">
        <v>94</v>
      </c>
      <c r="S198">
        <v>1</v>
      </c>
      <c r="T198">
        <v>0</v>
      </c>
      <c r="U198">
        <v>0</v>
      </c>
      <c r="V198">
        <f t="shared" ca="1" si="6"/>
        <v>2</v>
      </c>
      <c r="W198">
        <f t="shared" ca="1" si="7"/>
        <v>1</v>
      </c>
    </row>
    <row r="199" spans="1:23" x14ac:dyDescent="0.25">
      <c r="A199" s="2" t="s">
        <v>107</v>
      </c>
      <c r="B199">
        <v>1</v>
      </c>
      <c r="C199">
        <v>0</v>
      </c>
      <c r="D199" t="s">
        <v>103</v>
      </c>
      <c r="E199" t="s">
        <v>109</v>
      </c>
      <c r="F199">
        <f ca="1"/>
        <v>2</v>
      </c>
      <c r="G199">
        <f ca="1"/>
        <v>3</v>
      </c>
      <c r="H199" s="2" t="s">
        <v>46</v>
      </c>
      <c r="I199">
        <f ca="1"/>
        <v>350</v>
      </c>
      <c r="J199" t="s">
        <v>53</v>
      </c>
      <c r="K199" t="s">
        <v>81</v>
      </c>
      <c r="L199" t="s">
        <v>81</v>
      </c>
      <c r="M199" t="s">
        <v>81</v>
      </c>
      <c r="N199" t="s">
        <v>97</v>
      </c>
      <c r="O199" t="s">
        <v>84</v>
      </c>
      <c r="P199" t="s">
        <v>92</v>
      </c>
      <c r="Q199" t="s">
        <v>88</v>
      </c>
      <c r="R199" t="s">
        <v>85</v>
      </c>
      <c r="S199">
        <v>1</v>
      </c>
      <c r="T199">
        <v>0</v>
      </c>
      <c r="U199">
        <v>0</v>
      </c>
      <c r="V199">
        <f t="shared" ca="1" si="6"/>
        <v>1</v>
      </c>
      <c r="W199">
        <f t="shared" ca="1" si="7"/>
        <v>1</v>
      </c>
    </row>
    <row r="200" spans="1:23" x14ac:dyDescent="0.25">
      <c r="A200" s="2" t="s">
        <v>107</v>
      </c>
      <c r="B200">
        <v>1</v>
      </c>
      <c r="C200">
        <v>0</v>
      </c>
      <c r="D200" t="s">
        <v>103</v>
      </c>
      <c r="E200" t="s">
        <v>109</v>
      </c>
      <c r="F200">
        <f ca="1"/>
        <v>4</v>
      </c>
      <c r="G200">
        <f ca="1"/>
        <v>6</v>
      </c>
      <c r="H200" s="2" t="s">
        <v>4</v>
      </c>
      <c r="I200">
        <f ca="1"/>
        <v>302</v>
      </c>
      <c r="J200" t="s">
        <v>54</v>
      </c>
      <c r="K200" t="s">
        <v>81</v>
      </c>
      <c r="L200" t="s">
        <v>81</v>
      </c>
      <c r="M200" t="s">
        <v>81</v>
      </c>
      <c r="N200" t="s">
        <v>97</v>
      </c>
      <c r="O200" t="s">
        <v>83</v>
      </c>
      <c r="P200" t="s">
        <v>92</v>
      </c>
      <c r="Q200" t="s">
        <v>93</v>
      </c>
      <c r="R200" t="s">
        <v>94</v>
      </c>
      <c r="S200">
        <v>1</v>
      </c>
      <c r="T200">
        <v>0</v>
      </c>
      <c r="U200">
        <v>0</v>
      </c>
      <c r="V200">
        <f t="shared" ca="1" si="6"/>
        <v>1</v>
      </c>
      <c r="W200">
        <f t="shared" ca="1" si="7"/>
        <v>1</v>
      </c>
    </row>
    <row r="201" spans="1:23" x14ac:dyDescent="0.25">
      <c r="A201" s="2" t="s">
        <v>107</v>
      </c>
      <c r="B201">
        <v>1</v>
      </c>
      <c r="C201">
        <v>0</v>
      </c>
      <c r="D201" t="s">
        <v>103</v>
      </c>
      <c r="E201" t="s">
        <v>109</v>
      </c>
      <c r="F201">
        <f ca="1"/>
        <v>15</v>
      </c>
      <c r="G201">
        <f ca="1"/>
        <v>9</v>
      </c>
      <c r="H201" s="2" t="s">
        <v>89</v>
      </c>
      <c r="I201">
        <f ca="1"/>
        <v>274</v>
      </c>
      <c r="J201" t="s">
        <v>55</v>
      </c>
      <c r="K201" t="s">
        <v>81</v>
      </c>
      <c r="L201" t="s">
        <v>81</v>
      </c>
      <c r="M201" t="s">
        <v>81</v>
      </c>
      <c r="N201" t="s">
        <v>97</v>
      </c>
      <c r="O201" t="s">
        <v>84</v>
      </c>
      <c r="P201" t="s">
        <v>92</v>
      </c>
      <c r="Q201" t="s">
        <v>88</v>
      </c>
      <c r="R201" t="s">
        <v>85</v>
      </c>
      <c r="S201">
        <v>1</v>
      </c>
      <c r="T201">
        <v>0</v>
      </c>
      <c r="U201">
        <v>0</v>
      </c>
      <c r="V201">
        <f t="shared" ca="1" si="6"/>
        <v>1</v>
      </c>
      <c r="W201">
        <f t="shared" ca="1" si="7"/>
        <v>1</v>
      </c>
    </row>
    <row r="202" spans="1:23" x14ac:dyDescent="0.25">
      <c r="A202" s="2" t="s">
        <v>107</v>
      </c>
      <c r="B202">
        <v>1</v>
      </c>
      <c r="C202">
        <v>0</v>
      </c>
      <c r="D202" t="s">
        <v>103</v>
      </c>
      <c r="E202" t="s">
        <v>109</v>
      </c>
      <c r="F202">
        <f ca="1"/>
        <v>5</v>
      </c>
      <c r="G202">
        <f ca="1"/>
        <v>1</v>
      </c>
      <c r="H202" s="2" t="s">
        <v>46</v>
      </c>
      <c r="I202">
        <f ca="1"/>
        <v>173</v>
      </c>
      <c r="J202" t="s">
        <v>56</v>
      </c>
      <c r="K202" t="s">
        <v>81</v>
      </c>
      <c r="L202" t="s">
        <v>80</v>
      </c>
      <c r="M202" t="s">
        <v>81</v>
      </c>
      <c r="N202" t="s">
        <v>97</v>
      </c>
      <c r="O202" t="s">
        <v>83</v>
      </c>
      <c r="P202" t="s">
        <v>92</v>
      </c>
      <c r="Q202" t="s">
        <v>93</v>
      </c>
      <c r="R202" t="s">
        <v>94</v>
      </c>
      <c r="S202">
        <v>1</v>
      </c>
      <c r="T202">
        <v>0</v>
      </c>
      <c r="U202">
        <v>0</v>
      </c>
      <c r="V202">
        <f t="shared" ca="1" si="6"/>
        <v>2</v>
      </c>
      <c r="W202">
        <f t="shared" ca="1" si="7"/>
        <v>4</v>
      </c>
    </row>
    <row r="203" spans="1:23" x14ac:dyDescent="0.25">
      <c r="A203" s="2" t="s">
        <v>107</v>
      </c>
      <c r="B203">
        <v>1</v>
      </c>
      <c r="C203">
        <v>0</v>
      </c>
      <c r="D203" t="s">
        <v>103</v>
      </c>
      <c r="E203" t="s">
        <v>109</v>
      </c>
      <c r="F203">
        <f ca="1"/>
        <v>16</v>
      </c>
      <c r="G203">
        <f ca="1"/>
        <v>5</v>
      </c>
      <c r="H203" s="2" t="s">
        <v>4</v>
      </c>
      <c r="I203">
        <f ca="1"/>
        <v>186</v>
      </c>
      <c r="J203" s="12" t="s">
        <v>119</v>
      </c>
      <c r="K203" t="s">
        <v>81</v>
      </c>
      <c r="L203" t="s">
        <v>81</v>
      </c>
      <c r="M203" t="s">
        <v>80</v>
      </c>
      <c r="N203" t="s">
        <v>97</v>
      </c>
      <c r="O203" t="s">
        <v>84</v>
      </c>
      <c r="P203" t="s">
        <v>92</v>
      </c>
      <c r="Q203" t="s">
        <v>88</v>
      </c>
      <c r="R203" t="s">
        <v>85</v>
      </c>
      <c r="S203">
        <v>1</v>
      </c>
      <c r="T203">
        <v>0</v>
      </c>
      <c r="U203">
        <v>0</v>
      </c>
      <c r="V203">
        <f t="shared" ca="1" si="6"/>
        <v>1</v>
      </c>
      <c r="W203">
        <f t="shared" ca="1" si="7"/>
        <v>2</v>
      </c>
    </row>
    <row r="204" spans="1:23" x14ac:dyDescent="0.25">
      <c r="A204" s="2" t="s">
        <v>107</v>
      </c>
      <c r="B204">
        <v>1</v>
      </c>
      <c r="C204">
        <v>0</v>
      </c>
      <c r="D204" t="s">
        <v>103</v>
      </c>
      <c r="E204" t="s">
        <v>109</v>
      </c>
      <c r="F204">
        <f t="array" aca="1" ref="F204:F213" ca="1">_xlfn.RANDARRAY(10, 1, 1, 20, TRUE)</f>
        <v>4</v>
      </c>
      <c r="G204">
        <f ca="1"/>
        <v>1</v>
      </c>
      <c r="H204" s="2" t="s">
        <v>89</v>
      </c>
      <c r="I204">
        <f t="array" aca="1" ref="I204:I213" ca="1">_xlfn.RANDARRAY(10, 1, 100, 500, TRUE)</f>
        <v>468</v>
      </c>
      <c r="J204" s="12" t="s">
        <v>120</v>
      </c>
      <c r="K204" t="s">
        <v>81</v>
      </c>
      <c r="L204" t="s">
        <v>80</v>
      </c>
      <c r="M204" t="s">
        <v>81</v>
      </c>
      <c r="N204" t="s">
        <v>97</v>
      </c>
      <c r="O204" t="s">
        <v>83</v>
      </c>
      <c r="P204" t="s">
        <v>92</v>
      </c>
      <c r="Q204" t="s">
        <v>93</v>
      </c>
      <c r="R204" t="s">
        <v>94</v>
      </c>
      <c r="S204">
        <v>1</v>
      </c>
      <c r="T204">
        <v>0</v>
      </c>
      <c r="U204">
        <v>0</v>
      </c>
      <c r="V204">
        <f t="shared" ca="1" si="6"/>
        <v>3</v>
      </c>
      <c r="W204">
        <f t="shared" ca="1" si="7"/>
        <v>3</v>
      </c>
    </row>
    <row r="205" spans="1:23" x14ac:dyDescent="0.25">
      <c r="A205" s="2" t="s">
        <v>107</v>
      </c>
      <c r="B205">
        <v>1</v>
      </c>
      <c r="C205">
        <v>0</v>
      </c>
      <c r="D205" t="s">
        <v>103</v>
      </c>
      <c r="E205" t="s">
        <v>109</v>
      </c>
      <c r="F205">
        <f ca="1"/>
        <v>9</v>
      </c>
      <c r="G205">
        <f ca="1"/>
        <v>3</v>
      </c>
      <c r="H205" s="2" t="s">
        <v>46</v>
      </c>
      <c r="I205">
        <f ca="1"/>
        <v>234</v>
      </c>
      <c r="J205" s="12" t="s">
        <v>121</v>
      </c>
      <c r="K205" t="s">
        <v>81</v>
      </c>
      <c r="L205" t="s">
        <v>81</v>
      </c>
      <c r="M205" t="s">
        <v>80</v>
      </c>
      <c r="N205" t="s">
        <v>97</v>
      </c>
      <c r="O205" t="s">
        <v>84</v>
      </c>
      <c r="P205" t="s">
        <v>92</v>
      </c>
      <c r="Q205" t="s">
        <v>88</v>
      </c>
      <c r="R205" t="s">
        <v>85</v>
      </c>
      <c r="S205">
        <v>1</v>
      </c>
      <c r="T205">
        <v>0</v>
      </c>
      <c r="U205">
        <v>0</v>
      </c>
      <c r="V205">
        <f t="shared" ca="1" si="6"/>
        <v>3</v>
      </c>
      <c r="W205">
        <f t="shared" ca="1" si="7"/>
        <v>1</v>
      </c>
    </row>
    <row r="206" spans="1:23" x14ac:dyDescent="0.25">
      <c r="A206" s="2" t="s">
        <v>107</v>
      </c>
      <c r="B206">
        <v>1</v>
      </c>
      <c r="C206">
        <v>0</v>
      </c>
      <c r="D206" t="s">
        <v>103</v>
      </c>
      <c r="E206" t="s">
        <v>109</v>
      </c>
      <c r="F206">
        <f ca="1"/>
        <v>12</v>
      </c>
      <c r="G206">
        <f ca="1"/>
        <v>9</v>
      </c>
      <c r="H206" s="2" t="s">
        <v>4</v>
      </c>
      <c r="I206">
        <f ca="1"/>
        <v>450</v>
      </c>
      <c r="J206" s="12" t="s">
        <v>122</v>
      </c>
      <c r="K206" t="s">
        <v>81</v>
      </c>
      <c r="L206" t="s">
        <v>80</v>
      </c>
      <c r="M206" t="s">
        <v>81</v>
      </c>
      <c r="N206" t="s">
        <v>97</v>
      </c>
      <c r="O206" t="s">
        <v>83</v>
      </c>
      <c r="P206" t="s">
        <v>92</v>
      </c>
      <c r="Q206" t="s">
        <v>93</v>
      </c>
      <c r="R206" t="s">
        <v>94</v>
      </c>
      <c r="S206">
        <v>1</v>
      </c>
      <c r="T206">
        <v>0</v>
      </c>
      <c r="U206">
        <v>0</v>
      </c>
      <c r="V206">
        <f t="shared" ca="1" si="6"/>
        <v>3</v>
      </c>
      <c r="W206">
        <f t="shared" ca="1" si="7"/>
        <v>1</v>
      </c>
    </row>
    <row r="207" spans="1:23" x14ac:dyDescent="0.25">
      <c r="A207" s="2" t="s">
        <v>107</v>
      </c>
      <c r="B207">
        <v>1</v>
      </c>
      <c r="C207">
        <v>0</v>
      </c>
      <c r="D207" t="s">
        <v>103</v>
      </c>
      <c r="E207" t="s">
        <v>109</v>
      </c>
      <c r="F207">
        <f ca="1"/>
        <v>16</v>
      </c>
      <c r="G207">
        <f ca="1"/>
        <v>4</v>
      </c>
      <c r="H207" s="2" t="s">
        <v>89</v>
      </c>
      <c r="I207">
        <f ca="1"/>
        <v>453</v>
      </c>
      <c r="J207" s="12" t="s">
        <v>123</v>
      </c>
      <c r="K207" t="s">
        <v>81</v>
      </c>
      <c r="L207" t="s">
        <v>81</v>
      </c>
      <c r="M207" t="s">
        <v>80</v>
      </c>
      <c r="N207" t="s">
        <v>97</v>
      </c>
      <c r="O207" t="s">
        <v>84</v>
      </c>
      <c r="P207" t="s">
        <v>92</v>
      </c>
      <c r="Q207" t="s">
        <v>88</v>
      </c>
      <c r="R207" t="s">
        <v>85</v>
      </c>
      <c r="S207">
        <v>1</v>
      </c>
      <c r="T207">
        <v>0</v>
      </c>
      <c r="U207">
        <v>0</v>
      </c>
      <c r="V207">
        <f t="shared" ca="1" si="6"/>
        <v>3</v>
      </c>
      <c r="W207">
        <f t="shared" ca="1" si="7"/>
        <v>3</v>
      </c>
    </row>
    <row r="208" spans="1:23" x14ac:dyDescent="0.25">
      <c r="A208" s="2" t="s">
        <v>107</v>
      </c>
      <c r="B208">
        <v>1</v>
      </c>
      <c r="C208">
        <v>0</v>
      </c>
      <c r="D208" t="s">
        <v>103</v>
      </c>
      <c r="E208" t="s">
        <v>109</v>
      </c>
      <c r="F208">
        <f ca="1"/>
        <v>16</v>
      </c>
      <c r="G208">
        <f ca="1"/>
        <v>6</v>
      </c>
      <c r="H208" s="2" t="s">
        <v>46</v>
      </c>
      <c r="I208">
        <f ca="1"/>
        <v>282</v>
      </c>
      <c r="J208" s="12" t="s">
        <v>124</v>
      </c>
      <c r="K208" t="s">
        <v>81</v>
      </c>
      <c r="L208" t="s">
        <v>80</v>
      </c>
      <c r="M208" t="s">
        <v>81</v>
      </c>
      <c r="N208" t="s">
        <v>97</v>
      </c>
      <c r="O208" t="s">
        <v>83</v>
      </c>
      <c r="P208" t="s">
        <v>92</v>
      </c>
      <c r="Q208" t="s">
        <v>93</v>
      </c>
      <c r="R208" t="s">
        <v>94</v>
      </c>
      <c r="S208">
        <v>1</v>
      </c>
      <c r="T208">
        <v>0</v>
      </c>
      <c r="U208">
        <v>0</v>
      </c>
      <c r="V208">
        <f t="shared" ca="1" si="6"/>
        <v>2</v>
      </c>
      <c r="W208">
        <f t="shared" ca="1" si="7"/>
        <v>1</v>
      </c>
    </row>
    <row r="209" spans="1:23" x14ac:dyDescent="0.25">
      <c r="A209" s="2" t="s">
        <v>107</v>
      </c>
      <c r="B209">
        <v>1</v>
      </c>
      <c r="C209">
        <v>0</v>
      </c>
      <c r="D209" t="s">
        <v>103</v>
      </c>
      <c r="E209" t="s">
        <v>109</v>
      </c>
      <c r="F209">
        <f ca="1"/>
        <v>15</v>
      </c>
      <c r="G209">
        <f ca="1"/>
        <v>4</v>
      </c>
      <c r="H209" s="2" t="s">
        <v>4</v>
      </c>
      <c r="I209">
        <f ca="1"/>
        <v>479</v>
      </c>
      <c r="J209" s="12" t="s">
        <v>116</v>
      </c>
      <c r="K209" t="s">
        <v>81</v>
      </c>
      <c r="L209" t="s">
        <v>81</v>
      </c>
      <c r="M209" t="s">
        <v>80</v>
      </c>
      <c r="N209" t="s">
        <v>97</v>
      </c>
      <c r="O209" t="s">
        <v>84</v>
      </c>
      <c r="P209" t="s">
        <v>92</v>
      </c>
      <c r="Q209" t="s">
        <v>88</v>
      </c>
      <c r="R209" t="s">
        <v>85</v>
      </c>
      <c r="S209">
        <v>1</v>
      </c>
      <c r="T209">
        <v>0</v>
      </c>
      <c r="U209">
        <v>0</v>
      </c>
      <c r="V209">
        <f t="shared" ca="1" si="6"/>
        <v>2</v>
      </c>
      <c r="W209">
        <f t="shared" ca="1" si="7"/>
        <v>1</v>
      </c>
    </row>
    <row r="210" spans="1:23" x14ac:dyDescent="0.25">
      <c r="A210" s="2" t="s">
        <v>107</v>
      </c>
      <c r="B210">
        <v>1</v>
      </c>
      <c r="C210">
        <v>0</v>
      </c>
      <c r="D210" t="s">
        <v>103</v>
      </c>
      <c r="E210" t="s">
        <v>109</v>
      </c>
      <c r="F210">
        <f ca="1"/>
        <v>7</v>
      </c>
      <c r="G210">
        <f ca="1"/>
        <v>3</v>
      </c>
      <c r="H210" s="2" t="s">
        <v>89</v>
      </c>
      <c r="I210">
        <f ca="1"/>
        <v>114</v>
      </c>
      <c r="J210" s="12" t="s">
        <v>125</v>
      </c>
      <c r="K210" t="s">
        <v>81</v>
      </c>
      <c r="L210" t="s">
        <v>80</v>
      </c>
      <c r="M210" t="s">
        <v>81</v>
      </c>
      <c r="N210" t="s">
        <v>97</v>
      </c>
      <c r="O210" t="s">
        <v>83</v>
      </c>
      <c r="P210" t="s">
        <v>92</v>
      </c>
      <c r="Q210" t="s">
        <v>93</v>
      </c>
      <c r="R210" t="s">
        <v>94</v>
      </c>
      <c r="S210">
        <v>1</v>
      </c>
      <c r="T210">
        <v>0</v>
      </c>
      <c r="U210">
        <v>0</v>
      </c>
      <c r="V210">
        <f t="shared" ca="1" si="6"/>
        <v>1</v>
      </c>
      <c r="W210">
        <f t="shared" ca="1" si="7"/>
        <v>2</v>
      </c>
    </row>
    <row r="211" spans="1:23" x14ac:dyDescent="0.25">
      <c r="A211" s="2" t="s">
        <v>107</v>
      </c>
      <c r="B211">
        <v>1</v>
      </c>
      <c r="C211">
        <v>0</v>
      </c>
      <c r="D211" t="s">
        <v>103</v>
      </c>
      <c r="E211" t="s">
        <v>109</v>
      </c>
      <c r="F211">
        <f ca="1"/>
        <v>2</v>
      </c>
      <c r="G211">
        <f ca="1"/>
        <v>2</v>
      </c>
      <c r="H211" s="2" t="s">
        <v>46</v>
      </c>
      <c r="I211">
        <f ca="1"/>
        <v>309</v>
      </c>
      <c r="J211" s="12" t="s">
        <v>126</v>
      </c>
      <c r="K211" t="s">
        <v>81</v>
      </c>
      <c r="L211" t="s">
        <v>81</v>
      </c>
      <c r="M211" t="s">
        <v>80</v>
      </c>
      <c r="N211" t="s">
        <v>97</v>
      </c>
      <c r="O211" t="s">
        <v>84</v>
      </c>
      <c r="P211" t="s">
        <v>92</v>
      </c>
      <c r="Q211" t="s">
        <v>88</v>
      </c>
      <c r="R211" t="s">
        <v>85</v>
      </c>
      <c r="S211">
        <v>1</v>
      </c>
      <c r="T211">
        <v>0</v>
      </c>
      <c r="U211">
        <v>0</v>
      </c>
      <c r="V211">
        <f t="shared" ca="1" si="6"/>
        <v>1</v>
      </c>
      <c r="W211">
        <f t="shared" ca="1" si="7"/>
        <v>4</v>
      </c>
    </row>
    <row r="212" spans="1:23" x14ac:dyDescent="0.25">
      <c r="A212" s="2" t="s">
        <v>107</v>
      </c>
      <c r="B212">
        <v>1</v>
      </c>
      <c r="C212">
        <v>0</v>
      </c>
      <c r="D212" t="s">
        <v>103</v>
      </c>
      <c r="E212" t="s">
        <v>109</v>
      </c>
      <c r="F212">
        <f ca="1"/>
        <v>5</v>
      </c>
      <c r="G212">
        <f ca="1"/>
        <v>7</v>
      </c>
      <c r="H212" s="2" t="s">
        <v>4</v>
      </c>
      <c r="I212">
        <f ca="1"/>
        <v>421</v>
      </c>
      <c r="J212" s="12" t="s">
        <v>127</v>
      </c>
      <c r="K212" t="s">
        <v>81</v>
      </c>
      <c r="L212" t="s">
        <v>80</v>
      </c>
      <c r="M212" t="s">
        <v>81</v>
      </c>
      <c r="N212" t="s">
        <v>97</v>
      </c>
      <c r="O212" t="s">
        <v>83</v>
      </c>
      <c r="P212" t="s">
        <v>92</v>
      </c>
      <c r="Q212" t="s">
        <v>93</v>
      </c>
      <c r="R212" t="s">
        <v>94</v>
      </c>
      <c r="S212">
        <v>1</v>
      </c>
      <c r="T212">
        <v>0</v>
      </c>
      <c r="U212">
        <v>0</v>
      </c>
      <c r="V212">
        <f t="shared" ca="1" si="6"/>
        <v>1</v>
      </c>
      <c r="W212">
        <f t="shared" ca="1" si="7"/>
        <v>3</v>
      </c>
    </row>
    <row r="213" spans="1:23" x14ac:dyDescent="0.25">
      <c r="A213" s="2" t="s">
        <v>107</v>
      </c>
      <c r="B213">
        <v>1</v>
      </c>
      <c r="C213">
        <v>0</v>
      </c>
      <c r="D213" t="s">
        <v>103</v>
      </c>
      <c r="E213" t="s">
        <v>109</v>
      </c>
      <c r="F213">
        <f ca="1"/>
        <v>2</v>
      </c>
      <c r="G213">
        <f ca="1"/>
        <v>6</v>
      </c>
      <c r="H213" s="2" t="s">
        <v>89</v>
      </c>
      <c r="I213">
        <f ca="1"/>
        <v>193</v>
      </c>
      <c r="J213" s="12" t="s">
        <v>117</v>
      </c>
      <c r="K213" t="s">
        <v>81</v>
      </c>
      <c r="L213" t="s">
        <v>81</v>
      </c>
      <c r="M213" t="s">
        <v>80</v>
      </c>
      <c r="N213" t="s">
        <v>97</v>
      </c>
      <c r="O213" t="s">
        <v>84</v>
      </c>
      <c r="P213" t="s">
        <v>92</v>
      </c>
      <c r="Q213" t="s">
        <v>88</v>
      </c>
      <c r="R213" t="s">
        <v>85</v>
      </c>
      <c r="S213">
        <v>1</v>
      </c>
      <c r="T213">
        <v>0</v>
      </c>
      <c r="U213">
        <v>0</v>
      </c>
      <c r="V213">
        <f t="shared" ca="1" si="6"/>
        <v>1</v>
      </c>
      <c r="W213">
        <f t="shared" ca="1" si="7"/>
        <v>3</v>
      </c>
    </row>
    <row r="214" spans="1:23" x14ac:dyDescent="0.25">
      <c r="A214" s="2" t="s">
        <v>107</v>
      </c>
      <c r="B214">
        <v>1</v>
      </c>
      <c r="C214">
        <v>0</v>
      </c>
      <c r="D214" t="s">
        <v>103</v>
      </c>
      <c r="E214" t="s">
        <v>109</v>
      </c>
      <c r="F214">
        <f t="array" aca="1" ref="F214:F218" ca="1">_xlfn.RANDARRAY(5,1,2,20,TRUE)</f>
        <v>12</v>
      </c>
      <c r="G214">
        <f ca="1"/>
        <v>7</v>
      </c>
      <c r="H214" s="2" t="s">
        <v>46</v>
      </c>
      <c r="I214">
        <f t="array" aca="1" ref="I214:I218" ca="1">_xlfn.RANDARRAY(5,1,100,500,TRUE)</f>
        <v>302</v>
      </c>
      <c r="J214" s="12" t="s">
        <v>128</v>
      </c>
      <c r="K214" t="s">
        <v>81</v>
      </c>
      <c r="L214" t="s">
        <v>80</v>
      </c>
      <c r="M214" t="s">
        <v>81</v>
      </c>
      <c r="N214" t="s">
        <v>97</v>
      </c>
      <c r="O214" t="s">
        <v>83</v>
      </c>
      <c r="P214" t="s">
        <v>92</v>
      </c>
      <c r="Q214" t="s">
        <v>93</v>
      </c>
      <c r="R214" t="s">
        <v>94</v>
      </c>
      <c r="S214">
        <v>1</v>
      </c>
      <c r="T214">
        <v>0</v>
      </c>
      <c r="U214">
        <v>0</v>
      </c>
      <c r="V214">
        <f t="shared" ca="1" si="6"/>
        <v>2</v>
      </c>
      <c r="W214">
        <f t="shared" ca="1" si="7"/>
        <v>3</v>
      </c>
    </row>
    <row r="215" spans="1:23" x14ac:dyDescent="0.25">
      <c r="A215" s="2" t="s">
        <v>107</v>
      </c>
      <c r="B215">
        <v>1</v>
      </c>
      <c r="C215">
        <v>0</v>
      </c>
      <c r="D215" t="s">
        <v>103</v>
      </c>
      <c r="E215" t="s">
        <v>109</v>
      </c>
      <c r="F215">
        <f ca="1"/>
        <v>13</v>
      </c>
      <c r="G215">
        <f ca="1"/>
        <v>2</v>
      </c>
      <c r="H215" s="2" t="s">
        <v>4</v>
      </c>
      <c r="I215">
        <f ca="1"/>
        <v>481</v>
      </c>
      <c r="J215" s="12" t="s">
        <v>129</v>
      </c>
      <c r="K215" t="s">
        <v>81</v>
      </c>
      <c r="L215" t="s">
        <v>81</v>
      </c>
      <c r="M215" t="s">
        <v>80</v>
      </c>
      <c r="N215" t="s">
        <v>97</v>
      </c>
      <c r="O215" t="s">
        <v>84</v>
      </c>
      <c r="P215" t="s">
        <v>92</v>
      </c>
      <c r="Q215" t="s">
        <v>88</v>
      </c>
      <c r="R215" t="s">
        <v>85</v>
      </c>
      <c r="S215">
        <v>1</v>
      </c>
      <c r="T215">
        <v>0</v>
      </c>
      <c r="U215">
        <v>0</v>
      </c>
      <c r="V215">
        <f t="shared" ca="1" si="6"/>
        <v>3</v>
      </c>
      <c r="W215">
        <f t="shared" ca="1" si="7"/>
        <v>2</v>
      </c>
    </row>
    <row r="216" spans="1:23" x14ac:dyDescent="0.25">
      <c r="A216" s="2" t="s">
        <v>107</v>
      </c>
      <c r="B216">
        <v>1</v>
      </c>
      <c r="C216">
        <v>0</v>
      </c>
      <c r="D216" t="s">
        <v>103</v>
      </c>
      <c r="E216" t="s">
        <v>109</v>
      </c>
      <c r="F216">
        <f ca="1"/>
        <v>15</v>
      </c>
      <c r="G216">
        <f ca="1"/>
        <v>1</v>
      </c>
      <c r="H216" s="2" t="s">
        <v>89</v>
      </c>
      <c r="I216">
        <f ca="1"/>
        <v>388</v>
      </c>
      <c r="J216" s="12" t="s">
        <v>130</v>
      </c>
      <c r="K216" t="s">
        <v>81</v>
      </c>
      <c r="L216" t="s">
        <v>80</v>
      </c>
      <c r="M216" t="s">
        <v>81</v>
      </c>
      <c r="N216" t="s">
        <v>97</v>
      </c>
      <c r="O216" t="s">
        <v>83</v>
      </c>
      <c r="P216" t="s">
        <v>92</v>
      </c>
      <c r="Q216" t="s">
        <v>93</v>
      </c>
      <c r="R216" t="s">
        <v>94</v>
      </c>
      <c r="S216">
        <v>1</v>
      </c>
      <c r="T216">
        <v>0</v>
      </c>
      <c r="U216">
        <v>0</v>
      </c>
      <c r="V216">
        <f t="shared" ca="1" si="6"/>
        <v>3</v>
      </c>
      <c r="W216">
        <f t="shared" ca="1" si="7"/>
        <v>1</v>
      </c>
    </row>
    <row r="217" spans="1:23" x14ac:dyDescent="0.25">
      <c r="A217" s="2" t="s">
        <v>107</v>
      </c>
      <c r="B217">
        <v>1</v>
      </c>
      <c r="C217">
        <v>0</v>
      </c>
      <c r="D217" t="s">
        <v>103</v>
      </c>
      <c r="E217" t="s">
        <v>109</v>
      </c>
      <c r="F217">
        <f ca="1"/>
        <v>3</v>
      </c>
      <c r="G217">
        <f ca="1"/>
        <v>7</v>
      </c>
      <c r="H217" s="2" t="s">
        <v>46</v>
      </c>
      <c r="I217">
        <f ca="1"/>
        <v>320</v>
      </c>
      <c r="J217" s="12" t="s">
        <v>118</v>
      </c>
      <c r="K217" t="s">
        <v>81</v>
      </c>
      <c r="L217" t="s">
        <v>81</v>
      </c>
      <c r="M217" t="s">
        <v>80</v>
      </c>
      <c r="N217" t="s">
        <v>97</v>
      </c>
      <c r="O217" t="s">
        <v>84</v>
      </c>
      <c r="P217" t="s">
        <v>92</v>
      </c>
      <c r="Q217" t="s">
        <v>88</v>
      </c>
      <c r="R217" t="s">
        <v>85</v>
      </c>
      <c r="S217">
        <v>1</v>
      </c>
      <c r="T217">
        <v>0</v>
      </c>
      <c r="U217">
        <v>0</v>
      </c>
      <c r="V217">
        <f t="shared" ca="1" si="6"/>
        <v>1</v>
      </c>
      <c r="W217">
        <f t="shared" ca="1" si="7"/>
        <v>1</v>
      </c>
    </row>
    <row r="218" spans="1:23" x14ac:dyDescent="0.25">
      <c r="A218" s="2" t="s">
        <v>107</v>
      </c>
      <c r="B218">
        <v>1</v>
      </c>
      <c r="C218">
        <v>0</v>
      </c>
      <c r="D218" t="s">
        <v>103</v>
      </c>
      <c r="E218" t="s">
        <v>109</v>
      </c>
      <c r="F218">
        <f ca="1"/>
        <v>2</v>
      </c>
      <c r="G218">
        <f ca="1"/>
        <v>9</v>
      </c>
      <c r="H218" s="2" t="s">
        <v>4</v>
      </c>
      <c r="I218">
        <f ca="1"/>
        <v>357</v>
      </c>
      <c r="J218" s="12" t="s">
        <v>131</v>
      </c>
      <c r="K218" t="s">
        <v>81</v>
      </c>
      <c r="L218" t="s">
        <v>80</v>
      </c>
      <c r="M218" t="s">
        <v>81</v>
      </c>
      <c r="N218" t="s">
        <v>97</v>
      </c>
      <c r="O218" t="s">
        <v>83</v>
      </c>
      <c r="P218" t="s">
        <v>92</v>
      </c>
      <c r="Q218" t="s">
        <v>93</v>
      </c>
      <c r="R218" t="s">
        <v>94</v>
      </c>
      <c r="S218">
        <v>1</v>
      </c>
      <c r="T218">
        <v>0</v>
      </c>
      <c r="U218">
        <v>0</v>
      </c>
      <c r="V218">
        <f t="shared" ca="1" si="6"/>
        <v>3</v>
      </c>
      <c r="W218">
        <f t="shared" ca="1" si="7"/>
        <v>3</v>
      </c>
    </row>
    <row r="219" spans="1:23" x14ac:dyDescent="0.25">
      <c r="A219" s="2" t="s">
        <v>107</v>
      </c>
      <c r="B219">
        <v>1</v>
      </c>
      <c r="C219">
        <v>0</v>
      </c>
      <c r="D219" s="11" t="s">
        <v>101</v>
      </c>
      <c r="E219" t="s">
        <v>109</v>
      </c>
      <c r="F219">
        <f t="array" aca="1" ref="F219:F343" ca="1">_xlfn.RANDARRAY(125,1,2,10,TRUE)</f>
        <v>7</v>
      </c>
      <c r="G219">
        <f ca="1"/>
        <v>2</v>
      </c>
      <c r="H219" s="2" t="s">
        <v>89</v>
      </c>
      <c r="I219">
        <f t="array" aca="1" ref="I219:I343" ca="1">_xlfn.RANDARRAY(125,1,100,500,TRUE)</f>
        <v>366</v>
      </c>
      <c r="J219" t="s">
        <v>49</v>
      </c>
      <c r="K219" t="s">
        <v>81</v>
      </c>
      <c r="L219" t="s">
        <v>81</v>
      </c>
      <c r="M219" t="s">
        <v>80</v>
      </c>
      <c r="N219" t="s">
        <v>114</v>
      </c>
      <c r="O219" t="s">
        <v>84</v>
      </c>
      <c r="P219" t="s">
        <v>68</v>
      </c>
      <c r="Q219" t="s">
        <v>88</v>
      </c>
      <c r="R219" t="s">
        <v>85</v>
      </c>
      <c r="S219">
        <v>1</v>
      </c>
      <c r="T219">
        <v>0</v>
      </c>
      <c r="U219">
        <v>0</v>
      </c>
      <c r="V219">
        <f t="shared" ca="1" si="6"/>
        <v>2</v>
      </c>
      <c r="W219">
        <f t="shared" ca="1" si="7"/>
        <v>2</v>
      </c>
    </row>
    <row r="220" spans="1:23" x14ac:dyDescent="0.25">
      <c r="A220" s="2" t="s">
        <v>107</v>
      </c>
      <c r="B220">
        <v>1</v>
      </c>
      <c r="C220">
        <v>0</v>
      </c>
      <c r="D220" s="11" t="s">
        <v>101</v>
      </c>
      <c r="E220" t="s">
        <v>109</v>
      </c>
      <c r="F220">
        <f ca="1"/>
        <v>10</v>
      </c>
      <c r="G220">
        <f ca="1"/>
        <v>5</v>
      </c>
      <c r="H220" s="2" t="s">
        <v>46</v>
      </c>
      <c r="I220">
        <f ca="1"/>
        <v>328</v>
      </c>
      <c r="J220" t="s">
        <v>48</v>
      </c>
      <c r="K220" t="s">
        <v>81</v>
      </c>
      <c r="L220" t="s">
        <v>80</v>
      </c>
      <c r="M220" t="s">
        <v>81</v>
      </c>
      <c r="N220" t="s">
        <v>114</v>
      </c>
      <c r="O220" t="s">
        <v>83</v>
      </c>
      <c r="P220" t="s">
        <v>68</v>
      </c>
      <c r="Q220" t="s">
        <v>93</v>
      </c>
      <c r="R220" t="s">
        <v>94</v>
      </c>
      <c r="S220">
        <v>1</v>
      </c>
      <c r="T220">
        <v>0</v>
      </c>
      <c r="U220">
        <v>0</v>
      </c>
      <c r="V220">
        <f t="shared" ca="1" si="6"/>
        <v>2</v>
      </c>
      <c r="W220">
        <f t="shared" ca="1" si="7"/>
        <v>1</v>
      </c>
    </row>
    <row r="221" spans="1:23" x14ac:dyDescent="0.25">
      <c r="A221" s="2" t="s">
        <v>107</v>
      </c>
      <c r="B221">
        <v>1</v>
      </c>
      <c r="C221">
        <v>0</v>
      </c>
      <c r="D221" s="11" t="s">
        <v>101</v>
      </c>
      <c r="E221" t="s">
        <v>109</v>
      </c>
      <c r="F221">
        <f ca="1"/>
        <v>9</v>
      </c>
      <c r="G221">
        <f ca="1"/>
        <v>2</v>
      </c>
      <c r="H221" s="2" t="s">
        <v>4</v>
      </c>
      <c r="I221">
        <f ca="1"/>
        <v>285</v>
      </c>
      <c r="J221" t="s">
        <v>50</v>
      </c>
      <c r="K221" t="s">
        <v>81</v>
      </c>
      <c r="L221" t="s">
        <v>81</v>
      </c>
      <c r="M221" t="s">
        <v>80</v>
      </c>
      <c r="N221" t="s">
        <v>114</v>
      </c>
      <c r="O221" t="s">
        <v>84</v>
      </c>
      <c r="P221" t="s">
        <v>68</v>
      </c>
      <c r="Q221" t="s">
        <v>88</v>
      </c>
      <c r="R221" t="s">
        <v>85</v>
      </c>
      <c r="S221">
        <v>1</v>
      </c>
      <c r="T221">
        <v>0</v>
      </c>
      <c r="U221">
        <v>0</v>
      </c>
      <c r="V221">
        <f t="shared" ca="1" si="6"/>
        <v>2</v>
      </c>
      <c r="W221">
        <f t="shared" ca="1" si="7"/>
        <v>1</v>
      </c>
    </row>
    <row r="222" spans="1:23" x14ac:dyDescent="0.25">
      <c r="A222" s="2" t="s">
        <v>107</v>
      </c>
      <c r="B222">
        <v>1</v>
      </c>
      <c r="C222">
        <v>0</v>
      </c>
      <c r="D222" s="11" t="s">
        <v>101</v>
      </c>
      <c r="E222" t="s">
        <v>109</v>
      </c>
      <c r="F222">
        <f ca="1"/>
        <v>9</v>
      </c>
      <c r="G222">
        <f ca="1"/>
        <v>1</v>
      </c>
      <c r="H222" s="2" t="s">
        <v>89</v>
      </c>
      <c r="I222">
        <f ca="1"/>
        <v>205</v>
      </c>
      <c r="J222" t="s">
        <v>51</v>
      </c>
      <c r="K222" t="s">
        <v>81</v>
      </c>
      <c r="L222" t="s">
        <v>80</v>
      </c>
      <c r="M222" t="s">
        <v>81</v>
      </c>
      <c r="N222" t="s">
        <v>114</v>
      </c>
      <c r="O222" t="s">
        <v>83</v>
      </c>
      <c r="P222" t="s">
        <v>68</v>
      </c>
      <c r="Q222" t="s">
        <v>93</v>
      </c>
      <c r="R222" t="s">
        <v>94</v>
      </c>
      <c r="S222">
        <v>1</v>
      </c>
      <c r="T222">
        <v>0</v>
      </c>
      <c r="U222">
        <v>0</v>
      </c>
      <c r="V222">
        <f t="shared" ca="1" si="6"/>
        <v>3</v>
      </c>
      <c r="W222">
        <f t="shared" ca="1" si="7"/>
        <v>4</v>
      </c>
    </row>
    <row r="223" spans="1:23" x14ac:dyDescent="0.25">
      <c r="A223" s="2" t="s">
        <v>107</v>
      </c>
      <c r="B223">
        <v>1</v>
      </c>
      <c r="C223">
        <v>0</v>
      </c>
      <c r="D223" s="11" t="s">
        <v>101</v>
      </c>
      <c r="E223" t="s">
        <v>109</v>
      </c>
      <c r="F223">
        <f ca="1"/>
        <v>6</v>
      </c>
      <c r="G223">
        <f ca="1"/>
        <v>1</v>
      </c>
      <c r="H223" s="2" t="s">
        <v>46</v>
      </c>
      <c r="I223">
        <f ca="1"/>
        <v>221</v>
      </c>
      <c r="J223" t="s">
        <v>52</v>
      </c>
      <c r="K223" t="s">
        <v>81</v>
      </c>
      <c r="L223" t="s">
        <v>81</v>
      </c>
      <c r="M223" t="s">
        <v>80</v>
      </c>
      <c r="N223" t="s">
        <v>114</v>
      </c>
      <c r="O223" t="s">
        <v>84</v>
      </c>
      <c r="P223" t="s">
        <v>68</v>
      </c>
      <c r="Q223" t="s">
        <v>88</v>
      </c>
      <c r="R223" t="s">
        <v>85</v>
      </c>
      <c r="S223">
        <v>1</v>
      </c>
      <c r="T223">
        <v>0</v>
      </c>
      <c r="U223">
        <v>0</v>
      </c>
      <c r="V223">
        <f t="shared" ca="1" si="6"/>
        <v>1</v>
      </c>
      <c r="W223">
        <f t="shared" ca="1" si="7"/>
        <v>1</v>
      </c>
    </row>
    <row r="224" spans="1:23" x14ac:dyDescent="0.25">
      <c r="A224" s="2" t="s">
        <v>107</v>
      </c>
      <c r="B224">
        <v>1</v>
      </c>
      <c r="C224">
        <v>0</v>
      </c>
      <c r="D224" s="11" t="s">
        <v>101</v>
      </c>
      <c r="E224" t="s">
        <v>109</v>
      </c>
      <c r="F224">
        <f ca="1"/>
        <v>3</v>
      </c>
      <c r="G224">
        <f ca="1"/>
        <v>4</v>
      </c>
      <c r="H224" s="2" t="s">
        <v>4</v>
      </c>
      <c r="I224">
        <f ca="1"/>
        <v>315</v>
      </c>
      <c r="J224" t="s">
        <v>53</v>
      </c>
      <c r="K224" t="s">
        <v>81</v>
      </c>
      <c r="L224" t="s">
        <v>80</v>
      </c>
      <c r="M224" t="s">
        <v>81</v>
      </c>
      <c r="N224" t="s">
        <v>114</v>
      </c>
      <c r="O224" t="s">
        <v>83</v>
      </c>
      <c r="P224" t="s">
        <v>68</v>
      </c>
      <c r="Q224" t="s">
        <v>93</v>
      </c>
      <c r="R224" t="s">
        <v>94</v>
      </c>
      <c r="S224">
        <v>1</v>
      </c>
      <c r="T224">
        <v>0</v>
      </c>
      <c r="U224">
        <v>0</v>
      </c>
      <c r="V224">
        <f t="shared" ca="1" si="6"/>
        <v>3</v>
      </c>
      <c r="W224">
        <f t="shared" ca="1" si="7"/>
        <v>2</v>
      </c>
    </row>
    <row r="225" spans="1:23" x14ac:dyDescent="0.25">
      <c r="A225" s="2" t="s">
        <v>107</v>
      </c>
      <c r="B225">
        <v>1</v>
      </c>
      <c r="C225">
        <v>0</v>
      </c>
      <c r="D225" s="11" t="s">
        <v>101</v>
      </c>
      <c r="E225" t="s">
        <v>109</v>
      </c>
      <c r="F225">
        <f ca="1"/>
        <v>9</v>
      </c>
      <c r="G225">
        <f ca="1"/>
        <v>5</v>
      </c>
      <c r="H225" s="2" t="s">
        <v>89</v>
      </c>
      <c r="I225">
        <f ca="1"/>
        <v>190</v>
      </c>
      <c r="J225" t="s">
        <v>54</v>
      </c>
      <c r="K225" t="s">
        <v>81</v>
      </c>
      <c r="L225" t="s">
        <v>81</v>
      </c>
      <c r="M225" t="s">
        <v>80</v>
      </c>
      <c r="N225" t="s">
        <v>114</v>
      </c>
      <c r="O225" t="s">
        <v>84</v>
      </c>
      <c r="P225" t="s">
        <v>68</v>
      </c>
      <c r="Q225" t="s">
        <v>88</v>
      </c>
      <c r="R225" t="s">
        <v>85</v>
      </c>
      <c r="S225">
        <v>1</v>
      </c>
      <c r="T225">
        <v>0</v>
      </c>
      <c r="U225">
        <v>0</v>
      </c>
      <c r="V225">
        <f t="shared" ca="1" si="6"/>
        <v>3</v>
      </c>
      <c r="W225">
        <f t="shared" ca="1" si="7"/>
        <v>1</v>
      </c>
    </row>
    <row r="226" spans="1:23" x14ac:dyDescent="0.25">
      <c r="A226" s="2" t="s">
        <v>107</v>
      </c>
      <c r="B226">
        <v>1</v>
      </c>
      <c r="C226">
        <v>0</v>
      </c>
      <c r="D226" s="11" t="s">
        <v>101</v>
      </c>
      <c r="E226" t="s">
        <v>109</v>
      </c>
      <c r="F226">
        <f ca="1"/>
        <v>10</v>
      </c>
      <c r="G226">
        <f ca="1"/>
        <v>6</v>
      </c>
      <c r="H226" s="2" t="s">
        <v>46</v>
      </c>
      <c r="I226">
        <f ca="1"/>
        <v>347</v>
      </c>
      <c r="J226" t="s">
        <v>55</v>
      </c>
      <c r="K226" t="s">
        <v>81</v>
      </c>
      <c r="L226" t="s">
        <v>80</v>
      </c>
      <c r="M226" t="s">
        <v>81</v>
      </c>
      <c r="N226" t="s">
        <v>114</v>
      </c>
      <c r="O226" t="s">
        <v>83</v>
      </c>
      <c r="P226" t="s">
        <v>68</v>
      </c>
      <c r="Q226" t="s">
        <v>93</v>
      </c>
      <c r="R226" t="s">
        <v>94</v>
      </c>
      <c r="S226">
        <v>1</v>
      </c>
      <c r="T226">
        <v>0</v>
      </c>
      <c r="U226">
        <v>0</v>
      </c>
      <c r="V226">
        <f t="shared" ca="1" si="6"/>
        <v>3</v>
      </c>
      <c r="W226">
        <f t="shared" ca="1" si="7"/>
        <v>4</v>
      </c>
    </row>
    <row r="227" spans="1:23" x14ac:dyDescent="0.25">
      <c r="A227" s="2" t="s">
        <v>107</v>
      </c>
      <c r="B227">
        <v>1</v>
      </c>
      <c r="C227">
        <v>0</v>
      </c>
      <c r="D227" s="11" t="s">
        <v>101</v>
      </c>
      <c r="E227" t="s">
        <v>109</v>
      </c>
      <c r="F227">
        <f ca="1"/>
        <v>3</v>
      </c>
      <c r="G227">
        <f ca="1"/>
        <v>9</v>
      </c>
      <c r="H227" s="2" t="s">
        <v>4</v>
      </c>
      <c r="I227">
        <f ca="1"/>
        <v>170</v>
      </c>
      <c r="J227" t="s">
        <v>56</v>
      </c>
      <c r="K227" t="s">
        <v>81</v>
      </c>
      <c r="L227" t="s">
        <v>81</v>
      </c>
      <c r="M227" t="s">
        <v>80</v>
      </c>
      <c r="N227" t="s">
        <v>114</v>
      </c>
      <c r="O227" t="s">
        <v>84</v>
      </c>
      <c r="P227" t="s">
        <v>68</v>
      </c>
      <c r="Q227" t="s">
        <v>88</v>
      </c>
      <c r="R227" t="s">
        <v>85</v>
      </c>
      <c r="S227">
        <v>1</v>
      </c>
      <c r="T227">
        <v>0</v>
      </c>
      <c r="U227">
        <v>0</v>
      </c>
      <c r="V227">
        <f t="shared" ca="1" si="6"/>
        <v>3</v>
      </c>
      <c r="W227">
        <f t="shared" ca="1" si="7"/>
        <v>4</v>
      </c>
    </row>
    <row r="228" spans="1:23" x14ac:dyDescent="0.25">
      <c r="A228" s="2" t="s">
        <v>107</v>
      </c>
      <c r="B228">
        <v>1</v>
      </c>
      <c r="C228">
        <v>0</v>
      </c>
      <c r="D228" s="11" t="s">
        <v>101</v>
      </c>
      <c r="E228" t="s">
        <v>109</v>
      </c>
      <c r="F228">
        <f ca="1"/>
        <v>7</v>
      </c>
      <c r="G228">
        <f ca="1"/>
        <v>3</v>
      </c>
      <c r="H228" s="2" t="s">
        <v>89</v>
      </c>
      <c r="I228">
        <f ca="1"/>
        <v>279</v>
      </c>
      <c r="J228" s="12" t="s">
        <v>119</v>
      </c>
      <c r="K228" t="s">
        <v>81</v>
      </c>
      <c r="L228" t="s">
        <v>80</v>
      </c>
      <c r="M228" t="s">
        <v>81</v>
      </c>
      <c r="N228" t="s">
        <v>114</v>
      </c>
      <c r="O228" t="s">
        <v>83</v>
      </c>
      <c r="P228" t="s">
        <v>68</v>
      </c>
      <c r="Q228" t="s">
        <v>93</v>
      </c>
      <c r="R228" t="s">
        <v>94</v>
      </c>
      <c r="S228">
        <v>1</v>
      </c>
      <c r="T228">
        <v>0</v>
      </c>
      <c r="U228">
        <v>0</v>
      </c>
      <c r="V228">
        <f t="shared" ca="1" si="6"/>
        <v>2</v>
      </c>
      <c r="W228">
        <f t="shared" ca="1" si="7"/>
        <v>2</v>
      </c>
    </row>
    <row r="229" spans="1:23" x14ac:dyDescent="0.25">
      <c r="A229" s="2" t="s">
        <v>107</v>
      </c>
      <c r="B229">
        <v>1</v>
      </c>
      <c r="C229">
        <v>0</v>
      </c>
      <c r="D229" s="11" t="s">
        <v>101</v>
      </c>
      <c r="E229" t="s">
        <v>109</v>
      </c>
      <c r="F229">
        <f ca="1"/>
        <v>3</v>
      </c>
      <c r="G229">
        <f ca="1"/>
        <v>3</v>
      </c>
      <c r="H229" s="2" t="s">
        <v>46</v>
      </c>
      <c r="I229">
        <f ca="1"/>
        <v>460</v>
      </c>
      <c r="J229" s="12" t="s">
        <v>120</v>
      </c>
      <c r="K229" t="s">
        <v>81</v>
      </c>
      <c r="L229" t="s">
        <v>81</v>
      </c>
      <c r="M229" t="s">
        <v>80</v>
      </c>
      <c r="N229" t="s">
        <v>114</v>
      </c>
      <c r="O229" t="s">
        <v>84</v>
      </c>
      <c r="P229" t="s">
        <v>68</v>
      </c>
      <c r="Q229" t="s">
        <v>88</v>
      </c>
      <c r="R229" t="s">
        <v>85</v>
      </c>
      <c r="S229">
        <v>1</v>
      </c>
      <c r="T229">
        <v>0</v>
      </c>
      <c r="U229">
        <v>0</v>
      </c>
      <c r="V229">
        <f t="shared" ca="1" si="6"/>
        <v>3</v>
      </c>
      <c r="W229">
        <f t="shared" ca="1" si="7"/>
        <v>1</v>
      </c>
    </row>
    <row r="230" spans="1:23" x14ac:dyDescent="0.25">
      <c r="A230" s="2" t="s">
        <v>107</v>
      </c>
      <c r="B230">
        <v>1</v>
      </c>
      <c r="C230">
        <v>0</v>
      </c>
      <c r="D230" s="11" t="s">
        <v>101</v>
      </c>
      <c r="E230" t="s">
        <v>109</v>
      </c>
      <c r="F230">
        <f ca="1"/>
        <v>4</v>
      </c>
      <c r="G230">
        <f ca="1"/>
        <v>2</v>
      </c>
      <c r="H230" s="2" t="s">
        <v>4</v>
      </c>
      <c r="I230">
        <f ca="1"/>
        <v>313</v>
      </c>
      <c r="J230" s="12" t="s">
        <v>121</v>
      </c>
      <c r="K230" t="s">
        <v>81</v>
      </c>
      <c r="L230" t="s">
        <v>80</v>
      </c>
      <c r="M230" t="s">
        <v>81</v>
      </c>
      <c r="N230" t="s">
        <v>114</v>
      </c>
      <c r="O230" t="s">
        <v>83</v>
      </c>
      <c r="P230" t="s">
        <v>68</v>
      </c>
      <c r="Q230" t="s">
        <v>93</v>
      </c>
      <c r="R230" t="s">
        <v>94</v>
      </c>
      <c r="S230">
        <v>1</v>
      </c>
      <c r="T230">
        <v>0</v>
      </c>
      <c r="U230">
        <v>0</v>
      </c>
      <c r="V230">
        <f t="shared" ca="1" si="6"/>
        <v>1</v>
      </c>
      <c r="W230">
        <f t="shared" ca="1" si="7"/>
        <v>4</v>
      </c>
    </row>
    <row r="231" spans="1:23" x14ac:dyDescent="0.25">
      <c r="A231" s="2" t="s">
        <v>107</v>
      </c>
      <c r="B231">
        <v>1</v>
      </c>
      <c r="C231">
        <v>0</v>
      </c>
      <c r="D231" s="11" t="s">
        <v>101</v>
      </c>
      <c r="E231" t="s">
        <v>109</v>
      </c>
      <c r="F231">
        <f ca="1"/>
        <v>6</v>
      </c>
      <c r="G231">
        <f ca="1"/>
        <v>5</v>
      </c>
      <c r="H231" s="2" t="s">
        <v>89</v>
      </c>
      <c r="I231">
        <f ca="1"/>
        <v>201</v>
      </c>
      <c r="J231" s="12" t="s">
        <v>122</v>
      </c>
      <c r="K231" t="s">
        <v>81</v>
      </c>
      <c r="L231" t="s">
        <v>81</v>
      </c>
      <c r="M231" t="s">
        <v>80</v>
      </c>
      <c r="N231" t="s">
        <v>114</v>
      </c>
      <c r="O231" t="s">
        <v>84</v>
      </c>
      <c r="P231" t="s">
        <v>68</v>
      </c>
      <c r="Q231" t="s">
        <v>88</v>
      </c>
      <c r="R231" t="s">
        <v>85</v>
      </c>
      <c r="S231">
        <v>1</v>
      </c>
      <c r="T231">
        <v>0</v>
      </c>
      <c r="U231">
        <v>0</v>
      </c>
      <c r="V231">
        <f t="shared" ca="1" si="6"/>
        <v>3</v>
      </c>
      <c r="W231">
        <f t="shared" ca="1" si="7"/>
        <v>1</v>
      </c>
    </row>
    <row r="232" spans="1:23" x14ac:dyDescent="0.25">
      <c r="A232" s="2" t="s">
        <v>107</v>
      </c>
      <c r="B232">
        <v>1</v>
      </c>
      <c r="C232">
        <v>0</v>
      </c>
      <c r="D232" s="11" t="s">
        <v>101</v>
      </c>
      <c r="E232" t="s">
        <v>109</v>
      </c>
      <c r="F232">
        <f ca="1"/>
        <v>2</v>
      </c>
      <c r="G232">
        <f ca="1"/>
        <v>2</v>
      </c>
      <c r="H232" s="2" t="s">
        <v>46</v>
      </c>
      <c r="I232">
        <f ca="1"/>
        <v>441</v>
      </c>
      <c r="J232" s="12" t="s">
        <v>123</v>
      </c>
      <c r="K232" t="s">
        <v>81</v>
      </c>
      <c r="L232" t="s">
        <v>80</v>
      </c>
      <c r="M232" t="s">
        <v>81</v>
      </c>
      <c r="N232" t="s">
        <v>114</v>
      </c>
      <c r="O232" t="s">
        <v>83</v>
      </c>
      <c r="P232" t="s">
        <v>68</v>
      </c>
      <c r="Q232" t="s">
        <v>93</v>
      </c>
      <c r="R232" t="s">
        <v>94</v>
      </c>
      <c r="S232">
        <v>1</v>
      </c>
      <c r="T232">
        <v>0</v>
      </c>
      <c r="U232">
        <v>0</v>
      </c>
      <c r="V232">
        <f t="shared" ca="1" si="6"/>
        <v>2</v>
      </c>
      <c r="W232">
        <f t="shared" ca="1" si="7"/>
        <v>3</v>
      </c>
    </row>
    <row r="233" spans="1:23" x14ac:dyDescent="0.25">
      <c r="A233" s="2" t="s">
        <v>107</v>
      </c>
      <c r="B233">
        <v>1</v>
      </c>
      <c r="C233">
        <v>0</v>
      </c>
      <c r="D233" s="11" t="s">
        <v>101</v>
      </c>
      <c r="E233" t="s">
        <v>109</v>
      </c>
      <c r="F233">
        <f ca="1"/>
        <v>4</v>
      </c>
      <c r="G233">
        <f ca="1"/>
        <v>3</v>
      </c>
      <c r="H233" s="2" t="s">
        <v>4</v>
      </c>
      <c r="I233">
        <f ca="1"/>
        <v>401</v>
      </c>
      <c r="J233" s="12" t="s">
        <v>124</v>
      </c>
      <c r="K233" t="s">
        <v>81</v>
      </c>
      <c r="L233" t="s">
        <v>81</v>
      </c>
      <c r="M233" t="s">
        <v>80</v>
      </c>
      <c r="N233" t="s">
        <v>114</v>
      </c>
      <c r="O233" t="s">
        <v>84</v>
      </c>
      <c r="P233" t="s">
        <v>68</v>
      </c>
      <c r="Q233" t="s">
        <v>88</v>
      </c>
      <c r="R233" t="s">
        <v>85</v>
      </c>
      <c r="S233">
        <v>1</v>
      </c>
      <c r="T233">
        <v>0</v>
      </c>
      <c r="U233">
        <v>0</v>
      </c>
      <c r="V233">
        <f t="shared" ca="1" si="6"/>
        <v>2</v>
      </c>
      <c r="W233">
        <f t="shared" ca="1" si="7"/>
        <v>3</v>
      </c>
    </row>
    <row r="234" spans="1:23" x14ac:dyDescent="0.25">
      <c r="A234" s="2" t="s">
        <v>107</v>
      </c>
      <c r="B234">
        <v>1</v>
      </c>
      <c r="C234">
        <v>0</v>
      </c>
      <c r="D234" s="11" t="s">
        <v>101</v>
      </c>
      <c r="E234" t="s">
        <v>109</v>
      </c>
      <c r="F234">
        <f ca="1"/>
        <v>10</v>
      </c>
      <c r="G234">
        <f ca="1"/>
        <v>4</v>
      </c>
      <c r="H234" s="2" t="s">
        <v>89</v>
      </c>
      <c r="I234">
        <f ca="1"/>
        <v>454</v>
      </c>
      <c r="J234" s="12" t="s">
        <v>116</v>
      </c>
      <c r="K234" t="s">
        <v>81</v>
      </c>
      <c r="L234" t="s">
        <v>80</v>
      </c>
      <c r="M234" t="s">
        <v>81</v>
      </c>
      <c r="N234" t="s">
        <v>114</v>
      </c>
      <c r="O234" t="s">
        <v>83</v>
      </c>
      <c r="P234" t="s">
        <v>68</v>
      </c>
      <c r="Q234" t="s">
        <v>93</v>
      </c>
      <c r="R234" t="s">
        <v>94</v>
      </c>
      <c r="S234">
        <v>1</v>
      </c>
      <c r="T234">
        <v>0</v>
      </c>
      <c r="U234">
        <v>0</v>
      </c>
      <c r="V234">
        <f t="shared" ca="1" si="6"/>
        <v>1</v>
      </c>
      <c r="W234">
        <f t="shared" ca="1" si="7"/>
        <v>4</v>
      </c>
    </row>
    <row r="235" spans="1:23" x14ac:dyDescent="0.25">
      <c r="A235" s="2" t="s">
        <v>107</v>
      </c>
      <c r="B235">
        <v>1</v>
      </c>
      <c r="C235">
        <v>0</v>
      </c>
      <c r="D235" s="11" t="s">
        <v>101</v>
      </c>
      <c r="E235" t="s">
        <v>109</v>
      </c>
      <c r="F235">
        <f ca="1"/>
        <v>2</v>
      </c>
      <c r="G235">
        <f ca="1"/>
        <v>9</v>
      </c>
      <c r="H235" s="2" t="s">
        <v>46</v>
      </c>
      <c r="I235">
        <f ca="1"/>
        <v>292</v>
      </c>
      <c r="J235" s="12" t="s">
        <v>125</v>
      </c>
      <c r="K235" t="s">
        <v>81</v>
      </c>
      <c r="L235" t="s">
        <v>81</v>
      </c>
      <c r="M235" t="s">
        <v>80</v>
      </c>
      <c r="N235" t="s">
        <v>114</v>
      </c>
      <c r="O235" t="s">
        <v>84</v>
      </c>
      <c r="P235" t="s">
        <v>68</v>
      </c>
      <c r="Q235" t="s">
        <v>88</v>
      </c>
      <c r="R235" t="s">
        <v>85</v>
      </c>
      <c r="S235">
        <v>1</v>
      </c>
      <c r="T235">
        <v>0</v>
      </c>
      <c r="U235">
        <v>0</v>
      </c>
      <c r="V235">
        <f t="shared" ca="1" si="6"/>
        <v>1</v>
      </c>
      <c r="W235">
        <f t="shared" ca="1" si="7"/>
        <v>1</v>
      </c>
    </row>
    <row r="236" spans="1:23" x14ac:dyDescent="0.25">
      <c r="A236" s="2" t="s">
        <v>107</v>
      </c>
      <c r="B236">
        <v>1</v>
      </c>
      <c r="C236">
        <v>0</v>
      </c>
      <c r="D236" s="11" t="s">
        <v>101</v>
      </c>
      <c r="E236" t="s">
        <v>109</v>
      </c>
      <c r="F236">
        <f ca="1"/>
        <v>10</v>
      </c>
      <c r="G236">
        <f ca="1"/>
        <v>2</v>
      </c>
      <c r="H236" s="2" t="s">
        <v>4</v>
      </c>
      <c r="I236">
        <f ca="1"/>
        <v>324</v>
      </c>
      <c r="J236" s="12" t="s">
        <v>126</v>
      </c>
      <c r="K236" t="s">
        <v>81</v>
      </c>
      <c r="L236" t="s">
        <v>80</v>
      </c>
      <c r="M236" t="s">
        <v>81</v>
      </c>
      <c r="N236" t="s">
        <v>114</v>
      </c>
      <c r="O236" t="s">
        <v>83</v>
      </c>
      <c r="P236" t="s">
        <v>68</v>
      </c>
      <c r="Q236" t="s">
        <v>93</v>
      </c>
      <c r="R236" t="s">
        <v>94</v>
      </c>
      <c r="S236">
        <v>1</v>
      </c>
      <c r="T236">
        <v>0</v>
      </c>
      <c r="U236">
        <v>0</v>
      </c>
      <c r="V236">
        <f t="shared" ca="1" si="6"/>
        <v>2</v>
      </c>
      <c r="W236">
        <f t="shared" ca="1" si="7"/>
        <v>1</v>
      </c>
    </row>
    <row r="237" spans="1:23" x14ac:dyDescent="0.25">
      <c r="A237" s="2" t="s">
        <v>107</v>
      </c>
      <c r="B237">
        <v>1</v>
      </c>
      <c r="C237">
        <v>0</v>
      </c>
      <c r="D237" s="11" t="s">
        <v>101</v>
      </c>
      <c r="E237" t="s">
        <v>109</v>
      </c>
      <c r="F237">
        <f ca="1"/>
        <v>4</v>
      </c>
      <c r="G237">
        <f ca="1"/>
        <v>8</v>
      </c>
      <c r="H237" s="2" t="s">
        <v>89</v>
      </c>
      <c r="I237">
        <f ca="1"/>
        <v>472</v>
      </c>
      <c r="J237" s="12" t="s">
        <v>127</v>
      </c>
      <c r="K237" t="s">
        <v>81</v>
      </c>
      <c r="L237" t="s">
        <v>81</v>
      </c>
      <c r="M237" t="s">
        <v>80</v>
      </c>
      <c r="N237" t="s">
        <v>114</v>
      </c>
      <c r="O237" t="s">
        <v>84</v>
      </c>
      <c r="P237" t="s">
        <v>68</v>
      </c>
      <c r="Q237" t="s">
        <v>88</v>
      </c>
      <c r="R237" t="s">
        <v>85</v>
      </c>
      <c r="S237">
        <v>1</v>
      </c>
      <c r="T237">
        <v>0</v>
      </c>
      <c r="U237">
        <v>0</v>
      </c>
      <c r="V237">
        <f t="shared" ca="1" si="6"/>
        <v>1</v>
      </c>
      <c r="W237">
        <f t="shared" ca="1" si="7"/>
        <v>3</v>
      </c>
    </row>
    <row r="238" spans="1:23" x14ac:dyDescent="0.25">
      <c r="A238" s="2" t="s">
        <v>107</v>
      </c>
      <c r="B238">
        <v>1</v>
      </c>
      <c r="C238">
        <v>0</v>
      </c>
      <c r="D238" s="11" t="s">
        <v>101</v>
      </c>
      <c r="E238" t="s">
        <v>109</v>
      </c>
      <c r="F238">
        <f ca="1"/>
        <v>2</v>
      </c>
      <c r="G238">
        <f ca="1"/>
        <v>8</v>
      </c>
      <c r="H238" s="2" t="s">
        <v>46</v>
      </c>
      <c r="I238">
        <f ca="1"/>
        <v>434</v>
      </c>
      <c r="J238" s="12" t="s">
        <v>117</v>
      </c>
      <c r="K238" t="s">
        <v>81</v>
      </c>
      <c r="L238" t="s">
        <v>80</v>
      </c>
      <c r="M238" t="s">
        <v>81</v>
      </c>
      <c r="N238" t="s">
        <v>114</v>
      </c>
      <c r="O238" t="s">
        <v>83</v>
      </c>
      <c r="P238" t="s">
        <v>68</v>
      </c>
      <c r="Q238" t="s">
        <v>93</v>
      </c>
      <c r="R238" t="s">
        <v>94</v>
      </c>
      <c r="S238">
        <v>1</v>
      </c>
      <c r="T238">
        <v>0</v>
      </c>
      <c r="U238">
        <v>0</v>
      </c>
      <c r="V238">
        <f t="shared" ca="1" si="6"/>
        <v>3</v>
      </c>
      <c r="W238">
        <f t="shared" ca="1" si="7"/>
        <v>3</v>
      </c>
    </row>
    <row r="239" spans="1:23" x14ac:dyDescent="0.25">
      <c r="A239" s="2" t="s">
        <v>107</v>
      </c>
      <c r="B239">
        <v>1</v>
      </c>
      <c r="C239">
        <v>0</v>
      </c>
      <c r="D239" s="11" t="s">
        <v>101</v>
      </c>
      <c r="E239" t="s">
        <v>109</v>
      </c>
      <c r="F239">
        <f ca="1"/>
        <v>4</v>
      </c>
      <c r="G239">
        <f ca="1"/>
        <v>3</v>
      </c>
      <c r="H239" s="2" t="s">
        <v>4</v>
      </c>
      <c r="I239">
        <f ca="1"/>
        <v>348</v>
      </c>
      <c r="J239" s="12" t="s">
        <v>128</v>
      </c>
      <c r="K239" t="s">
        <v>81</v>
      </c>
      <c r="L239" t="s">
        <v>81</v>
      </c>
      <c r="M239" t="s">
        <v>80</v>
      </c>
      <c r="N239" t="s">
        <v>114</v>
      </c>
      <c r="O239" t="s">
        <v>84</v>
      </c>
      <c r="P239" t="s">
        <v>68</v>
      </c>
      <c r="Q239" t="s">
        <v>88</v>
      </c>
      <c r="R239" t="s">
        <v>85</v>
      </c>
      <c r="S239">
        <v>1</v>
      </c>
      <c r="T239">
        <v>0</v>
      </c>
      <c r="U239">
        <v>0</v>
      </c>
      <c r="V239">
        <f t="shared" ref="V239:V302" ca="1" si="8">RANDBETWEEN(1,3)</f>
        <v>3</v>
      </c>
      <c r="W239">
        <f t="shared" ref="W239:W302" ca="1" si="9">RANDBETWEEN(1,4)</f>
        <v>1</v>
      </c>
    </row>
    <row r="240" spans="1:23" x14ac:dyDescent="0.25">
      <c r="A240" s="2" t="s">
        <v>107</v>
      </c>
      <c r="B240">
        <v>1</v>
      </c>
      <c r="C240">
        <v>0</v>
      </c>
      <c r="D240" s="11" t="s">
        <v>101</v>
      </c>
      <c r="E240" t="s">
        <v>109</v>
      </c>
      <c r="F240">
        <f ca="1"/>
        <v>9</v>
      </c>
      <c r="G240">
        <f ca="1"/>
        <v>8</v>
      </c>
      <c r="H240" s="2" t="s">
        <v>89</v>
      </c>
      <c r="I240">
        <f ca="1"/>
        <v>186</v>
      </c>
      <c r="J240" s="12" t="s">
        <v>129</v>
      </c>
      <c r="K240" t="s">
        <v>81</v>
      </c>
      <c r="L240" t="s">
        <v>80</v>
      </c>
      <c r="M240" t="s">
        <v>81</v>
      </c>
      <c r="N240" t="s">
        <v>114</v>
      </c>
      <c r="O240" t="s">
        <v>83</v>
      </c>
      <c r="P240" t="s">
        <v>68</v>
      </c>
      <c r="Q240" t="s">
        <v>93</v>
      </c>
      <c r="R240" t="s">
        <v>94</v>
      </c>
      <c r="S240">
        <v>1</v>
      </c>
      <c r="T240">
        <v>0</v>
      </c>
      <c r="U240">
        <v>0</v>
      </c>
      <c r="V240">
        <f t="shared" ca="1" si="8"/>
        <v>2</v>
      </c>
      <c r="W240">
        <f t="shared" ca="1" si="9"/>
        <v>1</v>
      </c>
    </row>
    <row r="241" spans="1:23" x14ac:dyDescent="0.25">
      <c r="A241" s="2" t="s">
        <v>107</v>
      </c>
      <c r="B241">
        <v>1</v>
      </c>
      <c r="C241">
        <v>0</v>
      </c>
      <c r="D241" s="11" t="s">
        <v>101</v>
      </c>
      <c r="E241" t="s">
        <v>109</v>
      </c>
      <c r="F241">
        <f ca="1"/>
        <v>2</v>
      </c>
      <c r="G241">
        <f ca="1"/>
        <v>9</v>
      </c>
      <c r="H241" s="2" t="s">
        <v>46</v>
      </c>
      <c r="I241">
        <f ca="1"/>
        <v>469</v>
      </c>
      <c r="J241" s="12" t="s">
        <v>130</v>
      </c>
      <c r="K241" t="s">
        <v>81</v>
      </c>
      <c r="L241" t="s">
        <v>81</v>
      </c>
      <c r="M241" t="s">
        <v>80</v>
      </c>
      <c r="N241" t="s">
        <v>114</v>
      </c>
      <c r="O241" t="s">
        <v>84</v>
      </c>
      <c r="P241" t="s">
        <v>68</v>
      </c>
      <c r="Q241" t="s">
        <v>88</v>
      </c>
      <c r="R241" t="s">
        <v>85</v>
      </c>
      <c r="S241">
        <v>1</v>
      </c>
      <c r="T241">
        <v>0</v>
      </c>
      <c r="U241">
        <v>0</v>
      </c>
      <c r="V241">
        <f t="shared" ca="1" si="8"/>
        <v>1</v>
      </c>
      <c r="W241">
        <f t="shared" ca="1" si="9"/>
        <v>2</v>
      </c>
    </row>
    <row r="242" spans="1:23" x14ac:dyDescent="0.25">
      <c r="A242" s="2" t="s">
        <v>107</v>
      </c>
      <c r="B242">
        <v>1</v>
      </c>
      <c r="C242">
        <v>0</v>
      </c>
      <c r="D242" s="11" t="s">
        <v>101</v>
      </c>
      <c r="E242" t="s">
        <v>109</v>
      </c>
      <c r="F242">
        <f ca="1"/>
        <v>5</v>
      </c>
      <c r="G242">
        <f ca="1"/>
        <v>10</v>
      </c>
      <c r="H242" s="2" t="s">
        <v>4</v>
      </c>
      <c r="I242">
        <f ca="1"/>
        <v>395</v>
      </c>
      <c r="J242" s="12" t="s">
        <v>118</v>
      </c>
      <c r="K242" t="s">
        <v>81</v>
      </c>
      <c r="L242" t="s">
        <v>80</v>
      </c>
      <c r="M242" t="s">
        <v>81</v>
      </c>
      <c r="N242" t="s">
        <v>114</v>
      </c>
      <c r="O242" t="s">
        <v>83</v>
      </c>
      <c r="P242" t="s">
        <v>68</v>
      </c>
      <c r="Q242" t="s">
        <v>93</v>
      </c>
      <c r="R242" t="s">
        <v>94</v>
      </c>
      <c r="S242">
        <v>1</v>
      </c>
      <c r="T242">
        <v>0</v>
      </c>
      <c r="U242">
        <v>0</v>
      </c>
      <c r="V242">
        <f t="shared" ca="1" si="8"/>
        <v>3</v>
      </c>
      <c r="W242">
        <f t="shared" ca="1" si="9"/>
        <v>4</v>
      </c>
    </row>
    <row r="243" spans="1:23" x14ac:dyDescent="0.25">
      <c r="A243" s="2" t="s">
        <v>107</v>
      </c>
      <c r="B243">
        <v>1</v>
      </c>
      <c r="C243">
        <v>0</v>
      </c>
      <c r="D243" s="11" t="s">
        <v>101</v>
      </c>
      <c r="E243" t="s">
        <v>109</v>
      </c>
      <c r="F243">
        <f ca="1"/>
        <v>3</v>
      </c>
      <c r="G243">
        <f ca="1"/>
        <v>7</v>
      </c>
      <c r="H243" s="2" t="s">
        <v>89</v>
      </c>
      <c r="I243">
        <f ca="1"/>
        <v>225</v>
      </c>
      <c r="J243" s="12" t="s">
        <v>131</v>
      </c>
      <c r="K243" t="s">
        <v>81</v>
      </c>
      <c r="L243" t="s">
        <v>81</v>
      </c>
      <c r="M243" t="s">
        <v>80</v>
      </c>
      <c r="N243" t="s">
        <v>114</v>
      </c>
      <c r="O243" t="s">
        <v>84</v>
      </c>
      <c r="P243" t="s">
        <v>68</v>
      </c>
      <c r="Q243" t="s">
        <v>88</v>
      </c>
      <c r="R243" t="s">
        <v>85</v>
      </c>
      <c r="S243">
        <v>1</v>
      </c>
      <c r="T243">
        <v>0</v>
      </c>
      <c r="U243">
        <v>0</v>
      </c>
      <c r="V243">
        <f t="shared" ca="1" si="8"/>
        <v>2</v>
      </c>
      <c r="W243">
        <f t="shared" ca="1" si="9"/>
        <v>1</v>
      </c>
    </row>
    <row r="244" spans="1:23" x14ac:dyDescent="0.25">
      <c r="A244" s="2" t="s">
        <v>107</v>
      </c>
      <c r="B244">
        <v>1</v>
      </c>
      <c r="C244">
        <v>0</v>
      </c>
      <c r="D244" s="11" t="s">
        <v>100</v>
      </c>
      <c r="E244" t="s">
        <v>109</v>
      </c>
      <c r="F244">
        <f ca="1"/>
        <v>3</v>
      </c>
      <c r="G244">
        <f ca="1"/>
        <v>10</v>
      </c>
      <c r="H244" s="2" t="s">
        <v>89</v>
      </c>
      <c r="I244">
        <f ca="1"/>
        <v>437</v>
      </c>
      <c r="J244" t="s">
        <v>49</v>
      </c>
      <c r="K244" t="s">
        <v>81</v>
      </c>
      <c r="L244" t="s">
        <v>81</v>
      </c>
      <c r="M244" t="s">
        <v>80</v>
      </c>
      <c r="N244" t="s">
        <v>97</v>
      </c>
      <c r="O244" t="s">
        <v>84</v>
      </c>
      <c r="P244" t="s">
        <v>68</v>
      </c>
      <c r="Q244" t="s">
        <v>88</v>
      </c>
      <c r="R244" t="s">
        <v>85</v>
      </c>
      <c r="S244">
        <v>1</v>
      </c>
      <c r="T244">
        <v>0</v>
      </c>
      <c r="U244">
        <v>0</v>
      </c>
      <c r="V244">
        <f t="shared" ca="1" si="8"/>
        <v>1</v>
      </c>
      <c r="W244">
        <f t="shared" ca="1" si="9"/>
        <v>2</v>
      </c>
    </row>
    <row r="245" spans="1:23" x14ac:dyDescent="0.25">
      <c r="A245" s="2" t="s">
        <v>107</v>
      </c>
      <c r="B245">
        <v>1</v>
      </c>
      <c r="C245">
        <v>0</v>
      </c>
      <c r="D245" s="11" t="s">
        <v>100</v>
      </c>
      <c r="E245" t="s">
        <v>109</v>
      </c>
      <c r="F245">
        <f ca="1"/>
        <v>10</v>
      </c>
      <c r="G245">
        <f ca="1"/>
        <v>2</v>
      </c>
      <c r="H245" s="2" t="s">
        <v>46</v>
      </c>
      <c r="I245">
        <f ca="1"/>
        <v>321</v>
      </c>
      <c r="J245" t="s">
        <v>48</v>
      </c>
      <c r="K245" t="s">
        <v>81</v>
      </c>
      <c r="L245" t="s">
        <v>80</v>
      </c>
      <c r="M245" t="s">
        <v>81</v>
      </c>
      <c r="N245" t="s">
        <v>97</v>
      </c>
      <c r="O245" t="s">
        <v>83</v>
      </c>
      <c r="P245" t="s">
        <v>68</v>
      </c>
      <c r="Q245" t="s">
        <v>93</v>
      </c>
      <c r="R245" t="s">
        <v>94</v>
      </c>
      <c r="S245">
        <v>1</v>
      </c>
      <c r="T245">
        <v>0</v>
      </c>
      <c r="U245">
        <v>0</v>
      </c>
      <c r="V245">
        <f t="shared" ca="1" si="8"/>
        <v>1</v>
      </c>
      <c r="W245">
        <f t="shared" ca="1" si="9"/>
        <v>4</v>
      </c>
    </row>
    <row r="246" spans="1:23" x14ac:dyDescent="0.25">
      <c r="A246" s="2" t="s">
        <v>107</v>
      </c>
      <c r="B246">
        <v>1</v>
      </c>
      <c r="C246">
        <v>0</v>
      </c>
      <c r="D246" s="11" t="s">
        <v>100</v>
      </c>
      <c r="E246" t="s">
        <v>109</v>
      </c>
      <c r="F246">
        <f ca="1"/>
        <v>4</v>
      </c>
      <c r="G246">
        <f ca="1"/>
        <v>10</v>
      </c>
      <c r="H246" s="2" t="s">
        <v>4</v>
      </c>
      <c r="I246">
        <f ca="1"/>
        <v>303</v>
      </c>
      <c r="J246" t="s">
        <v>50</v>
      </c>
      <c r="K246" t="s">
        <v>81</v>
      </c>
      <c r="L246" t="s">
        <v>81</v>
      </c>
      <c r="M246" t="s">
        <v>80</v>
      </c>
      <c r="N246" t="s">
        <v>97</v>
      </c>
      <c r="O246" t="s">
        <v>84</v>
      </c>
      <c r="P246" t="s">
        <v>68</v>
      </c>
      <c r="Q246" t="s">
        <v>88</v>
      </c>
      <c r="R246" t="s">
        <v>85</v>
      </c>
      <c r="S246">
        <v>1</v>
      </c>
      <c r="T246">
        <v>0</v>
      </c>
      <c r="U246">
        <v>0</v>
      </c>
      <c r="V246">
        <f t="shared" ca="1" si="8"/>
        <v>3</v>
      </c>
      <c r="W246">
        <f t="shared" ca="1" si="9"/>
        <v>4</v>
      </c>
    </row>
    <row r="247" spans="1:23" x14ac:dyDescent="0.25">
      <c r="A247" s="2" t="s">
        <v>107</v>
      </c>
      <c r="B247">
        <v>1</v>
      </c>
      <c r="C247">
        <v>0</v>
      </c>
      <c r="D247" s="11" t="s">
        <v>100</v>
      </c>
      <c r="E247" t="s">
        <v>109</v>
      </c>
      <c r="F247">
        <f ca="1"/>
        <v>7</v>
      </c>
      <c r="G247">
        <f ca="1"/>
        <v>1</v>
      </c>
      <c r="H247" s="2" t="s">
        <v>89</v>
      </c>
      <c r="I247">
        <f ca="1"/>
        <v>162</v>
      </c>
      <c r="J247" t="s">
        <v>51</v>
      </c>
      <c r="K247" t="s">
        <v>81</v>
      </c>
      <c r="L247" t="s">
        <v>80</v>
      </c>
      <c r="M247" t="s">
        <v>81</v>
      </c>
      <c r="N247" t="s">
        <v>97</v>
      </c>
      <c r="O247" t="s">
        <v>83</v>
      </c>
      <c r="P247" t="s">
        <v>68</v>
      </c>
      <c r="Q247" t="s">
        <v>93</v>
      </c>
      <c r="R247" t="s">
        <v>94</v>
      </c>
      <c r="S247">
        <v>1</v>
      </c>
      <c r="T247">
        <v>0</v>
      </c>
      <c r="U247">
        <v>0</v>
      </c>
      <c r="V247">
        <f t="shared" ca="1" si="8"/>
        <v>3</v>
      </c>
      <c r="W247">
        <f t="shared" ca="1" si="9"/>
        <v>1</v>
      </c>
    </row>
    <row r="248" spans="1:23" x14ac:dyDescent="0.25">
      <c r="A248" s="2" t="s">
        <v>107</v>
      </c>
      <c r="B248">
        <v>1</v>
      </c>
      <c r="C248">
        <v>0</v>
      </c>
      <c r="D248" s="11" t="s">
        <v>100</v>
      </c>
      <c r="E248" t="s">
        <v>109</v>
      </c>
      <c r="F248">
        <f ca="1"/>
        <v>8</v>
      </c>
      <c r="G248">
        <f ca="1"/>
        <v>1</v>
      </c>
      <c r="H248" s="2" t="s">
        <v>46</v>
      </c>
      <c r="I248">
        <f ca="1"/>
        <v>210</v>
      </c>
      <c r="J248" t="s">
        <v>52</v>
      </c>
      <c r="K248" t="s">
        <v>81</v>
      </c>
      <c r="L248" t="s">
        <v>81</v>
      </c>
      <c r="M248" t="s">
        <v>80</v>
      </c>
      <c r="N248" t="s">
        <v>97</v>
      </c>
      <c r="O248" t="s">
        <v>84</v>
      </c>
      <c r="P248" t="s">
        <v>68</v>
      </c>
      <c r="Q248" t="s">
        <v>88</v>
      </c>
      <c r="R248" t="s">
        <v>85</v>
      </c>
      <c r="S248">
        <v>1</v>
      </c>
      <c r="T248">
        <v>0</v>
      </c>
      <c r="U248">
        <v>0</v>
      </c>
      <c r="V248">
        <f t="shared" ca="1" si="8"/>
        <v>3</v>
      </c>
      <c r="W248">
        <f t="shared" ca="1" si="9"/>
        <v>4</v>
      </c>
    </row>
    <row r="249" spans="1:23" x14ac:dyDescent="0.25">
      <c r="A249" s="2" t="s">
        <v>107</v>
      </c>
      <c r="B249">
        <v>1</v>
      </c>
      <c r="C249">
        <v>0</v>
      </c>
      <c r="D249" s="11" t="s">
        <v>100</v>
      </c>
      <c r="E249" t="s">
        <v>109</v>
      </c>
      <c r="F249">
        <f ca="1"/>
        <v>3</v>
      </c>
      <c r="G249">
        <f ca="1"/>
        <v>6</v>
      </c>
      <c r="H249" s="2" t="s">
        <v>4</v>
      </c>
      <c r="I249">
        <f ca="1"/>
        <v>484</v>
      </c>
      <c r="J249" t="s">
        <v>53</v>
      </c>
      <c r="K249" t="s">
        <v>81</v>
      </c>
      <c r="L249" t="s">
        <v>80</v>
      </c>
      <c r="M249" t="s">
        <v>81</v>
      </c>
      <c r="N249" t="s">
        <v>97</v>
      </c>
      <c r="O249" t="s">
        <v>83</v>
      </c>
      <c r="P249" t="s">
        <v>68</v>
      </c>
      <c r="Q249" t="s">
        <v>93</v>
      </c>
      <c r="R249" t="s">
        <v>94</v>
      </c>
      <c r="S249">
        <v>1</v>
      </c>
      <c r="T249">
        <v>0</v>
      </c>
      <c r="U249">
        <v>0</v>
      </c>
      <c r="V249">
        <f t="shared" ca="1" si="8"/>
        <v>3</v>
      </c>
      <c r="W249">
        <f t="shared" ca="1" si="9"/>
        <v>2</v>
      </c>
    </row>
    <row r="250" spans="1:23" x14ac:dyDescent="0.25">
      <c r="A250" s="2" t="s">
        <v>107</v>
      </c>
      <c r="B250">
        <v>1</v>
      </c>
      <c r="C250">
        <v>0</v>
      </c>
      <c r="D250" s="11" t="s">
        <v>100</v>
      </c>
      <c r="E250" t="s">
        <v>109</v>
      </c>
      <c r="F250">
        <f ca="1"/>
        <v>6</v>
      </c>
      <c r="G250">
        <f ca="1"/>
        <v>3</v>
      </c>
      <c r="H250" s="2" t="s">
        <v>89</v>
      </c>
      <c r="I250">
        <f ca="1"/>
        <v>346</v>
      </c>
      <c r="J250" t="s">
        <v>54</v>
      </c>
      <c r="K250" t="s">
        <v>81</v>
      </c>
      <c r="L250" t="s">
        <v>81</v>
      </c>
      <c r="M250" t="s">
        <v>80</v>
      </c>
      <c r="N250" t="s">
        <v>97</v>
      </c>
      <c r="O250" t="s">
        <v>84</v>
      </c>
      <c r="P250" t="s">
        <v>68</v>
      </c>
      <c r="Q250" t="s">
        <v>88</v>
      </c>
      <c r="R250" t="s">
        <v>85</v>
      </c>
      <c r="S250">
        <v>1</v>
      </c>
      <c r="T250">
        <v>0</v>
      </c>
      <c r="U250">
        <v>0</v>
      </c>
      <c r="V250">
        <f t="shared" ca="1" si="8"/>
        <v>2</v>
      </c>
      <c r="W250">
        <f t="shared" ca="1" si="9"/>
        <v>3</v>
      </c>
    </row>
    <row r="251" spans="1:23" x14ac:dyDescent="0.25">
      <c r="A251" s="2" t="s">
        <v>107</v>
      </c>
      <c r="B251">
        <v>1</v>
      </c>
      <c r="C251">
        <v>0</v>
      </c>
      <c r="D251" s="11" t="s">
        <v>100</v>
      </c>
      <c r="E251" t="s">
        <v>109</v>
      </c>
      <c r="F251">
        <f ca="1"/>
        <v>8</v>
      </c>
      <c r="G251">
        <f ca="1"/>
        <v>5</v>
      </c>
      <c r="H251" s="2" t="s">
        <v>46</v>
      </c>
      <c r="I251">
        <f ca="1"/>
        <v>224</v>
      </c>
      <c r="J251" t="s">
        <v>55</v>
      </c>
      <c r="K251" t="s">
        <v>81</v>
      </c>
      <c r="L251" t="s">
        <v>80</v>
      </c>
      <c r="M251" t="s">
        <v>81</v>
      </c>
      <c r="N251" t="s">
        <v>97</v>
      </c>
      <c r="O251" t="s">
        <v>83</v>
      </c>
      <c r="P251" t="s">
        <v>68</v>
      </c>
      <c r="Q251" t="s">
        <v>93</v>
      </c>
      <c r="R251" t="s">
        <v>94</v>
      </c>
      <c r="S251">
        <v>1</v>
      </c>
      <c r="T251">
        <v>0</v>
      </c>
      <c r="U251">
        <v>0</v>
      </c>
      <c r="V251">
        <f t="shared" ca="1" si="8"/>
        <v>3</v>
      </c>
      <c r="W251">
        <f t="shared" ca="1" si="9"/>
        <v>1</v>
      </c>
    </row>
    <row r="252" spans="1:23" x14ac:dyDescent="0.25">
      <c r="A252" s="2" t="s">
        <v>107</v>
      </c>
      <c r="B252">
        <v>1</v>
      </c>
      <c r="C252">
        <v>0</v>
      </c>
      <c r="D252" s="11" t="s">
        <v>100</v>
      </c>
      <c r="E252" t="s">
        <v>109</v>
      </c>
      <c r="F252">
        <f ca="1"/>
        <v>7</v>
      </c>
      <c r="G252">
        <f ca="1"/>
        <v>7</v>
      </c>
      <c r="H252" s="2" t="s">
        <v>4</v>
      </c>
      <c r="I252">
        <f ca="1"/>
        <v>441</v>
      </c>
      <c r="J252" t="s">
        <v>56</v>
      </c>
      <c r="K252" t="s">
        <v>81</v>
      </c>
      <c r="L252" t="s">
        <v>81</v>
      </c>
      <c r="M252" t="s">
        <v>80</v>
      </c>
      <c r="N252" t="s">
        <v>97</v>
      </c>
      <c r="O252" t="s">
        <v>84</v>
      </c>
      <c r="P252" t="s">
        <v>68</v>
      </c>
      <c r="Q252" t="s">
        <v>88</v>
      </c>
      <c r="R252" t="s">
        <v>85</v>
      </c>
      <c r="S252">
        <v>1</v>
      </c>
      <c r="T252">
        <v>0</v>
      </c>
      <c r="U252">
        <v>0</v>
      </c>
      <c r="V252">
        <f t="shared" ca="1" si="8"/>
        <v>2</v>
      </c>
      <c r="W252">
        <f t="shared" ca="1" si="9"/>
        <v>3</v>
      </c>
    </row>
    <row r="253" spans="1:23" x14ac:dyDescent="0.25">
      <c r="A253" s="2" t="s">
        <v>107</v>
      </c>
      <c r="B253">
        <v>1</v>
      </c>
      <c r="C253">
        <v>0</v>
      </c>
      <c r="D253" s="11" t="s">
        <v>100</v>
      </c>
      <c r="E253" t="s">
        <v>109</v>
      </c>
      <c r="F253">
        <f ca="1"/>
        <v>3</v>
      </c>
      <c r="G253">
        <f ca="1"/>
        <v>5</v>
      </c>
      <c r="H253" s="2" t="s">
        <v>89</v>
      </c>
      <c r="I253">
        <f ca="1"/>
        <v>301</v>
      </c>
      <c r="J253" s="12" t="s">
        <v>119</v>
      </c>
      <c r="K253" t="s">
        <v>81</v>
      </c>
      <c r="L253" t="s">
        <v>80</v>
      </c>
      <c r="M253" t="s">
        <v>81</v>
      </c>
      <c r="N253" t="s">
        <v>97</v>
      </c>
      <c r="O253" t="s">
        <v>83</v>
      </c>
      <c r="P253" t="s">
        <v>68</v>
      </c>
      <c r="Q253" t="s">
        <v>93</v>
      </c>
      <c r="R253" t="s">
        <v>94</v>
      </c>
      <c r="S253">
        <v>1</v>
      </c>
      <c r="T253">
        <v>0</v>
      </c>
      <c r="U253">
        <v>0</v>
      </c>
      <c r="V253">
        <f t="shared" ca="1" si="8"/>
        <v>1</v>
      </c>
      <c r="W253">
        <f t="shared" ca="1" si="9"/>
        <v>2</v>
      </c>
    </row>
    <row r="254" spans="1:23" x14ac:dyDescent="0.25">
      <c r="A254" s="2" t="s">
        <v>107</v>
      </c>
      <c r="B254">
        <v>1</v>
      </c>
      <c r="C254">
        <v>0</v>
      </c>
      <c r="D254" s="11" t="s">
        <v>100</v>
      </c>
      <c r="E254" t="s">
        <v>109</v>
      </c>
      <c r="F254">
        <f ca="1"/>
        <v>3</v>
      </c>
      <c r="G254">
        <f ca="1"/>
        <v>10</v>
      </c>
      <c r="H254" s="2" t="s">
        <v>46</v>
      </c>
      <c r="I254">
        <f ca="1"/>
        <v>159</v>
      </c>
      <c r="J254" s="12" t="s">
        <v>120</v>
      </c>
      <c r="K254" t="s">
        <v>81</v>
      </c>
      <c r="L254" t="s">
        <v>81</v>
      </c>
      <c r="M254" t="s">
        <v>80</v>
      </c>
      <c r="N254" t="s">
        <v>97</v>
      </c>
      <c r="O254" t="s">
        <v>84</v>
      </c>
      <c r="P254" t="s">
        <v>68</v>
      </c>
      <c r="Q254" t="s">
        <v>88</v>
      </c>
      <c r="R254" t="s">
        <v>85</v>
      </c>
      <c r="S254">
        <v>1</v>
      </c>
      <c r="T254">
        <v>0</v>
      </c>
      <c r="U254">
        <v>0</v>
      </c>
      <c r="V254">
        <f t="shared" ca="1" si="8"/>
        <v>3</v>
      </c>
      <c r="W254">
        <f t="shared" ca="1" si="9"/>
        <v>4</v>
      </c>
    </row>
    <row r="255" spans="1:23" x14ac:dyDescent="0.25">
      <c r="A255" s="2" t="s">
        <v>107</v>
      </c>
      <c r="B255">
        <v>1</v>
      </c>
      <c r="C255">
        <v>0</v>
      </c>
      <c r="D255" s="11" t="s">
        <v>100</v>
      </c>
      <c r="E255" t="s">
        <v>109</v>
      </c>
      <c r="F255">
        <f ca="1"/>
        <v>5</v>
      </c>
      <c r="G255">
        <f ca="1"/>
        <v>6</v>
      </c>
      <c r="H255" s="2" t="s">
        <v>4</v>
      </c>
      <c r="I255">
        <f ca="1"/>
        <v>149</v>
      </c>
      <c r="J255" s="12" t="s">
        <v>121</v>
      </c>
      <c r="K255" t="s">
        <v>81</v>
      </c>
      <c r="L255" t="s">
        <v>80</v>
      </c>
      <c r="M255" t="s">
        <v>81</v>
      </c>
      <c r="N255" t="s">
        <v>97</v>
      </c>
      <c r="O255" t="s">
        <v>83</v>
      </c>
      <c r="P255" t="s">
        <v>68</v>
      </c>
      <c r="Q255" t="s">
        <v>93</v>
      </c>
      <c r="R255" t="s">
        <v>94</v>
      </c>
      <c r="S255">
        <v>1</v>
      </c>
      <c r="T255">
        <v>0</v>
      </c>
      <c r="U255">
        <v>0</v>
      </c>
      <c r="V255">
        <f t="shared" ca="1" si="8"/>
        <v>3</v>
      </c>
      <c r="W255">
        <f t="shared" ca="1" si="9"/>
        <v>1</v>
      </c>
    </row>
    <row r="256" spans="1:23" x14ac:dyDescent="0.25">
      <c r="A256" s="2" t="s">
        <v>107</v>
      </c>
      <c r="B256">
        <v>1</v>
      </c>
      <c r="C256">
        <v>0</v>
      </c>
      <c r="D256" s="11" t="s">
        <v>100</v>
      </c>
      <c r="E256" t="s">
        <v>109</v>
      </c>
      <c r="F256">
        <f ca="1"/>
        <v>8</v>
      </c>
      <c r="G256">
        <f ca="1"/>
        <v>1</v>
      </c>
      <c r="H256" s="2" t="s">
        <v>89</v>
      </c>
      <c r="I256">
        <f ca="1"/>
        <v>199</v>
      </c>
      <c r="J256" s="12" t="s">
        <v>122</v>
      </c>
      <c r="K256" t="s">
        <v>81</v>
      </c>
      <c r="L256" t="s">
        <v>81</v>
      </c>
      <c r="M256" t="s">
        <v>80</v>
      </c>
      <c r="N256" t="s">
        <v>97</v>
      </c>
      <c r="O256" t="s">
        <v>84</v>
      </c>
      <c r="P256" t="s">
        <v>68</v>
      </c>
      <c r="Q256" t="s">
        <v>88</v>
      </c>
      <c r="R256" t="s">
        <v>85</v>
      </c>
      <c r="S256">
        <v>1</v>
      </c>
      <c r="T256">
        <v>0</v>
      </c>
      <c r="U256">
        <v>0</v>
      </c>
      <c r="V256">
        <f t="shared" ca="1" si="8"/>
        <v>3</v>
      </c>
      <c r="W256">
        <f t="shared" ca="1" si="9"/>
        <v>4</v>
      </c>
    </row>
    <row r="257" spans="1:23" x14ac:dyDescent="0.25">
      <c r="A257" s="2" t="s">
        <v>107</v>
      </c>
      <c r="B257">
        <v>1</v>
      </c>
      <c r="C257">
        <v>0</v>
      </c>
      <c r="D257" s="11" t="s">
        <v>100</v>
      </c>
      <c r="E257" t="s">
        <v>109</v>
      </c>
      <c r="F257">
        <f ca="1"/>
        <v>3</v>
      </c>
      <c r="G257">
        <f ca="1"/>
        <v>7</v>
      </c>
      <c r="H257" s="2" t="s">
        <v>46</v>
      </c>
      <c r="I257">
        <f ca="1"/>
        <v>120</v>
      </c>
      <c r="J257" s="12" t="s">
        <v>123</v>
      </c>
      <c r="K257" t="s">
        <v>81</v>
      </c>
      <c r="L257" t="s">
        <v>80</v>
      </c>
      <c r="M257" t="s">
        <v>81</v>
      </c>
      <c r="N257" t="s">
        <v>97</v>
      </c>
      <c r="O257" t="s">
        <v>83</v>
      </c>
      <c r="P257" t="s">
        <v>68</v>
      </c>
      <c r="Q257" t="s">
        <v>93</v>
      </c>
      <c r="R257" t="s">
        <v>94</v>
      </c>
      <c r="S257">
        <v>1</v>
      </c>
      <c r="T257">
        <v>0</v>
      </c>
      <c r="U257">
        <v>0</v>
      </c>
      <c r="V257">
        <f t="shared" ca="1" si="8"/>
        <v>1</v>
      </c>
      <c r="W257">
        <f t="shared" ca="1" si="9"/>
        <v>1</v>
      </c>
    </row>
    <row r="258" spans="1:23" x14ac:dyDescent="0.25">
      <c r="A258" s="2" t="s">
        <v>107</v>
      </c>
      <c r="B258">
        <v>1</v>
      </c>
      <c r="C258">
        <v>0</v>
      </c>
      <c r="D258" s="11" t="s">
        <v>100</v>
      </c>
      <c r="E258" t="s">
        <v>109</v>
      </c>
      <c r="F258">
        <f ca="1"/>
        <v>9</v>
      </c>
      <c r="G258">
        <f ca="1"/>
        <v>9</v>
      </c>
      <c r="H258" s="2" t="s">
        <v>4</v>
      </c>
      <c r="I258">
        <f ca="1"/>
        <v>134</v>
      </c>
      <c r="J258" s="12" t="s">
        <v>124</v>
      </c>
      <c r="K258" t="s">
        <v>81</v>
      </c>
      <c r="L258" t="s">
        <v>81</v>
      </c>
      <c r="M258" t="s">
        <v>80</v>
      </c>
      <c r="N258" t="s">
        <v>97</v>
      </c>
      <c r="O258" t="s">
        <v>84</v>
      </c>
      <c r="P258" t="s">
        <v>68</v>
      </c>
      <c r="Q258" t="s">
        <v>88</v>
      </c>
      <c r="R258" t="s">
        <v>85</v>
      </c>
      <c r="S258">
        <v>1</v>
      </c>
      <c r="T258">
        <v>0</v>
      </c>
      <c r="U258">
        <v>0</v>
      </c>
      <c r="V258">
        <f t="shared" ca="1" si="8"/>
        <v>3</v>
      </c>
      <c r="W258">
        <f t="shared" ca="1" si="9"/>
        <v>2</v>
      </c>
    </row>
    <row r="259" spans="1:23" x14ac:dyDescent="0.25">
      <c r="A259" s="2" t="s">
        <v>107</v>
      </c>
      <c r="B259">
        <v>1</v>
      </c>
      <c r="C259">
        <v>0</v>
      </c>
      <c r="D259" s="11" t="s">
        <v>100</v>
      </c>
      <c r="E259" t="s">
        <v>109</v>
      </c>
      <c r="F259">
        <f ca="1"/>
        <v>8</v>
      </c>
      <c r="G259">
        <f ca="1"/>
        <v>5</v>
      </c>
      <c r="H259" s="2" t="s">
        <v>89</v>
      </c>
      <c r="I259">
        <f ca="1"/>
        <v>231</v>
      </c>
      <c r="J259" s="12" t="s">
        <v>116</v>
      </c>
      <c r="K259" t="s">
        <v>81</v>
      </c>
      <c r="L259" t="s">
        <v>80</v>
      </c>
      <c r="M259" t="s">
        <v>81</v>
      </c>
      <c r="N259" t="s">
        <v>97</v>
      </c>
      <c r="O259" t="s">
        <v>83</v>
      </c>
      <c r="P259" t="s">
        <v>68</v>
      </c>
      <c r="Q259" t="s">
        <v>93</v>
      </c>
      <c r="R259" t="s">
        <v>94</v>
      </c>
      <c r="S259">
        <v>1</v>
      </c>
      <c r="T259">
        <v>0</v>
      </c>
      <c r="U259">
        <v>0</v>
      </c>
      <c r="V259">
        <f t="shared" ca="1" si="8"/>
        <v>1</v>
      </c>
      <c r="W259">
        <f t="shared" ca="1" si="9"/>
        <v>4</v>
      </c>
    </row>
    <row r="260" spans="1:23" x14ac:dyDescent="0.25">
      <c r="A260" s="2" t="s">
        <v>107</v>
      </c>
      <c r="B260">
        <v>1</v>
      </c>
      <c r="C260">
        <v>0</v>
      </c>
      <c r="D260" s="11" t="s">
        <v>100</v>
      </c>
      <c r="E260" t="s">
        <v>109</v>
      </c>
      <c r="F260">
        <f ca="1"/>
        <v>4</v>
      </c>
      <c r="G260">
        <f ca="1"/>
        <v>5</v>
      </c>
      <c r="H260" s="2" t="s">
        <v>46</v>
      </c>
      <c r="I260">
        <f ca="1"/>
        <v>318</v>
      </c>
      <c r="J260" s="12" t="s">
        <v>125</v>
      </c>
      <c r="K260" t="s">
        <v>81</v>
      </c>
      <c r="L260" t="s">
        <v>81</v>
      </c>
      <c r="M260" t="s">
        <v>80</v>
      </c>
      <c r="N260" t="s">
        <v>97</v>
      </c>
      <c r="O260" t="s">
        <v>84</v>
      </c>
      <c r="P260" t="s">
        <v>68</v>
      </c>
      <c r="Q260" t="s">
        <v>88</v>
      </c>
      <c r="R260" t="s">
        <v>85</v>
      </c>
      <c r="S260">
        <v>1</v>
      </c>
      <c r="T260">
        <v>0</v>
      </c>
      <c r="U260">
        <v>0</v>
      </c>
      <c r="V260">
        <f t="shared" ca="1" si="8"/>
        <v>1</v>
      </c>
      <c r="W260">
        <f t="shared" ca="1" si="9"/>
        <v>3</v>
      </c>
    </row>
    <row r="261" spans="1:23" x14ac:dyDescent="0.25">
      <c r="A261" s="2" t="s">
        <v>107</v>
      </c>
      <c r="B261">
        <v>1</v>
      </c>
      <c r="C261">
        <v>0</v>
      </c>
      <c r="D261" s="11" t="s">
        <v>100</v>
      </c>
      <c r="E261" t="s">
        <v>109</v>
      </c>
      <c r="F261">
        <f ca="1"/>
        <v>7</v>
      </c>
      <c r="G261">
        <f ca="1"/>
        <v>2</v>
      </c>
      <c r="H261" s="2" t="s">
        <v>4</v>
      </c>
      <c r="I261">
        <f ca="1"/>
        <v>351</v>
      </c>
      <c r="J261" s="12" t="s">
        <v>126</v>
      </c>
      <c r="K261" t="s">
        <v>81</v>
      </c>
      <c r="L261" t="s">
        <v>80</v>
      </c>
      <c r="M261" t="s">
        <v>81</v>
      </c>
      <c r="N261" t="s">
        <v>97</v>
      </c>
      <c r="O261" t="s">
        <v>83</v>
      </c>
      <c r="P261" t="s">
        <v>68</v>
      </c>
      <c r="Q261" t="s">
        <v>93</v>
      </c>
      <c r="R261" t="s">
        <v>94</v>
      </c>
      <c r="S261">
        <v>1</v>
      </c>
      <c r="T261">
        <v>0</v>
      </c>
      <c r="U261">
        <v>0</v>
      </c>
      <c r="V261">
        <f t="shared" ca="1" si="8"/>
        <v>3</v>
      </c>
      <c r="W261">
        <f t="shared" ca="1" si="9"/>
        <v>3</v>
      </c>
    </row>
    <row r="262" spans="1:23" x14ac:dyDescent="0.25">
      <c r="A262" s="2" t="s">
        <v>107</v>
      </c>
      <c r="B262">
        <v>1</v>
      </c>
      <c r="C262">
        <v>0</v>
      </c>
      <c r="D262" s="11" t="s">
        <v>100</v>
      </c>
      <c r="E262" t="s">
        <v>109</v>
      </c>
      <c r="F262">
        <f ca="1"/>
        <v>6</v>
      </c>
      <c r="G262">
        <f ca="1"/>
        <v>2</v>
      </c>
      <c r="H262" s="2" t="s">
        <v>89</v>
      </c>
      <c r="I262">
        <f ca="1"/>
        <v>390</v>
      </c>
      <c r="J262" s="12" t="s">
        <v>127</v>
      </c>
      <c r="K262" t="s">
        <v>81</v>
      </c>
      <c r="L262" t="s">
        <v>81</v>
      </c>
      <c r="M262" t="s">
        <v>80</v>
      </c>
      <c r="N262" t="s">
        <v>97</v>
      </c>
      <c r="O262" t="s">
        <v>84</v>
      </c>
      <c r="P262" t="s">
        <v>68</v>
      </c>
      <c r="Q262" t="s">
        <v>88</v>
      </c>
      <c r="R262" t="s">
        <v>85</v>
      </c>
      <c r="S262">
        <v>1</v>
      </c>
      <c r="T262">
        <v>0</v>
      </c>
      <c r="U262">
        <v>0</v>
      </c>
      <c r="V262">
        <f t="shared" ca="1" si="8"/>
        <v>3</v>
      </c>
      <c r="W262">
        <f t="shared" ca="1" si="9"/>
        <v>2</v>
      </c>
    </row>
    <row r="263" spans="1:23" x14ac:dyDescent="0.25">
      <c r="A263" s="2" t="s">
        <v>107</v>
      </c>
      <c r="B263">
        <v>1</v>
      </c>
      <c r="C263">
        <v>0</v>
      </c>
      <c r="D263" s="11" t="s">
        <v>100</v>
      </c>
      <c r="E263" t="s">
        <v>109</v>
      </c>
      <c r="F263">
        <f ca="1"/>
        <v>10</v>
      </c>
      <c r="G263">
        <f ca="1"/>
        <v>4</v>
      </c>
      <c r="H263" s="2" t="s">
        <v>46</v>
      </c>
      <c r="I263">
        <f ca="1"/>
        <v>262</v>
      </c>
      <c r="J263" s="12" t="s">
        <v>117</v>
      </c>
      <c r="K263" t="s">
        <v>81</v>
      </c>
      <c r="L263" t="s">
        <v>80</v>
      </c>
      <c r="M263" t="s">
        <v>81</v>
      </c>
      <c r="N263" t="s">
        <v>97</v>
      </c>
      <c r="O263" t="s">
        <v>83</v>
      </c>
      <c r="P263" t="s">
        <v>68</v>
      </c>
      <c r="Q263" t="s">
        <v>93</v>
      </c>
      <c r="R263" t="s">
        <v>94</v>
      </c>
      <c r="S263">
        <v>1</v>
      </c>
      <c r="T263">
        <v>0</v>
      </c>
      <c r="U263">
        <v>0</v>
      </c>
      <c r="V263">
        <f t="shared" ca="1" si="8"/>
        <v>3</v>
      </c>
      <c r="W263">
        <f t="shared" ca="1" si="9"/>
        <v>1</v>
      </c>
    </row>
    <row r="264" spans="1:23" x14ac:dyDescent="0.25">
      <c r="A264" s="2" t="s">
        <v>107</v>
      </c>
      <c r="B264">
        <v>1</v>
      </c>
      <c r="C264">
        <v>0</v>
      </c>
      <c r="D264" s="11" t="s">
        <v>100</v>
      </c>
      <c r="E264" t="s">
        <v>109</v>
      </c>
      <c r="F264">
        <f ca="1"/>
        <v>3</v>
      </c>
      <c r="G264">
        <f ca="1"/>
        <v>2</v>
      </c>
      <c r="H264" s="2" t="s">
        <v>4</v>
      </c>
      <c r="I264">
        <f ca="1"/>
        <v>239</v>
      </c>
      <c r="J264" s="12" t="s">
        <v>128</v>
      </c>
      <c r="K264" t="s">
        <v>81</v>
      </c>
      <c r="L264" t="s">
        <v>81</v>
      </c>
      <c r="M264" t="s">
        <v>80</v>
      </c>
      <c r="N264" t="s">
        <v>97</v>
      </c>
      <c r="O264" t="s">
        <v>84</v>
      </c>
      <c r="P264" t="s">
        <v>68</v>
      </c>
      <c r="Q264" t="s">
        <v>88</v>
      </c>
      <c r="R264" t="s">
        <v>85</v>
      </c>
      <c r="S264">
        <v>1</v>
      </c>
      <c r="T264">
        <v>0</v>
      </c>
      <c r="U264">
        <v>0</v>
      </c>
      <c r="V264">
        <f t="shared" ca="1" si="8"/>
        <v>2</v>
      </c>
      <c r="W264">
        <f t="shared" ca="1" si="9"/>
        <v>2</v>
      </c>
    </row>
    <row r="265" spans="1:23" x14ac:dyDescent="0.25">
      <c r="A265" s="2" t="s">
        <v>107</v>
      </c>
      <c r="B265">
        <v>1</v>
      </c>
      <c r="C265">
        <v>0</v>
      </c>
      <c r="D265" s="11" t="s">
        <v>100</v>
      </c>
      <c r="E265" t="s">
        <v>109</v>
      </c>
      <c r="F265">
        <f ca="1"/>
        <v>7</v>
      </c>
      <c r="G265">
        <f ca="1"/>
        <v>10</v>
      </c>
      <c r="H265" s="2" t="s">
        <v>89</v>
      </c>
      <c r="I265">
        <f ca="1"/>
        <v>116</v>
      </c>
      <c r="J265" s="12" t="s">
        <v>129</v>
      </c>
      <c r="K265" t="s">
        <v>81</v>
      </c>
      <c r="L265" t="s">
        <v>80</v>
      </c>
      <c r="M265" t="s">
        <v>81</v>
      </c>
      <c r="N265" t="s">
        <v>97</v>
      </c>
      <c r="O265" t="s">
        <v>83</v>
      </c>
      <c r="P265" t="s">
        <v>68</v>
      </c>
      <c r="Q265" t="s">
        <v>93</v>
      </c>
      <c r="R265" t="s">
        <v>94</v>
      </c>
      <c r="S265">
        <v>1</v>
      </c>
      <c r="T265">
        <v>0</v>
      </c>
      <c r="U265">
        <v>0</v>
      </c>
      <c r="V265">
        <f t="shared" ca="1" si="8"/>
        <v>1</v>
      </c>
      <c r="W265">
        <f t="shared" ca="1" si="9"/>
        <v>2</v>
      </c>
    </row>
    <row r="266" spans="1:23" x14ac:dyDescent="0.25">
      <c r="A266" s="2" t="s">
        <v>107</v>
      </c>
      <c r="B266">
        <v>1</v>
      </c>
      <c r="C266">
        <v>0</v>
      </c>
      <c r="D266" s="11" t="s">
        <v>100</v>
      </c>
      <c r="E266" t="s">
        <v>109</v>
      </c>
      <c r="F266">
        <f ca="1"/>
        <v>3</v>
      </c>
      <c r="G266">
        <f ca="1"/>
        <v>4</v>
      </c>
      <c r="H266" s="2" t="s">
        <v>46</v>
      </c>
      <c r="I266">
        <f ca="1"/>
        <v>481</v>
      </c>
      <c r="J266" s="12" t="s">
        <v>130</v>
      </c>
      <c r="K266" t="s">
        <v>81</v>
      </c>
      <c r="L266" t="s">
        <v>81</v>
      </c>
      <c r="M266" t="s">
        <v>80</v>
      </c>
      <c r="N266" t="s">
        <v>97</v>
      </c>
      <c r="O266" t="s">
        <v>84</v>
      </c>
      <c r="P266" t="s">
        <v>68</v>
      </c>
      <c r="Q266" t="s">
        <v>88</v>
      </c>
      <c r="R266" t="s">
        <v>85</v>
      </c>
      <c r="S266">
        <v>1</v>
      </c>
      <c r="T266">
        <v>0</v>
      </c>
      <c r="U266">
        <v>0</v>
      </c>
      <c r="V266">
        <f t="shared" ca="1" si="8"/>
        <v>1</v>
      </c>
      <c r="W266">
        <f t="shared" ca="1" si="9"/>
        <v>2</v>
      </c>
    </row>
    <row r="267" spans="1:23" x14ac:dyDescent="0.25">
      <c r="A267" s="2" t="s">
        <v>107</v>
      </c>
      <c r="B267">
        <v>1</v>
      </c>
      <c r="C267">
        <v>0</v>
      </c>
      <c r="D267" s="11" t="s">
        <v>100</v>
      </c>
      <c r="E267" t="s">
        <v>109</v>
      </c>
      <c r="F267">
        <f ca="1"/>
        <v>5</v>
      </c>
      <c r="G267">
        <f ca="1"/>
        <v>7</v>
      </c>
      <c r="H267" s="2" t="s">
        <v>4</v>
      </c>
      <c r="I267">
        <f ca="1"/>
        <v>200</v>
      </c>
      <c r="J267" s="12" t="s">
        <v>118</v>
      </c>
      <c r="K267" t="s">
        <v>81</v>
      </c>
      <c r="L267" t="s">
        <v>80</v>
      </c>
      <c r="M267" t="s">
        <v>81</v>
      </c>
      <c r="N267" t="s">
        <v>97</v>
      </c>
      <c r="O267" t="s">
        <v>83</v>
      </c>
      <c r="P267" t="s">
        <v>68</v>
      </c>
      <c r="Q267" t="s">
        <v>93</v>
      </c>
      <c r="R267" t="s">
        <v>94</v>
      </c>
      <c r="S267">
        <v>1</v>
      </c>
      <c r="T267">
        <v>0</v>
      </c>
      <c r="U267">
        <v>0</v>
      </c>
      <c r="V267">
        <f t="shared" ca="1" si="8"/>
        <v>1</v>
      </c>
      <c r="W267">
        <f t="shared" ca="1" si="9"/>
        <v>3</v>
      </c>
    </row>
    <row r="268" spans="1:23" x14ac:dyDescent="0.25">
      <c r="A268" s="2" t="s">
        <v>107</v>
      </c>
      <c r="B268">
        <v>1</v>
      </c>
      <c r="C268">
        <v>0</v>
      </c>
      <c r="D268" s="11" t="s">
        <v>100</v>
      </c>
      <c r="E268" t="s">
        <v>109</v>
      </c>
      <c r="F268">
        <f ca="1"/>
        <v>5</v>
      </c>
      <c r="G268">
        <f ca="1"/>
        <v>2</v>
      </c>
      <c r="H268" s="2" t="s">
        <v>89</v>
      </c>
      <c r="I268">
        <f ca="1"/>
        <v>235</v>
      </c>
      <c r="J268" s="12" t="s">
        <v>131</v>
      </c>
      <c r="K268" t="s">
        <v>81</v>
      </c>
      <c r="L268" t="s">
        <v>81</v>
      </c>
      <c r="M268" t="s">
        <v>80</v>
      </c>
      <c r="N268" t="s">
        <v>97</v>
      </c>
      <c r="O268" t="s">
        <v>84</v>
      </c>
      <c r="P268" t="s">
        <v>68</v>
      </c>
      <c r="Q268" t="s">
        <v>88</v>
      </c>
      <c r="R268" t="s">
        <v>85</v>
      </c>
      <c r="S268">
        <v>1</v>
      </c>
      <c r="T268">
        <v>0</v>
      </c>
      <c r="U268">
        <v>0</v>
      </c>
      <c r="V268">
        <f t="shared" ca="1" si="8"/>
        <v>1</v>
      </c>
      <c r="W268">
        <f t="shared" ca="1" si="9"/>
        <v>3</v>
      </c>
    </row>
    <row r="269" spans="1:23" x14ac:dyDescent="0.25">
      <c r="A269" s="2" t="s">
        <v>107</v>
      </c>
      <c r="B269">
        <v>1</v>
      </c>
      <c r="C269">
        <v>0</v>
      </c>
      <c r="D269" s="11" t="s">
        <v>99</v>
      </c>
      <c r="E269" t="s">
        <v>109</v>
      </c>
      <c r="F269">
        <f ca="1"/>
        <v>5</v>
      </c>
      <c r="G269">
        <f ca="1"/>
        <v>10</v>
      </c>
      <c r="H269" s="2" t="s">
        <v>89</v>
      </c>
      <c r="I269">
        <f ca="1"/>
        <v>145</v>
      </c>
      <c r="J269" t="s">
        <v>49</v>
      </c>
      <c r="K269" t="s">
        <v>81</v>
      </c>
      <c r="L269" t="s">
        <v>81</v>
      </c>
      <c r="M269" t="s">
        <v>80</v>
      </c>
      <c r="N269" t="s">
        <v>96</v>
      </c>
      <c r="O269" t="s">
        <v>84</v>
      </c>
      <c r="P269" t="s">
        <v>68</v>
      </c>
      <c r="Q269" t="s">
        <v>88</v>
      </c>
      <c r="R269" t="s">
        <v>85</v>
      </c>
      <c r="S269">
        <v>1</v>
      </c>
      <c r="T269">
        <v>0</v>
      </c>
      <c r="U269">
        <v>0</v>
      </c>
      <c r="V269">
        <f t="shared" ca="1" si="8"/>
        <v>2</v>
      </c>
      <c r="W269">
        <f t="shared" ca="1" si="9"/>
        <v>1</v>
      </c>
    </row>
    <row r="270" spans="1:23" x14ac:dyDescent="0.25">
      <c r="A270" s="2" t="s">
        <v>107</v>
      </c>
      <c r="B270">
        <v>1</v>
      </c>
      <c r="C270">
        <v>0</v>
      </c>
      <c r="D270" s="11" t="s">
        <v>99</v>
      </c>
      <c r="E270" t="s">
        <v>109</v>
      </c>
      <c r="F270">
        <f ca="1"/>
        <v>7</v>
      </c>
      <c r="G270">
        <f ca="1"/>
        <v>5</v>
      </c>
      <c r="H270" s="2" t="s">
        <v>46</v>
      </c>
      <c r="I270">
        <f ca="1"/>
        <v>172</v>
      </c>
      <c r="J270" t="s">
        <v>48</v>
      </c>
      <c r="K270" t="s">
        <v>81</v>
      </c>
      <c r="L270" t="s">
        <v>80</v>
      </c>
      <c r="M270" t="s">
        <v>81</v>
      </c>
      <c r="N270" t="s">
        <v>96</v>
      </c>
      <c r="O270" t="s">
        <v>83</v>
      </c>
      <c r="P270" t="s">
        <v>68</v>
      </c>
      <c r="Q270" t="s">
        <v>93</v>
      </c>
      <c r="R270" t="s">
        <v>94</v>
      </c>
      <c r="S270">
        <v>1</v>
      </c>
      <c r="T270">
        <v>0</v>
      </c>
      <c r="U270">
        <v>0</v>
      </c>
      <c r="V270">
        <f t="shared" ca="1" si="8"/>
        <v>2</v>
      </c>
      <c r="W270">
        <f t="shared" ca="1" si="9"/>
        <v>3</v>
      </c>
    </row>
    <row r="271" spans="1:23" x14ac:dyDescent="0.25">
      <c r="A271" s="2" t="s">
        <v>107</v>
      </c>
      <c r="B271">
        <v>1</v>
      </c>
      <c r="C271">
        <v>0</v>
      </c>
      <c r="D271" s="11" t="s">
        <v>99</v>
      </c>
      <c r="E271" t="s">
        <v>109</v>
      </c>
      <c r="F271">
        <f ca="1"/>
        <v>6</v>
      </c>
      <c r="G271">
        <f ca="1"/>
        <v>3</v>
      </c>
      <c r="H271" s="2" t="s">
        <v>4</v>
      </c>
      <c r="I271">
        <f ca="1"/>
        <v>228</v>
      </c>
      <c r="J271" t="s">
        <v>50</v>
      </c>
      <c r="K271" t="s">
        <v>81</v>
      </c>
      <c r="L271" t="s">
        <v>81</v>
      </c>
      <c r="M271" t="s">
        <v>80</v>
      </c>
      <c r="N271" t="s">
        <v>96</v>
      </c>
      <c r="O271" t="s">
        <v>84</v>
      </c>
      <c r="P271" t="s">
        <v>68</v>
      </c>
      <c r="Q271" t="s">
        <v>88</v>
      </c>
      <c r="R271" t="s">
        <v>85</v>
      </c>
      <c r="S271">
        <v>1</v>
      </c>
      <c r="T271">
        <v>0</v>
      </c>
      <c r="U271">
        <v>0</v>
      </c>
      <c r="V271">
        <f t="shared" ca="1" si="8"/>
        <v>2</v>
      </c>
      <c r="W271">
        <f t="shared" ca="1" si="9"/>
        <v>3</v>
      </c>
    </row>
    <row r="272" spans="1:23" x14ac:dyDescent="0.25">
      <c r="A272" s="2" t="s">
        <v>107</v>
      </c>
      <c r="B272">
        <v>1</v>
      </c>
      <c r="C272">
        <v>0</v>
      </c>
      <c r="D272" s="11" t="s">
        <v>99</v>
      </c>
      <c r="E272" t="s">
        <v>109</v>
      </c>
      <c r="F272">
        <f ca="1"/>
        <v>7</v>
      </c>
      <c r="G272">
        <f ca="1"/>
        <v>7</v>
      </c>
      <c r="H272" s="2" t="s">
        <v>89</v>
      </c>
      <c r="I272">
        <f ca="1"/>
        <v>236</v>
      </c>
      <c r="J272" t="s">
        <v>51</v>
      </c>
      <c r="K272" t="s">
        <v>81</v>
      </c>
      <c r="L272" t="s">
        <v>80</v>
      </c>
      <c r="M272" t="s">
        <v>81</v>
      </c>
      <c r="N272" t="s">
        <v>96</v>
      </c>
      <c r="O272" t="s">
        <v>83</v>
      </c>
      <c r="P272" t="s">
        <v>68</v>
      </c>
      <c r="Q272" t="s">
        <v>93</v>
      </c>
      <c r="R272" t="s">
        <v>94</v>
      </c>
      <c r="S272">
        <v>1</v>
      </c>
      <c r="T272">
        <v>0</v>
      </c>
      <c r="U272">
        <v>0</v>
      </c>
      <c r="V272">
        <f t="shared" ca="1" si="8"/>
        <v>1</v>
      </c>
      <c r="W272">
        <f t="shared" ca="1" si="9"/>
        <v>4</v>
      </c>
    </row>
    <row r="273" spans="1:23" x14ac:dyDescent="0.25">
      <c r="A273" s="2" t="s">
        <v>107</v>
      </c>
      <c r="B273">
        <v>1</v>
      </c>
      <c r="C273">
        <v>0</v>
      </c>
      <c r="D273" s="11" t="s">
        <v>99</v>
      </c>
      <c r="E273" t="s">
        <v>109</v>
      </c>
      <c r="F273">
        <f ca="1"/>
        <v>7</v>
      </c>
      <c r="G273">
        <f ca="1"/>
        <v>10</v>
      </c>
      <c r="H273" s="2" t="s">
        <v>46</v>
      </c>
      <c r="I273">
        <f ca="1"/>
        <v>267</v>
      </c>
      <c r="J273" t="s">
        <v>52</v>
      </c>
      <c r="K273" t="s">
        <v>81</v>
      </c>
      <c r="L273" t="s">
        <v>81</v>
      </c>
      <c r="M273" t="s">
        <v>80</v>
      </c>
      <c r="N273" t="s">
        <v>96</v>
      </c>
      <c r="O273" t="s">
        <v>84</v>
      </c>
      <c r="P273" t="s">
        <v>68</v>
      </c>
      <c r="Q273" t="s">
        <v>88</v>
      </c>
      <c r="R273" t="s">
        <v>85</v>
      </c>
      <c r="S273">
        <v>1</v>
      </c>
      <c r="T273">
        <v>0</v>
      </c>
      <c r="U273">
        <v>0</v>
      </c>
      <c r="V273">
        <f t="shared" ca="1" si="8"/>
        <v>1</v>
      </c>
      <c r="W273">
        <f t="shared" ca="1" si="9"/>
        <v>4</v>
      </c>
    </row>
    <row r="274" spans="1:23" x14ac:dyDescent="0.25">
      <c r="A274" s="2" t="s">
        <v>107</v>
      </c>
      <c r="B274">
        <v>1</v>
      </c>
      <c r="C274">
        <v>0</v>
      </c>
      <c r="D274" s="11" t="s">
        <v>99</v>
      </c>
      <c r="E274" t="s">
        <v>109</v>
      </c>
      <c r="F274">
        <f ca="1"/>
        <v>8</v>
      </c>
      <c r="G274">
        <f ca="1"/>
        <v>1</v>
      </c>
      <c r="H274" s="2" t="s">
        <v>4</v>
      </c>
      <c r="I274">
        <f ca="1"/>
        <v>301</v>
      </c>
      <c r="J274" t="s">
        <v>53</v>
      </c>
      <c r="K274" t="s">
        <v>81</v>
      </c>
      <c r="L274" t="s">
        <v>80</v>
      </c>
      <c r="M274" t="s">
        <v>81</v>
      </c>
      <c r="N274" t="s">
        <v>96</v>
      </c>
      <c r="O274" t="s">
        <v>83</v>
      </c>
      <c r="P274" t="s">
        <v>68</v>
      </c>
      <c r="Q274" t="s">
        <v>93</v>
      </c>
      <c r="R274" t="s">
        <v>94</v>
      </c>
      <c r="S274">
        <v>1</v>
      </c>
      <c r="T274">
        <v>0</v>
      </c>
      <c r="U274">
        <v>0</v>
      </c>
      <c r="V274">
        <f t="shared" ca="1" si="8"/>
        <v>2</v>
      </c>
      <c r="W274">
        <f t="shared" ca="1" si="9"/>
        <v>4</v>
      </c>
    </row>
    <row r="275" spans="1:23" x14ac:dyDescent="0.25">
      <c r="A275" s="2" t="s">
        <v>107</v>
      </c>
      <c r="B275">
        <v>1</v>
      </c>
      <c r="C275">
        <v>0</v>
      </c>
      <c r="D275" s="11" t="s">
        <v>99</v>
      </c>
      <c r="E275" t="s">
        <v>109</v>
      </c>
      <c r="F275">
        <f ca="1"/>
        <v>5</v>
      </c>
      <c r="G275">
        <f ca="1"/>
        <v>9</v>
      </c>
      <c r="H275" s="2" t="s">
        <v>89</v>
      </c>
      <c r="I275">
        <f ca="1"/>
        <v>155</v>
      </c>
      <c r="J275" t="s">
        <v>54</v>
      </c>
      <c r="K275" t="s">
        <v>81</v>
      </c>
      <c r="L275" t="s">
        <v>81</v>
      </c>
      <c r="M275" t="s">
        <v>80</v>
      </c>
      <c r="N275" t="s">
        <v>96</v>
      </c>
      <c r="O275" t="s">
        <v>84</v>
      </c>
      <c r="P275" t="s">
        <v>68</v>
      </c>
      <c r="Q275" t="s">
        <v>88</v>
      </c>
      <c r="R275" t="s">
        <v>85</v>
      </c>
      <c r="S275">
        <v>1</v>
      </c>
      <c r="T275">
        <v>0</v>
      </c>
      <c r="U275">
        <v>0</v>
      </c>
      <c r="V275">
        <f t="shared" ca="1" si="8"/>
        <v>1</v>
      </c>
      <c r="W275">
        <f t="shared" ca="1" si="9"/>
        <v>2</v>
      </c>
    </row>
    <row r="276" spans="1:23" x14ac:dyDescent="0.25">
      <c r="A276" s="2" t="s">
        <v>107</v>
      </c>
      <c r="B276">
        <v>1</v>
      </c>
      <c r="C276">
        <v>0</v>
      </c>
      <c r="D276" s="11" t="s">
        <v>99</v>
      </c>
      <c r="E276" t="s">
        <v>109</v>
      </c>
      <c r="F276">
        <f ca="1"/>
        <v>8</v>
      </c>
      <c r="G276">
        <f ca="1"/>
        <v>9</v>
      </c>
      <c r="H276" s="2" t="s">
        <v>46</v>
      </c>
      <c r="I276">
        <f ca="1"/>
        <v>337</v>
      </c>
      <c r="J276" t="s">
        <v>55</v>
      </c>
      <c r="K276" t="s">
        <v>81</v>
      </c>
      <c r="L276" t="s">
        <v>80</v>
      </c>
      <c r="M276" t="s">
        <v>81</v>
      </c>
      <c r="N276" t="s">
        <v>96</v>
      </c>
      <c r="O276" t="s">
        <v>83</v>
      </c>
      <c r="P276" t="s">
        <v>68</v>
      </c>
      <c r="Q276" t="s">
        <v>93</v>
      </c>
      <c r="R276" t="s">
        <v>94</v>
      </c>
      <c r="S276">
        <v>1</v>
      </c>
      <c r="T276">
        <v>0</v>
      </c>
      <c r="U276">
        <v>0</v>
      </c>
      <c r="V276">
        <f t="shared" ca="1" si="8"/>
        <v>3</v>
      </c>
      <c r="W276">
        <f t="shared" ca="1" si="9"/>
        <v>1</v>
      </c>
    </row>
    <row r="277" spans="1:23" x14ac:dyDescent="0.25">
      <c r="A277" s="2" t="s">
        <v>107</v>
      </c>
      <c r="B277">
        <v>1</v>
      </c>
      <c r="C277">
        <v>0</v>
      </c>
      <c r="D277" s="11" t="s">
        <v>99</v>
      </c>
      <c r="E277" t="s">
        <v>109</v>
      </c>
      <c r="F277">
        <f ca="1"/>
        <v>4</v>
      </c>
      <c r="G277">
        <f ca="1"/>
        <v>5</v>
      </c>
      <c r="H277" s="2" t="s">
        <v>4</v>
      </c>
      <c r="I277">
        <f ca="1"/>
        <v>328</v>
      </c>
      <c r="J277" t="s">
        <v>56</v>
      </c>
      <c r="K277" t="s">
        <v>81</v>
      </c>
      <c r="L277" t="s">
        <v>81</v>
      </c>
      <c r="M277" t="s">
        <v>80</v>
      </c>
      <c r="N277" t="s">
        <v>96</v>
      </c>
      <c r="O277" t="s">
        <v>84</v>
      </c>
      <c r="P277" t="s">
        <v>68</v>
      </c>
      <c r="Q277" t="s">
        <v>88</v>
      </c>
      <c r="R277" t="s">
        <v>85</v>
      </c>
      <c r="S277">
        <v>1</v>
      </c>
      <c r="T277">
        <v>0</v>
      </c>
      <c r="U277">
        <v>0</v>
      </c>
      <c r="V277">
        <f t="shared" ca="1" si="8"/>
        <v>2</v>
      </c>
      <c r="W277">
        <f t="shared" ca="1" si="9"/>
        <v>3</v>
      </c>
    </row>
    <row r="278" spans="1:23" x14ac:dyDescent="0.25">
      <c r="A278" s="2" t="s">
        <v>107</v>
      </c>
      <c r="B278">
        <v>1</v>
      </c>
      <c r="C278">
        <v>0</v>
      </c>
      <c r="D278" s="11" t="s">
        <v>99</v>
      </c>
      <c r="E278" t="s">
        <v>109</v>
      </c>
      <c r="F278">
        <f ca="1"/>
        <v>2</v>
      </c>
      <c r="G278">
        <f ca="1"/>
        <v>4</v>
      </c>
      <c r="H278" s="2" t="s">
        <v>89</v>
      </c>
      <c r="I278">
        <f ca="1"/>
        <v>152</v>
      </c>
      <c r="J278" s="12" t="s">
        <v>119</v>
      </c>
      <c r="K278" t="s">
        <v>81</v>
      </c>
      <c r="L278" t="s">
        <v>80</v>
      </c>
      <c r="M278" t="s">
        <v>81</v>
      </c>
      <c r="N278" t="s">
        <v>96</v>
      </c>
      <c r="O278" t="s">
        <v>83</v>
      </c>
      <c r="P278" t="s">
        <v>68</v>
      </c>
      <c r="Q278" t="s">
        <v>93</v>
      </c>
      <c r="R278" t="s">
        <v>94</v>
      </c>
      <c r="S278">
        <v>1</v>
      </c>
      <c r="T278">
        <v>0</v>
      </c>
      <c r="U278">
        <v>0</v>
      </c>
      <c r="V278">
        <f t="shared" ca="1" si="8"/>
        <v>3</v>
      </c>
      <c r="W278">
        <f t="shared" ca="1" si="9"/>
        <v>4</v>
      </c>
    </row>
    <row r="279" spans="1:23" x14ac:dyDescent="0.25">
      <c r="A279" s="2" t="s">
        <v>107</v>
      </c>
      <c r="B279">
        <v>1</v>
      </c>
      <c r="C279">
        <v>0</v>
      </c>
      <c r="D279" s="11" t="s">
        <v>99</v>
      </c>
      <c r="E279" t="s">
        <v>109</v>
      </c>
      <c r="F279">
        <f ca="1"/>
        <v>6</v>
      </c>
      <c r="G279">
        <f ca="1"/>
        <v>8</v>
      </c>
      <c r="H279" s="2" t="s">
        <v>46</v>
      </c>
      <c r="I279">
        <f ca="1"/>
        <v>321</v>
      </c>
      <c r="J279" s="12" t="s">
        <v>120</v>
      </c>
      <c r="K279" t="s">
        <v>81</v>
      </c>
      <c r="L279" t="s">
        <v>81</v>
      </c>
      <c r="M279" t="s">
        <v>80</v>
      </c>
      <c r="N279" t="s">
        <v>96</v>
      </c>
      <c r="O279" t="s">
        <v>84</v>
      </c>
      <c r="P279" t="s">
        <v>68</v>
      </c>
      <c r="Q279" t="s">
        <v>88</v>
      </c>
      <c r="R279" t="s">
        <v>85</v>
      </c>
      <c r="S279">
        <v>1</v>
      </c>
      <c r="T279">
        <v>0</v>
      </c>
      <c r="U279">
        <v>0</v>
      </c>
      <c r="V279">
        <f t="shared" ca="1" si="8"/>
        <v>2</v>
      </c>
      <c r="W279">
        <f t="shared" ca="1" si="9"/>
        <v>1</v>
      </c>
    </row>
    <row r="280" spans="1:23" x14ac:dyDescent="0.25">
      <c r="A280" s="2" t="s">
        <v>107</v>
      </c>
      <c r="B280">
        <v>1</v>
      </c>
      <c r="C280">
        <v>0</v>
      </c>
      <c r="D280" s="11" t="s">
        <v>99</v>
      </c>
      <c r="E280" t="s">
        <v>109</v>
      </c>
      <c r="F280">
        <f ca="1"/>
        <v>4</v>
      </c>
      <c r="G280">
        <f ca="1"/>
        <v>2</v>
      </c>
      <c r="H280" s="2" t="s">
        <v>4</v>
      </c>
      <c r="I280">
        <f ca="1"/>
        <v>379</v>
      </c>
      <c r="J280" s="12" t="s">
        <v>121</v>
      </c>
      <c r="K280" t="s">
        <v>81</v>
      </c>
      <c r="L280" t="s">
        <v>80</v>
      </c>
      <c r="M280" t="s">
        <v>81</v>
      </c>
      <c r="N280" t="s">
        <v>96</v>
      </c>
      <c r="O280" t="s">
        <v>83</v>
      </c>
      <c r="P280" t="s">
        <v>68</v>
      </c>
      <c r="Q280" t="s">
        <v>93</v>
      </c>
      <c r="R280" t="s">
        <v>94</v>
      </c>
      <c r="S280">
        <v>1</v>
      </c>
      <c r="T280">
        <v>0</v>
      </c>
      <c r="U280">
        <v>0</v>
      </c>
      <c r="V280">
        <f t="shared" ca="1" si="8"/>
        <v>2</v>
      </c>
      <c r="W280">
        <f t="shared" ca="1" si="9"/>
        <v>2</v>
      </c>
    </row>
    <row r="281" spans="1:23" x14ac:dyDescent="0.25">
      <c r="A281" s="2" t="s">
        <v>107</v>
      </c>
      <c r="B281">
        <v>1</v>
      </c>
      <c r="C281">
        <v>0</v>
      </c>
      <c r="D281" s="11" t="s">
        <v>99</v>
      </c>
      <c r="E281" t="s">
        <v>109</v>
      </c>
      <c r="F281">
        <f ca="1"/>
        <v>4</v>
      </c>
      <c r="G281">
        <f ca="1"/>
        <v>6</v>
      </c>
      <c r="H281" s="2" t="s">
        <v>89</v>
      </c>
      <c r="I281">
        <f ca="1"/>
        <v>329</v>
      </c>
      <c r="J281" s="12" t="s">
        <v>122</v>
      </c>
      <c r="K281" t="s">
        <v>81</v>
      </c>
      <c r="L281" t="s">
        <v>81</v>
      </c>
      <c r="M281" t="s">
        <v>80</v>
      </c>
      <c r="N281" t="s">
        <v>96</v>
      </c>
      <c r="O281" t="s">
        <v>84</v>
      </c>
      <c r="P281" t="s">
        <v>68</v>
      </c>
      <c r="Q281" t="s">
        <v>88</v>
      </c>
      <c r="R281" t="s">
        <v>85</v>
      </c>
      <c r="S281">
        <v>1</v>
      </c>
      <c r="T281">
        <v>0</v>
      </c>
      <c r="U281">
        <v>0</v>
      </c>
      <c r="V281">
        <f t="shared" ca="1" si="8"/>
        <v>1</v>
      </c>
      <c r="W281">
        <f t="shared" ca="1" si="9"/>
        <v>4</v>
      </c>
    </row>
    <row r="282" spans="1:23" x14ac:dyDescent="0.25">
      <c r="A282" s="2" t="s">
        <v>107</v>
      </c>
      <c r="B282">
        <v>1</v>
      </c>
      <c r="C282">
        <v>0</v>
      </c>
      <c r="D282" s="11" t="s">
        <v>99</v>
      </c>
      <c r="E282" t="s">
        <v>109</v>
      </c>
      <c r="F282">
        <f ca="1"/>
        <v>10</v>
      </c>
      <c r="G282">
        <f ca="1"/>
        <v>8</v>
      </c>
      <c r="H282" s="2" t="s">
        <v>46</v>
      </c>
      <c r="I282">
        <f ca="1"/>
        <v>129</v>
      </c>
      <c r="J282" s="12" t="s">
        <v>123</v>
      </c>
      <c r="K282" t="s">
        <v>81</v>
      </c>
      <c r="L282" t="s">
        <v>80</v>
      </c>
      <c r="M282" t="s">
        <v>81</v>
      </c>
      <c r="N282" t="s">
        <v>96</v>
      </c>
      <c r="O282" t="s">
        <v>83</v>
      </c>
      <c r="P282" t="s">
        <v>68</v>
      </c>
      <c r="Q282" t="s">
        <v>93</v>
      </c>
      <c r="R282" t="s">
        <v>94</v>
      </c>
      <c r="S282">
        <v>1</v>
      </c>
      <c r="T282">
        <v>0</v>
      </c>
      <c r="U282">
        <v>0</v>
      </c>
      <c r="V282">
        <f t="shared" ca="1" si="8"/>
        <v>2</v>
      </c>
      <c r="W282">
        <f t="shared" ca="1" si="9"/>
        <v>4</v>
      </c>
    </row>
    <row r="283" spans="1:23" x14ac:dyDescent="0.25">
      <c r="A283" s="2" t="s">
        <v>107</v>
      </c>
      <c r="B283">
        <v>1</v>
      </c>
      <c r="C283">
        <v>0</v>
      </c>
      <c r="D283" s="11" t="s">
        <v>99</v>
      </c>
      <c r="E283" t="s">
        <v>109</v>
      </c>
      <c r="F283">
        <f ca="1"/>
        <v>2</v>
      </c>
      <c r="G283">
        <f ca="1"/>
        <v>10</v>
      </c>
      <c r="H283" s="2" t="s">
        <v>4</v>
      </c>
      <c r="I283">
        <f ca="1"/>
        <v>269</v>
      </c>
      <c r="J283" s="12" t="s">
        <v>124</v>
      </c>
      <c r="K283" t="s">
        <v>81</v>
      </c>
      <c r="L283" t="s">
        <v>81</v>
      </c>
      <c r="M283" t="s">
        <v>80</v>
      </c>
      <c r="N283" t="s">
        <v>96</v>
      </c>
      <c r="O283" t="s">
        <v>84</v>
      </c>
      <c r="P283" t="s">
        <v>68</v>
      </c>
      <c r="Q283" t="s">
        <v>88</v>
      </c>
      <c r="R283" t="s">
        <v>85</v>
      </c>
      <c r="S283">
        <v>1</v>
      </c>
      <c r="T283">
        <v>0</v>
      </c>
      <c r="U283">
        <v>0</v>
      </c>
      <c r="V283">
        <f t="shared" ca="1" si="8"/>
        <v>3</v>
      </c>
      <c r="W283">
        <f t="shared" ca="1" si="9"/>
        <v>1</v>
      </c>
    </row>
    <row r="284" spans="1:23" x14ac:dyDescent="0.25">
      <c r="A284" s="2" t="s">
        <v>107</v>
      </c>
      <c r="B284">
        <v>1</v>
      </c>
      <c r="C284">
        <v>0</v>
      </c>
      <c r="D284" s="11" t="s">
        <v>99</v>
      </c>
      <c r="E284" t="s">
        <v>109</v>
      </c>
      <c r="F284">
        <f ca="1"/>
        <v>8</v>
      </c>
      <c r="G284">
        <f ca="1"/>
        <v>7</v>
      </c>
      <c r="H284" s="2" t="s">
        <v>89</v>
      </c>
      <c r="I284">
        <f ca="1"/>
        <v>103</v>
      </c>
      <c r="J284" s="12" t="s">
        <v>116</v>
      </c>
      <c r="K284" t="s">
        <v>81</v>
      </c>
      <c r="L284" t="s">
        <v>80</v>
      </c>
      <c r="M284" t="s">
        <v>81</v>
      </c>
      <c r="N284" t="s">
        <v>96</v>
      </c>
      <c r="O284" t="s">
        <v>83</v>
      </c>
      <c r="P284" t="s">
        <v>68</v>
      </c>
      <c r="Q284" t="s">
        <v>93</v>
      </c>
      <c r="R284" t="s">
        <v>94</v>
      </c>
      <c r="S284">
        <v>1</v>
      </c>
      <c r="T284">
        <v>0</v>
      </c>
      <c r="U284">
        <v>0</v>
      </c>
      <c r="V284">
        <f t="shared" ca="1" si="8"/>
        <v>2</v>
      </c>
      <c r="W284">
        <f t="shared" ca="1" si="9"/>
        <v>2</v>
      </c>
    </row>
    <row r="285" spans="1:23" x14ac:dyDescent="0.25">
      <c r="A285" s="2" t="s">
        <v>107</v>
      </c>
      <c r="B285">
        <v>1</v>
      </c>
      <c r="C285">
        <v>0</v>
      </c>
      <c r="D285" s="11" t="s">
        <v>99</v>
      </c>
      <c r="E285" t="s">
        <v>109</v>
      </c>
      <c r="F285">
        <f ca="1"/>
        <v>2</v>
      </c>
      <c r="G285">
        <f ca="1"/>
        <v>2</v>
      </c>
      <c r="H285" s="2" t="s">
        <v>46</v>
      </c>
      <c r="I285">
        <f ca="1"/>
        <v>181</v>
      </c>
      <c r="J285" s="12" t="s">
        <v>125</v>
      </c>
      <c r="K285" t="s">
        <v>81</v>
      </c>
      <c r="L285" t="s">
        <v>81</v>
      </c>
      <c r="M285" t="s">
        <v>80</v>
      </c>
      <c r="N285" t="s">
        <v>96</v>
      </c>
      <c r="O285" t="s">
        <v>84</v>
      </c>
      <c r="P285" t="s">
        <v>68</v>
      </c>
      <c r="Q285" t="s">
        <v>88</v>
      </c>
      <c r="R285" t="s">
        <v>85</v>
      </c>
      <c r="S285">
        <v>1</v>
      </c>
      <c r="T285">
        <v>0</v>
      </c>
      <c r="U285">
        <v>0</v>
      </c>
      <c r="V285">
        <f t="shared" ca="1" si="8"/>
        <v>1</v>
      </c>
      <c r="W285">
        <f t="shared" ca="1" si="9"/>
        <v>1</v>
      </c>
    </row>
    <row r="286" spans="1:23" x14ac:dyDescent="0.25">
      <c r="A286" s="2" t="s">
        <v>107</v>
      </c>
      <c r="B286">
        <v>1</v>
      </c>
      <c r="C286">
        <v>0</v>
      </c>
      <c r="D286" s="11" t="s">
        <v>99</v>
      </c>
      <c r="E286" t="s">
        <v>109</v>
      </c>
      <c r="F286">
        <f ca="1"/>
        <v>4</v>
      </c>
      <c r="G286">
        <f ca="1"/>
        <v>6</v>
      </c>
      <c r="H286" s="2" t="s">
        <v>4</v>
      </c>
      <c r="I286">
        <f ca="1"/>
        <v>281</v>
      </c>
      <c r="J286" s="12" t="s">
        <v>126</v>
      </c>
      <c r="K286" t="s">
        <v>81</v>
      </c>
      <c r="L286" t="s">
        <v>80</v>
      </c>
      <c r="M286" t="s">
        <v>81</v>
      </c>
      <c r="N286" t="s">
        <v>96</v>
      </c>
      <c r="O286" t="s">
        <v>83</v>
      </c>
      <c r="P286" t="s">
        <v>68</v>
      </c>
      <c r="Q286" t="s">
        <v>93</v>
      </c>
      <c r="R286" t="s">
        <v>94</v>
      </c>
      <c r="S286">
        <v>1</v>
      </c>
      <c r="T286">
        <v>0</v>
      </c>
      <c r="U286">
        <v>0</v>
      </c>
      <c r="V286">
        <f t="shared" ca="1" si="8"/>
        <v>1</v>
      </c>
      <c r="W286">
        <f t="shared" ca="1" si="9"/>
        <v>2</v>
      </c>
    </row>
    <row r="287" spans="1:23" x14ac:dyDescent="0.25">
      <c r="A287" s="2" t="s">
        <v>107</v>
      </c>
      <c r="B287">
        <v>1</v>
      </c>
      <c r="C287">
        <v>0</v>
      </c>
      <c r="D287" s="11" t="s">
        <v>99</v>
      </c>
      <c r="E287" t="s">
        <v>109</v>
      </c>
      <c r="F287">
        <f ca="1"/>
        <v>7</v>
      </c>
      <c r="G287">
        <f ca="1"/>
        <v>6</v>
      </c>
      <c r="H287" s="2" t="s">
        <v>89</v>
      </c>
      <c r="I287">
        <f ca="1"/>
        <v>425</v>
      </c>
      <c r="J287" s="12" t="s">
        <v>127</v>
      </c>
      <c r="K287" t="s">
        <v>81</v>
      </c>
      <c r="L287" t="s">
        <v>81</v>
      </c>
      <c r="M287" t="s">
        <v>80</v>
      </c>
      <c r="N287" t="s">
        <v>96</v>
      </c>
      <c r="O287" t="s">
        <v>84</v>
      </c>
      <c r="P287" t="s">
        <v>68</v>
      </c>
      <c r="Q287" t="s">
        <v>88</v>
      </c>
      <c r="R287" t="s">
        <v>85</v>
      </c>
      <c r="S287">
        <v>1</v>
      </c>
      <c r="T287">
        <v>0</v>
      </c>
      <c r="U287">
        <v>0</v>
      </c>
      <c r="V287">
        <f t="shared" ca="1" si="8"/>
        <v>2</v>
      </c>
      <c r="W287">
        <f t="shared" ca="1" si="9"/>
        <v>1</v>
      </c>
    </row>
    <row r="288" spans="1:23" x14ac:dyDescent="0.25">
      <c r="A288" s="2" t="s">
        <v>107</v>
      </c>
      <c r="B288">
        <v>1</v>
      </c>
      <c r="C288">
        <v>0</v>
      </c>
      <c r="D288" s="11" t="s">
        <v>99</v>
      </c>
      <c r="E288" t="s">
        <v>109</v>
      </c>
      <c r="F288">
        <f ca="1"/>
        <v>7</v>
      </c>
      <c r="G288">
        <f ca="1"/>
        <v>8</v>
      </c>
      <c r="H288" s="2" t="s">
        <v>46</v>
      </c>
      <c r="I288">
        <f ca="1"/>
        <v>228</v>
      </c>
      <c r="J288" s="12" t="s">
        <v>117</v>
      </c>
      <c r="K288" t="s">
        <v>81</v>
      </c>
      <c r="L288" t="s">
        <v>80</v>
      </c>
      <c r="M288" t="s">
        <v>81</v>
      </c>
      <c r="N288" t="s">
        <v>96</v>
      </c>
      <c r="O288" t="s">
        <v>83</v>
      </c>
      <c r="P288" t="s">
        <v>68</v>
      </c>
      <c r="Q288" t="s">
        <v>93</v>
      </c>
      <c r="R288" t="s">
        <v>94</v>
      </c>
      <c r="S288">
        <v>1</v>
      </c>
      <c r="T288">
        <v>0</v>
      </c>
      <c r="U288">
        <v>0</v>
      </c>
      <c r="V288">
        <f t="shared" ca="1" si="8"/>
        <v>1</v>
      </c>
      <c r="W288">
        <f t="shared" ca="1" si="9"/>
        <v>3</v>
      </c>
    </row>
    <row r="289" spans="1:23" x14ac:dyDescent="0.25">
      <c r="A289" s="2" t="s">
        <v>107</v>
      </c>
      <c r="B289">
        <v>1</v>
      </c>
      <c r="C289">
        <v>0</v>
      </c>
      <c r="D289" s="11" t="s">
        <v>99</v>
      </c>
      <c r="E289" t="s">
        <v>109</v>
      </c>
      <c r="F289">
        <f ca="1"/>
        <v>2</v>
      </c>
      <c r="G289">
        <f ca="1"/>
        <v>7</v>
      </c>
      <c r="H289" s="2" t="s">
        <v>4</v>
      </c>
      <c r="I289">
        <f ca="1"/>
        <v>354</v>
      </c>
      <c r="J289" s="12" t="s">
        <v>128</v>
      </c>
      <c r="K289" t="s">
        <v>81</v>
      </c>
      <c r="L289" t="s">
        <v>81</v>
      </c>
      <c r="M289" t="s">
        <v>80</v>
      </c>
      <c r="N289" t="s">
        <v>96</v>
      </c>
      <c r="O289" t="s">
        <v>84</v>
      </c>
      <c r="P289" t="s">
        <v>68</v>
      </c>
      <c r="Q289" t="s">
        <v>88</v>
      </c>
      <c r="R289" t="s">
        <v>85</v>
      </c>
      <c r="S289">
        <v>1</v>
      </c>
      <c r="T289">
        <v>0</v>
      </c>
      <c r="U289">
        <v>0</v>
      </c>
      <c r="V289">
        <f t="shared" ca="1" si="8"/>
        <v>2</v>
      </c>
      <c r="W289">
        <f t="shared" ca="1" si="9"/>
        <v>4</v>
      </c>
    </row>
    <row r="290" spans="1:23" x14ac:dyDescent="0.25">
      <c r="A290" s="2" t="s">
        <v>107</v>
      </c>
      <c r="B290">
        <v>1</v>
      </c>
      <c r="C290">
        <v>0</v>
      </c>
      <c r="D290" s="11" t="s">
        <v>99</v>
      </c>
      <c r="E290" t="s">
        <v>109</v>
      </c>
      <c r="F290">
        <f ca="1"/>
        <v>7</v>
      </c>
      <c r="G290">
        <f ca="1"/>
        <v>2</v>
      </c>
      <c r="H290" s="2" t="s">
        <v>89</v>
      </c>
      <c r="I290">
        <f ca="1"/>
        <v>498</v>
      </c>
      <c r="J290" s="12" t="s">
        <v>129</v>
      </c>
      <c r="K290" t="s">
        <v>81</v>
      </c>
      <c r="L290" t="s">
        <v>80</v>
      </c>
      <c r="M290" t="s">
        <v>81</v>
      </c>
      <c r="N290" t="s">
        <v>96</v>
      </c>
      <c r="O290" t="s">
        <v>83</v>
      </c>
      <c r="P290" t="s">
        <v>68</v>
      </c>
      <c r="Q290" t="s">
        <v>93</v>
      </c>
      <c r="R290" t="s">
        <v>94</v>
      </c>
      <c r="S290">
        <v>1</v>
      </c>
      <c r="T290">
        <v>0</v>
      </c>
      <c r="U290">
        <v>0</v>
      </c>
      <c r="V290">
        <f t="shared" ca="1" si="8"/>
        <v>1</v>
      </c>
      <c r="W290">
        <f t="shared" ca="1" si="9"/>
        <v>2</v>
      </c>
    </row>
    <row r="291" spans="1:23" x14ac:dyDescent="0.25">
      <c r="A291" s="2" t="s">
        <v>107</v>
      </c>
      <c r="B291">
        <v>1</v>
      </c>
      <c r="C291">
        <v>0</v>
      </c>
      <c r="D291" s="11" t="s">
        <v>99</v>
      </c>
      <c r="E291" t="s">
        <v>109</v>
      </c>
      <c r="F291">
        <f ca="1"/>
        <v>5</v>
      </c>
      <c r="G291">
        <f ca="1"/>
        <v>4</v>
      </c>
      <c r="H291" s="2" t="s">
        <v>46</v>
      </c>
      <c r="I291">
        <f ca="1"/>
        <v>133</v>
      </c>
      <c r="J291" s="12" t="s">
        <v>130</v>
      </c>
      <c r="K291" t="s">
        <v>81</v>
      </c>
      <c r="L291" t="s">
        <v>81</v>
      </c>
      <c r="M291" t="s">
        <v>80</v>
      </c>
      <c r="N291" t="s">
        <v>96</v>
      </c>
      <c r="O291" t="s">
        <v>84</v>
      </c>
      <c r="P291" t="s">
        <v>68</v>
      </c>
      <c r="Q291" t="s">
        <v>88</v>
      </c>
      <c r="R291" t="s">
        <v>85</v>
      </c>
      <c r="S291">
        <v>1</v>
      </c>
      <c r="T291">
        <v>0</v>
      </c>
      <c r="U291">
        <v>0</v>
      </c>
      <c r="V291">
        <f t="shared" ca="1" si="8"/>
        <v>1</v>
      </c>
      <c r="W291">
        <f t="shared" ca="1" si="9"/>
        <v>1</v>
      </c>
    </row>
    <row r="292" spans="1:23" x14ac:dyDescent="0.25">
      <c r="A292" s="2" t="s">
        <v>107</v>
      </c>
      <c r="B292">
        <v>1</v>
      </c>
      <c r="C292">
        <v>0</v>
      </c>
      <c r="D292" s="11" t="s">
        <v>99</v>
      </c>
      <c r="E292" t="s">
        <v>109</v>
      </c>
      <c r="F292">
        <f ca="1"/>
        <v>7</v>
      </c>
      <c r="G292">
        <f ca="1"/>
        <v>2</v>
      </c>
      <c r="H292" s="2" t="s">
        <v>4</v>
      </c>
      <c r="I292">
        <f ca="1"/>
        <v>203</v>
      </c>
      <c r="J292" s="12" t="s">
        <v>118</v>
      </c>
      <c r="K292" t="s">
        <v>81</v>
      </c>
      <c r="L292" t="s">
        <v>80</v>
      </c>
      <c r="M292" t="s">
        <v>81</v>
      </c>
      <c r="N292" t="s">
        <v>96</v>
      </c>
      <c r="O292" t="s">
        <v>83</v>
      </c>
      <c r="P292" t="s">
        <v>68</v>
      </c>
      <c r="Q292" t="s">
        <v>93</v>
      </c>
      <c r="R292" t="s">
        <v>94</v>
      </c>
      <c r="S292">
        <v>1</v>
      </c>
      <c r="T292">
        <v>0</v>
      </c>
      <c r="U292">
        <v>0</v>
      </c>
      <c r="V292">
        <f t="shared" ca="1" si="8"/>
        <v>2</v>
      </c>
      <c r="W292">
        <f t="shared" ca="1" si="9"/>
        <v>1</v>
      </c>
    </row>
    <row r="293" spans="1:23" x14ac:dyDescent="0.25">
      <c r="A293" s="2" t="s">
        <v>107</v>
      </c>
      <c r="B293">
        <v>1</v>
      </c>
      <c r="C293">
        <v>0</v>
      </c>
      <c r="D293" s="11" t="s">
        <v>99</v>
      </c>
      <c r="E293" t="s">
        <v>109</v>
      </c>
      <c r="F293">
        <f ca="1"/>
        <v>7</v>
      </c>
      <c r="G293">
        <f ca="1"/>
        <v>1</v>
      </c>
      <c r="H293" s="2" t="s">
        <v>89</v>
      </c>
      <c r="I293">
        <f ca="1"/>
        <v>309</v>
      </c>
      <c r="J293" s="12" t="s">
        <v>131</v>
      </c>
      <c r="K293" t="s">
        <v>81</v>
      </c>
      <c r="L293" t="s">
        <v>81</v>
      </c>
      <c r="M293" t="s">
        <v>80</v>
      </c>
      <c r="N293" t="s">
        <v>96</v>
      </c>
      <c r="O293" t="s">
        <v>84</v>
      </c>
      <c r="P293" t="s">
        <v>68</v>
      </c>
      <c r="Q293" t="s">
        <v>88</v>
      </c>
      <c r="R293" t="s">
        <v>85</v>
      </c>
      <c r="S293">
        <v>1</v>
      </c>
      <c r="T293">
        <v>0</v>
      </c>
      <c r="U293">
        <v>0</v>
      </c>
      <c r="V293">
        <f t="shared" ca="1" si="8"/>
        <v>2</v>
      </c>
      <c r="W293">
        <f t="shared" ca="1" si="9"/>
        <v>1</v>
      </c>
    </row>
    <row r="294" spans="1:23" x14ac:dyDescent="0.25">
      <c r="A294" s="2" t="s">
        <v>107</v>
      </c>
      <c r="B294">
        <v>1</v>
      </c>
      <c r="C294">
        <v>0</v>
      </c>
      <c r="D294" s="11" t="s">
        <v>102</v>
      </c>
      <c r="E294" t="s">
        <v>109</v>
      </c>
      <c r="F294">
        <f ca="1"/>
        <v>4</v>
      </c>
      <c r="G294">
        <f ca="1"/>
        <v>8</v>
      </c>
      <c r="H294" s="2" t="s">
        <v>89</v>
      </c>
      <c r="I294">
        <f ca="1"/>
        <v>464</v>
      </c>
      <c r="J294" t="s">
        <v>49</v>
      </c>
      <c r="K294" t="s">
        <v>81</v>
      </c>
      <c r="L294" t="s">
        <v>81</v>
      </c>
      <c r="M294" t="s">
        <v>80</v>
      </c>
      <c r="N294" t="s">
        <v>114</v>
      </c>
      <c r="O294" t="s">
        <v>84</v>
      </c>
      <c r="P294" t="s">
        <v>132</v>
      </c>
      <c r="Q294" t="s">
        <v>88</v>
      </c>
      <c r="R294" t="s">
        <v>85</v>
      </c>
      <c r="S294">
        <v>1</v>
      </c>
      <c r="T294">
        <v>0</v>
      </c>
      <c r="U294">
        <v>0</v>
      </c>
      <c r="V294">
        <f t="shared" ca="1" si="8"/>
        <v>3</v>
      </c>
      <c r="W294">
        <f t="shared" ca="1" si="9"/>
        <v>1</v>
      </c>
    </row>
    <row r="295" spans="1:23" x14ac:dyDescent="0.25">
      <c r="A295" s="2" t="s">
        <v>107</v>
      </c>
      <c r="B295">
        <v>1</v>
      </c>
      <c r="C295">
        <v>0</v>
      </c>
      <c r="D295" s="11" t="s">
        <v>102</v>
      </c>
      <c r="E295" t="s">
        <v>109</v>
      </c>
      <c r="F295">
        <f ca="1"/>
        <v>7</v>
      </c>
      <c r="G295">
        <f ca="1"/>
        <v>2</v>
      </c>
      <c r="H295" s="2" t="s">
        <v>46</v>
      </c>
      <c r="I295">
        <f ca="1"/>
        <v>394</v>
      </c>
      <c r="J295" t="s">
        <v>48</v>
      </c>
      <c r="K295" t="s">
        <v>81</v>
      </c>
      <c r="L295" t="s">
        <v>80</v>
      </c>
      <c r="M295" t="s">
        <v>81</v>
      </c>
      <c r="N295" t="s">
        <v>114</v>
      </c>
      <c r="O295" t="s">
        <v>83</v>
      </c>
      <c r="P295" t="s">
        <v>132</v>
      </c>
      <c r="Q295" t="s">
        <v>93</v>
      </c>
      <c r="R295" t="s">
        <v>94</v>
      </c>
      <c r="S295">
        <v>1</v>
      </c>
      <c r="T295">
        <v>0</v>
      </c>
      <c r="U295">
        <v>0</v>
      </c>
      <c r="V295">
        <f t="shared" ca="1" si="8"/>
        <v>3</v>
      </c>
      <c r="W295">
        <f t="shared" ca="1" si="9"/>
        <v>4</v>
      </c>
    </row>
    <row r="296" spans="1:23" x14ac:dyDescent="0.25">
      <c r="A296" s="2" t="s">
        <v>107</v>
      </c>
      <c r="B296">
        <v>1</v>
      </c>
      <c r="C296">
        <v>0</v>
      </c>
      <c r="D296" s="11" t="s">
        <v>102</v>
      </c>
      <c r="E296" t="s">
        <v>109</v>
      </c>
      <c r="F296">
        <f ca="1"/>
        <v>6</v>
      </c>
      <c r="G296">
        <f ca="1"/>
        <v>4</v>
      </c>
      <c r="H296" s="2" t="s">
        <v>4</v>
      </c>
      <c r="I296">
        <f ca="1"/>
        <v>314</v>
      </c>
      <c r="J296" t="s">
        <v>50</v>
      </c>
      <c r="K296" t="s">
        <v>81</v>
      </c>
      <c r="L296" t="s">
        <v>81</v>
      </c>
      <c r="M296" t="s">
        <v>80</v>
      </c>
      <c r="N296" t="s">
        <v>114</v>
      </c>
      <c r="O296" t="s">
        <v>84</v>
      </c>
      <c r="P296" t="s">
        <v>132</v>
      </c>
      <c r="Q296" t="s">
        <v>88</v>
      </c>
      <c r="R296" t="s">
        <v>85</v>
      </c>
      <c r="S296">
        <v>1</v>
      </c>
      <c r="T296">
        <v>0</v>
      </c>
      <c r="U296">
        <v>0</v>
      </c>
      <c r="V296">
        <f t="shared" ca="1" si="8"/>
        <v>1</v>
      </c>
      <c r="W296">
        <f t="shared" ca="1" si="9"/>
        <v>3</v>
      </c>
    </row>
    <row r="297" spans="1:23" x14ac:dyDescent="0.25">
      <c r="A297" s="2" t="s">
        <v>107</v>
      </c>
      <c r="B297">
        <v>1</v>
      </c>
      <c r="C297">
        <v>0</v>
      </c>
      <c r="D297" s="11" t="s">
        <v>102</v>
      </c>
      <c r="E297" t="s">
        <v>109</v>
      </c>
      <c r="F297">
        <f ca="1"/>
        <v>5</v>
      </c>
      <c r="G297">
        <f ca="1"/>
        <v>7</v>
      </c>
      <c r="H297" s="2" t="s">
        <v>89</v>
      </c>
      <c r="I297">
        <f ca="1"/>
        <v>183</v>
      </c>
      <c r="J297" t="s">
        <v>51</v>
      </c>
      <c r="K297" t="s">
        <v>81</v>
      </c>
      <c r="L297" t="s">
        <v>80</v>
      </c>
      <c r="M297" t="s">
        <v>81</v>
      </c>
      <c r="N297" t="s">
        <v>114</v>
      </c>
      <c r="O297" t="s">
        <v>83</v>
      </c>
      <c r="P297" t="s">
        <v>132</v>
      </c>
      <c r="Q297" t="s">
        <v>93</v>
      </c>
      <c r="R297" t="s">
        <v>94</v>
      </c>
      <c r="S297">
        <v>1</v>
      </c>
      <c r="T297">
        <v>0</v>
      </c>
      <c r="U297">
        <v>0</v>
      </c>
      <c r="V297">
        <f t="shared" ca="1" si="8"/>
        <v>2</v>
      </c>
      <c r="W297">
        <f t="shared" ca="1" si="9"/>
        <v>1</v>
      </c>
    </row>
    <row r="298" spans="1:23" x14ac:dyDescent="0.25">
      <c r="A298" s="2" t="s">
        <v>107</v>
      </c>
      <c r="B298">
        <v>1</v>
      </c>
      <c r="C298">
        <v>0</v>
      </c>
      <c r="D298" s="11" t="s">
        <v>102</v>
      </c>
      <c r="E298" t="s">
        <v>109</v>
      </c>
      <c r="F298">
        <f ca="1"/>
        <v>7</v>
      </c>
      <c r="G298">
        <f ca="1"/>
        <v>10</v>
      </c>
      <c r="H298" s="2" t="s">
        <v>46</v>
      </c>
      <c r="I298">
        <f ca="1"/>
        <v>442</v>
      </c>
      <c r="J298" t="s">
        <v>52</v>
      </c>
      <c r="K298" t="s">
        <v>81</v>
      </c>
      <c r="L298" t="s">
        <v>81</v>
      </c>
      <c r="M298" t="s">
        <v>80</v>
      </c>
      <c r="N298" t="s">
        <v>114</v>
      </c>
      <c r="O298" t="s">
        <v>84</v>
      </c>
      <c r="P298" t="s">
        <v>132</v>
      </c>
      <c r="Q298" t="s">
        <v>88</v>
      </c>
      <c r="R298" t="s">
        <v>85</v>
      </c>
      <c r="S298">
        <v>1</v>
      </c>
      <c r="T298">
        <v>0</v>
      </c>
      <c r="U298">
        <v>0</v>
      </c>
      <c r="V298">
        <f t="shared" ca="1" si="8"/>
        <v>1</v>
      </c>
      <c r="W298">
        <f t="shared" ca="1" si="9"/>
        <v>1</v>
      </c>
    </row>
    <row r="299" spans="1:23" x14ac:dyDescent="0.25">
      <c r="A299" s="2" t="s">
        <v>107</v>
      </c>
      <c r="B299">
        <v>1</v>
      </c>
      <c r="C299">
        <v>0</v>
      </c>
      <c r="D299" s="11" t="s">
        <v>102</v>
      </c>
      <c r="E299" t="s">
        <v>109</v>
      </c>
      <c r="F299">
        <f ca="1"/>
        <v>4</v>
      </c>
      <c r="G299">
        <f ca="1"/>
        <v>3</v>
      </c>
      <c r="H299" s="2" t="s">
        <v>4</v>
      </c>
      <c r="I299">
        <f ca="1"/>
        <v>343</v>
      </c>
      <c r="J299" t="s">
        <v>53</v>
      </c>
      <c r="K299" t="s">
        <v>81</v>
      </c>
      <c r="L299" t="s">
        <v>80</v>
      </c>
      <c r="M299" t="s">
        <v>81</v>
      </c>
      <c r="N299" t="s">
        <v>114</v>
      </c>
      <c r="O299" t="s">
        <v>83</v>
      </c>
      <c r="P299" t="s">
        <v>132</v>
      </c>
      <c r="Q299" t="s">
        <v>93</v>
      </c>
      <c r="R299" t="s">
        <v>94</v>
      </c>
      <c r="S299">
        <v>1</v>
      </c>
      <c r="T299">
        <v>0</v>
      </c>
      <c r="U299">
        <v>0</v>
      </c>
      <c r="V299">
        <f t="shared" ca="1" si="8"/>
        <v>3</v>
      </c>
      <c r="W299">
        <f t="shared" ca="1" si="9"/>
        <v>4</v>
      </c>
    </row>
    <row r="300" spans="1:23" x14ac:dyDescent="0.25">
      <c r="A300" s="2" t="s">
        <v>107</v>
      </c>
      <c r="B300">
        <v>1</v>
      </c>
      <c r="C300">
        <v>0</v>
      </c>
      <c r="D300" s="11" t="s">
        <v>102</v>
      </c>
      <c r="E300" t="s">
        <v>109</v>
      </c>
      <c r="F300">
        <f ca="1"/>
        <v>9</v>
      </c>
      <c r="G300">
        <f ca="1"/>
        <v>6</v>
      </c>
      <c r="H300" s="2" t="s">
        <v>89</v>
      </c>
      <c r="I300">
        <f ca="1"/>
        <v>242</v>
      </c>
      <c r="J300" t="s">
        <v>54</v>
      </c>
      <c r="K300" t="s">
        <v>81</v>
      </c>
      <c r="L300" t="s">
        <v>81</v>
      </c>
      <c r="M300" t="s">
        <v>80</v>
      </c>
      <c r="N300" t="s">
        <v>114</v>
      </c>
      <c r="O300" t="s">
        <v>84</v>
      </c>
      <c r="P300" t="s">
        <v>132</v>
      </c>
      <c r="Q300" t="s">
        <v>88</v>
      </c>
      <c r="R300" t="s">
        <v>85</v>
      </c>
      <c r="S300">
        <v>1</v>
      </c>
      <c r="T300">
        <v>0</v>
      </c>
      <c r="U300">
        <v>0</v>
      </c>
      <c r="V300">
        <f t="shared" ca="1" si="8"/>
        <v>1</v>
      </c>
      <c r="W300">
        <f t="shared" ca="1" si="9"/>
        <v>4</v>
      </c>
    </row>
    <row r="301" spans="1:23" x14ac:dyDescent="0.25">
      <c r="A301" s="2" t="s">
        <v>107</v>
      </c>
      <c r="B301">
        <v>1</v>
      </c>
      <c r="C301">
        <v>0</v>
      </c>
      <c r="D301" s="11" t="s">
        <v>102</v>
      </c>
      <c r="E301" t="s">
        <v>109</v>
      </c>
      <c r="F301">
        <f ca="1"/>
        <v>7</v>
      </c>
      <c r="G301">
        <f ca="1"/>
        <v>5</v>
      </c>
      <c r="H301" s="2" t="s">
        <v>46</v>
      </c>
      <c r="I301">
        <f ca="1"/>
        <v>457</v>
      </c>
      <c r="J301" t="s">
        <v>55</v>
      </c>
      <c r="K301" t="s">
        <v>81</v>
      </c>
      <c r="L301" t="s">
        <v>80</v>
      </c>
      <c r="M301" t="s">
        <v>81</v>
      </c>
      <c r="N301" t="s">
        <v>114</v>
      </c>
      <c r="O301" t="s">
        <v>83</v>
      </c>
      <c r="P301" t="s">
        <v>132</v>
      </c>
      <c r="Q301" t="s">
        <v>93</v>
      </c>
      <c r="R301" t="s">
        <v>94</v>
      </c>
      <c r="S301">
        <v>1</v>
      </c>
      <c r="T301">
        <v>0</v>
      </c>
      <c r="U301">
        <v>0</v>
      </c>
      <c r="V301">
        <f t="shared" ca="1" si="8"/>
        <v>1</v>
      </c>
      <c r="W301">
        <f t="shared" ca="1" si="9"/>
        <v>2</v>
      </c>
    </row>
    <row r="302" spans="1:23" x14ac:dyDescent="0.25">
      <c r="A302" s="2" t="s">
        <v>107</v>
      </c>
      <c r="B302">
        <v>1</v>
      </c>
      <c r="C302">
        <v>0</v>
      </c>
      <c r="D302" s="11" t="s">
        <v>102</v>
      </c>
      <c r="E302" t="s">
        <v>109</v>
      </c>
      <c r="F302">
        <f ca="1"/>
        <v>4</v>
      </c>
      <c r="G302">
        <f ca="1"/>
        <v>6</v>
      </c>
      <c r="H302" s="2" t="s">
        <v>4</v>
      </c>
      <c r="I302">
        <f ca="1"/>
        <v>417</v>
      </c>
      <c r="J302" t="s">
        <v>56</v>
      </c>
      <c r="K302" t="s">
        <v>81</v>
      </c>
      <c r="L302" t="s">
        <v>81</v>
      </c>
      <c r="M302" t="s">
        <v>80</v>
      </c>
      <c r="N302" t="s">
        <v>114</v>
      </c>
      <c r="O302" t="s">
        <v>84</v>
      </c>
      <c r="P302" t="s">
        <v>132</v>
      </c>
      <c r="Q302" t="s">
        <v>88</v>
      </c>
      <c r="R302" t="s">
        <v>85</v>
      </c>
      <c r="S302">
        <v>1</v>
      </c>
      <c r="T302">
        <v>0</v>
      </c>
      <c r="U302">
        <v>0</v>
      </c>
      <c r="V302">
        <f t="shared" ca="1" si="8"/>
        <v>1</v>
      </c>
      <c r="W302">
        <f t="shared" ca="1" si="9"/>
        <v>3</v>
      </c>
    </row>
    <row r="303" spans="1:23" x14ac:dyDescent="0.25">
      <c r="A303" s="2" t="s">
        <v>107</v>
      </c>
      <c r="B303">
        <v>1</v>
      </c>
      <c r="C303">
        <v>0</v>
      </c>
      <c r="D303" s="11" t="s">
        <v>102</v>
      </c>
      <c r="E303" t="s">
        <v>109</v>
      </c>
      <c r="F303">
        <f ca="1"/>
        <v>7</v>
      </c>
      <c r="G303">
        <f ca="1"/>
        <v>3</v>
      </c>
      <c r="H303" s="2" t="s">
        <v>89</v>
      </c>
      <c r="I303">
        <f ca="1"/>
        <v>395</v>
      </c>
      <c r="J303" s="12" t="s">
        <v>119</v>
      </c>
      <c r="K303" t="s">
        <v>81</v>
      </c>
      <c r="L303" t="s">
        <v>80</v>
      </c>
      <c r="M303" t="s">
        <v>81</v>
      </c>
      <c r="N303" t="s">
        <v>114</v>
      </c>
      <c r="O303" t="s">
        <v>83</v>
      </c>
      <c r="P303" t="s">
        <v>132</v>
      </c>
      <c r="Q303" t="s">
        <v>93</v>
      </c>
      <c r="R303" t="s">
        <v>94</v>
      </c>
      <c r="S303">
        <v>1</v>
      </c>
      <c r="T303">
        <v>0</v>
      </c>
      <c r="U303">
        <v>0</v>
      </c>
      <c r="V303">
        <f t="shared" ref="V303:V343" ca="1" si="10">RANDBETWEEN(1,3)</f>
        <v>1</v>
      </c>
      <c r="W303">
        <f t="shared" ref="W303:W343" ca="1" si="11">RANDBETWEEN(1,4)</f>
        <v>4</v>
      </c>
    </row>
    <row r="304" spans="1:23" x14ac:dyDescent="0.25">
      <c r="A304" s="2" t="s">
        <v>107</v>
      </c>
      <c r="B304">
        <v>1</v>
      </c>
      <c r="C304">
        <v>0</v>
      </c>
      <c r="D304" s="11" t="s">
        <v>102</v>
      </c>
      <c r="E304" t="s">
        <v>109</v>
      </c>
      <c r="F304">
        <f ca="1"/>
        <v>9</v>
      </c>
      <c r="G304">
        <f ca="1"/>
        <v>3</v>
      </c>
      <c r="H304" s="2" t="s">
        <v>46</v>
      </c>
      <c r="I304">
        <f ca="1"/>
        <v>116</v>
      </c>
      <c r="J304" s="12" t="s">
        <v>120</v>
      </c>
      <c r="K304" t="s">
        <v>81</v>
      </c>
      <c r="L304" t="s">
        <v>81</v>
      </c>
      <c r="M304" t="s">
        <v>80</v>
      </c>
      <c r="N304" t="s">
        <v>114</v>
      </c>
      <c r="O304" t="s">
        <v>84</v>
      </c>
      <c r="P304" t="s">
        <v>132</v>
      </c>
      <c r="Q304" t="s">
        <v>88</v>
      </c>
      <c r="R304" t="s">
        <v>85</v>
      </c>
      <c r="S304">
        <v>1</v>
      </c>
      <c r="T304">
        <v>0</v>
      </c>
      <c r="U304">
        <v>0</v>
      </c>
      <c r="V304">
        <f t="shared" ca="1" si="10"/>
        <v>1</v>
      </c>
      <c r="W304">
        <f t="shared" ca="1" si="11"/>
        <v>2</v>
      </c>
    </row>
    <row r="305" spans="1:23" x14ac:dyDescent="0.25">
      <c r="A305" s="2" t="s">
        <v>107</v>
      </c>
      <c r="B305">
        <v>1</v>
      </c>
      <c r="C305">
        <v>0</v>
      </c>
      <c r="D305" s="11" t="s">
        <v>102</v>
      </c>
      <c r="E305" t="s">
        <v>109</v>
      </c>
      <c r="F305">
        <f ca="1"/>
        <v>9</v>
      </c>
      <c r="G305">
        <f ca="1"/>
        <v>5</v>
      </c>
      <c r="H305" s="2" t="s">
        <v>4</v>
      </c>
      <c r="I305">
        <f ca="1"/>
        <v>426</v>
      </c>
      <c r="J305" s="12" t="s">
        <v>121</v>
      </c>
      <c r="K305" t="s">
        <v>81</v>
      </c>
      <c r="L305" t="s">
        <v>80</v>
      </c>
      <c r="M305" t="s">
        <v>81</v>
      </c>
      <c r="N305" t="s">
        <v>114</v>
      </c>
      <c r="O305" t="s">
        <v>83</v>
      </c>
      <c r="P305" t="s">
        <v>132</v>
      </c>
      <c r="Q305" t="s">
        <v>93</v>
      </c>
      <c r="R305" t="s">
        <v>94</v>
      </c>
      <c r="S305">
        <v>1</v>
      </c>
      <c r="T305">
        <v>0</v>
      </c>
      <c r="U305">
        <v>0</v>
      </c>
      <c r="V305">
        <f t="shared" ca="1" si="10"/>
        <v>2</v>
      </c>
      <c r="W305">
        <f t="shared" ca="1" si="11"/>
        <v>2</v>
      </c>
    </row>
    <row r="306" spans="1:23" x14ac:dyDescent="0.25">
      <c r="A306" s="2" t="s">
        <v>107</v>
      </c>
      <c r="B306">
        <v>1</v>
      </c>
      <c r="C306">
        <v>0</v>
      </c>
      <c r="D306" s="11" t="s">
        <v>102</v>
      </c>
      <c r="E306" t="s">
        <v>109</v>
      </c>
      <c r="F306">
        <f ca="1"/>
        <v>6</v>
      </c>
      <c r="G306">
        <f ca="1"/>
        <v>6</v>
      </c>
      <c r="H306" s="2" t="s">
        <v>89</v>
      </c>
      <c r="I306">
        <f ca="1"/>
        <v>486</v>
      </c>
      <c r="J306" s="12" t="s">
        <v>122</v>
      </c>
      <c r="K306" t="s">
        <v>81</v>
      </c>
      <c r="L306" t="s">
        <v>81</v>
      </c>
      <c r="M306" t="s">
        <v>80</v>
      </c>
      <c r="N306" t="s">
        <v>114</v>
      </c>
      <c r="O306" t="s">
        <v>84</v>
      </c>
      <c r="P306" t="s">
        <v>132</v>
      </c>
      <c r="Q306" t="s">
        <v>88</v>
      </c>
      <c r="R306" t="s">
        <v>85</v>
      </c>
      <c r="S306">
        <v>1</v>
      </c>
      <c r="T306">
        <v>0</v>
      </c>
      <c r="U306">
        <v>0</v>
      </c>
      <c r="V306">
        <f t="shared" ca="1" si="10"/>
        <v>3</v>
      </c>
      <c r="W306">
        <f t="shared" ca="1" si="11"/>
        <v>4</v>
      </c>
    </row>
    <row r="307" spans="1:23" x14ac:dyDescent="0.25">
      <c r="A307" s="2" t="s">
        <v>107</v>
      </c>
      <c r="B307">
        <v>1</v>
      </c>
      <c r="C307">
        <v>0</v>
      </c>
      <c r="D307" s="11" t="s">
        <v>102</v>
      </c>
      <c r="E307" t="s">
        <v>109</v>
      </c>
      <c r="F307">
        <f ca="1"/>
        <v>5</v>
      </c>
      <c r="G307">
        <f ca="1"/>
        <v>7</v>
      </c>
      <c r="H307" s="2" t="s">
        <v>46</v>
      </c>
      <c r="I307">
        <f ca="1"/>
        <v>229</v>
      </c>
      <c r="J307" s="12" t="s">
        <v>123</v>
      </c>
      <c r="K307" t="s">
        <v>81</v>
      </c>
      <c r="L307" t="s">
        <v>80</v>
      </c>
      <c r="M307" t="s">
        <v>81</v>
      </c>
      <c r="N307" t="s">
        <v>114</v>
      </c>
      <c r="O307" t="s">
        <v>83</v>
      </c>
      <c r="P307" t="s">
        <v>132</v>
      </c>
      <c r="Q307" t="s">
        <v>93</v>
      </c>
      <c r="R307" t="s">
        <v>94</v>
      </c>
      <c r="S307">
        <v>1</v>
      </c>
      <c r="T307">
        <v>0</v>
      </c>
      <c r="U307">
        <v>0</v>
      </c>
      <c r="V307">
        <f t="shared" ca="1" si="10"/>
        <v>3</v>
      </c>
      <c r="W307">
        <f t="shared" ca="1" si="11"/>
        <v>3</v>
      </c>
    </row>
    <row r="308" spans="1:23" x14ac:dyDescent="0.25">
      <c r="A308" s="2" t="s">
        <v>107</v>
      </c>
      <c r="B308">
        <v>1</v>
      </c>
      <c r="C308">
        <v>0</v>
      </c>
      <c r="D308" s="11" t="s">
        <v>102</v>
      </c>
      <c r="E308" t="s">
        <v>109</v>
      </c>
      <c r="F308">
        <f ca="1"/>
        <v>4</v>
      </c>
      <c r="G308">
        <f ca="1"/>
        <v>6</v>
      </c>
      <c r="H308" s="2" t="s">
        <v>4</v>
      </c>
      <c r="I308">
        <f ca="1"/>
        <v>381</v>
      </c>
      <c r="J308" s="12" t="s">
        <v>124</v>
      </c>
      <c r="K308" t="s">
        <v>81</v>
      </c>
      <c r="L308" t="s">
        <v>81</v>
      </c>
      <c r="M308" t="s">
        <v>80</v>
      </c>
      <c r="N308" t="s">
        <v>114</v>
      </c>
      <c r="O308" t="s">
        <v>84</v>
      </c>
      <c r="P308" t="s">
        <v>132</v>
      </c>
      <c r="Q308" t="s">
        <v>88</v>
      </c>
      <c r="R308" t="s">
        <v>85</v>
      </c>
      <c r="S308">
        <v>1</v>
      </c>
      <c r="T308">
        <v>0</v>
      </c>
      <c r="U308">
        <v>0</v>
      </c>
      <c r="V308">
        <f t="shared" ca="1" si="10"/>
        <v>3</v>
      </c>
      <c r="W308">
        <f t="shared" ca="1" si="11"/>
        <v>3</v>
      </c>
    </row>
    <row r="309" spans="1:23" x14ac:dyDescent="0.25">
      <c r="A309" s="2" t="s">
        <v>107</v>
      </c>
      <c r="B309">
        <v>1</v>
      </c>
      <c r="C309">
        <v>0</v>
      </c>
      <c r="D309" s="11" t="s">
        <v>102</v>
      </c>
      <c r="E309" t="s">
        <v>109</v>
      </c>
      <c r="F309">
        <f ca="1"/>
        <v>10</v>
      </c>
      <c r="G309">
        <f ca="1"/>
        <v>5</v>
      </c>
      <c r="H309" s="2" t="s">
        <v>89</v>
      </c>
      <c r="I309">
        <f ca="1"/>
        <v>172</v>
      </c>
      <c r="J309" s="12" t="s">
        <v>116</v>
      </c>
      <c r="K309" t="s">
        <v>81</v>
      </c>
      <c r="L309" t="s">
        <v>80</v>
      </c>
      <c r="M309" t="s">
        <v>81</v>
      </c>
      <c r="N309" t="s">
        <v>114</v>
      </c>
      <c r="O309" t="s">
        <v>83</v>
      </c>
      <c r="P309" t="s">
        <v>132</v>
      </c>
      <c r="Q309" t="s">
        <v>93</v>
      </c>
      <c r="R309" t="s">
        <v>94</v>
      </c>
      <c r="S309">
        <v>1</v>
      </c>
      <c r="T309">
        <v>0</v>
      </c>
      <c r="U309">
        <v>0</v>
      </c>
      <c r="V309">
        <f t="shared" ca="1" si="10"/>
        <v>3</v>
      </c>
      <c r="W309">
        <f t="shared" ca="1" si="11"/>
        <v>4</v>
      </c>
    </row>
    <row r="310" spans="1:23" x14ac:dyDescent="0.25">
      <c r="A310" s="2" t="s">
        <v>107</v>
      </c>
      <c r="B310">
        <v>1</v>
      </c>
      <c r="C310">
        <v>0</v>
      </c>
      <c r="D310" s="11" t="s">
        <v>102</v>
      </c>
      <c r="E310" t="s">
        <v>109</v>
      </c>
      <c r="F310">
        <f ca="1"/>
        <v>8</v>
      </c>
      <c r="G310">
        <f ca="1"/>
        <v>1</v>
      </c>
      <c r="H310" s="2" t="s">
        <v>46</v>
      </c>
      <c r="I310">
        <f ca="1"/>
        <v>182</v>
      </c>
      <c r="J310" s="12" t="s">
        <v>125</v>
      </c>
      <c r="K310" t="s">
        <v>81</v>
      </c>
      <c r="L310" t="s">
        <v>81</v>
      </c>
      <c r="M310" t="s">
        <v>80</v>
      </c>
      <c r="N310" t="s">
        <v>114</v>
      </c>
      <c r="O310" t="s">
        <v>84</v>
      </c>
      <c r="P310" t="s">
        <v>132</v>
      </c>
      <c r="Q310" t="s">
        <v>88</v>
      </c>
      <c r="R310" t="s">
        <v>85</v>
      </c>
      <c r="S310">
        <v>1</v>
      </c>
      <c r="T310">
        <v>0</v>
      </c>
      <c r="U310">
        <v>0</v>
      </c>
      <c r="V310">
        <f t="shared" ca="1" si="10"/>
        <v>2</v>
      </c>
      <c r="W310">
        <f t="shared" ca="1" si="11"/>
        <v>1</v>
      </c>
    </row>
    <row r="311" spans="1:23" x14ac:dyDescent="0.25">
      <c r="A311" s="2" t="s">
        <v>107</v>
      </c>
      <c r="B311">
        <v>1</v>
      </c>
      <c r="C311">
        <v>0</v>
      </c>
      <c r="D311" s="11" t="s">
        <v>102</v>
      </c>
      <c r="E311" t="s">
        <v>109</v>
      </c>
      <c r="F311">
        <f ca="1"/>
        <v>10</v>
      </c>
      <c r="G311">
        <f ca="1"/>
        <v>9</v>
      </c>
      <c r="H311" s="2" t="s">
        <v>4</v>
      </c>
      <c r="I311">
        <f ca="1"/>
        <v>184</v>
      </c>
      <c r="J311" s="12" t="s">
        <v>126</v>
      </c>
      <c r="K311" t="s">
        <v>81</v>
      </c>
      <c r="L311" t="s">
        <v>80</v>
      </c>
      <c r="M311" t="s">
        <v>81</v>
      </c>
      <c r="N311" t="s">
        <v>114</v>
      </c>
      <c r="O311" t="s">
        <v>83</v>
      </c>
      <c r="P311" t="s">
        <v>132</v>
      </c>
      <c r="Q311" t="s">
        <v>93</v>
      </c>
      <c r="R311" t="s">
        <v>94</v>
      </c>
      <c r="S311">
        <v>1</v>
      </c>
      <c r="T311">
        <v>0</v>
      </c>
      <c r="U311">
        <v>0</v>
      </c>
      <c r="V311">
        <f t="shared" ca="1" si="10"/>
        <v>2</v>
      </c>
      <c r="W311">
        <f t="shared" ca="1" si="11"/>
        <v>4</v>
      </c>
    </row>
    <row r="312" spans="1:23" x14ac:dyDescent="0.25">
      <c r="A312" s="2" t="s">
        <v>107</v>
      </c>
      <c r="B312">
        <v>1</v>
      </c>
      <c r="C312">
        <v>0</v>
      </c>
      <c r="D312" s="11" t="s">
        <v>102</v>
      </c>
      <c r="E312" t="s">
        <v>109</v>
      </c>
      <c r="F312">
        <f ca="1"/>
        <v>7</v>
      </c>
      <c r="G312">
        <f ca="1"/>
        <v>10</v>
      </c>
      <c r="H312" s="2" t="s">
        <v>89</v>
      </c>
      <c r="I312">
        <f ca="1"/>
        <v>408</v>
      </c>
      <c r="J312" s="12" t="s">
        <v>127</v>
      </c>
      <c r="K312" t="s">
        <v>81</v>
      </c>
      <c r="L312" t="s">
        <v>81</v>
      </c>
      <c r="M312" t="s">
        <v>80</v>
      </c>
      <c r="N312" t="s">
        <v>114</v>
      </c>
      <c r="O312" t="s">
        <v>84</v>
      </c>
      <c r="P312" t="s">
        <v>132</v>
      </c>
      <c r="Q312" t="s">
        <v>88</v>
      </c>
      <c r="R312" t="s">
        <v>85</v>
      </c>
      <c r="S312">
        <v>1</v>
      </c>
      <c r="T312">
        <v>0</v>
      </c>
      <c r="U312">
        <v>0</v>
      </c>
      <c r="V312">
        <f t="shared" ca="1" si="10"/>
        <v>2</v>
      </c>
      <c r="W312">
        <f t="shared" ca="1" si="11"/>
        <v>4</v>
      </c>
    </row>
    <row r="313" spans="1:23" x14ac:dyDescent="0.25">
      <c r="A313" s="2" t="s">
        <v>107</v>
      </c>
      <c r="B313">
        <v>1</v>
      </c>
      <c r="C313">
        <v>0</v>
      </c>
      <c r="D313" s="11" t="s">
        <v>102</v>
      </c>
      <c r="E313" t="s">
        <v>109</v>
      </c>
      <c r="F313">
        <f ca="1"/>
        <v>10</v>
      </c>
      <c r="G313">
        <f ca="1"/>
        <v>8</v>
      </c>
      <c r="H313" s="2" t="s">
        <v>46</v>
      </c>
      <c r="I313">
        <f ca="1"/>
        <v>359</v>
      </c>
      <c r="J313" s="12" t="s">
        <v>117</v>
      </c>
      <c r="K313" t="s">
        <v>81</v>
      </c>
      <c r="L313" t="s">
        <v>80</v>
      </c>
      <c r="M313" t="s">
        <v>81</v>
      </c>
      <c r="N313" t="s">
        <v>114</v>
      </c>
      <c r="O313" t="s">
        <v>83</v>
      </c>
      <c r="P313" t="s">
        <v>132</v>
      </c>
      <c r="Q313" t="s">
        <v>93</v>
      </c>
      <c r="R313" t="s">
        <v>94</v>
      </c>
      <c r="S313">
        <v>1</v>
      </c>
      <c r="T313">
        <v>0</v>
      </c>
      <c r="U313">
        <v>0</v>
      </c>
      <c r="V313">
        <f t="shared" ca="1" si="10"/>
        <v>3</v>
      </c>
      <c r="W313">
        <f t="shared" ca="1" si="11"/>
        <v>1</v>
      </c>
    </row>
    <row r="314" spans="1:23" x14ac:dyDescent="0.25">
      <c r="A314" s="2" t="s">
        <v>107</v>
      </c>
      <c r="B314">
        <v>1</v>
      </c>
      <c r="C314">
        <v>0</v>
      </c>
      <c r="D314" s="11" t="s">
        <v>102</v>
      </c>
      <c r="E314" t="s">
        <v>109</v>
      </c>
      <c r="F314">
        <f ca="1"/>
        <v>2</v>
      </c>
      <c r="G314">
        <f ca="1"/>
        <v>3</v>
      </c>
      <c r="H314" s="2" t="s">
        <v>4</v>
      </c>
      <c r="I314">
        <f ca="1"/>
        <v>477</v>
      </c>
      <c r="J314" s="12" t="s">
        <v>128</v>
      </c>
      <c r="K314" t="s">
        <v>81</v>
      </c>
      <c r="L314" t="s">
        <v>81</v>
      </c>
      <c r="M314" t="s">
        <v>80</v>
      </c>
      <c r="N314" t="s">
        <v>114</v>
      </c>
      <c r="O314" t="s">
        <v>84</v>
      </c>
      <c r="P314" t="s">
        <v>132</v>
      </c>
      <c r="Q314" t="s">
        <v>88</v>
      </c>
      <c r="R314" t="s">
        <v>85</v>
      </c>
      <c r="S314">
        <v>1</v>
      </c>
      <c r="T314">
        <v>0</v>
      </c>
      <c r="U314">
        <v>0</v>
      </c>
      <c r="V314">
        <f t="shared" ca="1" si="10"/>
        <v>1</v>
      </c>
      <c r="W314">
        <f t="shared" ca="1" si="11"/>
        <v>3</v>
      </c>
    </row>
    <row r="315" spans="1:23" x14ac:dyDescent="0.25">
      <c r="A315" s="2" t="s">
        <v>107</v>
      </c>
      <c r="B315">
        <v>1</v>
      </c>
      <c r="C315">
        <v>0</v>
      </c>
      <c r="D315" s="11" t="s">
        <v>102</v>
      </c>
      <c r="E315" t="s">
        <v>109</v>
      </c>
      <c r="F315">
        <f ca="1"/>
        <v>7</v>
      </c>
      <c r="G315">
        <f ca="1"/>
        <v>2</v>
      </c>
      <c r="H315" s="2" t="s">
        <v>89</v>
      </c>
      <c r="I315">
        <f ca="1"/>
        <v>271</v>
      </c>
      <c r="J315" s="12" t="s">
        <v>129</v>
      </c>
      <c r="K315" t="s">
        <v>81</v>
      </c>
      <c r="L315" t="s">
        <v>80</v>
      </c>
      <c r="M315" t="s">
        <v>81</v>
      </c>
      <c r="N315" t="s">
        <v>114</v>
      </c>
      <c r="O315" t="s">
        <v>83</v>
      </c>
      <c r="P315" t="s">
        <v>132</v>
      </c>
      <c r="Q315" t="s">
        <v>93</v>
      </c>
      <c r="R315" t="s">
        <v>94</v>
      </c>
      <c r="S315">
        <v>1</v>
      </c>
      <c r="T315">
        <v>0</v>
      </c>
      <c r="U315">
        <v>0</v>
      </c>
      <c r="V315">
        <f t="shared" ca="1" si="10"/>
        <v>2</v>
      </c>
      <c r="W315">
        <f t="shared" ca="1" si="11"/>
        <v>2</v>
      </c>
    </row>
    <row r="316" spans="1:23" x14ac:dyDescent="0.25">
      <c r="A316" s="2" t="s">
        <v>107</v>
      </c>
      <c r="B316">
        <v>1</v>
      </c>
      <c r="C316">
        <v>0</v>
      </c>
      <c r="D316" s="11" t="s">
        <v>102</v>
      </c>
      <c r="E316" t="s">
        <v>109</v>
      </c>
      <c r="F316">
        <f ca="1"/>
        <v>4</v>
      </c>
      <c r="G316">
        <f ca="1"/>
        <v>6</v>
      </c>
      <c r="H316" s="2" t="s">
        <v>46</v>
      </c>
      <c r="I316">
        <f ca="1"/>
        <v>238</v>
      </c>
      <c r="J316" s="12" t="s">
        <v>130</v>
      </c>
      <c r="K316" t="s">
        <v>81</v>
      </c>
      <c r="L316" t="s">
        <v>81</v>
      </c>
      <c r="M316" t="s">
        <v>80</v>
      </c>
      <c r="N316" t="s">
        <v>114</v>
      </c>
      <c r="O316" t="s">
        <v>84</v>
      </c>
      <c r="P316" t="s">
        <v>132</v>
      </c>
      <c r="Q316" t="s">
        <v>88</v>
      </c>
      <c r="R316" t="s">
        <v>85</v>
      </c>
      <c r="S316">
        <v>1</v>
      </c>
      <c r="T316">
        <v>0</v>
      </c>
      <c r="U316">
        <v>0</v>
      </c>
      <c r="V316">
        <f t="shared" ca="1" si="10"/>
        <v>1</v>
      </c>
      <c r="W316">
        <f t="shared" ca="1" si="11"/>
        <v>3</v>
      </c>
    </row>
    <row r="317" spans="1:23" x14ac:dyDescent="0.25">
      <c r="A317" s="2" t="s">
        <v>107</v>
      </c>
      <c r="B317">
        <v>1</v>
      </c>
      <c r="C317">
        <v>0</v>
      </c>
      <c r="D317" s="11" t="s">
        <v>102</v>
      </c>
      <c r="E317" t="s">
        <v>109</v>
      </c>
      <c r="F317">
        <f ca="1"/>
        <v>4</v>
      </c>
      <c r="G317">
        <f ca="1"/>
        <v>1</v>
      </c>
      <c r="H317" s="2" t="s">
        <v>4</v>
      </c>
      <c r="I317">
        <f ca="1"/>
        <v>309</v>
      </c>
      <c r="J317" s="12" t="s">
        <v>118</v>
      </c>
      <c r="K317" t="s">
        <v>81</v>
      </c>
      <c r="L317" t="s">
        <v>80</v>
      </c>
      <c r="M317" t="s">
        <v>81</v>
      </c>
      <c r="N317" t="s">
        <v>114</v>
      </c>
      <c r="O317" t="s">
        <v>83</v>
      </c>
      <c r="P317" t="s">
        <v>132</v>
      </c>
      <c r="Q317" t="s">
        <v>93</v>
      </c>
      <c r="R317" t="s">
        <v>94</v>
      </c>
      <c r="S317">
        <v>1</v>
      </c>
      <c r="T317">
        <v>0</v>
      </c>
      <c r="U317">
        <v>0</v>
      </c>
      <c r="V317">
        <f t="shared" ca="1" si="10"/>
        <v>3</v>
      </c>
      <c r="W317">
        <f t="shared" ca="1" si="11"/>
        <v>2</v>
      </c>
    </row>
    <row r="318" spans="1:23" x14ac:dyDescent="0.25">
      <c r="A318" s="2" t="s">
        <v>107</v>
      </c>
      <c r="B318">
        <v>1</v>
      </c>
      <c r="C318">
        <v>0</v>
      </c>
      <c r="D318" s="11" t="s">
        <v>102</v>
      </c>
      <c r="E318" t="s">
        <v>109</v>
      </c>
      <c r="F318">
        <f ca="1"/>
        <v>4</v>
      </c>
      <c r="G318">
        <f ca="1"/>
        <v>3</v>
      </c>
      <c r="H318" s="2" t="s">
        <v>89</v>
      </c>
      <c r="I318">
        <f ca="1"/>
        <v>144</v>
      </c>
      <c r="J318" s="12" t="s">
        <v>131</v>
      </c>
      <c r="K318" t="s">
        <v>81</v>
      </c>
      <c r="L318" t="s">
        <v>81</v>
      </c>
      <c r="M318" t="s">
        <v>80</v>
      </c>
      <c r="N318" t="s">
        <v>114</v>
      </c>
      <c r="O318" t="s">
        <v>84</v>
      </c>
      <c r="P318" t="s">
        <v>132</v>
      </c>
      <c r="Q318" t="s">
        <v>88</v>
      </c>
      <c r="R318" t="s">
        <v>85</v>
      </c>
      <c r="S318">
        <v>1</v>
      </c>
      <c r="T318">
        <v>0</v>
      </c>
      <c r="U318">
        <v>0</v>
      </c>
      <c r="V318">
        <f t="shared" ca="1" si="10"/>
        <v>1</v>
      </c>
      <c r="W318">
        <f t="shared" ca="1" si="11"/>
        <v>1</v>
      </c>
    </row>
    <row r="319" spans="1:23" x14ac:dyDescent="0.25">
      <c r="A319" s="2" t="s">
        <v>107</v>
      </c>
      <c r="B319">
        <v>1</v>
      </c>
      <c r="C319">
        <v>0</v>
      </c>
      <c r="D319" s="11" t="s">
        <v>98</v>
      </c>
      <c r="E319" t="s">
        <v>109</v>
      </c>
      <c r="F319">
        <f ca="1"/>
        <v>5</v>
      </c>
      <c r="G319">
        <f ca="1"/>
        <v>10</v>
      </c>
      <c r="H319" s="2" t="s">
        <v>89</v>
      </c>
      <c r="I319">
        <f ca="1"/>
        <v>259</v>
      </c>
      <c r="J319" t="s">
        <v>49</v>
      </c>
      <c r="K319" t="s">
        <v>81</v>
      </c>
      <c r="L319" t="s">
        <v>81</v>
      </c>
      <c r="M319" t="s">
        <v>80</v>
      </c>
      <c r="N319" t="s">
        <v>97</v>
      </c>
      <c r="O319" t="s">
        <v>84</v>
      </c>
      <c r="P319" t="s">
        <v>132</v>
      </c>
      <c r="Q319" t="s">
        <v>88</v>
      </c>
      <c r="R319" t="s">
        <v>85</v>
      </c>
      <c r="S319">
        <v>1</v>
      </c>
      <c r="T319">
        <v>0</v>
      </c>
      <c r="U319">
        <v>0</v>
      </c>
      <c r="V319">
        <f t="shared" ca="1" si="10"/>
        <v>3</v>
      </c>
      <c r="W319">
        <f t="shared" ca="1" si="11"/>
        <v>4</v>
      </c>
    </row>
    <row r="320" spans="1:23" x14ac:dyDescent="0.25">
      <c r="A320" s="2" t="s">
        <v>107</v>
      </c>
      <c r="B320">
        <v>1</v>
      </c>
      <c r="C320">
        <v>0</v>
      </c>
      <c r="D320" s="11" t="s">
        <v>98</v>
      </c>
      <c r="E320" t="s">
        <v>109</v>
      </c>
      <c r="F320">
        <f ca="1"/>
        <v>5</v>
      </c>
      <c r="G320">
        <f ca="1"/>
        <v>10</v>
      </c>
      <c r="H320" s="2" t="s">
        <v>46</v>
      </c>
      <c r="I320">
        <f ca="1"/>
        <v>172</v>
      </c>
      <c r="J320" t="s">
        <v>48</v>
      </c>
      <c r="K320" t="s">
        <v>81</v>
      </c>
      <c r="L320" t="s">
        <v>80</v>
      </c>
      <c r="M320" t="s">
        <v>81</v>
      </c>
      <c r="N320" t="s">
        <v>97</v>
      </c>
      <c r="O320" t="s">
        <v>83</v>
      </c>
      <c r="P320" t="s">
        <v>132</v>
      </c>
      <c r="Q320" t="s">
        <v>93</v>
      </c>
      <c r="R320" t="s">
        <v>94</v>
      </c>
      <c r="S320">
        <v>1</v>
      </c>
      <c r="T320">
        <v>0</v>
      </c>
      <c r="U320">
        <v>0</v>
      </c>
      <c r="V320">
        <f t="shared" ca="1" si="10"/>
        <v>3</v>
      </c>
      <c r="W320">
        <f t="shared" ca="1" si="11"/>
        <v>3</v>
      </c>
    </row>
    <row r="321" spans="1:23" x14ac:dyDescent="0.25">
      <c r="A321" s="2" t="s">
        <v>107</v>
      </c>
      <c r="B321">
        <v>1</v>
      </c>
      <c r="C321">
        <v>0</v>
      </c>
      <c r="D321" s="11" t="s">
        <v>98</v>
      </c>
      <c r="E321" t="s">
        <v>109</v>
      </c>
      <c r="F321">
        <f ca="1"/>
        <v>7</v>
      </c>
      <c r="G321">
        <f ca="1"/>
        <v>10</v>
      </c>
      <c r="H321" s="2" t="s">
        <v>4</v>
      </c>
      <c r="I321">
        <f ca="1"/>
        <v>103</v>
      </c>
      <c r="J321" t="s">
        <v>50</v>
      </c>
      <c r="K321" t="s">
        <v>81</v>
      </c>
      <c r="L321" t="s">
        <v>81</v>
      </c>
      <c r="M321" t="s">
        <v>80</v>
      </c>
      <c r="N321" t="s">
        <v>97</v>
      </c>
      <c r="O321" t="s">
        <v>84</v>
      </c>
      <c r="P321" t="s">
        <v>132</v>
      </c>
      <c r="Q321" t="s">
        <v>88</v>
      </c>
      <c r="R321" t="s">
        <v>85</v>
      </c>
      <c r="S321">
        <v>1</v>
      </c>
      <c r="T321">
        <v>0</v>
      </c>
      <c r="U321">
        <v>0</v>
      </c>
      <c r="V321">
        <f t="shared" ca="1" si="10"/>
        <v>3</v>
      </c>
      <c r="W321">
        <f t="shared" ca="1" si="11"/>
        <v>3</v>
      </c>
    </row>
    <row r="322" spans="1:23" x14ac:dyDescent="0.25">
      <c r="A322" s="2" t="s">
        <v>107</v>
      </c>
      <c r="B322">
        <v>1</v>
      </c>
      <c r="C322">
        <v>0</v>
      </c>
      <c r="D322" s="11" t="s">
        <v>98</v>
      </c>
      <c r="E322" t="s">
        <v>109</v>
      </c>
      <c r="F322">
        <f ca="1"/>
        <v>9</v>
      </c>
      <c r="G322">
        <f ca="1"/>
        <v>1</v>
      </c>
      <c r="H322" s="2" t="s">
        <v>89</v>
      </c>
      <c r="I322">
        <f ca="1"/>
        <v>102</v>
      </c>
      <c r="J322" t="s">
        <v>51</v>
      </c>
      <c r="K322" t="s">
        <v>81</v>
      </c>
      <c r="L322" t="s">
        <v>80</v>
      </c>
      <c r="M322" t="s">
        <v>81</v>
      </c>
      <c r="N322" t="s">
        <v>97</v>
      </c>
      <c r="O322" t="s">
        <v>83</v>
      </c>
      <c r="P322" t="s">
        <v>132</v>
      </c>
      <c r="Q322" t="s">
        <v>93</v>
      </c>
      <c r="R322" t="s">
        <v>94</v>
      </c>
      <c r="S322">
        <v>1</v>
      </c>
      <c r="T322">
        <v>0</v>
      </c>
      <c r="U322">
        <v>0</v>
      </c>
      <c r="V322">
        <f t="shared" ca="1" si="10"/>
        <v>1</v>
      </c>
      <c r="W322">
        <f t="shared" ca="1" si="11"/>
        <v>1</v>
      </c>
    </row>
    <row r="323" spans="1:23" x14ac:dyDescent="0.25">
      <c r="A323" s="2" t="s">
        <v>107</v>
      </c>
      <c r="B323">
        <v>1</v>
      </c>
      <c r="C323">
        <v>0</v>
      </c>
      <c r="D323" s="11" t="s">
        <v>98</v>
      </c>
      <c r="E323" t="s">
        <v>109</v>
      </c>
      <c r="F323">
        <f ca="1"/>
        <v>9</v>
      </c>
      <c r="G323">
        <f ca="1"/>
        <v>4</v>
      </c>
      <c r="H323" s="2" t="s">
        <v>46</v>
      </c>
      <c r="I323">
        <f ca="1"/>
        <v>300</v>
      </c>
      <c r="J323" t="s">
        <v>52</v>
      </c>
      <c r="K323" t="s">
        <v>81</v>
      </c>
      <c r="L323" t="s">
        <v>81</v>
      </c>
      <c r="M323" t="s">
        <v>80</v>
      </c>
      <c r="N323" t="s">
        <v>97</v>
      </c>
      <c r="O323" t="s">
        <v>84</v>
      </c>
      <c r="P323" t="s">
        <v>132</v>
      </c>
      <c r="Q323" t="s">
        <v>88</v>
      </c>
      <c r="R323" t="s">
        <v>85</v>
      </c>
      <c r="S323">
        <v>1</v>
      </c>
      <c r="T323">
        <v>0</v>
      </c>
      <c r="U323">
        <v>0</v>
      </c>
      <c r="V323">
        <f t="shared" ca="1" si="10"/>
        <v>2</v>
      </c>
      <c r="W323">
        <f t="shared" ca="1" si="11"/>
        <v>1</v>
      </c>
    </row>
    <row r="324" spans="1:23" x14ac:dyDescent="0.25">
      <c r="A324" s="2" t="s">
        <v>107</v>
      </c>
      <c r="B324">
        <v>1</v>
      </c>
      <c r="C324">
        <v>0</v>
      </c>
      <c r="D324" s="11" t="s">
        <v>98</v>
      </c>
      <c r="E324" t="s">
        <v>109</v>
      </c>
      <c r="F324">
        <f ca="1"/>
        <v>6</v>
      </c>
      <c r="G324">
        <f ca="1"/>
        <v>1</v>
      </c>
      <c r="H324" s="2" t="s">
        <v>4</v>
      </c>
      <c r="I324">
        <f ca="1"/>
        <v>251</v>
      </c>
      <c r="J324" t="s">
        <v>53</v>
      </c>
      <c r="K324" t="s">
        <v>81</v>
      </c>
      <c r="L324" t="s">
        <v>80</v>
      </c>
      <c r="M324" t="s">
        <v>81</v>
      </c>
      <c r="N324" t="s">
        <v>97</v>
      </c>
      <c r="O324" t="s">
        <v>83</v>
      </c>
      <c r="P324" t="s">
        <v>132</v>
      </c>
      <c r="Q324" t="s">
        <v>93</v>
      </c>
      <c r="R324" t="s">
        <v>94</v>
      </c>
      <c r="S324">
        <v>1</v>
      </c>
      <c r="T324">
        <v>0</v>
      </c>
      <c r="U324">
        <v>0</v>
      </c>
      <c r="V324">
        <f t="shared" ca="1" si="10"/>
        <v>2</v>
      </c>
      <c r="W324">
        <f t="shared" ca="1" si="11"/>
        <v>1</v>
      </c>
    </row>
    <row r="325" spans="1:23" x14ac:dyDescent="0.25">
      <c r="A325" s="2" t="s">
        <v>107</v>
      </c>
      <c r="B325">
        <v>1</v>
      </c>
      <c r="C325">
        <v>0</v>
      </c>
      <c r="D325" s="11" t="s">
        <v>98</v>
      </c>
      <c r="E325" t="s">
        <v>109</v>
      </c>
      <c r="F325">
        <f ca="1"/>
        <v>8</v>
      </c>
      <c r="G325">
        <f ca="1"/>
        <v>4</v>
      </c>
      <c r="H325" s="2" t="s">
        <v>89</v>
      </c>
      <c r="I325">
        <f ca="1"/>
        <v>264</v>
      </c>
      <c r="J325" t="s">
        <v>54</v>
      </c>
      <c r="K325" t="s">
        <v>81</v>
      </c>
      <c r="L325" t="s">
        <v>81</v>
      </c>
      <c r="M325" t="s">
        <v>80</v>
      </c>
      <c r="N325" t="s">
        <v>97</v>
      </c>
      <c r="O325" t="s">
        <v>84</v>
      </c>
      <c r="P325" t="s">
        <v>132</v>
      </c>
      <c r="Q325" t="s">
        <v>88</v>
      </c>
      <c r="R325" t="s">
        <v>85</v>
      </c>
      <c r="S325">
        <v>1</v>
      </c>
      <c r="T325">
        <v>0</v>
      </c>
      <c r="U325">
        <v>0</v>
      </c>
      <c r="V325">
        <f t="shared" ca="1" si="10"/>
        <v>2</v>
      </c>
      <c r="W325">
        <f t="shared" ca="1" si="11"/>
        <v>1</v>
      </c>
    </row>
    <row r="326" spans="1:23" x14ac:dyDescent="0.25">
      <c r="A326" s="2" t="s">
        <v>107</v>
      </c>
      <c r="B326">
        <v>1</v>
      </c>
      <c r="C326">
        <v>0</v>
      </c>
      <c r="D326" s="11" t="s">
        <v>98</v>
      </c>
      <c r="E326" t="s">
        <v>109</v>
      </c>
      <c r="F326">
        <f ca="1"/>
        <v>6</v>
      </c>
      <c r="G326">
        <f ca="1"/>
        <v>3</v>
      </c>
      <c r="H326" s="2" t="s">
        <v>46</v>
      </c>
      <c r="I326">
        <f ca="1"/>
        <v>233</v>
      </c>
      <c r="J326" t="s">
        <v>55</v>
      </c>
      <c r="K326" t="s">
        <v>81</v>
      </c>
      <c r="L326" t="s">
        <v>80</v>
      </c>
      <c r="M326" t="s">
        <v>81</v>
      </c>
      <c r="N326" t="s">
        <v>97</v>
      </c>
      <c r="O326" t="s">
        <v>83</v>
      </c>
      <c r="P326" t="s">
        <v>132</v>
      </c>
      <c r="Q326" t="s">
        <v>93</v>
      </c>
      <c r="R326" t="s">
        <v>94</v>
      </c>
      <c r="S326">
        <v>1</v>
      </c>
      <c r="T326">
        <v>0</v>
      </c>
      <c r="U326">
        <v>0</v>
      </c>
      <c r="V326">
        <f t="shared" ca="1" si="10"/>
        <v>1</v>
      </c>
      <c r="W326">
        <f t="shared" ca="1" si="11"/>
        <v>3</v>
      </c>
    </row>
    <row r="327" spans="1:23" x14ac:dyDescent="0.25">
      <c r="A327" s="2" t="s">
        <v>107</v>
      </c>
      <c r="B327">
        <v>1</v>
      </c>
      <c r="C327">
        <v>0</v>
      </c>
      <c r="D327" s="11" t="s">
        <v>98</v>
      </c>
      <c r="E327" t="s">
        <v>109</v>
      </c>
      <c r="F327">
        <f ca="1"/>
        <v>10</v>
      </c>
      <c r="G327">
        <f ca="1"/>
        <v>1</v>
      </c>
      <c r="H327" s="2" t="s">
        <v>4</v>
      </c>
      <c r="I327">
        <f ca="1"/>
        <v>297</v>
      </c>
      <c r="J327" t="s">
        <v>56</v>
      </c>
      <c r="K327" t="s">
        <v>81</v>
      </c>
      <c r="L327" t="s">
        <v>81</v>
      </c>
      <c r="M327" t="s">
        <v>80</v>
      </c>
      <c r="N327" t="s">
        <v>97</v>
      </c>
      <c r="O327" t="s">
        <v>84</v>
      </c>
      <c r="P327" t="s">
        <v>132</v>
      </c>
      <c r="Q327" t="s">
        <v>88</v>
      </c>
      <c r="R327" t="s">
        <v>85</v>
      </c>
      <c r="S327">
        <v>1</v>
      </c>
      <c r="T327">
        <v>0</v>
      </c>
      <c r="U327">
        <v>0</v>
      </c>
      <c r="V327">
        <f t="shared" ca="1" si="10"/>
        <v>1</v>
      </c>
      <c r="W327">
        <f t="shared" ca="1" si="11"/>
        <v>3</v>
      </c>
    </row>
    <row r="328" spans="1:23" x14ac:dyDescent="0.25">
      <c r="A328" s="2" t="s">
        <v>107</v>
      </c>
      <c r="B328">
        <v>1</v>
      </c>
      <c r="C328">
        <v>0</v>
      </c>
      <c r="D328" s="11" t="s">
        <v>98</v>
      </c>
      <c r="E328" t="s">
        <v>109</v>
      </c>
      <c r="F328">
        <f ca="1"/>
        <v>7</v>
      </c>
      <c r="G328">
        <f ca="1"/>
        <v>7</v>
      </c>
      <c r="H328" s="2" t="s">
        <v>89</v>
      </c>
      <c r="I328">
        <f ca="1"/>
        <v>350</v>
      </c>
      <c r="J328" s="12" t="s">
        <v>119</v>
      </c>
      <c r="K328" t="s">
        <v>81</v>
      </c>
      <c r="L328" t="s">
        <v>80</v>
      </c>
      <c r="M328" t="s">
        <v>81</v>
      </c>
      <c r="N328" t="s">
        <v>97</v>
      </c>
      <c r="O328" t="s">
        <v>83</v>
      </c>
      <c r="P328" t="s">
        <v>132</v>
      </c>
      <c r="Q328" t="s">
        <v>93</v>
      </c>
      <c r="R328" t="s">
        <v>94</v>
      </c>
      <c r="S328">
        <v>1</v>
      </c>
      <c r="T328">
        <v>0</v>
      </c>
      <c r="U328">
        <v>0</v>
      </c>
      <c r="V328">
        <f t="shared" ca="1" si="10"/>
        <v>1</v>
      </c>
      <c r="W328">
        <f t="shared" ca="1" si="11"/>
        <v>2</v>
      </c>
    </row>
    <row r="329" spans="1:23" x14ac:dyDescent="0.25">
      <c r="A329" s="2" t="s">
        <v>107</v>
      </c>
      <c r="B329">
        <v>1</v>
      </c>
      <c r="C329">
        <v>0</v>
      </c>
      <c r="D329" s="11" t="s">
        <v>98</v>
      </c>
      <c r="E329" t="s">
        <v>109</v>
      </c>
      <c r="F329">
        <f ca="1"/>
        <v>10</v>
      </c>
      <c r="G329">
        <f ca="1"/>
        <v>7</v>
      </c>
      <c r="H329" s="2" t="s">
        <v>46</v>
      </c>
      <c r="I329">
        <f ca="1"/>
        <v>286</v>
      </c>
      <c r="J329" s="12" t="s">
        <v>120</v>
      </c>
      <c r="K329" t="s">
        <v>81</v>
      </c>
      <c r="L329" t="s">
        <v>81</v>
      </c>
      <c r="M329" t="s">
        <v>80</v>
      </c>
      <c r="N329" t="s">
        <v>97</v>
      </c>
      <c r="O329" t="s">
        <v>84</v>
      </c>
      <c r="P329" t="s">
        <v>132</v>
      </c>
      <c r="Q329" t="s">
        <v>88</v>
      </c>
      <c r="R329" t="s">
        <v>85</v>
      </c>
      <c r="S329">
        <v>1</v>
      </c>
      <c r="T329">
        <v>0</v>
      </c>
      <c r="U329">
        <v>0</v>
      </c>
      <c r="V329">
        <f t="shared" ca="1" si="10"/>
        <v>1</v>
      </c>
      <c r="W329">
        <f t="shared" ca="1" si="11"/>
        <v>4</v>
      </c>
    </row>
    <row r="330" spans="1:23" x14ac:dyDescent="0.25">
      <c r="A330" s="2" t="s">
        <v>107</v>
      </c>
      <c r="B330">
        <v>1</v>
      </c>
      <c r="C330">
        <v>0</v>
      </c>
      <c r="D330" s="11" t="s">
        <v>98</v>
      </c>
      <c r="E330" t="s">
        <v>109</v>
      </c>
      <c r="F330">
        <f ca="1"/>
        <v>6</v>
      </c>
      <c r="G330">
        <f ca="1"/>
        <v>4</v>
      </c>
      <c r="H330" s="2" t="s">
        <v>4</v>
      </c>
      <c r="I330">
        <f ca="1"/>
        <v>373</v>
      </c>
      <c r="J330" s="12" t="s">
        <v>121</v>
      </c>
      <c r="K330" t="s">
        <v>81</v>
      </c>
      <c r="L330" t="s">
        <v>80</v>
      </c>
      <c r="M330" t="s">
        <v>81</v>
      </c>
      <c r="N330" t="s">
        <v>97</v>
      </c>
      <c r="O330" t="s">
        <v>83</v>
      </c>
      <c r="P330" t="s">
        <v>132</v>
      </c>
      <c r="Q330" t="s">
        <v>93</v>
      </c>
      <c r="R330" t="s">
        <v>94</v>
      </c>
      <c r="S330">
        <v>1</v>
      </c>
      <c r="T330">
        <v>0</v>
      </c>
      <c r="U330">
        <v>0</v>
      </c>
      <c r="V330">
        <f t="shared" ca="1" si="10"/>
        <v>3</v>
      </c>
      <c r="W330">
        <f t="shared" ca="1" si="11"/>
        <v>1</v>
      </c>
    </row>
    <row r="331" spans="1:23" x14ac:dyDescent="0.25">
      <c r="A331" s="2" t="s">
        <v>107</v>
      </c>
      <c r="B331">
        <v>1</v>
      </c>
      <c r="C331">
        <v>0</v>
      </c>
      <c r="D331" s="11" t="s">
        <v>98</v>
      </c>
      <c r="E331" t="s">
        <v>109</v>
      </c>
      <c r="F331">
        <f ca="1"/>
        <v>10</v>
      </c>
      <c r="G331">
        <f ca="1"/>
        <v>10</v>
      </c>
      <c r="H331" s="2" t="s">
        <v>89</v>
      </c>
      <c r="I331">
        <f ca="1"/>
        <v>414</v>
      </c>
      <c r="J331" s="12" t="s">
        <v>122</v>
      </c>
      <c r="K331" t="s">
        <v>81</v>
      </c>
      <c r="L331" t="s">
        <v>81</v>
      </c>
      <c r="M331" t="s">
        <v>80</v>
      </c>
      <c r="N331" t="s">
        <v>97</v>
      </c>
      <c r="O331" t="s">
        <v>84</v>
      </c>
      <c r="P331" t="s">
        <v>132</v>
      </c>
      <c r="Q331" t="s">
        <v>88</v>
      </c>
      <c r="R331" t="s">
        <v>85</v>
      </c>
      <c r="S331">
        <v>1</v>
      </c>
      <c r="T331">
        <v>0</v>
      </c>
      <c r="U331">
        <v>0</v>
      </c>
      <c r="V331">
        <f t="shared" ca="1" si="10"/>
        <v>2</v>
      </c>
      <c r="W331">
        <f t="shared" ca="1" si="11"/>
        <v>3</v>
      </c>
    </row>
    <row r="332" spans="1:23" x14ac:dyDescent="0.25">
      <c r="A332" s="2" t="s">
        <v>107</v>
      </c>
      <c r="B332">
        <v>1</v>
      </c>
      <c r="C332">
        <v>0</v>
      </c>
      <c r="D332" s="11" t="s">
        <v>98</v>
      </c>
      <c r="E332" t="s">
        <v>109</v>
      </c>
      <c r="F332">
        <f ca="1"/>
        <v>4</v>
      </c>
      <c r="G332">
        <f ca="1"/>
        <v>7</v>
      </c>
      <c r="H332" s="2" t="s">
        <v>46</v>
      </c>
      <c r="I332">
        <f ca="1"/>
        <v>352</v>
      </c>
      <c r="J332" s="12" t="s">
        <v>123</v>
      </c>
      <c r="K332" t="s">
        <v>81</v>
      </c>
      <c r="L332" t="s">
        <v>80</v>
      </c>
      <c r="M332" t="s">
        <v>81</v>
      </c>
      <c r="N332" t="s">
        <v>97</v>
      </c>
      <c r="O332" t="s">
        <v>83</v>
      </c>
      <c r="P332" t="s">
        <v>132</v>
      </c>
      <c r="Q332" t="s">
        <v>93</v>
      </c>
      <c r="R332" t="s">
        <v>94</v>
      </c>
      <c r="S332">
        <v>1</v>
      </c>
      <c r="T332">
        <v>0</v>
      </c>
      <c r="U332">
        <v>0</v>
      </c>
      <c r="V332">
        <f t="shared" ca="1" si="10"/>
        <v>3</v>
      </c>
      <c r="W332">
        <f t="shared" ca="1" si="11"/>
        <v>1</v>
      </c>
    </row>
    <row r="333" spans="1:23" x14ac:dyDescent="0.25">
      <c r="A333" s="2" t="s">
        <v>107</v>
      </c>
      <c r="B333">
        <v>1</v>
      </c>
      <c r="C333">
        <v>0</v>
      </c>
      <c r="D333" s="11" t="s">
        <v>98</v>
      </c>
      <c r="E333" t="s">
        <v>109</v>
      </c>
      <c r="F333">
        <f ca="1"/>
        <v>10</v>
      </c>
      <c r="G333">
        <f ca="1"/>
        <v>10</v>
      </c>
      <c r="H333" s="2" t="s">
        <v>4</v>
      </c>
      <c r="I333">
        <f ca="1"/>
        <v>461</v>
      </c>
      <c r="J333" s="12" t="s">
        <v>124</v>
      </c>
      <c r="K333" t="s">
        <v>81</v>
      </c>
      <c r="L333" t="s">
        <v>81</v>
      </c>
      <c r="M333" t="s">
        <v>80</v>
      </c>
      <c r="N333" t="s">
        <v>97</v>
      </c>
      <c r="O333" t="s">
        <v>84</v>
      </c>
      <c r="P333" t="s">
        <v>132</v>
      </c>
      <c r="Q333" t="s">
        <v>88</v>
      </c>
      <c r="R333" t="s">
        <v>85</v>
      </c>
      <c r="S333">
        <v>1</v>
      </c>
      <c r="T333">
        <v>0</v>
      </c>
      <c r="U333">
        <v>0</v>
      </c>
      <c r="V333">
        <f t="shared" ca="1" si="10"/>
        <v>1</v>
      </c>
      <c r="W333">
        <f t="shared" ca="1" si="11"/>
        <v>4</v>
      </c>
    </row>
    <row r="334" spans="1:23" x14ac:dyDescent="0.25">
      <c r="A334" s="2" t="s">
        <v>107</v>
      </c>
      <c r="B334">
        <v>1</v>
      </c>
      <c r="C334">
        <v>0</v>
      </c>
      <c r="D334" s="11" t="s">
        <v>98</v>
      </c>
      <c r="E334" t="s">
        <v>109</v>
      </c>
      <c r="F334">
        <f ca="1"/>
        <v>3</v>
      </c>
      <c r="G334">
        <f ca="1"/>
        <v>10</v>
      </c>
      <c r="H334" s="2" t="s">
        <v>89</v>
      </c>
      <c r="I334">
        <f ca="1"/>
        <v>178</v>
      </c>
      <c r="J334" s="12" t="s">
        <v>116</v>
      </c>
      <c r="K334" t="s">
        <v>81</v>
      </c>
      <c r="L334" t="s">
        <v>80</v>
      </c>
      <c r="M334" t="s">
        <v>81</v>
      </c>
      <c r="N334" t="s">
        <v>97</v>
      </c>
      <c r="O334" t="s">
        <v>83</v>
      </c>
      <c r="P334" t="s">
        <v>132</v>
      </c>
      <c r="Q334" t="s">
        <v>93</v>
      </c>
      <c r="R334" t="s">
        <v>94</v>
      </c>
      <c r="S334">
        <v>1</v>
      </c>
      <c r="T334">
        <v>0</v>
      </c>
      <c r="U334">
        <v>0</v>
      </c>
      <c r="V334">
        <f t="shared" ca="1" si="10"/>
        <v>3</v>
      </c>
      <c r="W334">
        <f t="shared" ca="1" si="11"/>
        <v>4</v>
      </c>
    </row>
    <row r="335" spans="1:23" x14ac:dyDescent="0.25">
      <c r="A335" s="2" t="s">
        <v>107</v>
      </c>
      <c r="B335">
        <v>1</v>
      </c>
      <c r="C335">
        <v>0</v>
      </c>
      <c r="D335" s="11" t="s">
        <v>98</v>
      </c>
      <c r="E335" t="s">
        <v>109</v>
      </c>
      <c r="F335">
        <f ca="1"/>
        <v>6</v>
      </c>
      <c r="G335">
        <f ca="1"/>
        <v>3</v>
      </c>
      <c r="H335" s="2" t="s">
        <v>46</v>
      </c>
      <c r="I335">
        <f ca="1"/>
        <v>486</v>
      </c>
      <c r="J335" s="12" t="s">
        <v>125</v>
      </c>
      <c r="K335" t="s">
        <v>81</v>
      </c>
      <c r="L335" t="s">
        <v>81</v>
      </c>
      <c r="M335" t="s">
        <v>80</v>
      </c>
      <c r="N335" t="s">
        <v>97</v>
      </c>
      <c r="O335" t="s">
        <v>84</v>
      </c>
      <c r="P335" t="s">
        <v>132</v>
      </c>
      <c r="Q335" t="s">
        <v>88</v>
      </c>
      <c r="R335" t="s">
        <v>85</v>
      </c>
      <c r="S335">
        <v>1</v>
      </c>
      <c r="T335">
        <v>0</v>
      </c>
      <c r="U335">
        <v>0</v>
      </c>
      <c r="V335">
        <f t="shared" ca="1" si="10"/>
        <v>3</v>
      </c>
      <c r="W335">
        <f t="shared" ca="1" si="11"/>
        <v>1</v>
      </c>
    </row>
    <row r="336" spans="1:23" x14ac:dyDescent="0.25">
      <c r="A336" s="2" t="s">
        <v>107</v>
      </c>
      <c r="B336">
        <v>1</v>
      </c>
      <c r="C336">
        <v>0</v>
      </c>
      <c r="D336" s="11" t="s">
        <v>98</v>
      </c>
      <c r="E336" t="s">
        <v>109</v>
      </c>
      <c r="F336">
        <f ca="1"/>
        <v>8</v>
      </c>
      <c r="G336">
        <f ca="1"/>
        <v>2</v>
      </c>
      <c r="H336" s="2" t="s">
        <v>4</v>
      </c>
      <c r="I336">
        <f ca="1"/>
        <v>483</v>
      </c>
      <c r="J336" s="12" t="s">
        <v>126</v>
      </c>
      <c r="K336" t="s">
        <v>81</v>
      </c>
      <c r="L336" t="s">
        <v>80</v>
      </c>
      <c r="M336" t="s">
        <v>81</v>
      </c>
      <c r="N336" t="s">
        <v>97</v>
      </c>
      <c r="O336" t="s">
        <v>83</v>
      </c>
      <c r="P336" t="s">
        <v>132</v>
      </c>
      <c r="Q336" t="s">
        <v>93</v>
      </c>
      <c r="R336" t="s">
        <v>94</v>
      </c>
      <c r="S336">
        <v>1</v>
      </c>
      <c r="T336">
        <v>0</v>
      </c>
      <c r="U336">
        <v>0</v>
      </c>
      <c r="V336">
        <f t="shared" ca="1" si="10"/>
        <v>1</v>
      </c>
      <c r="W336">
        <f t="shared" ca="1" si="11"/>
        <v>2</v>
      </c>
    </row>
    <row r="337" spans="1:23" x14ac:dyDescent="0.25">
      <c r="A337" s="2" t="s">
        <v>107</v>
      </c>
      <c r="B337">
        <v>1</v>
      </c>
      <c r="C337">
        <v>0</v>
      </c>
      <c r="D337" s="11" t="s">
        <v>98</v>
      </c>
      <c r="E337" t="s">
        <v>109</v>
      </c>
      <c r="F337">
        <f ca="1"/>
        <v>9</v>
      </c>
      <c r="G337">
        <f ca="1"/>
        <v>10</v>
      </c>
      <c r="H337" s="2" t="s">
        <v>89</v>
      </c>
      <c r="I337">
        <f ca="1"/>
        <v>416</v>
      </c>
      <c r="J337" s="12" t="s">
        <v>127</v>
      </c>
      <c r="K337" t="s">
        <v>81</v>
      </c>
      <c r="L337" t="s">
        <v>81</v>
      </c>
      <c r="M337" t="s">
        <v>80</v>
      </c>
      <c r="N337" t="s">
        <v>97</v>
      </c>
      <c r="O337" t="s">
        <v>84</v>
      </c>
      <c r="P337" t="s">
        <v>132</v>
      </c>
      <c r="Q337" t="s">
        <v>88</v>
      </c>
      <c r="R337" t="s">
        <v>85</v>
      </c>
      <c r="S337">
        <v>1</v>
      </c>
      <c r="T337">
        <v>0</v>
      </c>
      <c r="U337">
        <v>0</v>
      </c>
      <c r="V337">
        <f t="shared" ca="1" si="10"/>
        <v>1</v>
      </c>
      <c r="W337">
        <f t="shared" ca="1" si="11"/>
        <v>2</v>
      </c>
    </row>
    <row r="338" spans="1:23" x14ac:dyDescent="0.25">
      <c r="A338" s="2" t="s">
        <v>107</v>
      </c>
      <c r="B338">
        <v>1</v>
      </c>
      <c r="C338">
        <v>0</v>
      </c>
      <c r="D338" s="11" t="s">
        <v>98</v>
      </c>
      <c r="E338" t="s">
        <v>109</v>
      </c>
      <c r="F338">
        <f ca="1"/>
        <v>8</v>
      </c>
      <c r="G338">
        <f ca="1"/>
        <v>2</v>
      </c>
      <c r="H338" s="2" t="s">
        <v>46</v>
      </c>
      <c r="I338">
        <f ca="1"/>
        <v>361</v>
      </c>
      <c r="J338" s="12" t="s">
        <v>117</v>
      </c>
      <c r="K338" t="s">
        <v>81</v>
      </c>
      <c r="L338" t="s">
        <v>80</v>
      </c>
      <c r="M338" t="s">
        <v>81</v>
      </c>
      <c r="N338" t="s">
        <v>97</v>
      </c>
      <c r="O338" t="s">
        <v>83</v>
      </c>
      <c r="P338" t="s">
        <v>132</v>
      </c>
      <c r="Q338" t="s">
        <v>93</v>
      </c>
      <c r="R338" t="s">
        <v>94</v>
      </c>
      <c r="S338">
        <v>1</v>
      </c>
      <c r="T338">
        <v>0</v>
      </c>
      <c r="U338">
        <v>0</v>
      </c>
      <c r="V338">
        <f t="shared" ca="1" si="10"/>
        <v>1</v>
      </c>
      <c r="W338">
        <f t="shared" ca="1" si="11"/>
        <v>4</v>
      </c>
    </row>
    <row r="339" spans="1:23" x14ac:dyDescent="0.25">
      <c r="A339" s="2" t="s">
        <v>107</v>
      </c>
      <c r="B339">
        <v>1</v>
      </c>
      <c r="C339">
        <v>0</v>
      </c>
      <c r="D339" s="11" t="s">
        <v>98</v>
      </c>
      <c r="E339" t="s">
        <v>109</v>
      </c>
      <c r="F339">
        <f ca="1"/>
        <v>3</v>
      </c>
      <c r="G339">
        <f ca="1"/>
        <v>7</v>
      </c>
      <c r="H339" s="2" t="s">
        <v>4</v>
      </c>
      <c r="I339">
        <f ca="1"/>
        <v>448</v>
      </c>
      <c r="J339" s="12" t="s">
        <v>128</v>
      </c>
      <c r="K339" t="s">
        <v>81</v>
      </c>
      <c r="L339" t="s">
        <v>81</v>
      </c>
      <c r="M339" t="s">
        <v>80</v>
      </c>
      <c r="N339" t="s">
        <v>97</v>
      </c>
      <c r="O339" t="s">
        <v>84</v>
      </c>
      <c r="P339" t="s">
        <v>132</v>
      </c>
      <c r="Q339" t="s">
        <v>88</v>
      </c>
      <c r="R339" t="s">
        <v>85</v>
      </c>
      <c r="S339">
        <v>1</v>
      </c>
      <c r="T339">
        <v>0</v>
      </c>
      <c r="U339">
        <v>0</v>
      </c>
      <c r="V339">
        <f t="shared" ca="1" si="10"/>
        <v>2</v>
      </c>
      <c r="W339">
        <f t="shared" ca="1" si="11"/>
        <v>1</v>
      </c>
    </row>
    <row r="340" spans="1:23" x14ac:dyDescent="0.25">
      <c r="A340" s="2" t="s">
        <v>107</v>
      </c>
      <c r="B340">
        <v>1</v>
      </c>
      <c r="C340">
        <v>0</v>
      </c>
      <c r="D340" s="11" t="s">
        <v>98</v>
      </c>
      <c r="E340" t="s">
        <v>109</v>
      </c>
      <c r="F340">
        <f ca="1"/>
        <v>8</v>
      </c>
      <c r="G340">
        <f ca="1"/>
        <v>7</v>
      </c>
      <c r="H340" s="2" t="s">
        <v>89</v>
      </c>
      <c r="I340">
        <f ca="1"/>
        <v>254</v>
      </c>
      <c r="J340" s="12" t="s">
        <v>129</v>
      </c>
      <c r="K340" t="s">
        <v>81</v>
      </c>
      <c r="L340" t="s">
        <v>80</v>
      </c>
      <c r="M340" t="s">
        <v>81</v>
      </c>
      <c r="N340" t="s">
        <v>97</v>
      </c>
      <c r="O340" t="s">
        <v>83</v>
      </c>
      <c r="P340" t="s">
        <v>132</v>
      </c>
      <c r="Q340" t="s">
        <v>93</v>
      </c>
      <c r="R340" t="s">
        <v>94</v>
      </c>
      <c r="S340">
        <v>1</v>
      </c>
      <c r="T340">
        <v>0</v>
      </c>
      <c r="U340">
        <v>0</v>
      </c>
      <c r="V340">
        <f t="shared" ca="1" si="10"/>
        <v>2</v>
      </c>
      <c r="W340">
        <f t="shared" ca="1" si="11"/>
        <v>3</v>
      </c>
    </row>
    <row r="341" spans="1:23" x14ac:dyDescent="0.25">
      <c r="A341" s="2" t="s">
        <v>107</v>
      </c>
      <c r="B341">
        <v>1</v>
      </c>
      <c r="C341">
        <v>0</v>
      </c>
      <c r="D341" s="11" t="s">
        <v>98</v>
      </c>
      <c r="E341" t="s">
        <v>109</v>
      </c>
      <c r="F341">
        <f ca="1"/>
        <v>5</v>
      </c>
      <c r="G341">
        <f ca="1"/>
        <v>7</v>
      </c>
      <c r="H341" s="2" t="s">
        <v>46</v>
      </c>
      <c r="I341">
        <f ca="1"/>
        <v>325</v>
      </c>
      <c r="J341" s="12" t="s">
        <v>130</v>
      </c>
      <c r="K341" t="s">
        <v>81</v>
      </c>
      <c r="L341" t="s">
        <v>81</v>
      </c>
      <c r="M341" t="s">
        <v>80</v>
      </c>
      <c r="N341" t="s">
        <v>97</v>
      </c>
      <c r="O341" t="s">
        <v>84</v>
      </c>
      <c r="P341" t="s">
        <v>132</v>
      </c>
      <c r="Q341" t="s">
        <v>88</v>
      </c>
      <c r="R341" t="s">
        <v>85</v>
      </c>
      <c r="S341">
        <v>1</v>
      </c>
      <c r="T341">
        <v>0</v>
      </c>
      <c r="U341">
        <v>0</v>
      </c>
      <c r="V341">
        <f t="shared" ca="1" si="10"/>
        <v>1</v>
      </c>
      <c r="W341">
        <f t="shared" ca="1" si="11"/>
        <v>1</v>
      </c>
    </row>
    <row r="342" spans="1:23" x14ac:dyDescent="0.25">
      <c r="A342" s="2" t="s">
        <v>107</v>
      </c>
      <c r="B342">
        <v>1</v>
      </c>
      <c r="C342">
        <v>0</v>
      </c>
      <c r="D342" s="11" t="s">
        <v>98</v>
      </c>
      <c r="E342" t="s">
        <v>109</v>
      </c>
      <c r="F342">
        <f ca="1"/>
        <v>2</v>
      </c>
      <c r="G342">
        <f ca="1"/>
        <v>8</v>
      </c>
      <c r="H342" s="2" t="s">
        <v>4</v>
      </c>
      <c r="I342">
        <f ca="1"/>
        <v>124</v>
      </c>
      <c r="J342" s="12" t="s">
        <v>118</v>
      </c>
      <c r="K342" t="s">
        <v>81</v>
      </c>
      <c r="L342" t="s">
        <v>80</v>
      </c>
      <c r="M342" t="s">
        <v>81</v>
      </c>
      <c r="N342" t="s">
        <v>97</v>
      </c>
      <c r="O342" t="s">
        <v>83</v>
      </c>
      <c r="P342" t="s">
        <v>132</v>
      </c>
      <c r="Q342" t="s">
        <v>93</v>
      </c>
      <c r="R342" t="s">
        <v>94</v>
      </c>
      <c r="S342">
        <v>1</v>
      </c>
      <c r="T342">
        <v>0</v>
      </c>
      <c r="U342">
        <v>0</v>
      </c>
      <c r="V342">
        <f t="shared" ca="1" si="10"/>
        <v>1</v>
      </c>
      <c r="W342">
        <f t="shared" ca="1" si="11"/>
        <v>1</v>
      </c>
    </row>
    <row r="343" spans="1:23" x14ac:dyDescent="0.25">
      <c r="A343" s="2" t="s">
        <v>107</v>
      </c>
      <c r="B343">
        <v>1</v>
      </c>
      <c r="C343">
        <v>0</v>
      </c>
      <c r="D343" s="11" t="s">
        <v>98</v>
      </c>
      <c r="E343" t="s">
        <v>109</v>
      </c>
      <c r="F343">
        <f ca="1"/>
        <v>7</v>
      </c>
      <c r="G343">
        <f ca="1"/>
        <v>5</v>
      </c>
      <c r="H343" s="2" t="s">
        <v>89</v>
      </c>
      <c r="I343">
        <f ca="1"/>
        <v>420</v>
      </c>
      <c r="J343" s="12" t="s">
        <v>131</v>
      </c>
      <c r="K343" t="s">
        <v>81</v>
      </c>
      <c r="L343" t="s">
        <v>81</v>
      </c>
      <c r="M343" t="s">
        <v>80</v>
      </c>
      <c r="N343" t="s">
        <v>97</v>
      </c>
      <c r="O343" t="s">
        <v>84</v>
      </c>
      <c r="P343" t="s">
        <v>132</v>
      </c>
      <c r="Q343" t="s">
        <v>88</v>
      </c>
      <c r="R343" t="s">
        <v>85</v>
      </c>
      <c r="S343">
        <v>1</v>
      </c>
      <c r="T343">
        <v>0</v>
      </c>
      <c r="U343">
        <v>0</v>
      </c>
      <c r="V343">
        <f t="shared" ca="1" si="10"/>
        <v>2</v>
      </c>
      <c r="W343">
        <f t="shared" ca="1" si="11"/>
        <v>4</v>
      </c>
    </row>
    <row r="344" spans="1:23" x14ac:dyDescent="0.25">
      <c r="A344" s="2" t="s">
        <v>107</v>
      </c>
      <c r="B344">
        <v>1</v>
      </c>
      <c r="C344">
        <v>0</v>
      </c>
      <c r="D344" t="s">
        <v>67</v>
      </c>
      <c r="E344" t="s">
        <v>109</v>
      </c>
      <c r="F344">
        <v>10</v>
      </c>
      <c r="G344">
        <f t="array" aca="1" ref="G344:G513" ca="1">_xlfn.RANDARRAY(171,1,1,10,TRUE)</f>
        <v>5</v>
      </c>
      <c r="H344" s="2" t="s">
        <v>4</v>
      </c>
      <c r="I344" s="2">
        <v>100</v>
      </c>
      <c r="J344" t="s">
        <v>49</v>
      </c>
      <c r="K344" t="s">
        <v>80</v>
      </c>
      <c r="L344" t="s">
        <v>80</v>
      </c>
      <c r="M344" t="s">
        <v>81</v>
      </c>
      <c r="N344" t="s">
        <v>114</v>
      </c>
      <c r="O344" t="s">
        <v>84</v>
      </c>
      <c r="P344" t="s">
        <v>91</v>
      </c>
      <c r="Q344" t="s">
        <v>93</v>
      </c>
      <c r="R344" t="s">
        <v>94</v>
      </c>
      <c r="S344">
        <v>0</v>
      </c>
      <c r="T344">
        <v>1</v>
      </c>
      <c r="U344">
        <v>0</v>
      </c>
      <c r="V344">
        <f ca="1">RANDBETWEEN(1,3)</f>
        <v>1</v>
      </c>
      <c r="W344">
        <f ca="1">RANDBETWEEN(1,4)</f>
        <v>2</v>
      </c>
    </row>
    <row r="345" spans="1:23" x14ac:dyDescent="0.25">
      <c r="A345" s="2" t="s">
        <v>107</v>
      </c>
      <c r="B345">
        <v>1</v>
      </c>
      <c r="C345">
        <v>0</v>
      </c>
      <c r="D345" t="s">
        <v>67</v>
      </c>
      <c r="E345" t="s">
        <v>109</v>
      </c>
      <c r="F345">
        <v>5</v>
      </c>
      <c r="G345">
        <f ca="1"/>
        <v>10</v>
      </c>
      <c r="H345" s="2" t="s">
        <v>89</v>
      </c>
      <c r="I345" s="2">
        <v>100</v>
      </c>
      <c r="J345" t="s">
        <v>48</v>
      </c>
      <c r="K345" t="s">
        <v>80</v>
      </c>
      <c r="L345" t="s">
        <v>80</v>
      </c>
      <c r="M345" t="s">
        <v>81</v>
      </c>
      <c r="N345" t="s">
        <v>114</v>
      </c>
      <c r="O345" t="s">
        <v>84</v>
      </c>
      <c r="P345" t="s">
        <v>91</v>
      </c>
      <c r="Q345" t="s">
        <v>93</v>
      </c>
      <c r="R345" t="s">
        <v>94</v>
      </c>
      <c r="S345">
        <v>0</v>
      </c>
      <c r="T345">
        <v>1</v>
      </c>
      <c r="U345">
        <v>0</v>
      </c>
      <c r="V345">
        <f t="shared" ref="V345:V408" ca="1" si="12">RANDBETWEEN(1,3)</f>
        <v>2</v>
      </c>
      <c r="W345">
        <f t="shared" ref="W345:W408" ca="1" si="13">RANDBETWEEN(1,4)</f>
        <v>4</v>
      </c>
    </row>
    <row r="346" spans="1:23" x14ac:dyDescent="0.25">
      <c r="A346" s="2" t="s">
        <v>107</v>
      </c>
      <c r="B346">
        <v>1</v>
      </c>
      <c r="C346">
        <v>0</v>
      </c>
      <c r="D346" t="s">
        <v>67</v>
      </c>
      <c r="E346" t="s">
        <v>109</v>
      </c>
      <c r="F346">
        <v>4</v>
      </c>
      <c r="G346">
        <f ca="1"/>
        <v>1</v>
      </c>
      <c r="H346" s="2" t="s">
        <v>46</v>
      </c>
      <c r="I346" s="2">
        <v>250</v>
      </c>
      <c r="J346" t="s">
        <v>50</v>
      </c>
      <c r="K346" t="s">
        <v>80</v>
      </c>
      <c r="L346" t="s">
        <v>80</v>
      </c>
      <c r="M346" t="s">
        <v>81</v>
      </c>
      <c r="N346" t="s">
        <v>114</v>
      </c>
      <c r="O346" t="s">
        <v>84</v>
      </c>
      <c r="P346" t="s">
        <v>91</v>
      </c>
      <c r="Q346" t="s">
        <v>93</v>
      </c>
      <c r="R346" t="s">
        <v>94</v>
      </c>
      <c r="S346">
        <v>0</v>
      </c>
      <c r="T346">
        <v>1</v>
      </c>
      <c r="U346">
        <v>0</v>
      </c>
      <c r="V346">
        <f t="shared" ca="1" si="12"/>
        <v>2</v>
      </c>
      <c r="W346">
        <f t="shared" ca="1" si="13"/>
        <v>3</v>
      </c>
    </row>
    <row r="347" spans="1:23" x14ac:dyDescent="0.25">
      <c r="A347" s="2" t="s">
        <v>107</v>
      </c>
      <c r="B347">
        <v>1</v>
      </c>
      <c r="C347">
        <v>0</v>
      </c>
      <c r="D347" t="s">
        <v>67</v>
      </c>
      <c r="E347" t="s">
        <v>109</v>
      </c>
      <c r="F347">
        <v>6</v>
      </c>
      <c r="G347">
        <f ca="1"/>
        <v>2</v>
      </c>
      <c r="H347" s="2" t="s">
        <v>89</v>
      </c>
      <c r="I347" s="2">
        <v>250</v>
      </c>
      <c r="J347" t="s">
        <v>51</v>
      </c>
      <c r="K347" t="s">
        <v>80</v>
      </c>
      <c r="L347" t="s">
        <v>80</v>
      </c>
      <c r="M347" t="s">
        <v>81</v>
      </c>
      <c r="N347" t="s">
        <v>114</v>
      </c>
      <c r="O347" t="s">
        <v>84</v>
      </c>
      <c r="P347" t="s">
        <v>91</v>
      </c>
      <c r="Q347" t="s">
        <v>93</v>
      </c>
      <c r="R347" t="s">
        <v>94</v>
      </c>
      <c r="S347">
        <v>0</v>
      </c>
      <c r="T347">
        <v>1</v>
      </c>
      <c r="U347">
        <v>0</v>
      </c>
      <c r="V347">
        <f t="shared" ca="1" si="12"/>
        <v>2</v>
      </c>
      <c r="W347">
        <f t="shared" ca="1" si="13"/>
        <v>4</v>
      </c>
    </row>
    <row r="348" spans="1:23" x14ac:dyDescent="0.25">
      <c r="A348" s="2" t="s">
        <v>107</v>
      </c>
      <c r="B348">
        <v>1</v>
      </c>
      <c r="C348">
        <v>0</v>
      </c>
      <c r="D348" t="s">
        <v>67</v>
      </c>
      <c r="E348" t="s">
        <v>109</v>
      </c>
      <c r="F348">
        <v>7</v>
      </c>
      <c r="G348">
        <f ca="1"/>
        <v>1</v>
      </c>
      <c r="H348" s="2" t="s">
        <v>4</v>
      </c>
      <c r="I348" s="2">
        <v>150</v>
      </c>
      <c r="J348" t="s">
        <v>52</v>
      </c>
      <c r="K348" t="s">
        <v>80</v>
      </c>
      <c r="L348" t="s">
        <v>80</v>
      </c>
      <c r="M348" t="s">
        <v>81</v>
      </c>
      <c r="N348" t="s">
        <v>114</v>
      </c>
      <c r="O348" t="s">
        <v>84</v>
      </c>
      <c r="P348" t="s">
        <v>91</v>
      </c>
      <c r="Q348" t="s">
        <v>93</v>
      </c>
      <c r="R348" t="s">
        <v>94</v>
      </c>
      <c r="S348">
        <v>0</v>
      </c>
      <c r="T348">
        <v>1</v>
      </c>
      <c r="U348">
        <v>0</v>
      </c>
      <c r="V348">
        <f t="shared" ca="1" si="12"/>
        <v>2</v>
      </c>
      <c r="W348">
        <f t="shared" ca="1" si="13"/>
        <v>4</v>
      </c>
    </row>
    <row r="349" spans="1:23" x14ac:dyDescent="0.25">
      <c r="A349" s="2" t="s">
        <v>107</v>
      </c>
      <c r="B349">
        <v>1</v>
      </c>
      <c r="C349">
        <v>0</v>
      </c>
      <c r="D349" t="s">
        <v>67</v>
      </c>
      <c r="E349" t="s">
        <v>109</v>
      </c>
      <c r="F349">
        <v>3</v>
      </c>
      <c r="G349">
        <f ca="1"/>
        <v>9</v>
      </c>
      <c r="H349" s="2" t="s">
        <v>46</v>
      </c>
      <c r="I349" s="2">
        <v>150</v>
      </c>
      <c r="J349" t="s">
        <v>53</v>
      </c>
      <c r="K349" t="s">
        <v>80</v>
      </c>
      <c r="L349" t="s">
        <v>80</v>
      </c>
      <c r="M349" t="s">
        <v>81</v>
      </c>
      <c r="N349" t="s">
        <v>114</v>
      </c>
      <c r="O349" t="s">
        <v>84</v>
      </c>
      <c r="P349" t="s">
        <v>91</v>
      </c>
      <c r="Q349" t="s">
        <v>93</v>
      </c>
      <c r="R349" t="s">
        <v>94</v>
      </c>
      <c r="S349">
        <v>0</v>
      </c>
      <c r="T349">
        <v>1</v>
      </c>
      <c r="U349">
        <v>0</v>
      </c>
      <c r="V349">
        <f t="shared" ca="1" si="12"/>
        <v>3</v>
      </c>
      <c r="W349">
        <f t="shared" ca="1" si="13"/>
        <v>1</v>
      </c>
    </row>
    <row r="350" spans="1:23" x14ac:dyDescent="0.25">
      <c r="A350" s="2" t="s">
        <v>107</v>
      </c>
      <c r="B350">
        <v>1</v>
      </c>
      <c r="C350">
        <v>0</v>
      </c>
      <c r="D350" t="s">
        <v>67</v>
      </c>
      <c r="E350" t="s">
        <v>109</v>
      </c>
      <c r="F350">
        <v>9</v>
      </c>
      <c r="G350">
        <f ca="1"/>
        <v>9</v>
      </c>
      <c r="H350" s="2" t="s">
        <v>4</v>
      </c>
      <c r="I350" s="2">
        <v>100</v>
      </c>
      <c r="J350" t="s">
        <v>54</v>
      </c>
      <c r="K350" t="s">
        <v>80</v>
      </c>
      <c r="L350" t="s">
        <v>80</v>
      </c>
      <c r="M350" t="s">
        <v>81</v>
      </c>
      <c r="N350" t="s">
        <v>114</v>
      </c>
      <c r="O350" t="s">
        <v>84</v>
      </c>
      <c r="P350" t="s">
        <v>91</v>
      </c>
      <c r="Q350" t="s">
        <v>93</v>
      </c>
      <c r="R350" t="s">
        <v>94</v>
      </c>
      <c r="S350">
        <v>0</v>
      </c>
      <c r="T350">
        <v>1</v>
      </c>
      <c r="U350">
        <v>0</v>
      </c>
      <c r="V350">
        <f t="shared" ca="1" si="12"/>
        <v>1</v>
      </c>
      <c r="W350">
        <f t="shared" ca="1" si="13"/>
        <v>3</v>
      </c>
    </row>
    <row r="351" spans="1:23" x14ac:dyDescent="0.25">
      <c r="A351" s="2" t="s">
        <v>107</v>
      </c>
      <c r="B351">
        <v>1</v>
      </c>
      <c r="C351">
        <v>0</v>
      </c>
      <c r="D351" t="s">
        <v>67</v>
      </c>
      <c r="E351" t="s">
        <v>109</v>
      </c>
      <c r="F351">
        <v>5</v>
      </c>
      <c r="G351">
        <f ca="1"/>
        <v>10</v>
      </c>
      <c r="H351" s="2" t="s">
        <v>89</v>
      </c>
      <c r="I351" s="2">
        <v>100</v>
      </c>
      <c r="J351" t="s">
        <v>55</v>
      </c>
      <c r="K351" t="s">
        <v>80</v>
      </c>
      <c r="L351" t="s">
        <v>80</v>
      </c>
      <c r="M351" t="s">
        <v>81</v>
      </c>
      <c r="N351" t="s">
        <v>114</v>
      </c>
      <c r="O351" t="s">
        <v>84</v>
      </c>
      <c r="P351" t="s">
        <v>91</v>
      </c>
      <c r="Q351" t="s">
        <v>93</v>
      </c>
      <c r="R351" t="s">
        <v>94</v>
      </c>
      <c r="S351">
        <v>0</v>
      </c>
      <c r="T351">
        <v>1</v>
      </c>
      <c r="U351">
        <v>0</v>
      </c>
      <c r="V351">
        <f t="shared" ca="1" si="12"/>
        <v>1</v>
      </c>
      <c r="W351">
        <f t="shared" ca="1" si="13"/>
        <v>3</v>
      </c>
    </row>
    <row r="352" spans="1:23" x14ac:dyDescent="0.25">
      <c r="A352" s="2" t="s">
        <v>107</v>
      </c>
      <c r="B352">
        <v>1</v>
      </c>
      <c r="C352">
        <v>0</v>
      </c>
      <c r="D352" t="s">
        <v>67</v>
      </c>
      <c r="E352" t="s">
        <v>109</v>
      </c>
      <c r="F352">
        <v>2</v>
      </c>
      <c r="G352">
        <f ca="1"/>
        <v>4</v>
      </c>
      <c r="H352" s="2" t="s">
        <v>4</v>
      </c>
      <c r="I352" s="2">
        <v>200</v>
      </c>
      <c r="J352" t="s">
        <v>56</v>
      </c>
      <c r="K352" t="s">
        <v>80</v>
      </c>
      <c r="L352" t="s">
        <v>80</v>
      </c>
      <c r="M352" t="s">
        <v>81</v>
      </c>
      <c r="N352" t="s">
        <v>114</v>
      </c>
      <c r="O352" t="s">
        <v>84</v>
      </c>
      <c r="P352" t="s">
        <v>91</v>
      </c>
      <c r="Q352" t="s">
        <v>93</v>
      </c>
      <c r="R352" t="s">
        <v>94</v>
      </c>
      <c r="S352">
        <v>0</v>
      </c>
      <c r="T352">
        <v>1</v>
      </c>
      <c r="U352">
        <v>0</v>
      </c>
      <c r="V352">
        <f t="shared" ca="1" si="12"/>
        <v>2</v>
      </c>
      <c r="W352">
        <f t="shared" ca="1" si="13"/>
        <v>4</v>
      </c>
    </row>
    <row r="353" spans="1:23" x14ac:dyDescent="0.25">
      <c r="A353" s="2" t="s">
        <v>107</v>
      </c>
      <c r="B353">
        <v>1</v>
      </c>
      <c r="C353">
        <v>0</v>
      </c>
      <c r="D353" t="s">
        <v>67</v>
      </c>
      <c r="E353" t="s">
        <v>109</v>
      </c>
      <c r="F353">
        <v>10</v>
      </c>
      <c r="G353">
        <f ca="1"/>
        <v>6</v>
      </c>
      <c r="H353" s="2" t="s">
        <v>46</v>
      </c>
      <c r="I353" s="2">
        <v>500</v>
      </c>
      <c r="J353" t="s">
        <v>57</v>
      </c>
      <c r="K353" t="s">
        <v>80</v>
      </c>
      <c r="L353" t="s">
        <v>80</v>
      </c>
      <c r="M353" t="s">
        <v>81</v>
      </c>
      <c r="N353" t="s">
        <v>114</v>
      </c>
      <c r="O353" t="s">
        <v>84</v>
      </c>
      <c r="P353" t="s">
        <v>91</v>
      </c>
      <c r="Q353" t="s">
        <v>93</v>
      </c>
      <c r="R353" t="s">
        <v>94</v>
      </c>
      <c r="S353">
        <v>0</v>
      </c>
      <c r="T353">
        <v>1</v>
      </c>
      <c r="U353">
        <v>0</v>
      </c>
      <c r="V353">
        <f t="shared" ca="1" si="12"/>
        <v>1</v>
      </c>
      <c r="W353">
        <f t="shared" ca="1" si="13"/>
        <v>3</v>
      </c>
    </row>
    <row r="354" spans="1:23" x14ac:dyDescent="0.25">
      <c r="A354" s="2" t="s">
        <v>107</v>
      </c>
      <c r="B354">
        <v>1</v>
      </c>
      <c r="C354">
        <v>0</v>
      </c>
      <c r="D354" t="s">
        <v>67</v>
      </c>
      <c r="E354" t="s">
        <v>109</v>
      </c>
      <c r="F354">
        <v>10</v>
      </c>
      <c r="G354">
        <f ca="1"/>
        <v>7</v>
      </c>
      <c r="H354" s="2" t="s">
        <v>89</v>
      </c>
      <c r="I354" s="2">
        <v>500</v>
      </c>
      <c r="J354" t="s">
        <v>58</v>
      </c>
      <c r="K354" t="s">
        <v>80</v>
      </c>
      <c r="L354" t="s">
        <v>80</v>
      </c>
      <c r="M354" t="s">
        <v>81</v>
      </c>
      <c r="N354" t="s">
        <v>114</v>
      </c>
      <c r="O354" t="s">
        <v>84</v>
      </c>
      <c r="P354" t="s">
        <v>91</v>
      </c>
      <c r="Q354" t="s">
        <v>93</v>
      </c>
      <c r="R354" t="s">
        <v>94</v>
      </c>
      <c r="S354">
        <v>0</v>
      </c>
      <c r="T354">
        <v>1</v>
      </c>
      <c r="U354">
        <v>0</v>
      </c>
      <c r="V354">
        <f t="shared" ca="1" si="12"/>
        <v>3</v>
      </c>
      <c r="W354">
        <f t="shared" ca="1" si="13"/>
        <v>2</v>
      </c>
    </row>
    <row r="355" spans="1:23" x14ac:dyDescent="0.25">
      <c r="A355" s="2" t="s">
        <v>107</v>
      </c>
      <c r="B355">
        <v>1</v>
      </c>
      <c r="C355">
        <v>0</v>
      </c>
      <c r="D355" t="s">
        <v>104</v>
      </c>
      <c r="E355" t="s">
        <v>109</v>
      </c>
      <c r="F355">
        <v>10</v>
      </c>
      <c r="G355">
        <f ca="1"/>
        <v>3</v>
      </c>
      <c r="H355" s="2" t="s">
        <v>4</v>
      </c>
      <c r="I355" s="2">
        <v>100</v>
      </c>
      <c r="J355" t="s">
        <v>49</v>
      </c>
      <c r="K355" t="s">
        <v>81</v>
      </c>
      <c r="L355" t="s">
        <v>81</v>
      </c>
      <c r="M355" t="s">
        <v>80</v>
      </c>
      <c r="N355" t="s">
        <v>114</v>
      </c>
      <c r="O355" t="s">
        <v>83</v>
      </c>
      <c r="P355" t="s">
        <v>92</v>
      </c>
      <c r="Q355" t="s">
        <v>93</v>
      </c>
      <c r="R355" t="s">
        <v>85</v>
      </c>
      <c r="S355">
        <v>0</v>
      </c>
      <c r="T355">
        <v>1</v>
      </c>
      <c r="U355">
        <v>0</v>
      </c>
      <c r="V355">
        <f t="shared" ca="1" si="12"/>
        <v>1</v>
      </c>
      <c r="W355">
        <f t="shared" ca="1" si="13"/>
        <v>3</v>
      </c>
    </row>
    <row r="356" spans="1:23" x14ac:dyDescent="0.25">
      <c r="A356" s="2" t="s">
        <v>107</v>
      </c>
      <c r="B356">
        <v>1</v>
      </c>
      <c r="C356">
        <v>0</v>
      </c>
      <c r="D356" t="s">
        <v>104</v>
      </c>
      <c r="E356" t="s">
        <v>109</v>
      </c>
      <c r="F356">
        <v>11</v>
      </c>
      <c r="G356">
        <f ca="1"/>
        <v>9</v>
      </c>
      <c r="H356" s="2" t="s">
        <v>89</v>
      </c>
      <c r="I356" s="2">
        <v>100</v>
      </c>
      <c r="J356" t="s">
        <v>48</v>
      </c>
      <c r="K356" t="s">
        <v>81</v>
      </c>
      <c r="L356" t="s">
        <v>81</v>
      </c>
      <c r="M356" t="s">
        <v>80</v>
      </c>
      <c r="N356" t="s">
        <v>114</v>
      </c>
      <c r="O356" t="s">
        <v>83</v>
      </c>
      <c r="P356" t="s">
        <v>92</v>
      </c>
      <c r="Q356" t="s">
        <v>93</v>
      </c>
      <c r="R356" t="s">
        <v>85</v>
      </c>
      <c r="S356">
        <v>0</v>
      </c>
      <c r="T356">
        <v>1</v>
      </c>
      <c r="U356">
        <v>0</v>
      </c>
      <c r="V356">
        <f t="shared" ca="1" si="12"/>
        <v>1</v>
      </c>
      <c r="W356">
        <f t="shared" ca="1" si="13"/>
        <v>1</v>
      </c>
    </row>
    <row r="357" spans="1:23" x14ac:dyDescent="0.25">
      <c r="A357" s="2" t="s">
        <v>107</v>
      </c>
      <c r="B357">
        <v>1</v>
      </c>
      <c r="C357">
        <v>0</v>
      </c>
      <c r="D357" t="s">
        <v>104</v>
      </c>
      <c r="E357" t="s">
        <v>109</v>
      </c>
      <c r="F357">
        <v>12</v>
      </c>
      <c r="G357">
        <f ca="1"/>
        <v>3</v>
      </c>
      <c r="H357" s="2" t="s">
        <v>46</v>
      </c>
      <c r="I357" s="2">
        <v>250</v>
      </c>
      <c r="J357" t="s">
        <v>50</v>
      </c>
      <c r="K357" t="s">
        <v>81</v>
      </c>
      <c r="L357" t="s">
        <v>81</v>
      </c>
      <c r="M357" t="s">
        <v>80</v>
      </c>
      <c r="N357" t="s">
        <v>114</v>
      </c>
      <c r="O357" t="s">
        <v>83</v>
      </c>
      <c r="P357" t="s">
        <v>92</v>
      </c>
      <c r="Q357" t="s">
        <v>93</v>
      </c>
      <c r="R357" t="s">
        <v>85</v>
      </c>
      <c r="S357">
        <v>0</v>
      </c>
      <c r="T357">
        <v>1</v>
      </c>
      <c r="U357">
        <v>0</v>
      </c>
      <c r="V357">
        <f t="shared" ca="1" si="12"/>
        <v>1</v>
      </c>
      <c r="W357">
        <f t="shared" ca="1" si="13"/>
        <v>2</v>
      </c>
    </row>
    <row r="358" spans="1:23" x14ac:dyDescent="0.25">
      <c r="A358" s="2" t="s">
        <v>107</v>
      </c>
      <c r="B358">
        <v>1</v>
      </c>
      <c r="C358">
        <v>0</v>
      </c>
      <c r="D358" t="s">
        <v>104</v>
      </c>
      <c r="E358" t="s">
        <v>109</v>
      </c>
      <c r="F358">
        <v>13</v>
      </c>
      <c r="G358">
        <f ca="1"/>
        <v>1</v>
      </c>
      <c r="H358" s="2" t="s">
        <v>89</v>
      </c>
      <c r="I358" s="2">
        <v>250</v>
      </c>
      <c r="J358" t="s">
        <v>51</v>
      </c>
      <c r="K358" t="s">
        <v>81</v>
      </c>
      <c r="L358" t="s">
        <v>81</v>
      </c>
      <c r="M358" t="s">
        <v>80</v>
      </c>
      <c r="N358" t="s">
        <v>114</v>
      </c>
      <c r="O358" t="s">
        <v>83</v>
      </c>
      <c r="P358" t="s">
        <v>92</v>
      </c>
      <c r="Q358" t="s">
        <v>88</v>
      </c>
      <c r="R358" t="s">
        <v>85</v>
      </c>
      <c r="S358">
        <v>0</v>
      </c>
      <c r="T358">
        <v>1</v>
      </c>
      <c r="U358">
        <v>0</v>
      </c>
      <c r="V358">
        <f t="shared" ca="1" si="12"/>
        <v>2</v>
      </c>
      <c r="W358">
        <f t="shared" ca="1" si="13"/>
        <v>1</v>
      </c>
    </row>
    <row r="359" spans="1:23" x14ac:dyDescent="0.25">
      <c r="A359" s="2" t="s">
        <v>107</v>
      </c>
      <c r="B359">
        <v>1</v>
      </c>
      <c r="C359">
        <v>0</v>
      </c>
      <c r="D359" t="s">
        <v>104</v>
      </c>
      <c r="E359" t="s">
        <v>109</v>
      </c>
      <c r="F359">
        <v>14</v>
      </c>
      <c r="G359">
        <f ca="1"/>
        <v>6</v>
      </c>
      <c r="H359" s="2" t="s">
        <v>4</v>
      </c>
      <c r="I359" s="2">
        <v>150</v>
      </c>
      <c r="J359" t="s">
        <v>52</v>
      </c>
      <c r="K359" t="s">
        <v>81</v>
      </c>
      <c r="L359" t="s">
        <v>81</v>
      </c>
      <c r="M359" t="s">
        <v>80</v>
      </c>
      <c r="N359" t="s">
        <v>114</v>
      </c>
      <c r="O359" t="s">
        <v>84</v>
      </c>
      <c r="P359" t="s">
        <v>92</v>
      </c>
      <c r="Q359" t="s">
        <v>88</v>
      </c>
      <c r="R359" t="s">
        <v>94</v>
      </c>
      <c r="S359">
        <v>0</v>
      </c>
      <c r="T359">
        <v>1</v>
      </c>
      <c r="U359">
        <v>0</v>
      </c>
      <c r="V359">
        <f t="shared" ca="1" si="12"/>
        <v>2</v>
      </c>
      <c r="W359">
        <f t="shared" ca="1" si="13"/>
        <v>1</v>
      </c>
    </row>
    <row r="360" spans="1:23" x14ac:dyDescent="0.25">
      <c r="A360" s="2" t="s">
        <v>107</v>
      </c>
      <c r="B360">
        <v>1</v>
      </c>
      <c r="C360">
        <v>0</v>
      </c>
      <c r="D360" t="s">
        <v>104</v>
      </c>
      <c r="E360" t="s">
        <v>109</v>
      </c>
      <c r="F360">
        <v>15</v>
      </c>
      <c r="G360">
        <f ca="1"/>
        <v>10</v>
      </c>
      <c r="H360" s="2" t="s">
        <v>46</v>
      </c>
      <c r="I360" s="2">
        <v>150</v>
      </c>
      <c r="J360" t="s">
        <v>53</v>
      </c>
      <c r="K360" t="s">
        <v>81</v>
      </c>
      <c r="L360" t="s">
        <v>81</v>
      </c>
      <c r="M360" t="s">
        <v>80</v>
      </c>
      <c r="N360" t="s">
        <v>114</v>
      </c>
      <c r="O360" t="s">
        <v>84</v>
      </c>
      <c r="P360" t="s">
        <v>92</v>
      </c>
      <c r="Q360" t="s">
        <v>88</v>
      </c>
      <c r="R360" t="s">
        <v>94</v>
      </c>
      <c r="S360">
        <v>0</v>
      </c>
      <c r="T360">
        <v>1</v>
      </c>
      <c r="U360">
        <v>0</v>
      </c>
      <c r="V360">
        <f t="shared" ca="1" si="12"/>
        <v>2</v>
      </c>
      <c r="W360">
        <f t="shared" ca="1" si="13"/>
        <v>2</v>
      </c>
    </row>
    <row r="361" spans="1:23" x14ac:dyDescent="0.25">
      <c r="A361" s="2" t="s">
        <v>107</v>
      </c>
      <c r="B361">
        <v>1</v>
      </c>
      <c r="C361">
        <v>0</v>
      </c>
      <c r="D361" t="s">
        <v>104</v>
      </c>
      <c r="E361" t="s">
        <v>109</v>
      </c>
      <c r="F361">
        <v>16</v>
      </c>
      <c r="G361">
        <f ca="1"/>
        <v>8</v>
      </c>
      <c r="H361" s="2" t="s">
        <v>4</v>
      </c>
      <c r="I361" s="2">
        <v>100</v>
      </c>
      <c r="J361" t="s">
        <v>54</v>
      </c>
      <c r="K361" t="s">
        <v>81</v>
      </c>
      <c r="L361" t="s">
        <v>81</v>
      </c>
      <c r="M361" t="s">
        <v>80</v>
      </c>
      <c r="N361" t="s">
        <v>114</v>
      </c>
      <c r="O361" t="s">
        <v>84</v>
      </c>
      <c r="P361" t="s">
        <v>92</v>
      </c>
      <c r="Q361" t="s">
        <v>88</v>
      </c>
      <c r="R361" t="s">
        <v>94</v>
      </c>
      <c r="S361">
        <v>0</v>
      </c>
      <c r="T361">
        <v>1</v>
      </c>
      <c r="U361">
        <v>0</v>
      </c>
      <c r="V361">
        <f t="shared" ca="1" si="12"/>
        <v>3</v>
      </c>
      <c r="W361">
        <f t="shared" ca="1" si="13"/>
        <v>4</v>
      </c>
    </row>
    <row r="362" spans="1:23" x14ac:dyDescent="0.25">
      <c r="A362" s="2" t="s">
        <v>107</v>
      </c>
      <c r="B362">
        <v>1</v>
      </c>
      <c r="C362">
        <v>0</v>
      </c>
      <c r="D362" t="s">
        <v>104</v>
      </c>
      <c r="E362" t="s">
        <v>109</v>
      </c>
      <c r="F362">
        <v>17</v>
      </c>
      <c r="G362">
        <f ca="1"/>
        <v>10</v>
      </c>
      <c r="H362" s="2" t="s">
        <v>89</v>
      </c>
      <c r="I362" s="2">
        <v>100</v>
      </c>
      <c r="J362" t="s">
        <v>55</v>
      </c>
      <c r="K362" t="s">
        <v>81</v>
      </c>
      <c r="L362" t="s">
        <v>81</v>
      </c>
      <c r="M362" t="s">
        <v>80</v>
      </c>
      <c r="N362" t="s">
        <v>114</v>
      </c>
      <c r="O362" t="s">
        <v>84</v>
      </c>
      <c r="P362" t="s">
        <v>92</v>
      </c>
      <c r="Q362" t="s">
        <v>88</v>
      </c>
      <c r="R362" t="s">
        <v>94</v>
      </c>
      <c r="S362">
        <v>0</v>
      </c>
      <c r="T362">
        <v>1</v>
      </c>
      <c r="U362">
        <v>0</v>
      </c>
      <c r="V362">
        <f t="shared" ca="1" si="12"/>
        <v>3</v>
      </c>
      <c r="W362">
        <f t="shared" ca="1" si="13"/>
        <v>3</v>
      </c>
    </row>
    <row r="363" spans="1:23" x14ac:dyDescent="0.25">
      <c r="A363" s="2" t="s">
        <v>107</v>
      </c>
      <c r="B363">
        <v>1</v>
      </c>
      <c r="C363">
        <v>0</v>
      </c>
      <c r="D363" t="s">
        <v>104</v>
      </c>
      <c r="E363" t="s">
        <v>109</v>
      </c>
      <c r="F363">
        <v>18</v>
      </c>
      <c r="G363">
        <f ca="1"/>
        <v>5</v>
      </c>
      <c r="H363" s="2" t="s">
        <v>4</v>
      </c>
      <c r="I363" s="2">
        <v>200</v>
      </c>
      <c r="J363" t="s">
        <v>56</v>
      </c>
      <c r="K363" t="s">
        <v>81</v>
      </c>
      <c r="L363" t="s">
        <v>81</v>
      </c>
      <c r="M363" t="s">
        <v>80</v>
      </c>
      <c r="N363" t="s">
        <v>114</v>
      </c>
      <c r="O363" t="s">
        <v>84</v>
      </c>
      <c r="P363" t="s">
        <v>92</v>
      </c>
      <c r="Q363" t="s">
        <v>88</v>
      </c>
      <c r="R363" t="s">
        <v>94</v>
      </c>
      <c r="S363">
        <v>0</v>
      </c>
      <c r="T363">
        <v>1</v>
      </c>
      <c r="U363">
        <v>0</v>
      </c>
      <c r="V363">
        <f t="shared" ca="1" si="12"/>
        <v>3</v>
      </c>
      <c r="W363">
        <f t="shared" ca="1" si="13"/>
        <v>2</v>
      </c>
    </row>
    <row r="364" spans="1:23" x14ac:dyDescent="0.25">
      <c r="A364" s="2" t="s">
        <v>107</v>
      </c>
      <c r="B364">
        <v>1</v>
      </c>
      <c r="C364">
        <v>0</v>
      </c>
      <c r="D364" t="s">
        <v>103</v>
      </c>
      <c r="E364" t="s">
        <v>109</v>
      </c>
      <c r="F364">
        <f t="array" aca="1" ref="F364:F373" ca="1">_xlfn.RANDARRAY(10, 1, 1, 20, TRUE)</f>
        <v>11</v>
      </c>
      <c r="G364">
        <f ca="1"/>
        <v>5</v>
      </c>
      <c r="H364" s="2" t="s">
        <v>4</v>
      </c>
      <c r="I364" s="2">
        <f t="array" aca="1" ref="I364:I373" ca="1">_xlfn.RANDARRAY(10,1, 100, 500, TRUE)</f>
        <v>319</v>
      </c>
      <c r="J364" t="s">
        <v>49</v>
      </c>
      <c r="K364" t="s">
        <v>81</v>
      </c>
      <c r="L364" t="s">
        <v>80</v>
      </c>
      <c r="M364" t="s">
        <v>80</v>
      </c>
      <c r="N364" t="s">
        <v>97</v>
      </c>
      <c r="O364" t="s">
        <v>83</v>
      </c>
      <c r="P364" t="s">
        <v>92</v>
      </c>
      <c r="Q364" t="s">
        <v>93</v>
      </c>
      <c r="R364" t="s">
        <v>94</v>
      </c>
      <c r="S364">
        <v>0</v>
      </c>
      <c r="T364">
        <v>1</v>
      </c>
      <c r="U364">
        <v>0</v>
      </c>
      <c r="V364">
        <f t="shared" ca="1" si="12"/>
        <v>3</v>
      </c>
      <c r="W364">
        <f t="shared" ca="1" si="13"/>
        <v>1</v>
      </c>
    </row>
    <row r="365" spans="1:23" x14ac:dyDescent="0.25">
      <c r="A365" s="2" t="s">
        <v>107</v>
      </c>
      <c r="B365">
        <v>1</v>
      </c>
      <c r="C365">
        <v>0</v>
      </c>
      <c r="D365" t="s">
        <v>103</v>
      </c>
      <c r="E365" t="s">
        <v>109</v>
      </c>
      <c r="F365">
        <f ca="1"/>
        <v>9</v>
      </c>
      <c r="G365">
        <f ca="1"/>
        <v>5</v>
      </c>
      <c r="H365" s="2" t="s">
        <v>89</v>
      </c>
      <c r="I365" s="2">
        <f ca="1"/>
        <v>329</v>
      </c>
      <c r="J365" t="s">
        <v>48</v>
      </c>
      <c r="K365" t="s">
        <v>81</v>
      </c>
      <c r="L365" t="s">
        <v>80</v>
      </c>
      <c r="M365" t="s">
        <v>80</v>
      </c>
      <c r="N365" t="s">
        <v>97</v>
      </c>
      <c r="O365" t="s">
        <v>84</v>
      </c>
      <c r="P365" t="s">
        <v>92</v>
      </c>
      <c r="Q365" t="s">
        <v>88</v>
      </c>
      <c r="R365" t="s">
        <v>85</v>
      </c>
      <c r="S365">
        <v>0</v>
      </c>
      <c r="T365">
        <v>1</v>
      </c>
      <c r="U365">
        <v>0</v>
      </c>
      <c r="V365">
        <f t="shared" ca="1" si="12"/>
        <v>3</v>
      </c>
      <c r="W365">
        <f t="shared" ca="1" si="13"/>
        <v>3</v>
      </c>
    </row>
    <row r="366" spans="1:23" x14ac:dyDescent="0.25">
      <c r="A366" s="2" t="s">
        <v>107</v>
      </c>
      <c r="B366">
        <v>1</v>
      </c>
      <c r="C366">
        <v>0</v>
      </c>
      <c r="D366" t="s">
        <v>103</v>
      </c>
      <c r="E366" t="s">
        <v>109</v>
      </c>
      <c r="F366">
        <f ca="1"/>
        <v>7</v>
      </c>
      <c r="G366">
        <f ca="1"/>
        <v>4</v>
      </c>
      <c r="H366" s="2" t="s">
        <v>46</v>
      </c>
      <c r="I366">
        <f ca="1"/>
        <v>407</v>
      </c>
      <c r="J366" t="s">
        <v>50</v>
      </c>
      <c r="K366" t="s">
        <v>81</v>
      </c>
      <c r="L366" t="s">
        <v>81</v>
      </c>
      <c r="M366" t="s">
        <v>80</v>
      </c>
      <c r="N366" t="s">
        <v>97</v>
      </c>
      <c r="O366" t="s">
        <v>83</v>
      </c>
      <c r="P366" t="s">
        <v>92</v>
      </c>
      <c r="Q366" t="s">
        <v>93</v>
      </c>
      <c r="R366" t="s">
        <v>94</v>
      </c>
      <c r="S366">
        <v>0</v>
      </c>
      <c r="T366">
        <v>1</v>
      </c>
      <c r="U366">
        <v>0</v>
      </c>
      <c r="V366">
        <f t="shared" ca="1" si="12"/>
        <v>1</v>
      </c>
      <c r="W366">
        <f t="shared" ca="1" si="13"/>
        <v>1</v>
      </c>
    </row>
    <row r="367" spans="1:23" x14ac:dyDescent="0.25">
      <c r="A367" s="2" t="s">
        <v>107</v>
      </c>
      <c r="B367">
        <v>1</v>
      </c>
      <c r="C367">
        <v>0</v>
      </c>
      <c r="D367" t="s">
        <v>103</v>
      </c>
      <c r="E367" t="s">
        <v>109</v>
      </c>
      <c r="F367">
        <f ca="1"/>
        <v>19</v>
      </c>
      <c r="G367">
        <f ca="1"/>
        <v>6</v>
      </c>
      <c r="H367" s="2" t="s">
        <v>89</v>
      </c>
      <c r="I367">
        <f ca="1"/>
        <v>414</v>
      </c>
      <c r="J367" t="s">
        <v>51</v>
      </c>
      <c r="K367" t="s">
        <v>81</v>
      </c>
      <c r="L367" t="s">
        <v>81</v>
      </c>
      <c r="M367" t="s">
        <v>80</v>
      </c>
      <c r="N367" t="s">
        <v>97</v>
      </c>
      <c r="O367" t="s">
        <v>84</v>
      </c>
      <c r="P367" t="s">
        <v>92</v>
      </c>
      <c r="Q367" t="s">
        <v>88</v>
      </c>
      <c r="R367" t="s">
        <v>85</v>
      </c>
      <c r="S367">
        <v>0</v>
      </c>
      <c r="T367">
        <v>1</v>
      </c>
      <c r="U367">
        <v>0</v>
      </c>
      <c r="V367">
        <f t="shared" ca="1" si="12"/>
        <v>3</v>
      </c>
      <c r="W367">
        <f t="shared" ca="1" si="13"/>
        <v>2</v>
      </c>
    </row>
    <row r="368" spans="1:23" x14ac:dyDescent="0.25">
      <c r="A368" s="2" t="s">
        <v>107</v>
      </c>
      <c r="B368">
        <v>1</v>
      </c>
      <c r="C368">
        <v>0</v>
      </c>
      <c r="D368" t="s">
        <v>103</v>
      </c>
      <c r="E368" t="s">
        <v>109</v>
      </c>
      <c r="F368">
        <f ca="1"/>
        <v>18</v>
      </c>
      <c r="G368">
        <f ca="1"/>
        <v>1</v>
      </c>
      <c r="H368" s="2" t="s">
        <v>4</v>
      </c>
      <c r="I368">
        <f ca="1"/>
        <v>360</v>
      </c>
      <c r="J368" t="s">
        <v>52</v>
      </c>
      <c r="K368" t="s">
        <v>81</v>
      </c>
      <c r="L368" t="s">
        <v>81</v>
      </c>
      <c r="M368" t="s">
        <v>81</v>
      </c>
      <c r="N368" t="s">
        <v>97</v>
      </c>
      <c r="O368" t="s">
        <v>83</v>
      </c>
      <c r="P368" t="s">
        <v>92</v>
      </c>
      <c r="Q368" t="s">
        <v>93</v>
      </c>
      <c r="R368" t="s">
        <v>94</v>
      </c>
      <c r="S368">
        <v>0</v>
      </c>
      <c r="T368">
        <v>1</v>
      </c>
      <c r="U368">
        <v>0</v>
      </c>
      <c r="V368">
        <f t="shared" ca="1" si="12"/>
        <v>1</v>
      </c>
      <c r="W368">
        <f t="shared" ca="1" si="13"/>
        <v>2</v>
      </c>
    </row>
    <row r="369" spans="1:23" x14ac:dyDescent="0.25">
      <c r="A369" s="2" t="s">
        <v>107</v>
      </c>
      <c r="B369">
        <v>1</v>
      </c>
      <c r="C369">
        <v>0</v>
      </c>
      <c r="D369" t="s">
        <v>103</v>
      </c>
      <c r="E369" t="s">
        <v>109</v>
      </c>
      <c r="F369">
        <f ca="1"/>
        <v>4</v>
      </c>
      <c r="G369">
        <f ca="1"/>
        <v>3</v>
      </c>
      <c r="H369" s="2" t="s">
        <v>46</v>
      </c>
      <c r="I369">
        <f ca="1"/>
        <v>301</v>
      </c>
      <c r="J369" t="s">
        <v>53</v>
      </c>
      <c r="K369" t="s">
        <v>81</v>
      </c>
      <c r="L369" t="s">
        <v>81</v>
      </c>
      <c r="M369" t="s">
        <v>81</v>
      </c>
      <c r="N369" t="s">
        <v>97</v>
      </c>
      <c r="O369" t="s">
        <v>84</v>
      </c>
      <c r="P369" t="s">
        <v>92</v>
      </c>
      <c r="Q369" t="s">
        <v>88</v>
      </c>
      <c r="R369" t="s">
        <v>85</v>
      </c>
      <c r="S369">
        <v>0</v>
      </c>
      <c r="T369">
        <v>1</v>
      </c>
      <c r="U369">
        <v>0</v>
      </c>
      <c r="V369">
        <f t="shared" ca="1" si="12"/>
        <v>2</v>
      </c>
      <c r="W369">
        <f t="shared" ca="1" si="13"/>
        <v>2</v>
      </c>
    </row>
    <row r="370" spans="1:23" x14ac:dyDescent="0.25">
      <c r="A370" s="2" t="s">
        <v>107</v>
      </c>
      <c r="B370">
        <v>1</v>
      </c>
      <c r="C370">
        <v>0</v>
      </c>
      <c r="D370" t="s">
        <v>103</v>
      </c>
      <c r="E370" t="s">
        <v>109</v>
      </c>
      <c r="F370">
        <f ca="1"/>
        <v>10</v>
      </c>
      <c r="G370">
        <f ca="1"/>
        <v>8</v>
      </c>
      <c r="H370" s="2" t="s">
        <v>4</v>
      </c>
      <c r="I370">
        <f ca="1"/>
        <v>289</v>
      </c>
      <c r="J370" t="s">
        <v>54</v>
      </c>
      <c r="K370" t="s">
        <v>81</v>
      </c>
      <c r="L370" t="s">
        <v>81</v>
      </c>
      <c r="M370" t="s">
        <v>81</v>
      </c>
      <c r="N370" t="s">
        <v>97</v>
      </c>
      <c r="O370" t="s">
        <v>83</v>
      </c>
      <c r="P370" t="s">
        <v>92</v>
      </c>
      <c r="Q370" t="s">
        <v>93</v>
      </c>
      <c r="R370" t="s">
        <v>94</v>
      </c>
      <c r="S370">
        <v>0</v>
      </c>
      <c r="T370">
        <v>1</v>
      </c>
      <c r="U370">
        <v>0</v>
      </c>
      <c r="V370">
        <f t="shared" ca="1" si="12"/>
        <v>2</v>
      </c>
      <c r="W370">
        <f t="shared" ca="1" si="13"/>
        <v>2</v>
      </c>
    </row>
    <row r="371" spans="1:23" x14ac:dyDescent="0.25">
      <c r="A371" s="2" t="s">
        <v>107</v>
      </c>
      <c r="B371">
        <v>1</v>
      </c>
      <c r="C371">
        <v>0</v>
      </c>
      <c r="D371" t="s">
        <v>103</v>
      </c>
      <c r="E371" t="s">
        <v>109</v>
      </c>
      <c r="F371">
        <f ca="1"/>
        <v>1</v>
      </c>
      <c r="G371">
        <f ca="1"/>
        <v>7</v>
      </c>
      <c r="H371" s="2" t="s">
        <v>89</v>
      </c>
      <c r="I371">
        <f ca="1"/>
        <v>347</v>
      </c>
      <c r="J371" t="s">
        <v>55</v>
      </c>
      <c r="K371" t="s">
        <v>81</v>
      </c>
      <c r="L371" t="s">
        <v>81</v>
      </c>
      <c r="M371" t="s">
        <v>81</v>
      </c>
      <c r="N371" t="s">
        <v>97</v>
      </c>
      <c r="O371" t="s">
        <v>84</v>
      </c>
      <c r="P371" t="s">
        <v>92</v>
      </c>
      <c r="Q371" t="s">
        <v>88</v>
      </c>
      <c r="R371" t="s">
        <v>85</v>
      </c>
      <c r="S371">
        <v>0</v>
      </c>
      <c r="T371">
        <v>1</v>
      </c>
      <c r="U371">
        <v>0</v>
      </c>
      <c r="V371">
        <f t="shared" ca="1" si="12"/>
        <v>2</v>
      </c>
      <c r="W371">
        <f t="shared" ca="1" si="13"/>
        <v>3</v>
      </c>
    </row>
    <row r="372" spans="1:23" x14ac:dyDescent="0.25">
      <c r="A372" s="2" t="s">
        <v>107</v>
      </c>
      <c r="B372">
        <v>1</v>
      </c>
      <c r="C372">
        <v>0</v>
      </c>
      <c r="D372" t="s">
        <v>103</v>
      </c>
      <c r="E372" t="s">
        <v>109</v>
      </c>
      <c r="F372">
        <f ca="1"/>
        <v>16</v>
      </c>
      <c r="G372">
        <f ca="1"/>
        <v>10</v>
      </c>
      <c r="H372" s="2" t="s">
        <v>46</v>
      </c>
      <c r="I372">
        <f ca="1"/>
        <v>146</v>
      </c>
      <c r="J372" t="s">
        <v>56</v>
      </c>
      <c r="K372" t="s">
        <v>81</v>
      </c>
      <c r="L372" t="s">
        <v>80</v>
      </c>
      <c r="M372" t="s">
        <v>81</v>
      </c>
      <c r="N372" t="s">
        <v>97</v>
      </c>
      <c r="O372" t="s">
        <v>83</v>
      </c>
      <c r="P372" t="s">
        <v>92</v>
      </c>
      <c r="Q372" t="s">
        <v>93</v>
      </c>
      <c r="R372" t="s">
        <v>94</v>
      </c>
      <c r="S372">
        <v>0</v>
      </c>
      <c r="T372">
        <v>1</v>
      </c>
      <c r="U372">
        <v>0</v>
      </c>
      <c r="V372">
        <f t="shared" ca="1" si="12"/>
        <v>1</v>
      </c>
      <c r="W372">
        <f t="shared" ca="1" si="13"/>
        <v>3</v>
      </c>
    </row>
    <row r="373" spans="1:23" x14ac:dyDescent="0.25">
      <c r="A373" s="2" t="s">
        <v>107</v>
      </c>
      <c r="B373">
        <v>1</v>
      </c>
      <c r="C373">
        <v>0</v>
      </c>
      <c r="D373" t="s">
        <v>103</v>
      </c>
      <c r="E373" t="s">
        <v>109</v>
      </c>
      <c r="F373">
        <f ca="1"/>
        <v>16</v>
      </c>
      <c r="G373">
        <f ca="1"/>
        <v>8</v>
      </c>
      <c r="H373" s="2" t="s">
        <v>4</v>
      </c>
      <c r="I373">
        <f ca="1"/>
        <v>145</v>
      </c>
      <c r="J373" s="12" t="s">
        <v>119</v>
      </c>
      <c r="K373" t="s">
        <v>81</v>
      </c>
      <c r="L373" t="s">
        <v>81</v>
      </c>
      <c r="M373" t="s">
        <v>80</v>
      </c>
      <c r="N373" t="s">
        <v>97</v>
      </c>
      <c r="O373" t="s">
        <v>84</v>
      </c>
      <c r="P373" t="s">
        <v>92</v>
      </c>
      <c r="Q373" t="s">
        <v>88</v>
      </c>
      <c r="R373" t="s">
        <v>85</v>
      </c>
      <c r="S373">
        <v>0</v>
      </c>
      <c r="T373">
        <v>1</v>
      </c>
      <c r="U373">
        <v>0</v>
      </c>
      <c r="V373">
        <f t="shared" ca="1" si="12"/>
        <v>1</v>
      </c>
      <c r="W373">
        <f t="shared" ca="1" si="13"/>
        <v>1</v>
      </c>
    </row>
    <row r="374" spans="1:23" x14ac:dyDescent="0.25">
      <c r="A374" s="2" t="s">
        <v>107</v>
      </c>
      <c r="B374">
        <v>1</v>
      </c>
      <c r="C374">
        <v>0</v>
      </c>
      <c r="D374" t="s">
        <v>103</v>
      </c>
      <c r="E374" t="s">
        <v>109</v>
      </c>
      <c r="F374">
        <f t="array" aca="1" ref="F374:F383" ca="1">_xlfn.RANDARRAY(10, 1, 1, 20, TRUE)</f>
        <v>19</v>
      </c>
      <c r="G374">
        <f ca="1"/>
        <v>1</v>
      </c>
      <c r="H374" s="2" t="s">
        <v>89</v>
      </c>
      <c r="I374">
        <f t="array" aca="1" ref="I374:I383" ca="1">_xlfn.RANDARRAY(10, 1, 100, 500, TRUE)</f>
        <v>201</v>
      </c>
      <c r="J374" s="12" t="s">
        <v>120</v>
      </c>
      <c r="K374" t="s">
        <v>81</v>
      </c>
      <c r="L374" t="s">
        <v>80</v>
      </c>
      <c r="M374" t="s">
        <v>81</v>
      </c>
      <c r="N374" t="s">
        <v>97</v>
      </c>
      <c r="O374" t="s">
        <v>83</v>
      </c>
      <c r="P374" t="s">
        <v>92</v>
      </c>
      <c r="Q374" t="s">
        <v>93</v>
      </c>
      <c r="R374" t="s">
        <v>94</v>
      </c>
      <c r="S374">
        <v>0</v>
      </c>
      <c r="T374">
        <v>1</v>
      </c>
      <c r="U374">
        <v>0</v>
      </c>
      <c r="V374">
        <f t="shared" ca="1" si="12"/>
        <v>1</v>
      </c>
      <c r="W374">
        <f t="shared" ca="1" si="13"/>
        <v>2</v>
      </c>
    </row>
    <row r="375" spans="1:23" x14ac:dyDescent="0.25">
      <c r="A375" s="2" t="s">
        <v>107</v>
      </c>
      <c r="B375">
        <v>1</v>
      </c>
      <c r="C375">
        <v>0</v>
      </c>
      <c r="D375" t="s">
        <v>103</v>
      </c>
      <c r="E375" t="s">
        <v>109</v>
      </c>
      <c r="F375">
        <f ca="1"/>
        <v>12</v>
      </c>
      <c r="G375">
        <f ca="1"/>
        <v>2</v>
      </c>
      <c r="H375" s="2" t="s">
        <v>46</v>
      </c>
      <c r="I375">
        <f ca="1"/>
        <v>345</v>
      </c>
      <c r="J375" s="12" t="s">
        <v>121</v>
      </c>
      <c r="K375" t="s">
        <v>81</v>
      </c>
      <c r="L375" t="s">
        <v>81</v>
      </c>
      <c r="M375" t="s">
        <v>80</v>
      </c>
      <c r="N375" t="s">
        <v>97</v>
      </c>
      <c r="O375" t="s">
        <v>84</v>
      </c>
      <c r="P375" t="s">
        <v>92</v>
      </c>
      <c r="Q375" t="s">
        <v>88</v>
      </c>
      <c r="R375" t="s">
        <v>85</v>
      </c>
      <c r="S375">
        <v>0</v>
      </c>
      <c r="T375">
        <v>1</v>
      </c>
      <c r="U375">
        <v>0</v>
      </c>
      <c r="V375">
        <f t="shared" ca="1" si="12"/>
        <v>3</v>
      </c>
      <c r="W375">
        <f t="shared" ca="1" si="13"/>
        <v>2</v>
      </c>
    </row>
    <row r="376" spans="1:23" x14ac:dyDescent="0.25">
      <c r="A376" s="2" t="s">
        <v>107</v>
      </c>
      <c r="B376">
        <v>1</v>
      </c>
      <c r="C376">
        <v>0</v>
      </c>
      <c r="D376" t="s">
        <v>103</v>
      </c>
      <c r="E376" t="s">
        <v>109</v>
      </c>
      <c r="F376">
        <f ca="1"/>
        <v>13</v>
      </c>
      <c r="G376">
        <f ca="1"/>
        <v>8</v>
      </c>
      <c r="H376" s="2" t="s">
        <v>4</v>
      </c>
      <c r="I376">
        <f ca="1"/>
        <v>435</v>
      </c>
      <c r="J376" s="12" t="s">
        <v>122</v>
      </c>
      <c r="K376" t="s">
        <v>81</v>
      </c>
      <c r="L376" t="s">
        <v>80</v>
      </c>
      <c r="M376" t="s">
        <v>81</v>
      </c>
      <c r="N376" t="s">
        <v>97</v>
      </c>
      <c r="O376" t="s">
        <v>83</v>
      </c>
      <c r="P376" t="s">
        <v>92</v>
      </c>
      <c r="Q376" t="s">
        <v>93</v>
      </c>
      <c r="R376" t="s">
        <v>94</v>
      </c>
      <c r="S376">
        <v>0</v>
      </c>
      <c r="T376">
        <v>1</v>
      </c>
      <c r="U376">
        <v>0</v>
      </c>
      <c r="V376">
        <f t="shared" ca="1" si="12"/>
        <v>2</v>
      </c>
      <c r="W376">
        <f t="shared" ca="1" si="13"/>
        <v>4</v>
      </c>
    </row>
    <row r="377" spans="1:23" x14ac:dyDescent="0.25">
      <c r="A377" s="2" t="s">
        <v>107</v>
      </c>
      <c r="B377">
        <v>1</v>
      </c>
      <c r="C377">
        <v>0</v>
      </c>
      <c r="D377" t="s">
        <v>103</v>
      </c>
      <c r="E377" t="s">
        <v>109</v>
      </c>
      <c r="F377">
        <f ca="1"/>
        <v>3</v>
      </c>
      <c r="G377">
        <f ca="1"/>
        <v>10</v>
      </c>
      <c r="H377" s="2" t="s">
        <v>89</v>
      </c>
      <c r="I377">
        <f ca="1"/>
        <v>452</v>
      </c>
      <c r="J377" s="12" t="s">
        <v>123</v>
      </c>
      <c r="K377" t="s">
        <v>81</v>
      </c>
      <c r="L377" t="s">
        <v>81</v>
      </c>
      <c r="M377" t="s">
        <v>80</v>
      </c>
      <c r="N377" t="s">
        <v>97</v>
      </c>
      <c r="O377" t="s">
        <v>84</v>
      </c>
      <c r="P377" t="s">
        <v>92</v>
      </c>
      <c r="Q377" t="s">
        <v>88</v>
      </c>
      <c r="R377" t="s">
        <v>85</v>
      </c>
      <c r="S377">
        <v>0</v>
      </c>
      <c r="T377">
        <v>1</v>
      </c>
      <c r="U377">
        <v>0</v>
      </c>
      <c r="V377">
        <f t="shared" ca="1" si="12"/>
        <v>2</v>
      </c>
      <c r="W377">
        <f t="shared" ca="1" si="13"/>
        <v>3</v>
      </c>
    </row>
    <row r="378" spans="1:23" x14ac:dyDescent="0.25">
      <c r="A378" s="2" t="s">
        <v>107</v>
      </c>
      <c r="B378">
        <v>1</v>
      </c>
      <c r="C378">
        <v>0</v>
      </c>
      <c r="D378" t="s">
        <v>103</v>
      </c>
      <c r="E378" t="s">
        <v>109</v>
      </c>
      <c r="F378">
        <f ca="1"/>
        <v>4</v>
      </c>
      <c r="G378">
        <f ca="1"/>
        <v>3</v>
      </c>
      <c r="H378" s="2" t="s">
        <v>46</v>
      </c>
      <c r="I378">
        <f ca="1"/>
        <v>233</v>
      </c>
      <c r="J378" s="12" t="s">
        <v>124</v>
      </c>
      <c r="K378" t="s">
        <v>81</v>
      </c>
      <c r="L378" t="s">
        <v>80</v>
      </c>
      <c r="M378" t="s">
        <v>81</v>
      </c>
      <c r="N378" t="s">
        <v>97</v>
      </c>
      <c r="O378" t="s">
        <v>83</v>
      </c>
      <c r="P378" t="s">
        <v>92</v>
      </c>
      <c r="Q378" t="s">
        <v>93</v>
      </c>
      <c r="R378" t="s">
        <v>94</v>
      </c>
      <c r="S378">
        <v>0</v>
      </c>
      <c r="T378">
        <v>1</v>
      </c>
      <c r="U378">
        <v>0</v>
      </c>
      <c r="V378">
        <f t="shared" ca="1" si="12"/>
        <v>2</v>
      </c>
      <c r="W378">
        <f t="shared" ca="1" si="13"/>
        <v>3</v>
      </c>
    </row>
    <row r="379" spans="1:23" x14ac:dyDescent="0.25">
      <c r="A379" s="2" t="s">
        <v>107</v>
      </c>
      <c r="B379">
        <v>1</v>
      </c>
      <c r="C379">
        <v>0</v>
      </c>
      <c r="D379" t="s">
        <v>103</v>
      </c>
      <c r="E379" t="s">
        <v>109</v>
      </c>
      <c r="F379">
        <f ca="1"/>
        <v>8</v>
      </c>
      <c r="G379">
        <f ca="1"/>
        <v>2</v>
      </c>
      <c r="H379" s="2" t="s">
        <v>4</v>
      </c>
      <c r="I379">
        <f ca="1"/>
        <v>451</v>
      </c>
      <c r="J379" s="12" t="s">
        <v>116</v>
      </c>
      <c r="K379" t="s">
        <v>81</v>
      </c>
      <c r="L379" t="s">
        <v>81</v>
      </c>
      <c r="M379" t="s">
        <v>80</v>
      </c>
      <c r="N379" t="s">
        <v>97</v>
      </c>
      <c r="O379" t="s">
        <v>84</v>
      </c>
      <c r="P379" t="s">
        <v>92</v>
      </c>
      <c r="Q379" t="s">
        <v>88</v>
      </c>
      <c r="R379" t="s">
        <v>85</v>
      </c>
      <c r="S379">
        <v>0</v>
      </c>
      <c r="T379">
        <v>1</v>
      </c>
      <c r="U379">
        <v>0</v>
      </c>
      <c r="V379">
        <f t="shared" ca="1" si="12"/>
        <v>1</v>
      </c>
      <c r="W379">
        <f t="shared" ca="1" si="13"/>
        <v>4</v>
      </c>
    </row>
    <row r="380" spans="1:23" x14ac:dyDescent="0.25">
      <c r="A380" s="2" t="s">
        <v>107</v>
      </c>
      <c r="B380">
        <v>1</v>
      </c>
      <c r="C380">
        <v>0</v>
      </c>
      <c r="D380" t="s">
        <v>103</v>
      </c>
      <c r="E380" t="s">
        <v>109</v>
      </c>
      <c r="F380">
        <f ca="1"/>
        <v>9</v>
      </c>
      <c r="G380">
        <f ca="1"/>
        <v>3</v>
      </c>
      <c r="H380" s="2" t="s">
        <v>89</v>
      </c>
      <c r="I380">
        <f ca="1"/>
        <v>238</v>
      </c>
      <c r="J380" s="12" t="s">
        <v>125</v>
      </c>
      <c r="K380" t="s">
        <v>81</v>
      </c>
      <c r="L380" t="s">
        <v>80</v>
      </c>
      <c r="M380" t="s">
        <v>81</v>
      </c>
      <c r="N380" t="s">
        <v>97</v>
      </c>
      <c r="O380" t="s">
        <v>83</v>
      </c>
      <c r="P380" t="s">
        <v>92</v>
      </c>
      <c r="Q380" t="s">
        <v>93</v>
      </c>
      <c r="R380" t="s">
        <v>94</v>
      </c>
      <c r="S380">
        <v>0</v>
      </c>
      <c r="T380">
        <v>1</v>
      </c>
      <c r="U380">
        <v>0</v>
      </c>
      <c r="V380">
        <f t="shared" ca="1" si="12"/>
        <v>1</v>
      </c>
      <c r="W380">
        <f t="shared" ca="1" si="13"/>
        <v>4</v>
      </c>
    </row>
    <row r="381" spans="1:23" x14ac:dyDescent="0.25">
      <c r="A381" s="2" t="s">
        <v>107</v>
      </c>
      <c r="B381">
        <v>1</v>
      </c>
      <c r="C381">
        <v>0</v>
      </c>
      <c r="D381" t="s">
        <v>103</v>
      </c>
      <c r="E381" t="s">
        <v>109</v>
      </c>
      <c r="F381">
        <f ca="1"/>
        <v>15</v>
      </c>
      <c r="G381">
        <f ca="1"/>
        <v>6</v>
      </c>
      <c r="H381" s="2" t="s">
        <v>46</v>
      </c>
      <c r="I381">
        <f ca="1"/>
        <v>268</v>
      </c>
      <c r="J381" s="12" t="s">
        <v>126</v>
      </c>
      <c r="K381" t="s">
        <v>81</v>
      </c>
      <c r="L381" t="s">
        <v>81</v>
      </c>
      <c r="M381" t="s">
        <v>80</v>
      </c>
      <c r="N381" t="s">
        <v>97</v>
      </c>
      <c r="O381" t="s">
        <v>84</v>
      </c>
      <c r="P381" t="s">
        <v>92</v>
      </c>
      <c r="Q381" t="s">
        <v>88</v>
      </c>
      <c r="R381" t="s">
        <v>85</v>
      </c>
      <c r="S381">
        <v>0</v>
      </c>
      <c r="T381">
        <v>1</v>
      </c>
      <c r="U381">
        <v>0</v>
      </c>
      <c r="V381">
        <f t="shared" ca="1" si="12"/>
        <v>3</v>
      </c>
      <c r="W381">
        <f t="shared" ca="1" si="13"/>
        <v>1</v>
      </c>
    </row>
    <row r="382" spans="1:23" x14ac:dyDescent="0.25">
      <c r="A382" s="2" t="s">
        <v>107</v>
      </c>
      <c r="B382">
        <v>1</v>
      </c>
      <c r="C382">
        <v>0</v>
      </c>
      <c r="D382" t="s">
        <v>103</v>
      </c>
      <c r="E382" t="s">
        <v>109</v>
      </c>
      <c r="F382">
        <f ca="1"/>
        <v>17</v>
      </c>
      <c r="G382">
        <f ca="1"/>
        <v>4</v>
      </c>
      <c r="H382" s="2" t="s">
        <v>4</v>
      </c>
      <c r="I382">
        <f ca="1"/>
        <v>232</v>
      </c>
      <c r="J382" s="12" t="s">
        <v>127</v>
      </c>
      <c r="K382" t="s">
        <v>81</v>
      </c>
      <c r="L382" t="s">
        <v>80</v>
      </c>
      <c r="M382" t="s">
        <v>81</v>
      </c>
      <c r="N382" t="s">
        <v>97</v>
      </c>
      <c r="O382" t="s">
        <v>83</v>
      </c>
      <c r="P382" t="s">
        <v>92</v>
      </c>
      <c r="Q382" t="s">
        <v>93</v>
      </c>
      <c r="R382" t="s">
        <v>94</v>
      </c>
      <c r="S382">
        <v>0</v>
      </c>
      <c r="T382">
        <v>1</v>
      </c>
      <c r="U382">
        <v>0</v>
      </c>
      <c r="V382">
        <f t="shared" ca="1" si="12"/>
        <v>3</v>
      </c>
      <c r="W382">
        <f t="shared" ca="1" si="13"/>
        <v>2</v>
      </c>
    </row>
    <row r="383" spans="1:23" x14ac:dyDescent="0.25">
      <c r="A383" s="2" t="s">
        <v>107</v>
      </c>
      <c r="B383">
        <v>1</v>
      </c>
      <c r="C383">
        <v>0</v>
      </c>
      <c r="D383" t="s">
        <v>103</v>
      </c>
      <c r="E383" t="s">
        <v>109</v>
      </c>
      <c r="F383">
        <f ca="1"/>
        <v>17</v>
      </c>
      <c r="G383">
        <f ca="1"/>
        <v>4</v>
      </c>
      <c r="H383" s="2" t="s">
        <v>89</v>
      </c>
      <c r="I383">
        <f ca="1"/>
        <v>313</v>
      </c>
      <c r="J383" s="12" t="s">
        <v>117</v>
      </c>
      <c r="K383" t="s">
        <v>81</v>
      </c>
      <c r="L383" t="s">
        <v>81</v>
      </c>
      <c r="M383" t="s">
        <v>80</v>
      </c>
      <c r="N383" t="s">
        <v>97</v>
      </c>
      <c r="O383" t="s">
        <v>84</v>
      </c>
      <c r="P383" t="s">
        <v>92</v>
      </c>
      <c r="Q383" t="s">
        <v>88</v>
      </c>
      <c r="R383" t="s">
        <v>85</v>
      </c>
      <c r="S383">
        <v>0</v>
      </c>
      <c r="T383">
        <v>1</v>
      </c>
      <c r="U383">
        <v>0</v>
      </c>
      <c r="V383">
        <f t="shared" ca="1" si="12"/>
        <v>3</v>
      </c>
      <c r="W383">
        <f t="shared" ca="1" si="13"/>
        <v>2</v>
      </c>
    </row>
    <row r="384" spans="1:23" x14ac:dyDescent="0.25">
      <c r="A384" s="2" t="s">
        <v>107</v>
      </c>
      <c r="B384">
        <v>1</v>
      </c>
      <c r="C384">
        <v>0</v>
      </c>
      <c r="D384" t="s">
        <v>103</v>
      </c>
      <c r="E384" t="s">
        <v>109</v>
      </c>
      <c r="F384">
        <f t="array" aca="1" ref="F384:F388" ca="1">_xlfn.RANDARRAY(5,1,2,20,TRUE)</f>
        <v>19</v>
      </c>
      <c r="G384">
        <f ca="1"/>
        <v>7</v>
      </c>
      <c r="H384" s="2" t="s">
        <v>46</v>
      </c>
      <c r="I384">
        <f t="array" aca="1" ref="I384:I388" ca="1">_xlfn.RANDARRAY(5,1,100,500,TRUE)</f>
        <v>225</v>
      </c>
      <c r="J384" s="12" t="s">
        <v>128</v>
      </c>
      <c r="K384" t="s">
        <v>81</v>
      </c>
      <c r="L384" t="s">
        <v>80</v>
      </c>
      <c r="M384" t="s">
        <v>81</v>
      </c>
      <c r="N384" t="s">
        <v>97</v>
      </c>
      <c r="O384" t="s">
        <v>83</v>
      </c>
      <c r="P384" t="s">
        <v>92</v>
      </c>
      <c r="Q384" t="s">
        <v>93</v>
      </c>
      <c r="R384" t="s">
        <v>94</v>
      </c>
      <c r="S384">
        <v>0</v>
      </c>
      <c r="T384">
        <v>1</v>
      </c>
      <c r="U384">
        <v>0</v>
      </c>
      <c r="V384">
        <f t="shared" ca="1" si="12"/>
        <v>1</v>
      </c>
      <c r="W384">
        <f t="shared" ca="1" si="13"/>
        <v>2</v>
      </c>
    </row>
    <row r="385" spans="1:23" x14ac:dyDescent="0.25">
      <c r="A385" s="2" t="s">
        <v>107</v>
      </c>
      <c r="B385">
        <v>1</v>
      </c>
      <c r="C385">
        <v>0</v>
      </c>
      <c r="D385" t="s">
        <v>103</v>
      </c>
      <c r="E385" t="s">
        <v>109</v>
      </c>
      <c r="F385">
        <f ca="1"/>
        <v>4</v>
      </c>
      <c r="G385">
        <f ca="1"/>
        <v>3</v>
      </c>
      <c r="H385" s="2" t="s">
        <v>4</v>
      </c>
      <c r="I385">
        <f ca="1"/>
        <v>390</v>
      </c>
      <c r="J385" s="12" t="s">
        <v>129</v>
      </c>
      <c r="K385" t="s">
        <v>81</v>
      </c>
      <c r="L385" t="s">
        <v>81</v>
      </c>
      <c r="M385" t="s">
        <v>80</v>
      </c>
      <c r="N385" t="s">
        <v>97</v>
      </c>
      <c r="O385" t="s">
        <v>84</v>
      </c>
      <c r="P385" t="s">
        <v>92</v>
      </c>
      <c r="Q385" t="s">
        <v>88</v>
      </c>
      <c r="R385" t="s">
        <v>85</v>
      </c>
      <c r="S385">
        <v>0</v>
      </c>
      <c r="T385">
        <v>1</v>
      </c>
      <c r="U385">
        <v>0</v>
      </c>
      <c r="V385">
        <f t="shared" ca="1" si="12"/>
        <v>3</v>
      </c>
      <c r="W385">
        <f t="shared" ca="1" si="13"/>
        <v>3</v>
      </c>
    </row>
    <row r="386" spans="1:23" x14ac:dyDescent="0.25">
      <c r="A386" s="2" t="s">
        <v>107</v>
      </c>
      <c r="B386">
        <v>1</v>
      </c>
      <c r="C386">
        <v>0</v>
      </c>
      <c r="D386" t="s">
        <v>103</v>
      </c>
      <c r="E386" t="s">
        <v>109</v>
      </c>
      <c r="F386">
        <f ca="1"/>
        <v>2</v>
      </c>
      <c r="G386">
        <f ca="1"/>
        <v>5</v>
      </c>
      <c r="H386" s="2" t="s">
        <v>89</v>
      </c>
      <c r="I386">
        <f ca="1"/>
        <v>439</v>
      </c>
      <c r="J386" s="12" t="s">
        <v>130</v>
      </c>
      <c r="K386" t="s">
        <v>81</v>
      </c>
      <c r="L386" t="s">
        <v>80</v>
      </c>
      <c r="M386" t="s">
        <v>81</v>
      </c>
      <c r="N386" t="s">
        <v>97</v>
      </c>
      <c r="O386" t="s">
        <v>83</v>
      </c>
      <c r="P386" t="s">
        <v>92</v>
      </c>
      <c r="Q386" t="s">
        <v>93</v>
      </c>
      <c r="R386" t="s">
        <v>94</v>
      </c>
      <c r="S386">
        <v>0</v>
      </c>
      <c r="T386">
        <v>1</v>
      </c>
      <c r="U386">
        <v>0</v>
      </c>
      <c r="V386">
        <f t="shared" ca="1" si="12"/>
        <v>1</v>
      </c>
      <c r="W386">
        <f t="shared" ca="1" si="13"/>
        <v>2</v>
      </c>
    </row>
    <row r="387" spans="1:23" x14ac:dyDescent="0.25">
      <c r="A387" s="2" t="s">
        <v>107</v>
      </c>
      <c r="B387">
        <v>1</v>
      </c>
      <c r="C387">
        <v>0</v>
      </c>
      <c r="D387" t="s">
        <v>103</v>
      </c>
      <c r="E387" t="s">
        <v>109</v>
      </c>
      <c r="F387">
        <f ca="1"/>
        <v>20</v>
      </c>
      <c r="G387">
        <f ca="1"/>
        <v>9</v>
      </c>
      <c r="H387" s="2" t="s">
        <v>46</v>
      </c>
      <c r="I387">
        <f ca="1"/>
        <v>407</v>
      </c>
      <c r="J387" s="12" t="s">
        <v>118</v>
      </c>
      <c r="K387" t="s">
        <v>81</v>
      </c>
      <c r="L387" t="s">
        <v>81</v>
      </c>
      <c r="M387" t="s">
        <v>80</v>
      </c>
      <c r="N387" t="s">
        <v>97</v>
      </c>
      <c r="O387" t="s">
        <v>84</v>
      </c>
      <c r="P387" t="s">
        <v>92</v>
      </c>
      <c r="Q387" t="s">
        <v>88</v>
      </c>
      <c r="R387" t="s">
        <v>85</v>
      </c>
      <c r="S387">
        <v>0</v>
      </c>
      <c r="T387">
        <v>1</v>
      </c>
      <c r="U387">
        <v>0</v>
      </c>
      <c r="V387">
        <f t="shared" ca="1" si="12"/>
        <v>2</v>
      </c>
      <c r="W387">
        <f t="shared" ca="1" si="13"/>
        <v>3</v>
      </c>
    </row>
    <row r="388" spans="1:23" x14ac:dyDescent="0.25">
      <c r="A388" s="2" t="s">
        <v>107</v>
      </c>
      <c r="B388">
        <v>1</v>
      </c>
      <c r="C388">
        <v>0</v>
      </c>
      <c r="D388" t="s">
        <v>103</v>
      </c>
      <c r="E388" t="s">
        <v>109</v>
      </c>
      <c r="F388">
        <f ca="1"/>
        <v>3</v>
      </c>
      <c r="G388">
        <f ca="1"/>
        <v>4</v>
      </c>
      <c r="H388" s="2" t="s">
        <v>4</v>
      </c>
      <c r="I388">
        <f ca="1"/>
        <v>124</v>
      </c>
      <c r="J388" s="12" t="s">
        <v>131</v>
      </c>
      <c r="K388" t="s">
        <v>81</v>
      </c>
      <c r="L388" t="s">
        <v>80</v>
      </c>
      <c r="M388" t="s">
        <v>81</v>
      </c>
      <c r="N388" t="s">
        <v>97</v>
      </c>
      <c r="O388" t="s">
        <v>83</v>
      </c>
      <c r="P388" t="s">
        <v>92</v>
      </c>
      <c r="Q388" t="s">
        <v>93</v>
      </c>
      <c r="R388" t="s">
        <v>94</v>
      </c>
      <c r="S388">
        <v>0</v>
      </c>
      <c r="T388">
        <v>1</v>
      </c>
      <c r="U388">
        <v>0</v>
      </c>
      <c r="V388">
        <f t="shared" ca="1" si="12"/>
        <v>2</v>
      </c>
      <c r="W388">
        <f t="shared" ca="1" si="13"/>
        <v>4</v>
      </c>
    </row>
    <row r="389" spans="1:23" x14ac:dyDescent="0.25">
      <c r="A389" s="2" t="s">
        <v>107</v>
      </c>
      <c r="B389">
        <v>1</v>
      </c>
      <c r="C389">
        <v>0</v>
      </c>
      <c r="D389" s="11" t="s">
        <v>101</v>
      </c>
      <c r="E389" t="s">
        <v>109</v>
      </c>
      <c r="F389">
        <f t="array" aca="1" ref="F389:F513" ca="1">_xlfn.RANDARRAY(125,1,2,10,TRUE)</f>
        <v>10</v>
      </c>
      <c r="G389">
        <f ca="1"/>
        <v>1</v>
      </c>
      <c r="H389" s="2" t="s">
        <v>89</v>
      </c>
      <c r="I389">
        <f t="array" aca="1" ref="I389:I513" ca="1">_xlfn.RANDARRAY(125,1,100,500,TRUE)</f>
        <v>148</v>
      </c>
      <c r="J389" t="s">
        <v>49</v>
      </c>
      <c r="K389" t="s">
        <v>81</v>
      </c>
      <c r="L389" t="s">
        <v>81</v>
      </c>
      <c r="M389" t="s">
        <v>80</v>
      </c>
      <c r="N389" t="s">
        <v>114</v>
      </c>
      <c r="O389" t="s">
        <v>84</v>
      </c>
      <c r="P389" t="s">
        <v>68</v>
      </c>
      <c r="Q389" t="s">
        <v>88</v>
      </c>
      <c r="R389" t="s">
        <v>85</v>
      </c>
      <c r="S389">
        <v>0</v>
      </c>
      <c r="T389">
        <v>1</v>
      </c>
      <c r="U389">
        <v>0</v>
      </c>
      <c r="V389">
        <f t="shared" ca="1" si="12"/>
        <v>3</v>
      </c>
      <c r="W389">
        <f t="shared" ca="1" si="13"/>
        <v>2</v>
      </c>
    </row>
    <row r="390" spans="1:23" x14ac:dyDescent="0.25">
      <c r="A390" s="2" t="s">
        <v>107</v>
      </c>
      <c r="B390">
        <v>1</v>
      </c>
      <c r="C390">
        <v>0</v>
      </c>
      <c r="D390" s="11" t="s">
        <v>101</v>
      </c>
      <c r="E390" t="s">
        <v>109</v>
      </c>
      <c r="F390">
        <f ca="1"/>
        <v>8</v>
      </c>
      <c r="G390">
        <f ca="1"/>
        <v>4</v>
      </c>
      <c r="H390" s="2" t="s">
        <v>46</v>
      </c>
      <c r="I390">
        <f ca="1"/>
        <v>366</v>
      </c>
      <c r="J390" t="s">
        <v>48</v>
      </c>
      <c r="K390" t="s">
        <v>81</v>
      </c>
      <c r="L390" t="s">
        <v>80</v>
      </c>
      <c r="M390" t="s">
        <v>81</v>
      </c>
      <c r="N390" t="s">
        <v>114</v>
      </c>
      <c r="O390" t="s">
        <v>83</v>
      </c>
      <c r="P390" t="s">
        <v>68</v>
      </c>
      <c r="Q390" t="s">
        <v>93</v>
      </c>
      <c r="R390" t="s">
        <v>94</v>
      </c>
      <c r="S390">
        <v>0</v>
      </c>
      <c r="T390">
        <v>1</v>
      </c>
      <c r="U390">
        <v>0</v>
      </c>
      <c r="V390">
        <f t="shared" ca="1" si="12"/>
        <v>2</v>
      </c>
      <c r="W390">
        <f t="shared" ca="1" si="13"/>
        <v>1</v>
      </c>
    </row>
    <row r="391" spans="1:23" x14ac:dyDescent="0.25">
      <c r="A391" s="2" t="s">
        <v>107</v>
      </c>
      <c r="B391">
        <v>1</v>
      </c>
      <c r="C391">
        <v>0</v>
      </c>
      <c r="D391" s="11" t="s">
        <v>101</v>
      </c>
      <c r="E391" t="s">
        <v>109</v>
      </c>
      <c r="F391">
        <f ca="1"/>
        <v>4</v>
      </c>
      <c r="G391">
        <f ca="1"/>
        <v>8</v>
      </c>
      <c r="H391" s="2" t="s">
        <v>4</v>
      </c>
      <c r="I391">
        <f ca="1"/>
        <v>422</v>
      </c>
      <c r="J391" t="s">
        <v>50</v>
      </c>
      <c r="K391" t="s">
        <v>81</v>
      </c>
      <c r="L391" t="s">
        <v>81</v>
      </c>
      <c r="M391" t="s">
        <v>80</v>
      </c>
      <c r="N391" t="s">
        <v>114</v>
      </c>
      <c r="O391" t="s">
        <v>84</v>
      </c>
      <c r="P391" t="s">
        <v>68</v>
      </c>
      <c r="Q391" t="s">
        <v>88</v>
      </c>
      <c r="R391" t="s">
        <v>85</v>
      </c>
      <c r="S391">
        <v>0</v>
      </c>
      <c r="T391">
        <v>1</v>
      </c>
      <c r="U391">
        <v>0</v>
      </c>
      <c r="V391">
        <f t="shared" ca="1" si="12"/>
        <v>1</v>
      </c>
      <c r="W391">
        <f t="shared" ca="1" si="13"/>
        <v>2</v>
      </c>
    </row>
    <row r="392" spans="1:23" x14ac:dyDescent="0.25">
      <c r="A392" s="2" t="s">
        <v>107</v>
      </c>
      <c r="B392">
        <v>1</v>
      </c>
      <c r="C392">
        <v>0</v>
      </c>
      <c r="D392" s="11" t="s">
        <v>101</v>
      </c>
      <c r="E392" t="s">
        <v>109</v>
      </c>
      <c r="F392">
        <f ca="1"/>
        <v>8</v>
      </c>
      <c r="G392">
        <f ca="1"/>
        <v>6</v>
      </c>
      <c r="H392" s="2" t="s">
        <v>89</v>
      </c>
      <c r="I392">
        <f ca="1"/>
        <v>139</v>
      </c>
      <c r="J392" t="s">
        <v>51</v>
      </c>
      <c r="K392" t="s">
        <v>81</v>
      </c>
      <c r="L392" t="s">
        <v>80</v>
      </c>
      <c r="M392" t="s">
        <v>81</v>
      </c>
      <c r="N392" t="s">
        <v>114</v>
      </c>
      <c r="O392" t="s">
        <v>83</v>
      </c>
      <c r="P392" t="s">
        <v>68</v>
      </c>
      <c r="Q392" t="s">
        <v>93</v>
      </c>
      <c r="R392" t="s">
        <v>94</v>
      </c>
      <c r="S392">
        <v>0</v>
      </c>
      <c r="T392">
        <v>1</v>
      </c>
      <c r="U392">
        <v>0</v>
      </c>
      <c r="V392">
        <f t="shared" ca="1" si="12"/>
        <v>2</v>
      </c>
      <c r="W392">
        <f t="shared" ca="1" si="13"/>
        <v>1</v>
      </c>
    </row>
    <row r="393" spans="1:23" x14ac:dyDescent="0.25">
      <c r="A393" s="2" t="s">
        <v>107</v>
      </c>
      <c r="B393">
        <v>1</v>
      </c>
      <c r="C393">
        <v>0</v>
      </c>
      <c r="D393" s="11" t="s">
        <v>101</v>
      </c>
      <c r="E393" t="s">
        <v>109</v>
      </c>
      <c r="F393">
        <f ca="1"/>
        <v>5</v>
      </c>
      <c r="G393">
        <f ca="1"/>
        <v>8</v>
      </c>
      <c r="H393" s="2" t="s">
        <v>46</v>
      </c>
      <c r="I393">
        <f ca="1"/>
        <v>386</v>
      </c>
      <c r="J393" t="s">
        <v>52</v>
      </c>
      <c r="K393" t="s">
        <v>81</v>
      </c>
      <c r="L393" t="s">
        <v>81</v>
      </c>
      <c r="M393" t="s">
        <v>80</v>
      </c>
      <c r="N393" t="s">
        <v>114</v>
      </c>
      <c r="O393" t="s">
        <v>84</v>
      </c>
      <c r="P393" t="s">
        <v>68</v>
      </c>
      <c r="Q393" t="s">
        <v>88</v>
      </c>
      <c r="R393" t="s">
        <v>85</v>
      </c>
      <c r="S393">
        <v>0</v>
      </c>
      <c r="T393">
        <v>1</v>
      </c>
      <c r="U393">
        <v>0</v>
      </c>
      <c r="V393">
        <f t="shared" ca="1" si="12"/>
        <v>1</v>
      </c>
      <c r="W393">
        <f t="shared" ca="1" si="13"/>
        <v>2</v>
      </c>
    </row>
    <row r="394" spans="1:23" x14ac:dyDescent="0.25">
      <c r="A394" s="2" t="s">
        <v>107</v>
      </c>
      <c r="B394">
        <v>1</v>
      </c>
      <c r="C394">
        <v>0</v>
      </c>
      <c r="D394" s="11" t="s">
        <v>101</v>
      </c>
      <c r="E394" t="s">
        <v>109</v>
      </c>
      <c r="F394">
        <f ca="1"/>
        <v>4</v>
      </c>
      <c r="G394">
        <f ca="1"/>
        <v>6</v>
      </c>
      <c r="H394" s="2" t="s">
        <v>4</v>
      </c>
      <c r="I394">
        <f ca="1"/>
        <v>484</v>
      </c>
      <c r="J394" t="s">
        <v>53</v>
      </c>
      <c r="K394" t="s">
        <v>81</v>
      </c>
      <c r="L394" t="s">
        <v>80</v>
      </c>
      <c r="M394" t="s">
        <v>81</v>
      </c>
      <c r="N394" t="s">
        <v>114</v>
      </c>
      <c r="O394" t="s">
        <v>83</v>
      </c>
      <c r="P394" t="s">
        <v>68</v>
      </c>
      <c r="Q394" t="s">
        <v>93</v>
      </c>
      <c r="R394" t="s">
        <v>94</v>
      </c>
      <c r="S394">
        <v>0</v>
      </c>
      <c r="T394">
        <v>1</v>
      </c>
      <c r="U394">
        <v>0</v>
      </c>
      <c r="V394">
        <f t="shared" ca="1" si="12"/>
        <v>3</v>
      </c>
      <c r="W394">
        <f t="shared" ca="1" si="13"/>
        <v>4</v>
      </c>
    </row>
    <row r="395" spans="1:23" x14ac:dyDescent="0.25">
      <c r="A395" s="2" t="s">
        <v>107</v>
      </c>
      <c r="B395">
        <v>1</v>
      </c>
      <c r="C395">
        <v>0</v>
      </c>
      <c r="D395" s="11" t="s">
        <v>101</v>
      </c>
      <c r="E395" t="s">
        <v>109</v>
      </c>
      <c r="F395">
        <f ca="1"/>
        <v>9</v>
      </c>
      <c r="G395">
        <f ca="1"/>
        <v>8</v>
      </c>
      <c r="H395" s="2" t="s">
        <v>89</v>
      </c>
      <c r="I395">
        <f ca="1"/>
        <v>194</v>
      </c>
      <c r="J395" t="s">
        <v>54</v>
      </c>
      <c r="K395" t="s">
        <v>81</v>
      </c>
      <c r="L395" t="s">
        <v>81</v>
      </c>
      <c r="M395" t="s">
        <v>80</v>
      </c>
      <c r="N395" t="s">
        <v>114</v>
      </c>
      <c r="O395" t="s">
        <v>84</v>
      </c>
      <c r="P395" t="s">
        <v>68</v>
      </c>
      <c r="Q395" t="s">
        <v>88</v>
      </c>
      <c r="R395" t="s">
        <v>85</v>
      </c>
      <c r="S395">
        <v>0</v>
      </c>
      <c r="T395">
        <v>1</v>
      </c>
      <c r="U395">
        <v>0</v>
      </c>
      <c r="V395">
        <f t="shared" ca="1" si="12"/>
        <v>1</v>
      </c>
      <c r="W395">
        <f t="shared" ca="1" si="13"/>
        <v>1</v>
      </c>
    </row>
    <row r="396" spans="1:23" x14ac:dyDescent="0.25">
      <c r="A396" s="2" t="s">
        <v>107</v>
      </c>
      <c r="B396">
        <v>1</v>
      </c>
      <c r="C396">
        <v>0</v>
      </c>
      <c r="D396" s="11" t="s">
        <v>101</v>
      </c>
      <c r="E396" t="s">
        <v>109</v>
      </c>
      <c r="F396">
        <f ca="1"/>
        <v>3</v>
      </c>
      <c r="G396">
        <f ca="1"/>
        <v>5</v>
      </c>
      <c r="H396" s="2" t="s">
        <v>46</v>
      </c>
      <c r="I396">
        <f ca="1"/>
        <v>110</v>
      </c>
      <c r="J396" t="s">
        <v>55</v>
      </c>
      <c r="K396" t="s">
        <v>81</v>
      </c>
      <c r="L396" t="s">
        <v>80</v>
      </c>
      <c r="M396" t="s">
        <v>81</v>
      </c>
      <c r="N396" t="s">
        <v>114</v>
      </c>
      <c r="O396" t="s">
        <v>83</v>
      </c>
      <c r="P396" t="s">
        <v>68</v>
      </c>
      <c r="Q396" t="s">
        <v>93</v>
      </c>
      <c r="R396" t="s">
        <v>94</v>
      </c>
      <c r="S396">
        <v>0</v>
      </c>
      <c r="T396">
        <v>1</v>
      </c>
      <c r="U396">
        <v>0</v>
      </c>
      <c r="V396">
        <f t="shared" ca="1" si="12"/>
        <v>3</v>
      </c>
      <c r="W396">
        <f t="shared" ca="1" si="13"/>
        <v>4</v>
      </c>
    </row>
    <row r="397" spans="1:23" x14ac:dyDescent="0.25">
      <c r="A397" s="2" t="s">
        <v>107</v>
      </c>
      <c r="B397">
        <v>1</v>
      </c>
      <c r="C397">
        <v>0</v>
      </c>
      <c r="D397" s="11" t="s">
        <v>101</v>
      </c>
      <c r="E397" t="s">
        <v>109</v>
      </c>
      <c r="F397">
        <f ca="1"/>
        <v>9</v>
      </c>
      <c r="G397">
        <f ca="1"/>
        <v>8</v>
      </c>
      <c r="H397" s="2" t="s">
        <v>4</v>
      </c>
      <c r="I397">
        <f ca="1"/>
        <v>154</v>
      </c>
      <c r="J397" t="s">
        <v>56</v>
      </c>
      <c r="K397" t="s">
        <v>81</v>
      </c>
      <c r="L397" t="s">
        <v>81</v>
      </c>
      <c r="M397" t="s">
        <v>80</v>
      </c>
      <c r="N397" t="s">
        <v>114</v>
      </c>
      <c r="O397" t="s">
        <v>84</v>
      </c>
      <c r="P397" t="s">
        <v>68</v>
      </c>
      <c r="Q397" t="s">
        <v>88</v>
      </c>
      <c r="R397" t="s">
        <v>85</v>
      </c>
      <c r="S397">
        <v>0</v>
      </c>
      <c r="T397">
        <v>1</v>
      </c>
      <c r="U397">
        <v>0</v>
      </c>
      <c r="V397">
        <f t="shared" ca="1" si="12"/>
        <v>2</v>
      </c>
      <c r="W397">
        <f t="shared" ca="1" si="13"/>
        <v>1</v>
      </c>
    </row>
    <row r="398" spans="1:23" x14ac:dyDescent="0.25">
      <c r="A398" s="2" t="s">
        <v>107</v>
      </c>
      <c r="B398">
        <v>1</v>
      </c>
      <c r="C398">
        <v>0</v>
      </c>
      <c r="D398" s="11" t="s">
        <v>101</v>
      </c>
      <c r="E398" t="s">
        <v>109</v>
      </c>
      <c r="F398">
        <f ca="1"/>
        <v>5</v>
      </c>
      <c r="G398">
        <f ca="1"/>
        <v>6</v>
      </c>
      <c r="H398" s="2" t="s">
        <v>89</v>
      </c>
      <c r="I398">
        <f ca="1"/>
        <v>485</v>
      </c>
      <c r="J398" s="12" t="s">
        <v>119</v>
      </c>
      <c r="K398" t="s">
        <v>81</v>
      </c>
      <c r="L398" t="s">
        <v>80</v>
      </c>
      <c r="M398" t="s">
        <v>81</v>
      </c>
      <c r="N398" t="s">
        <v>114</v>
      </c>
      <c r="O398" t="s">
        <v>83</v>
      </c>
      <c r="P398" t="s">
        <v>68</v>
      </c>
      <c r="Q398" t="s">
        <v>93</v>
      </c>
      <c r="R398" t="s">
        <v>94</v>
      </c>
      <c r="S398">
        <v>0</v>
      </c>
      <c r="T398">
        <v>1</v>
      </c>
      <c r="U398">
        <v>0</v>
      </c>
      <c r="V398">
        <f t="shared" ca="1" si="12"/>
        <v>2</v>
      </c>
      <c r="W398">
        <f t="shared" ca="1" si="13"/>
        <v>2</v>
      </c>
    </row>
    <row r="399" spans="1:23" x14ac:dyDescent="0.25">
      <c r="A399" s="2" t="s">
        <v>107</v>
      </c>
      <c r="B399">
        <v>1</v>
      </c>
      <c r="C399">
        <v>0</v>
      </c>
      <c r="D399" s="11" t="s">
        <v>101</v>
      </c>
      <c r="E399" t="s">
        <v>109</v>
      </c>
      <c r="F399">
        <f ca="1"/>
        <v>6</v>
      </c>
      <c r="G399">
        <f ca="1"/>
        <v>1</v>
      </c>
      <c r="H399" s="2" t="s">
        <v>46</v>
      </c>
      <c r="I399">
        <f ca="1"/>
        <v>484</v>
      </c>
      <c r="J399" s="12" t="s">
        <v>120</v>
      </c>
      <c r="K399" t="s">
        <v>81</v>
      </c>
      <c r="L399" t="s">
        <v>81</v>
      </c>
      <c r="M399" t="s">
        <v>80</v>
      </c>
      <c r="N399" t="s">
        <v>114</v>
      </c>
      <c r="O399" t="s">
        <v>84</v>
      </c>
      <c r="P399" t="s">
        <v>68</v>
      </c>
      <c r="Q399" t="s">
        <v>88</v>
      </c>
      <c r="R399" t="s">
        <v>85</v>
      </c>
      <c r="S399">
        <v>0</v>
      </c>
      <c r="T399">
        <v>1</v>
      </c>
      <c r="U399">
        <v>0</v>
      </c>
      <c r="V399">
        <f t="shared" ca="1" si="12"/>
        <v>3</v>
      </c>
      <c r="W399">
        <f t="shared" ca="1" si="13"/>
        <v>2</v>
      </c>
    </row>
    <row r="400" spans="1:23" x14ac:dyDescent="0.25">
      <c r="A400" s="2" t="s">
        <v>107</v>
      </c>
      <c r="B400">
        <v>1</v>
      </c>
      <c r="C400">
        <v>0</v>
      </c>
      <c r="D400" s="11" t="s">
        <v>101</v>
      </c>
      <c r="E400" t="s">
        <v>109</v>
      </c>
      <c r="F400">
        <f ca="1"/>
        <v>3</v>
      </c>
      <c r="G400">
        <f ca="1"/>
        <v>9</v>
      </c>
      <c r="H400" s="2" t="s">
        <v>4</v>
      </c>
      <c r="I400">
        <f ca="1"/>
        <v>416</v>
      </c>
      <c r="J400" s="12" t="s">
        <v>121</v>
      </c>
      <c r="K400" t="s">
        <v>81</v>
      </c>
      <c r="L400" t="s">
        <v>80</v>
      </c>
      <c r="M400" t="s">
        <v>81</v>
      </c>
      <c r="N400" t="s">
        <v>114</v>
      </c>
      <c r="O400" t="s">
        <v>83</v>
      </c>
      <c r="P400" t="s">
        <v>68</v>
      </c>
      <c r="Q400" t="s">
        <v>93</v>
      </c>
      <c r="R400" t="s">
        <v>94</v>
      </c>
      <c r="S400">
        <v>0</v>
      </c>
      <c r="T400">
        <v>1</v>
      </c>
      <c r="U400">
        <v>0</v>
      </c>
      <c r="V400">
        <f t="shared" ca="1" si="12"/>
        <v>2</v>
      </c>
      <c r="W400">
        <f t="shared" ca="1" si="13"/>
        <v>3</v>
      </c>
    </row>
    <row r="401" spans="1:23" x14ac:dyDescent="0.25">
      <c r="A401" s="2" t="s">
        <v>107</v>
      </c>
      <c r="B401">
        <v>1</v>
      </c>
      <c r="C401">
        <v>0</v>
      </c>
      <c r="D401" s="11" t="s">
        <v>101</v>
      </c>
      <c r="E401" t="s">
        <v>109</v>
      </c>
      <c r="F401">
        <f ca="1"/>
        <v>5</v>
      </c>
      <c r="G401">
        <f ca="1"/>
        <v>6</v>
      </c>
      <c r="H401" s="2" t="s">
        <v>89</v>
      </c>
      <c r="I401">
        <f ca="1"/>
        <v>359</v>
      </c>
      <c r="J401" s="12" t="s">
        <v>122</v>
      </c>
      <c r="K401" t="s">
        <v>81</v>
      </c>
      <c r="L401" t="s">
        <v>81</v>
      </c>
      <c r="M401" t="s">
        <v>80</v>
      </c>
      <c r="N401" t="s">
        <v>114</v>
      </c>
      <c r="O401" t="s">
        <v>84</v>
      </c>
      <c r="P401" t="s">
        <v>68</v>
      </c>
      <c r="Q401" t="s">
        <v>88</v>
      </c>
      <c r="R401" t="s">
        <v>85</v>
      </c>
      <c r="S401">
        <v>0</v>
      </c>
      <c r="T401">
        <v>1</v>
      </c>
      <c r="U401">
        <v>0</v>
      </c>
      <c r="V401">
        <f t="shared" ca="1" si="12"/>
        <v>1</v>
      </c>
      <c r="W401">
        <f t="shared" ca="1" si="13"/>
        <v>2</v>
      </c>
    </row>
    <row r="402" spans="1:23" x14ac:dyDescent="0.25">
      <c r="A402" s="2" t="s">
        <v>107</v>
      </c>
      <c r="B402">
        <v>1</v>
      </c>
      <c r="C402">
        <v>0</v>
      </c>
      <c r="D402" s="11" t="s">
        <v>101</v>
      </c>
      <c r="E402" t="s">
        <v>109</v>
      </c>
      <c r="F402">
        <f ca="1"/>
        <v>2</v>
      </c>
      <c r="G402">
        <f ca="1"/>
        <v>6</v>
      </c>
      <c r="H402" s="2" t="s">
        <v>46</v>
      </c>
      <c r="I402">
        <f ca="1"/>
        <v>429</v>
      </c>
      <c r="J402" s="12" t="s">
        <v>123</v>
      </c>
      <c r="K402" t="s">
        <v>81</v>
      </c>
      <c r="L402" t="s">
        <v>80</v>
      </c>
      <c r="M402" t="s">
        <v>81</v>
      </c>
      <c r="N402" t="s">
        <v>114</v>
      </c>
      <c r="O402" t="s">
        <v>83</v>
      </c>
      <c r="P402" t="s">
        <v>68</v>
      </c>
      <c r="Q402" t="s">
        <v>93</v>
      </c>
      <c r="R402" t="s">
        <v>94</v>
      </c>
      <c r="S402">
        <v>0</v>
      </c>
      <c r="T402">
        <v>1</v>
      </c>
      <c r="U402">
        <v>0</v>
      </c>
      <c r="V402">
        <f t="shared" ca="1" si="12"/>
        <v>1</v>
      </c>
      <c r="W402">
        <f t="shared" ca="1" si="13"/>
        <v>3</v>
      </c>
    </row>
    <row r="403" spans="1:23" x14ac:dyDescent="0.25">
      <c r="A403" s="2" t="s">
        <v>107</v>
      </c>
      <c r="B403">
        <v>1</v>
      </c>
      <c r="C403">
        <v>0</v>
      </c>
      <c r="D403" s="11" t="s">
        <v>101</v>
      </c>
      <c r="E403" t="s">
        <v>109</v>
      </c>
      <c r="F403">
        <f ca="1"/>
        <v>10</v>
      </c>
      <c r="G403">
        <f ca="1"/>
        <v>8</v>
      </c>
      <c r="H403" s="2" t="s">
        <v>4</v>
      </c>
      <c r="I403">
        <f ca="1"/>
        <v>363</v>
      </c>
      <c r="J403" s="12" t="s">
        <v>124</v>
      </c>
      <c r="K403" t="s">
        <v>81</v>
      </c>
      <c r="L403" t="s">
        <v>81</v>
      </c>
      <c r="M403" t="s">
        <v>80</v>
      </c>
      <c r="N403" t="s">
        <v>114</v>
      </c>
      <c r="O403" t="s">
        <v>84</v>
      </c>
      <c r="P403" t="s">
        <v>68</v>
      </c>
      <c r="Q403" t="s">
        <v>88</v>
      </c>
      <c r="R403" t="s">
        <v>85</v>
      </c>
      <c r="S403">
        <v>0</v>
      </c>
      <c r="T403">
        <v>1</v>
      </c>
      <c r="U403">
        <v>0</v>
      </c>
      <c r="V403">
        <f t="shared" ca="1" si="12"/>
        <v>3</v>
      </c>
      <c r="W403">
        <f t="shared" ca="1" si="13"/>
        <v>4</v>
      </c>
    </row>
    <row r="404" spans="1:23" x14ac:dyDescent="0.25">
      <c r="A404" s="2" t="s">
        <v>107</v>
      </c>
      <c r="B404">
        <v>1</v>
      </c>
      <c r="C404">
        <v>0</v>
      </c>
      <c r="D404" s="11" t="s">
        <v>101</v>
      </c>
      <c r="E404" t="s">
        <v>109</v>
      </c>
      <c r="F404">
        <f ca="1"/>
        <v>9</v>
      </c>
      <c r="G404">
        <f ca="1"/>
        <v>4</v>
      </c>
      <c r="H404" s="2" t="s">
        <v>89</v>
      </c>
      <c r="I404">
        <f ca="1"/>
        <v>238</v>
      </c>
      <c r="J404" s="12" t="s">
        <v>116</v>
      </c>
      <c r="K404" t="s">
        <v>81</v>
      </c>
      <c r="L404" t="s">
        <v>80</v>
      </c>
      <c r="M404" t="s">
        <v>81</v>
      </c>
      <c r="N404" t="s">
        <v>114</v>
      </c>
      <c r="O404" t="s">
        <v>83</v>
      </c>
      <c r="P404" t="s">
        <v>68</v>
      </c>
      <c r="Q404" t="s">
        <v>93</v>
      </c>
      <c r="R404" t="s">
        <v>94</v>
      </c>
      <c r="S404">
        <v>0</v>
      </c>
      <c r="T404">
        <v>1</v>
      </c>
      <c r="U404">
        <v>0</v>
      </c>
      <c r="V404">
        <f t="shared" ca="1" si="12"/>
        <v>2</v>
      </c>
      <c r="W404">
        <f t="shared" ca="1" si="13"/>
        <v>2</v>
      </c>
    </row>
    <row r="405" spans="1:23" x14ac:dyDescent="0.25">
      <c r="A405" s="2" t="s">
        <v>107</v>
      </c>
      <c r="B405">
        <v>1</v>
      </c>
      <c r="C405">
        <v>0</v>
      </c>
      <c r="D405" s="11" t="s">
        <v>101</v>
      </c>
      <c r="E405" t="s">
        <v>109</v>
      </c>
      <c r="F405">
        <f ca="1"/>
        <v>5</v>
      </c>
      <c r="G405">
        <f ca="1"/>
        <v>3</v>
      </c>
      <c r="H405" s="2" t="s">
        <v>46</v>
      </c>
      <c r="I405">
        <f ca="1"/>
        <v>440</v>
      </c>
      <c r="J405" s="12" t="s">
        <v>125</v>
      </c>
      <c r="K405" t="s">
        <v>81</v>
      </c>
      <c r="L405" t="s">
        <v>81</v>
      </c>
      <c r="M405" t="s">
        <v>80</v>
      </c>
      <c r="N405" t="s">
        <v>114</v>
      </c>
      <c r="O405" t="s">
        <v>84</v>
      </c>
      <c r="P405" t="s">
        <v>68</v>
      </c>
      <c r="Q405" t="s">
        <v>88</v>
      </c>
      <c r="R405" t="s">
        <v>85</v>
      </c>
      <c r="S405">
        <v>0</v>
      </c>
      <c r="T405">
        <v>1</v>
      </c>
      <c r="U405">
        <v>0</v>
      </c>
      <c r="V405">
        <f t="shared" ca="1" si="12"/>
        <v>3</v>
      </c>
      <c r="W405">
        <f t="shared" ca="1" si="13"/>
        <v>4</v>
      </c>
    </row>
    <row r="406" spans="1:23" x14ac:dyDescent="0.25">
      <c r="A406" s="2" t="s">
        <v>107</v>
      </c>
      <c r="B406">
        <v>1</v>
      </c>
      <c r="C406">
        <v>0</v>
      </c>
      <c r="D406" s="11" t="s">
        <v>101</v>
      </c>
      <c r="E406" t="s">
        <v>109</v>
      </c>
      <c r="F406">
        <f ca="1"/>
        <v>9</v>
      </c>
      <c r="G406">
        <f ca="1"/>
        <v>5</v>
      </c>
      <c r="H406" s="2" t="s">
        <v>4</v>
      </c>
      <c r="I406">
        <f ca="1"/>
        <v>486</v>
      </c>
      <c r="J406" s="12" t="s">
        <v>126</v>
      </c>
      <c r="K406" t="s">
        <v>81</v>
      </c>
      <c r="L406" t="s">
        <v>80</v>
      </c>
      <c r="M406" t="s">
        <v>81</v>
      </c>
      <c r="N406" t="s">
        <v>114</v>
      </c>
      <c r="O406" t="s">
        <v>83</v>
      </c>
      <c r="P406" t="s">
        <v>68</v>
      </c>
      <c r="Q406" t="s">
        <v>93</v>
      </c>
      <c r="R406" t="s">
        <v>94</v>
      </c>
      <c r="S406">
        <v>0</v>
      </c>
      <c r="T406">
        <v>1</v>
      </c>
      <c r="U406">
        <v>0</v>
      </c>
      <c r="V406">
        <f t="shared" ca="1" si="12"/>
        <v>1</v>
      </c>
      <c r="W406">
        <f t="shared" ca="1" si="13"/>
        <v>1</v>
      </c>
    </row>
    <row r="407" spans="1:23" x14ac:dyDescent="0.25">
      <c r="A407" s="2" t="s">
        <v>107</v>
      </c>
      <c r="B407">
        <v>1</v>
      </c>
      <c r="C407">
        <v>0</v>
      </c>
      <c r="D407" s="11" t="s">
        <v>101</v>
      </c>
      <c r="E407" t="s">
        <v>109</v>
      </c>
      <c r="F407">
        <f ca="1"/>
        <v>10</v>
      </c>
      <c r="G407">
        <f ca="1"/>
        <v>2</v>
      </c>
      <c r="H407" s="2" t="s">
        <v>89</v>
      </c>
      <c r="I407">
        <f ca="1"/>
        <v>468</v>
      </c>
      <c r="J407" s="12" t="s">
        <v>127</v>
      </c>
      <c r="K407" t="s">
        <v>81</v>
      </c>
      <c r="L407" t="s">
        <v>81</v>
      </c>
      <c r="M407" t="s">
        <v>80</v>
      </c>
      <c r="N407" t="s">
        <v>114</v>
      </c>
      <c r="O407" t="s">
        <v>84</v>
      </c>
      <c r="P407" t="s">
        <v>68</v>
      </c>
      <c r="Q407" t="s">
        <v>88</v>
      </c>
      <c r="R407" t="s">
        <v>85</v>
      </c>
      <c r="S407">
        <v>0</v>
      </c>
      <c r="T407">
        <v>1</v>
      </c>
      <c r="U407">
        <v>0</v>
      </c>
      <c r="V407">
        <f t="shared" ca="1" si="12"/>
        <v>3</v>
      </c>
      <c r="W407">
        <f t="shared" ca="1" si="13"/>
        <v>3</v>
      </c>
    </row>
    <row r="408" spans="1:23" x14ac:dyDescent="0.25">
      <c r="A408" s="2" t="s">
        <v>107</v>
      </c>
      <c r="B408">
        <v>1</v>
      </c>
      <c r="C408">
        <v>0</v>
      </c>
      <c r="D408" s="11" t="s">
        <v>101</v>
      </c>
      <c r="E408" t="s">
        <v>109</v>
      </c>
      <c r="F408">
        <f ca="1"/>
        <v>4</v>
      </c>
      <c r="G408">
        <f ca="1"/>
        <v>2</v>
      </c>
      <c r="H408" s="2" t="s">
        <v>46</v>
      </c>
      <c r="I408">
        <f ca="1"/>
        <v>252</v>
      </c>
      <c r="J408" s="12" t="s">
        <v>117</v>
      </c>
      <c r="K408" t="s">
        <v>81</v>
      </c>
      <c r="L408" t="s">
        <v>80</v>
      </c>
      <c r="M408" t="s">
        <v>81</v>
      </c>
      <c r="N408" t="s">
        <v>114</v>
      </c>
      <c r="O408" t="s">
        <v>83</v>
      </c>
      <c r="P408" t="s">
        <v>68</v>
      </c>
      <c r="Q408" t="s">
        <v>93</v>
      </c>
      <c r="R408" t="s">
        <v>94</v>
      </c>
      <c r="S408">
        <v>0</v>
      </c>
      <c r="T408">
        <v>1</v>
      </c>
      <c r="U408">
        <v>0</v>
      </c>
      <c r="V408">
        <f t="shared" ca="1" si="12"/>
        <v>3</v>
      </c>
      <c r="W408">
        <f t="shared" ca="1" si="13"/>
        <v>4</v>
      </c>
    </row>
    <row r="409" spans="1:23" x14ac:dyDescent="0.25">
      <c r="A409" s="2" t="s">
        <v>107</v>
      </c>
      <c r="B409">
        <v>1</v>
      </c>
      <c r="C409">
        <v>0</v>
      </c>
      <c r="D409" s="11" t="s">
        <v>101</v>
      </c>
      <c r="E409" t="s">
        <v>109</v>
      </c>
      <c r="F409">
        <f ca="1"/>
        <v>8</v>
      </c>
      <c r="G409">
        <f ca="1"/>
        <v>5</v>
      </c>
      <c r="H409" s="2" t="s">
        <v>4</v>
      </c>
      <c r="I409">
        <f ca="1"/>
        <v>368</v>
      </c>
      <c r="J409" s="12" t="s">
        <v>128</v>
      </c>
      <c r="K409" t="s">
        <v>81</v>
      </c>
      <c r="L409" t="s">
        <v>81</v>
      </c>
      <c r="M409" t="s">
        <v>80</v>
      </c>
      <c r="N409" t="s">
        <v>114</v>
      </c>
      <c r="O409" t="s">
        <v>84</v>
      </c>
      <c r="P409" t="s">
        <v>68</v>
      </c>
      <c r="Q409" t="s">
        <v>88</v>
      </c>
      <c r="R409" t="s">
        <v>85</v>
      </c>
      <c r="S409">
        <v>0</v>
      </c>
      <c r="T409">
        <v>1</v>
      </c>
      <c r="U409">
        <v>0</v>
      </c>
      <c r="V409">
        <f t="shared" ref="V409:V472" ca="1" si="14">RANDBETWEEN(1,3)</f>
        <v>3</v>
      </c>
      <c r="W409">
        <f t="shared" ref="W409:W472" ca="1" si="15">RANDBETWEEN(1,4)</f>
        <v>3</v>
      </c>
    </row>
    <row r="410" spans="1:23" x14ac:dyDescent="0.25">
      <c r="A410" s="2" t="s">
        <v>107</v>
      </c>
      <c r="B410">
        <v>1</v>
      </c>
      <c r="C410">
        <v>0</v>
      </c>
      <c r="D410" s="11" t="s">
        <v>101</v>
      </c>
      <c r="E410" t="s">
        <v>109</v>
      </c>
      <c r="F410">
        <f ca="1"/>
        <v>5</v>
      </c>
      <c r="G410">
        <f ca="1"/>
        <v>2</v>
      </c>
      <c r="H410" s="2" t="s">
        <v>89</v>
      </c>
      <c r="I410">
        <f ca="1"/>
        <v>316</v>
      </c>
      <c r="J410" s="12" t="s">
        <v>129</v>
      </c>
      <c r="K410" t="s">
        <v>81</v>
      </c>
      <c r="L410" t="s">
        <v>80</v>
      </c>
      <c r="M410" t="s">
        <v>81</v>
      </c>
      <c r="N410" t="s">
        <v>114</v>
      </c>
      <c r="O410" t="s">
        <v>83</v>
      </c>
      <c r="P410" t="s">
        <v>68</v>
      </c>
      <c r="Q410" t="s">
        <v>93</v>
      </c>
      <c r="R410" t="s">
        <v>94</v>
      </c>
      <c r="S410">
        <v>0</v>
      </c>
      <c r="T410">
        <v>1</v>
      </c>
      <c r="U410">
        <v>0</v>
      </c>
      <c r="V410">
        <f t="shared" ca="1" si="14"/>
        <v>1</v>
      </c>
      <c r="W410">
        <f t="shared" ca="1" si="15"/>
        <v>2</v>
      </c>
    </row>
    <row r="411" spans="1:23" x14ac:dyDescent="0.25">
      <c r="A411" s="2" t="s">
        <v>107</v>
      </c>
      <c r="B411">
        <v>1</v>
      </c>
      <c r="C411">
        <v>0</v>
      </c>
      <c r="D411" s="11" t="s">
        <v>101</v>
      </c>
      <c r="E411" t="s">
        <v>109</v>
      </c>
      <c r="F411">
        <f ca="1"/>
        <v>3</v>
      </c>
      <c r="G411">
        <f ca="1"/>
        <v>9</v>
      </c>
      <c r="H411" s="2" t="s">
        <v>46</v>
      </c>
      <c r="I411">
        <f ca="1"/>
        <v>304</v>
      </c>
      <c r="J411" s="12" t="s">
        <v>130</v>
      </c>
      <c r="K411" t="s">
        <v>81</v>
      </c>
      <c r="L411" t="s">
        <v>81</v>
      </c>
      <c r="M411" t="s">
        <v>80</v>
      </c>
      <c r="N411" t="s">
        <v>114</v>
      </c>
      <c r="O411" t="s">
        <v>84</v>
      </c>
      <c r="P411" t="s">
        <v>68</v>
      </c>
      <c r="Q411" t="s">
        <v>88</v>
      </c>
      <c r="R411" t="s">
        <v>85</v>
      </c>
      <c r="S411">
        <v>0</v>
      </c>
      <c r="T411">
        <v>1</v>
      </c>
      <c r="U411">
        <v>0</v>
      </c>
      <c r="V411">
        <f t="shared" ca="1" si="14"/>
        <v>3</v>
      </c>
      <c r="W411">
        <f t="shared" ca="1" si="15"/>
        <v>4</v>
      </c>
    </row>
    <row r="412" spans="1:23" x14ac:dyDescent="0.25">
      <c r="A412" s="2" t="s">
        <v>107</v>
      </c>
      <c r="B412">
        <v>1</v>
      </c>
      <c r="C412">
        <v>0</v>
      </c>
      <c r="D412" s="11" t="s">
        <v>101</v>
      </c>
      <c r="E412" t="s">
        <v>109</v>
      </c>
      <c r="F412">
        <f ca="1"/>
        <v>5</v>
      </c>
      <c r="G412">
        <f ca="1"/>
        <v>2</v>
      </c>
      <c r="H412" s="2" t="s">
        <v>4</v>
      </c>
      <c r="I412">
        <f ca="1"/>
        <v>480</v>
      </c>
      <c r="J412" s="12" t="s">
        <v>118</v>
      </c>
      <c r="K412" t="s">
        <v>81</v>
      </c>
      <c r="L412" t="s">
        <v>80</v>
      </c>
      <c r="M412" t="s">
        <v>81</v>
      </c>
      <c r="N412" t="s">
        <v>114</v>
      </c>
      <c r="O412" t="s">
        <v>83</v>
      </c>
      <c r="P412" t="s">
        <v>68</v>
      </c>
      <c r="Q412" t="s">
        <v>93</v>
      </c>
      <c r="R412" t="s">
        <v>94</v>
      </c>
      <c r="S412">
        <v>0</v>
      </c>
      <c r="T412">
        <v>1</v>
      </c>
      <c r="U412">
        <v>0</v>
      </c>
      <c r="V412">
        <f t="shared" ca="1" si="14"/>
        <v>1</v>
      </c>
      <c r="W412">
        <f t="shared" ca="1" si="15"/>
        <v>2</v>
      </c>
    </row>
    <row r="413" spans="1:23" x14ac:dyDescent="0.25">
      <c r="A413" s="2" t="s">
        <v>107</v>
      </c>
      <c r="B413">
        <v>1</v>
      </c>
      <c r="C413">
        <v>0</v>
      </c>
      <c r="D413" s="11" t="s">
        <v>101</v>
      </c>
      <c r="E413" t="s">
        <v>109</v>
      </c>
      <c r="F413">
        <f ca="1"/>
        <v>2</v>
      </c>
      <c r="G413">
        <f ca="1"/>
        <v>8</v>
      </c>
      <c r="H413" s="2" t="s">
        <v>89</v>
      </c>
      <c r="I413">
        <f ca="1"/>
        <v>210</v>
      </c>
      <c r="J413" s="12" t="s">
        <v>131</v>
      </c>
      <c r="K413" t="s">
        <v>81</v>
      </c>
      <c r="L413" t="s">
        <v>81</v>
      </c>
      <c r="M413" t="s">
        <v>80</v>
      </c>
      <c r="N413" t="s">
        <v>114</v>
      </c>
      <c r="O413" t="s">
        <v>84</v>
      </c>
      <c r="P413" t="s">
        <v>68</v>
      </c>
      <c r="Q413" t="s">
        <v>88</v>
      </c>
      <c r="R413" t="s">
        <v>85</v>
      </c>
      <c r="S413">
        <v>0</v>
      </c>
      <c r="T413">
        <v>1</v>
      </c>
      <c r="U413">
        <v>0</v>
      </c>
      <c r="V413">
        <f t="shared" ca="1" si="14"/>
        <v>2</v>
      </c>
      <c r="W413">
        <f t="shared" ca="1" si="15"/>
        <v>1</v>
      </c>
    </row>
    <row r="414" spans="1:23" x14ac:dyDescent="0.25">
      <c r="A414" s="2" t="s">
        <v>107</v>
      </c>
      <c r="B414">
        <v>1</v>
      </c>
      <c r="C414">
        <v>0</v>
      </c>
      <c r="D414" s="11" t="s">
        <v>100</v>
      </c>
      <c r="E414" t="s">
        <v>109</v>
      </c>
      <c r="F414">
        <f ca="1"/>
        <v>4</v>
      </c>
      <c r="G414">
        <f ca="1"/>
        <v>2</v>
      </c>
      <c r="H414" s="2" t="s">
        <v>89</v>
      </c>
      <c r="I414">
        <f ca="1"/>
        <v>288</v>
      </c>
      <c r="J414" t="s">
        <v>49</v>
      </c>
      <c r="K414" t="s">
        <v>81</v>
      </c>
      <c r="L414" t="s">
        <v>81</v>
      </c>
      <c r="M414" t="s">
        <v>80</v>
      </c>
      <c r="N414" t="s">
        <v>97</v>
      </c>
      <c r="O414" t="s">
        <v>84</v>
      </c>
      <c r="P414" t="s">
        <v>68</v>
      </c>
      <c r="Q414" t="s">
        <v>88</v>
      </c>
      <c r="R414" t="s">
        <v>85</v>
      </c>
      <c r="S414">
        <v>0</v>
      </c>
      <c r="T414">
        <v>1</v>
      </c>
      <c r="U414">
        <v>0</v>
      </c>
      <c r="V414">
        <f t="shared" ca="1" si="14"/>
        <v>1</v>
      </c>
      <c r="W414">
        <f t="shared" ca="1" si="15"/>
        <v>2</v>
      </c>
    </row>
    <row r="415" spans="1:23" x14ac:dyDescent="0.25">
      <c r="A415" s="2" t="s">
        <v>107</v>
      </c>
      <c r="B415">
        <v>1</v>
      </c>
      <c r="C415">
        <v>0</v>
      </c>
      <c r="D415" s="11" t="s">
        <v>100</v>
      </c>
      <c r="E415" t="s">
        <v>109</v>
      </c>
      <c r="F415">
        <f ca="1"/>
        <v>4</v>
      </c>
      <c r="G415">
        <f ca="1"/>
        <v>10</v>
      </c>
      <c r="H415" s="2" t="s">
        <v>46</v>
      </c>
      <c r="I415">
        <f ca="1"/>
        <v>176</v>
      </c>
      <c r="J415" t="s">
        <v>48</v>
      </c>
      <c r="K415" t="s">
        <v>81</v>
      </c>
      <c r="L415" t="s">
        <v>80</v>
      </c>
      <c r="M415" t="s">
        <v>81</v>
      </c>
      <c r="N415" t="s">
        <v>97</v>
      </c>
      <c r="O415" t="s">
        <v>83</v>
      </c>
      <c r="P415" t="s">
        <v>68</v>
      </c>
      <c r="Q415" t="s">
        <v>93</v>
      </c>
      <c r="R415" t="s">
        <v>94</v>
      </c>
      <c r="S415">
        <v>0</v>
      </c>
      <c r="T415">
        <v>1</v>
      </c>
      <c r="U415">
        <v>0</v>
      </c>
      <c r="V415">
        <f t="shared" ca="1" si="14"/>
        <v>1</v>
      </c>
      <c r="W415">
        <f t="shared" ca="1" si="15"/>
        <v>4</v>
      </c>
    </row>
    <row r="416" spans="1:23" x14ac:dyDescent="0.25">
      <c r="A416" s="2" t="s">
        <v>107</v>
      </c>
      <c r="B416">
        <v>1</v>
      </c>
      <c r="C416">
        <v>0</v>
      </c>
      <c r="D416" s="11" t="s">
        <v>100</v>
      </c>
      <c r="E416" t="s">
        <v>109</v>
      </c>
      <c r="F416">
        <f ca="1"/>
        <v>6</v>
      </c>
      <c r="G416">
        <f ca="1"/>
        <v>9</v>
      </c>
      <c r="H416" s="2" t="s">
        <v>4</v>
      </c>
      <c r="I416">
        <f ca="1"/>
        <v>403</v>
      </c>
      <c r="J416" t="s">
        <v>50</v>
      </c>
      <c r="K416" t="s">
        <v>81</v>
      </c>
      <c r="L416" t="s">
        <v>81</v>
      </c>
      <c r="M416" t="s">
        <v>80</v>
      </c>
      <c r="N416" t="s">
        <v>97</v>
      </c>
      <c r="O416" t="s">
        <v>84</v>
      </c>
      <c r="P416" t="s">
        <v>68</v>
      </c>
      <c r="Q416" t="s">
        <v>88</v>
      </c>
      <c r="R416" t="s">
        <v>85</v>
      </c>
      <c r="S416">
        <v>0</v>
      </c>
      <c r="T416">
        <v>1</v>
      </c>
      <c r="U416">
        <v>0</v>
      </c>
      <c r="V416">
        <f t="shared" ca="1" si="14"/>
        <v>2</v>
      </c>
      <c r="W416">
        <f t="shared" ca="1" si="15"/>
        <v>3</v>
      </c>
    </row>
    <row r="417" spans="1:23" x14ac:dyDescent="0.25">
      <c r="A417" s="2" t="s">
        <v>107</v>
      </c>
      <c r="B417">
        <v>1</v>
      </c>
      <c r="C417">
        <v>0</v>
      </c>
      <c r="D417" s="11" t="s">
        <v>100</v>
      </c>
      <c r="E417" t="s">
        <v>109</v>
      </c>
      <c r="F417">
        <f ca="1"/>
        <v>2</v>
      </c>
      <c r="G417">
        <f ca="1"/>
        <v>9</v>
      </c>
      <c r="H417" s="2" t="s">
        <v>89</v>
      </c>
      <c r="I417">
        <f ca="1"/>
        <v>432</v>
      </c>
      <c r="J417" t="s">
        <v>51</v>
      </c>
      <c r="K417" t="s">
        <v>81</v>
      </c>
      <c r="L417" t="s">
        <v>80</v>
      </c>
      <c r="M417" t="s">
        <v>81</v>
      </c>
      <c r="N417" t="s">
        <v>97</v>
      </c>
      <c r="O417" t="s">
        <v>83</v>
      </c>
      <c r="P417" t="s">
        <v>68</v>
      </c>
      <c r="Q417" t="s">
        <v>93</v>
      </c>
      <c r="R417" t="s">
        <v>94</v>
      </c>
      <c r="S417">
        <v>0</v>
      </c>
      <c r="T417">
        <v>1</v>
      </c>
      <c r="U417">
        <v>0</v>
      </c>
      <c r="V417">
        <f t="shared" ca="1" si="14"/>
        <v>1</v>
      </c>
      <c r="W417">
        <f t="shared" ca="1" si="15"/>
        <v>3</v>
      </c>
    </row>
    <row r="418" spans="1:23" x14ac:dyDescent="0.25">
      <c r="A418" s="2" t="s">
        <v>107</v>
      </c>
      <c r="B418">
        <v>1</v>
      </c>
      <c r="C418">
        <v>0</v>
      </c>
      <c r="D418" s="11" t="s">
        <v>100</v>
      </c>
      <c r="E418" t="s">
        <v>109</v>
      </c>
      <c r="F418">
        <f ca="1"/>
        <v>3</v>
      </c>
      <c r="G418">
        <f ca="1"/>
        <v>2</v>
      </c>
      <c r="H418" s="2" t="s">
        <v>46</v>
      </c>
      <c r="I418">
        <f ca="1"/>
        <v>147</v>
      </c>
      <c r="J418" t="s">
        <v>52</v>
      </c>
      <c r="K418" t="s">
        <v>81</v>
      </c>
      <c r="L418" t="s">
        <v>81</v>
      </c>
      <c r="M418" t="s">
        <v>80</v>
      </c>
      <c r="N418" t="s">
        <v>97</v>
      </c>
      <c r="O418" t="s">
        <v>84</v>
      </c>
      <c r="P418" t="s">
        <v>68</v>
      </c>
      <c r="Q418" t="s">
        <v>88</v>
      </c>
      <c r="R418" t="s">
        <v>85</v>
      </c>
      <c r="S418">
        <v>0</v>
      </c>
      <c r="T418">
        <v>1</v>
      </c>
      <c r="U418">
        <v>0</v>
      </c>
      <c r="V418">
        <f t="shared" ca="1" si="14"/>
        <v>2</v>
      </c>
      <c r="W418">
        <f t="shared" ca="1" si="15"/>
        <v>3</v>
      </c>
    </row>
    <row r="419" spans="1:23" x14ac:dyDescent="0.25">
      <c r="A419" s="2" t="s">
        <v>107</v>
      </c>
      <c r="B419">
        <v>1</v>
      </c>
      <c r="C419">
        <v>0</v>
      </c>
      <c r="D419" s="11" t="s">
        <v>100</v>
      </c>
      <c r="E419" t="s">
        <v>109</v>
      </c>
      <c r="F419">
        <f ca="1"/>
        <v>5</v>
      </c>
      <c r="G419">
        <f ca="1"/>
        <v>7</v>
      </c>
      <c r="H419" s="2" t="s">
        <v>4</v>
      </c>
      <c r="I419">
        <f ca="1"/>
        <v>433</v>
      </c>
      <c r="J419" t="s">
        <v>53</v>
      </c>
      <c r="K419" t="s">
        <v>81</v>
      </c>
      <c r="L419" t="s">
        <v>80</v>
      </c>
      <c r="M419" t="s">
        <v>81</v>
      </c>
      <c r="N419" t="s">
        <v>97</v>
      </c>
      <c r="O419" t="s">
        <v>83</v>
      </c>
      <c r="P419" t="s">
        <v>68</v>
      </c>
      <c r="Q419" t="s">
        <v>93</v>
      </c>
      <c r="R419" t="s">
        <v>94</v>
      </c>
      <c r="S419">
        <v>0</v>
      </c>
      <c r="T419">
        <v>1</v>
      </c>
      <c r="U419">
        <v>0</v>
      </c>
      <c r="V419">
        <f t="shared" ca="1" si="14"/>
        <v>3</v>
      </c>
      <c r="W419">
        <f t="shared" ca="1" si="15"/>
        <v>3</v>
      </c>
    </row>
    <row r="420" spans="1:23" x14ac:dyDescent="0.25">
      <c r="A420" s="2" t="s">
        <v>107</v>
      </c>
      <c r="B420">
        <v>1</v>
      </c>
      <c r="C420">
        <v>0</v>
      </c>
      <c r="D420" s="11" t="s">
        <v>100</v>
      </c>
      <c r="E420" t="s">
        <v>109</v>
      </c>
      <c r="F420">
        <f ca="1"/>
        <v>4</v>
      </c>
      <c r="G420">
        <f ca="1"/>
        <v>6</v>
      </c>
      <c r="H420" s="2" t="s">
        <v>89</v>
      </c>
      <c r="I420">
        <f ca="1"/>
        <v>259</v>
      </c>
      <c r="J420" t="s">
        <v>54</v>
      </c>
      <c r="K420" t="s">
        <v>81</v>
      </c>
      <c r="L420" t="s">
        <v>81</v>
      </c>
      <c r="M420" t="s">
        <v>80</v>
      </c>
      <c r="N420" t="s">
        <v>97</v>
      </c>
      <c r="O420" t="s">
        <v>84</v>
      </c>
      <c r="P420" t="s">
        <v>68</v>
      </c>
      <c r="Q420" t="s">
        <v>88</v>
      </c>
      <c r="R420" t="s">
        <v>85</v>
      </c>
      <c r="S420">
        <v>0</v>
      </c>
      <c r="T420">
        <v>1</v>
      </c>
      <c r="U420">
        <v>0</v>
      </c>
      <c r="V420">
        <f t="shared" ca="1" si="14"/>
        <v>2</v>
      </c>
      <c r="W420">
        <f t="shared" ca="1" si="15"/>
        <v>4</v>
      </c>
    </row>
    <row r="421" spans="1:23" x14ac:dyDescent="0.25">
      <c r="A421" s="2" t="s">
        <v>107</v>
      </c>
      <c r="B421">
        <v>1</v>
      </c>
      <c r="C421">
        <v>0</v>
      </c>
      <c r="D421" s="11" t="s">
        <v>100</v>
      </c>
      <c r="E421" t="s">
        <v>109</v>
      </c>
      <c r="F421">
        <f ca="1"/>
        <v>9</v>
      </c>
      <c r="G421">
        <f ca="1"/>
        <v>1</v>
      </c>
      <c r="H421" s="2" t="s">
        <v>46</v>
      </c>
      <c r="I421">
        <f ca="1"/>
        <v>161</v>
      </c>
      <c r="J421" t="s">
        <v>55</v>
      </c>
      <c r="K421" t="s">
        <v>81</v>
      </c>
      <c r="L421" t="s">
        <v>80</v>
      </c>
      <c r="M421" t="s">
        <v>81</v>
      </c>
      <c r="N421" t="s">
        <v>97</v>
      </c>
      <c r="O421" t="s">
        <v>83</v>
      </c>
      <c r="P421" t="s">
        <v>68</v>
      </c>
      <c r="Q421" t="s">
        <v>93</v>
      </c>
      <c r="R421" t="s">
        <v>94</v>
      </c>
      <c r="S421">
        <v>0</v>
      </c>
      <c r="T421">
        <v>1</v>
      </c>
      <c r="U421">
        <v>0</v>
      </c>
      <c r="V421">
        <f t="shared" ca="1" si="14"/>
        <v>3</v>
      </c>
      <c r="W421">
        <f t="shared" ca="1" si="15"/>
        <v>2</v>
      </c>
    </row>
    <row r="422" spans="1:23" x14ac:dyDescent="0.25">
      <c r="A422" s="2" t="s">
        <v>107</v>
      </c>
      <c r="B422">
        <v>1</v>
      </c>
      <c r="C422">
        <v>0</v>
      </c>
      <c r="D422" s="11" t="s">
        <v>100</v>
      </c>
      <c r="E422" t="s">
        <v>109</v>
      </c>
      <c r="F422">
        <f ca="1"/>
        <v>5</v>
      </c>
      <c r="G422">
        <f ca="1"/>
        <v>7</v>
      </c>
      <c r="H422" s="2" t="s">
        <v>4</v>
      </c>
      <c r="I422">
        <f ca="1"/>
        <v>111</v>
      </c>
      <c r="J422" t="s">
        <v>56</v>
      </c>
      <c r="K422" t="s">
        <v>81</v>
      </c>
      <c r="L422" t="s">
        <v>81</v>
      </c>
      <c r="M422" t="s">
        <v>80</v>
      </c>
      <c r="N422" t="s">
        <v>97</v>
      </c>
      <c r="O422" t="s">
        <v>84</v>
      </c>
      <c r="P422" t="s">
        <v>68</v>
      </c>
      <c r="Q422" t="s">
        <v>88</v>
      </c>
      <c r="R422" t="s">
        <v>85</v>
      </c>
      <c r="S422">
        <v>0</v>
      </c>
      <c r="T422">
        <v>1</v>
      </c>
      <c r="U422">
        <v>0</v>
      </c>
      <c r="V422">
        <f t="shared" ca="1" si="14"/>
        <v>1</v>
      </c>
      <c r="W422">
        <f t="shared" ca="1" si="15"/>
        <v>1</v>
      </c>
    </row>
    <row r="423" spans="1:23" x14ac:dyDescent="0.25">
      <c r="A423" s="2" t="s">
        <v>107</v>
      </c>
      <c r="B423">
        <v>1</v>
      </c>
      <c r="C423">
        <v>0</v>
      </c>
      <c r="D423" s="11" t="s">
        <v>100</v>
      </c>
      <c r="E423" t="s">
        <v>109</v>
      </c>
      <c r="F423">
        <f ca="1"/>
        <v>6</v>
      </c>
      <c r="G423">
        <f ca="1"/>
        <v>3</v>
      </c>
      <c r="H423" s="2" t="s">
        <v>89</v>
      </c>
      <c r="I423">
        <f ca="1"/>
        <v>283</v>
      </c>
      <c r="J423" s="12" t="s">
        <v>119</v>
      </c>
      <c r="K423" t="s">
        <v>81</v>
      </c>
      <c r="L423" t="s">
        <v>80</v>
      </c>
      <c r="M423" t="s">
        <v>81</v>
      </c>
      <c r="N423" t="s">
        <v>97</v>
      </c>
      <c r="O423" t="s">
        <v>83</v>
      </c>
      <c r="P423" t="s">
        <v>68</v>
      </c>
      <c r="Q423" t="s">
        <v>93</v>
      </c>
      <c r="R423" t="s">
        <v>94</v>
      </c>
      <c r="S423">
        <v>0</v>
      </c>
      <c r="T423">
        <v>1</v>
      </c>
      <c r="U423">
        <v>0</v>
      </c>
      <c r="V423">
        <f t="shared" ca="1" si="14"/>
        <v>3</v>
      </c>
      <c r="W423">
        <f t="shared" ca="1" si="15"/>
        <v>2</v>
      </c>
    </row>
    <row r="424" spans="1:23" x14ac:dyDescent="0.25">
      <c r="A424" s="2" t="s">
        <v>107</v>
      </c>
      <c r="B424">
        <v>1</v>
      </c>
      <c r="C424">
        <v>0</v>
      </c>
      <c r="D424" s="11" t="s">
        <v>100</v>
      </c>
      <c r="E424" t="s">
        <v>109</v>
      </c>
      <c r="F424">
        <f ca="1"/>
        <v>8</v>
      </c>
      <c r="G424">
        <f ca="1"/>
        <v>7</v>
      </c>
      <c r="H424" s="2" t="s">
        <v>46</v>
      </c>
      <c r="I424">
        <f ca="1"/>
        <v>199</v>
      </c>
      <c r="J424" s="12" t="s">
        <v>120</v>
      </c>
      <c r="K424" t="s">
        <v>81</v>
      </c>
      <c r="L424" t="s">
        <v>81</v>
      </c>
      <c r="M424" t="s">
        <v>80</v>
      </c>
      <c r="N424" t="s">
        <v>97</v>
      </c>
      <c r="O424" t="s">
        <v>84</v>
      </c>
      <c r="P424" t="s">
        <v>68</v>
      </c>
      <c r="Q424" t="s">
        <v>88</v>
      </c>
      <c r="R424" t="s">
        <v>85</v>
      </c>
      <c r="S424">
        <v>0</v>
      </c>
      <c r="T424">
        <v>1</v>
      </c>
      <c r="U424">
        <v>0</v>
      </c>
      <c r="V424">
        <f t="shared" ca="1" si="14"/>
        <v>2</v>
      </c>
      <c r="W424">
        <f t="shared" ca="1" si="15"/>
        <v>3</v>
      </c>
    </row>
    <row r="425" spans="1:23" x14ac:dyDescent="0.25">
      <c r="A425" s="2" t="s">
        <v>107</v>
      </c>
      <c r="B425">
        <v>1</v>
      </c>
      <c r="C425">
        <v>0</v>
      </c>
      <c r="D425" s="11" t="s">
        <v>100</v>
      </c>
      <c r="E425" t="s">
        <v>109</v>
      </c>
      <c r="F425">
        <f ca="1"/>
        <v>9</v>
      </c>
      <c r="G425">
        <f ca="1"/>
        <v>9</v>
      </c>
      <c r="H425" s="2" t="s">
        <v>4</v>
      </c>
      <c r="I425">
        <f ca="1"/>
        <v>363</v>
      </c>
      <c r="J425" s="12" t="s">
        <v>121</v>
      </c>
      <c r="K425" t="s">
        <v>81</v>
      </c>
      <c r="L425" t="s">
        <v>80</v>
      </c>
      <c r="M425" t="s">
        <v>81</v>
      </c>
      <c r="N425" t="s">
        <v>97</v>
      </c>
      <c r="O425" t="s">
        <v>83</v>
      </c>
      <c r="P425" t="s">
        <v>68</v>
      </c>
      <c r="Q425" t="s">
        <v>93</v>
      </c>
      <c r="R425" t="s">
        <v>94</v>
      </c>
      <c r="S425">
        <v>0</v>
      </c>
      <c r="T425">
        <v>1</v>
      </c>
      <c r="U425">
        <v>0</v>
      </c>
      <c r="V425">
        <f t="shared" ca="1" si="14"/>
        <v>1</v>
      </c>
      <c r="W425">
        <f t="shared" ca="1" si="15"/>
        <v>1</v>
      </c>
    </row>
    <row r="426" spans="1:23" x14ac:dyDescent="0.25">
      <c r="A426" s="2" t="s">
        <v>107</v>
      </c>
      <c r="B426">
        <v>1</v>
      </c>
      <c r="C426">
        <v>0</v>
      </c>
      <c r="D426" s="11" t="s">
        <v>100</v>
      </c>
      <c r="E426" t="s">
        <v>109</v>
      </c>
      <c r="F426">
        <f ca="1"/>
        <v>5</v>
      </c>
      <c r="G426">
        <f ca="1"/>
        <v>1</v>
      </c>
      <c r="H426" s="2" t="s">
        <v>89</v>
      </c>
      <c r="I426">
        <f ca="1"/>
        <v>390</v>
      </c>
      <c r="J426" s="12" t="s">
        <v>122</v>
      </c>
      <c r="K426" t="s">
        <v>81</v>
      </c>
      <c r="L426" t="s">
        <v>81</v>
      </c>
      <c r="M426" t="s">
        <v>80</v>
      </c>
      <c r="N426" t="s">
        <v>97</v>
      </c>
      <c r="O426" t="s">
        <v>84</v>
      </c>
      <c r="P426" t="s">
        <v>68</v>
      </c>
      <c r="Q426" t="s">
        <v>88</v>
      </c>
      <c r="R426" t="s">
        <v>85</v>
      </c>
      <c r="S426">
        <v>0</v>
      </c>
      <c r="T426">
        <v>1</v>
      </c>
      <c r="U426">
        <v>0</v>
      </c>
      <c r="V426">
        <f t="shared" ca="1" si="14"/>
        <v>2</v>
      </c>
      <c r="W426">
        <f t="shared" ca="1" si="15"/>
        <v>4</v>
      </c>
    </row>
    <row r="427" spans="1:23" x14ac:dyDescent="0.25">
      <c r="A427" s="2" t="s">
        <v>107</v>
      </c>
      <c r="B427">
        <v>1</v>
      </c>
      <c r="C427">
        <v>0</v>
      </c>
      <c r="D427" s="11" t="s">
        <v>100</v>
      </c>
      <c r="E427" t="s">
        <v>109</v>
      </c>
      <c r="F427">
        <f ca="1"/>
        <v>6</v>
      </c>
      <c r="G427">
        <f ca="1"/>
        <v>3</v>
      </c>
      <c r="H427" s="2" t="s">
        <v>46</v>
      </c>
      <c r="I427">
        <f ca="1"/>
        <v>348</v>
      </c>
      <c r="J427" s="12" t="s">
        <v>123</v>
      </c>
      <c r="K427" t="s">
        <v>81</v>
      </c>
      <c r="L427" t="s">
        <v>80</v>
      </c>
      <c r="M427" t="s">
        <v>81</v>
      </c>
      <c r="N427" t="s">
        <v>97</v>
      </c>
      <c r="O427" t="s">
        <v>83</v>
      </c>
      <c r="P427" t="s">
        <v>68</v>
      </c>
      <c r="Q427" t="s">
        <v>93</v>
      </c>
      <c r="R427" t="s">
        <v>94</v>
      </c>
      <c r="S427">
        <v>0</v>
      </c>
      <c r="T427">
        <v>1</v>
      </c>
      <c r="U427">
        <v>0</v>
      </c>
      <c r="V427">
        <f t="shared" ca="1" si="14"/>
        <v>3</v>
      </c>
      <c r="W427">
        <f t="shared" ca="1" si="15"/>
        <v>1</v>
      </c>
    </row>
    <row r="428" spans="1:23" x14ac:dyDescent="0.25">
      <c r="A428" s="2" t="s">
        <v>107</v>
      </c>
      <c r="B428">
        <v>1</v>
      </c>
      <c r="C428">
        <v>0</v>
      </c>
      <c r="D428" s="11" t="s">
        <v>100</v>
      </c>
      <c r="E428" t="s">
        <v>109</v>
      </c>
      <c r="F428">
        <f ca="1"/>
        <v>8</v>
      </c>
      <c r="G428">
        <f ca="1"/>
        <v>2</v>
      </c>
      <c r="H428" s="2" t="s">
        <v>4</v>
      </c>
      <c r="I428">
        <f ca="1"/>
        <v>228</v>
      </c>
      <c r="J428" s="12" t="s">
        <v>124</v>
      </c>
      <c r="K428" t="s">
        <v>81</v>
      </c>
      <c r="L428" t="s">
        <v>81</v>
      </c>
      <c r="M428" t="s">
        <v>80</v>
      </c>
      <c r="N428" t="s">
        <v>97</v>
      </c>
      <c r="O428" t="s">
        <v>84</v>
      </c>
      <c r="P428" t="s">
        <v>68</v>
      </c>
      <c r="Q428" t="s">
        <v>88</v>
      </c>
      <c r="R428" t="s">
        <v>85</v>
      </c>
      <c r="S428">
        <v>0</v>
      </c>
      <c r="T428">
        <v>1</v>
      </c>
      <c r="U428">
        <v>0</v>
      </c>
      <c r="V428">
        <f t="shared" ca="1" si="14"/>
        <v>1</v>
      </c>
      <c r="W428">
        <f t="shared" ca="1" si="15"/>
        <v>2</v>
      </c>
    </row>
    <row r="429" spans="1:23" x14ac:dyDescent="0.25">
      <c r="A429" s="2" t="s">
        <v>107</v>
      </c>
      <c r="B429">
        <v>1</v>
      </c>
      <c r="C429">
        <v>0</v>
      </c>
      <c r="D429" s="11" t="s">
        <v>100</v>
      </c>
      <c r="E429" t="s">
        <v>109</v>
      </c>
      <c r="F429">
        <f ca="1"/>
        <v>10</v>
      </c>
      <c r="G429">
        <f ca="1"/>
        <v>8</v>
      </c>
      <c r="H429" s="2" t="s">
        <v>89</v>
      </c>
      <c r="I429">
        <f ca="1"/>
        <v>253</v>
      </c>
      <c r="J429" s="12" t="s">
        <v>116</v>
      </c>
      <c r="K429" t="s">
        <v>81</v>
      </c>
      <c r="L429" t="s">
        <v>80</v>
      </c>
      <c r="M429" t="s">
        <v>81</v>
      </c>
      <c r="N429" t="s">
        <v>97</v>
      </c>
      <c r="O429" t="s">
        <v>83</v>
      </c>
      <c r="P429" t="s">
        <v>68</v>
      </c>
      <c r="Q429" t="s">
        <v>93</v>
      </c>
      <c r="R429" t="s">
        <v>94</v>
      </c>
      <c r="S429">
        <v>0</v>
      </c>
      <c r="T429">
        <v>1</v>
      </c>
      <c r="U429">
        <v>0</v>
      </c>
      <c r="V429">
        <f t="shared" ca="1" si="14"/>
        <v>2</v>
      </c>
      <c r="W429">
        <f t="shared" ca="1" si="15"/>
        <v>4</v>
      </c>
    </row>
    <row r="430" spans="1:23" x14ac:dyDescent="0.25">
      <c r="A430" s="2" t="s">
        <v>107</v>
      </c>
      <c r="B430">
        <v>1</v>
      </c>
      <c r="C430">
        <v>0</v>
      </c>
      <c r="D430" s="11" t="s">
        <v>100</v>
      </c>
      <c r="E430" t="s">
        <v>109</v>
      </c>
      <c r="F430">
        <f ca="1"/>
        <v>5</v>
      </c>
      <c r="G430">
        <f ca="1"/>
        <v>1</v>
      </c>
      <c r="H430" s="2" t="s">
        <v>46</v>
      </c>
      <c r="I430">
        <f ca="1"/>
        <v>414</v>
      </c>
      <c r="J430" s="12" t="s">
        <v>125</v>
      </c>
      <c r="K430" t="s">
        <v>81</v>
      </c>
      <c r="L430" t="s">
        <v>81</v>
      </c>
      <c r="M430" t="s">
        <v>80</v>
      </c>
      <c r="N430" t="s">
        <v>97</v>
      </c>
      <c r="O430" t="s">
        <v>84</v>
      </c>
      <c r="P430" t="s">
        <v>68</v>
      </c>
      <c r="Q430" t="s">
        <v>88</v>
      </c>
      <c r="R430" t="s">
        <v>85</v>
      </c>
      <c r="S430">
        <v>0</v>
      </c>
      <c r="T430">
        <v>1</v>
      </c>
      <c r="U430">
        <v>0</v>
      </c>
      <c r="V430">
        <f t="shared" ca="1" si="14"/>
        <v>1</v>
      </c>
      <c r="W430">
        <f t="shared" ca="1" si="15"/>
        <v>3</v>
      </c>
    </row>
    <row r="431" spans="1:23" x14ac:dyDescent="0.25">
      <c r="A431" s="2" t="s">
        <v>107</v>
      </c>
      <c r="B431">
        <v>1</v>
      </c>
      <c r="C431">
        <v>0</v>
      </c>
      <c r="D431" s="11" t="s">
        <v>100</v>
      </c>
      <c r="E431" t="s">
        <v>109</v>
      </c>
      <c r="F431">
        <f ca="1"/>
        <v>10</v>
      </c>
      <c r="G431">
        <f ca="1"/>
        <v>4</v>
      </c>
      <c r="H431" s="2" t="s">
        <v>4</v>
      </c>
      <c r="I431">
        <f ca="1"/>
        <v>110</v>
      </c>
      <c r="J431" s="12" t="s">
        <v>126</v>
      </c>
      <c r="K431" t="s">
        <v>81</v>
      </c>
      <c r="L431" t="s">
        <v>80</v>
      </c>
      <c r="M431" t="s">
        <v>81</v>
      </c>
      <c r="N431" t="s">
        <v>97</v>
      </c>
      <c r="O431" t="s">
        <v>83</v>
      </c>
      <c r="P431" t="s">
        <v>68</v>
      </c>
      <c r="Q431" t="s">
        <v>93</v>
      </c>
      <c r="R431" t="s">
        <v>94</v>
      </c>
      <c r="S431">
        <v>0</v>
      </c>
      <c r="T431">
        <v>1</v>
      </c>
      <c r="U431">
        <v>0</v>
      </c>
      <c r="V431">
        <f t="shared" ca="1" si="14"/>
        <v>1</v>
      </c>
      <c r="W431">
        <f t="shared" ca="1" si="15"/>
        <v>3</v>
      </c>
    </row>
    <row r="432" spans="1:23" x14ac:dyDescent="0.25">
      <c r="A432" s="2" t="s">
        <v>107</v>
      </c>
      <c r="B432">
        <v>1</v>
      </c>
      <c r="C432">
        <v>0</v>
      </c>
      <c r="D432" s="11" t="s">
        <v>100</v>
      </c>
      <c r="E432" t="s">
        <v>109</v>
      </c>
      <c r="F432">
        <f ca="1"/>
        <v>4</v>
      </c>
      <c r="G432">
        <f ca="1"/>
        <v>5</v>
      </c>
      <c r="H432" s="2" t="s">
        <v>89</v>
      </c>
      <c r="I432">
        <f ca="1"/>
        <v>440</v>
      </c>
      <c r="J432" s="12" t="s">
        <v>127</v>
      </c>
      <c r="K432" t="s">
        <v>81</v>
      </c>
      <c r="L432" t="s">
        <v>81</v>
      </c>
      <c r="M432" t="s">
        <v>80</v>
      </c>
      <c r="N432" t="s">
        <v>97</v>
      </c>
      <c r="O432" t="s">
        <v>84</v>
      </c>
      <c r="P432" t="s">
        <v>68</v>
      </c>
      <c r="Q432" t="s">
        <v>88</v>
      </c>
      <c r="R432" t="s">
        <v>85</v>
      </c>
      <c r="S432">
        <v>0</v>
      </c>
      <c r="T432">
        <v>1</v>
      </c>
      <c r="U432">
        <v>0</v>
      </c>
      <c r="V432">
        <f t="shared" ca="1" si="14"/>
        <v>1</v>
      </c>
      <c r="W432">
        <f t="shared" ca="1" si="15"/>
        <v>1</v>
      </c>
    </row>
    <row r="433" spans="1:23" x14ac:dyDescent="0.25">
      <c r="A433" s="2" t="s">
        <v>107</v>
      </c>
      <c r="B433">
        <v>1</v>
      </c>
      <c r="C433">
        <v>0</v>
      </c>
      <c r="D433" s="11" t="s">
        <v>100</v>
      </c>
      <c r="E433" t="s">
        <v>109</v>
      </c>
      <c r="F433">
        <f ca="1"/>
        <v>3</v>
      </c>
      <c r="G433">
        <f ca="1"/>
        <v>6</v>
      </c>
      <c r="H433" s="2" t="s">
        <v>46</v>
      </c>
      <c r="I433">
        <f ca="1"/>
        <v>433</v>
      </c>
      <c r="J433" s="12" t="s">
        <v>117</v>
      </c>
      <c r="K433" t="s">
        <v>81</v>
      </c>
      <c r="L433" t="s">
        <v>80</v>
      </c>
      <c r="M433" t="s">
        <v>81</v>
      </c>
      <c r="N433" t="s">
        <v>97</v>
      </c>
      <c r="O433" t="s">
        <v>83</v>
      </c>
      <c r="P433" t="s">
        <v>68</v>
      </c>
      <c r="Q433" t="s">
        <v>93</v>
      </c>
      <c r="R433" t="s">
        <v>94</v>
      </c>
      <c r="S433">
        <v>0</v>
      </c>
      <c r="T433">
        <v>1</v>
      </c>
      <c r="U433">
        <v>0</v>
      </c>
      <c r="V433">
        <f t="shared" ca="1" si="14"/>
        <v>1</v>
      </c>
      <c r="W433">
        <f t="shared" ca="1" si="15"/>
        <v>3</v>
      </c>
    </row>
    <row r="434" spans="1:23" x14ac:dyDescent="0.25">
      <c r="A434" s="2" t="s">
        <v>107</v>
      </c>
      <c r="B434">
        <v>1</v>
      </c>
      <c r="C434">
        <v>0</v>
      </c>
      <c r="D434" s="11" t="s">
        <v>100</v>
      </c>
      <c r="E434" t="s">
        <v>109</v>
      </c>
      <c r="F434">
        <f ca="1"/>
        <v>2</v>
      </c>
      <c r="G434">
        <f ca="1"/>
        <v>2</v>
      </c>
      <c r="H434" s="2" t="s">
        <v>4</v>
      </c>
      <c r="I434">
        <f ca="1"/>
        <v>150</v>
      </c>
      <c r="J434" s="12" t="s">
        <v>128</v>
      </c>
      <c r="K434" t="s">
        <v>81</v>
      </c>
      <c r="L434" t="s">
        <v>81</v>
      </c>
      <c r="M434" t="s">
        <v>80</v>
      </c>
      <c r="N434" t="s">
        <v>97</v>
      </c>
      <c r="O434" t="s">
        <v>84</v>
      </c>
      <c r="P434" t="s">
        <v>68</v>
      </c>
      <c r="Q434" t="s">
        <v>88</v>
      </c>
      <c r="R434" t="s">
        <v>85</v>
      </c>
      <c r="S434">
        <v>0</v>
      </c>
      <c r="T434">
        <v>1</v>
      </c>
      <c r="U434">
        <v>0</v>
      </c>
      <c r="V434">
        <f t="shared" ca="1" si="14"/>
        <v>3</v>
      </c>
      <c r="W434">
        <f t="shared" ca="1" si="15"/>
        <v>1</v>
      </c>
    </row>
    <row r="435" spans="1:23" x14ac:dyDescent="0.25">
      <c r="A435" s="2" t="s">
        <v>107</v>
      </c>
      <c r="B435">
        <v>1</v>
      </c>
      <c r="C435">
        <v>0</v>
      </c>
      <c r="D435" s="11" t="s">
        <v>100</v>
      </c>
      <c r="E435" t="s">
        <v>109</v>
      </c>
      <c r="F435">
        <f ca="1"/>
        <v>9</v>
      </c>
      <c r="G435">
        <f ca="1"/>
        <v>10</v>
      </c>
      <c r="H435" s="2" t="s">
        <v>89</v>
      </c>
      <c r="I435">
        <f ca="1"/>
        <v>262</v>
      </c>
      <c r="J435" s="12" t="s">
        <v>129</v>
      </c>
      <c r="K435" t="s">
        <v>81</v>
      </c>
      <c r="L435" t="s">
        <v>80</v>
      </c>
      <c r="M435" t="s">
        <v>81</v>
      </c>
      <c r="N435" t="s">
        <v>97</v>
      </c>
      <c r="O435" t="s">
        <v>83</v>
      </c>
      <c r="P435" t="s">
        <v>68</v>
      </c>
      <c r="Q435" t="s">
        <v>93</v>
      </c>
      <c r="R435" t="s">
        <v>94</v>
      </c>
      <c r="S435">
        <v>0</v>
      </c>
      <c r="T435">
        <v>1</v>
      </c>
      <c r="U435">
        <v>0</v>
      </c>
      <c r="V435">
        <f t="shared" ca="1" si="14"/>
        <v>2</v>
      </c>
      <c r="W435">
        <f t="shared" ca="1" si="15"/>
        <v>4</v>
      </c>
    </row>
    <row r="436" spans="1:23" x14ac:dyDescent="0.25">
      <c r="A436" s="2" t="s">
        <v>107</v>
      </c>
      <c r="B436">
        <v>1</v>
      </c>
      <c r="C436">
        <v>0</v>
      </c>
      <c r="D436" s="11" t="s">
        <v>100</v>
      </c>
      <c r="E436" t="s">
        <v>109</v>
      </c>
      <c r="F436">
        <f ca="1"/>
        <v>9</v>
      </c>
      <c r="G436">
        <f ca="1"/>
        <v>8</v>
      </c>
      <c r="H436" s="2" t="s">
        <v>46</v>
      </c>
      <c r="I436">
        <f ca="1"/>
        <v>424</v>
      </c>
      <c r="J436" s="12" t="s">
        <v>130</v>
      </c>
      <c r="K436" t="s">
        <v>81</v>
      </c>
      <c r="L436" t="s">
        <v>81</v>
      </c>
      <c r="M436" t="s">
        <v>80</v>
      </c>
      <c r="N436" t="s">
        <v>97</v>
      </c>
      <c r="O436" t="s">
        <v>84</v>
      </c>
      <c r="P436" t="s">
        <v>68</v>
      </c>
      <c r="Q436" t="s">
        <v>88</v>
      </c>
      <c r="R436" t="s">
        <v>85</v>
      </c>
      <c r="S436">
        <v>0</v>
      </c>
      <c r="T436">
        <v>1</v>
      </c>
      <c r="U436">
        <v>0</v>
      </c>
      <c r="V436">
        <f t="shared" ca="1" si="14"/>
        <v>3</v>
      </c>
      <c r="W436">
        <f t="shared" ca="1" si="15"/>
        <v>3</v>
      </c>
    </row>
    <row r="437" spans="1:23" x14ac:dyDescent="0.25">
      <c r="A437" s="2" t="s">
        <v>107</v>
      </c>
      <c r="B437">
        <v>1</v>
      </c>
      <c r="C437">
        <v>0</v>
      </c>
      <c r="D437" s="11" t="s">
        <v>100</v>
      </c>
      <c r="E437" t="s">
        <v>109</v>
      </c>
      <c r="F437">
        <f ca="1"/>
        <v>2</v>
      </c>
      <c r="G437">
        <f ca="1"/>
        <v>7</v>
      </c>
      <c r="H437" s="2" t="s">
        <v>4</v>
      </c>
      <c r="I437">
        <f ca="1"/>
        <v>349</v>
      </c>
      <c r="J437" s="12" t="s">
        <v>118</v>
      </c>
      <c r="K437" t="s">
        <v>81</v>
      </c>
      <c r="L437" t="s">
        <v>80</v>
      </c>
      <c r="M437" t="s">
        <v>81</v>
      </c>
      <c r="N437" t="s">
        <v>97</v>
      </c>
      <c r="O437" t="s">
        <v>83</v>
      </c>
      <c r="P437" t="s">
        <v>68</v>
      </c>
      <c r="Q437" t="s">
        <v>93</v>
      </c>
      <c r="R437" t="s">
        <v>94</v>
      </c>
      <c r="S437">
        <v>0</v>
      </c>
      <c r="T437">
        <v>1</v>
      </c>
      <c r="U437">
        <v>0</v>
      </c>
      <c r="V437">
        <f t="shared" ca="1" si="14"/>
        <v>2</v>
      </c>
      <c r="W437">
        <f t="shared" ca="1" si="15"/>
        <v>3</v>
      </c>
    </row>
    <row r="438" spans="1:23" x14ac:dyDescent="0.25">
      <c r="A438" s="2" t="s">
        <v>107</v>
      </c>
      <c r="B438">
        <v>1</v>
      </c>
      <c r="C438">
        <v>0</v>
      </c>
      <c r="D438" s="11" t="s">
        <v>100</v>
      </c>
      <c r="E438" t="s">
        <v>109</v>
      </c>
      <c r="F438">
        <f ca="1"/>
        <v>3</v>
      </c>
      <c r="G438">
        <f ca="1"/>
        <v>9</v>
      </c>
      <c r="H438" s="2" t="s">
        <v>89</v>
      </c>
      <c r="I438">
        <f ca="1"/>
        <v>321</v>
      </c>
      <c r="J438" s="12" t="s">
        <v>131</v>
      </c>
      <c r="K438" t="s">
        <v>81</v>
      </c>
      <c r="L438" t="s">
        <v>81</v>
      </c>
      <c r="M438" t="s">
        <v>80</v>
      </c>
      <c r="N438" t="s">
        <v>97</v>
      </c>
      <c r="O438" t="s">
        <v>84</v>
      </c>
      <c r="P438" t="s">
        <v>68</v>
      </c>
      <c r="Q438" t="s">
        <v>88</v>
      </c>
      <c r="R438" t="s">
        <v>85</v>
      </c>
      <c r="S438">
        <v>0</v>
      </c>
      <c r="T438">
        <v>1</v>
      </c>
      <c r="U438">
        <v>0</v>
      </c>
      <c r="V438">
        <f t="shared" ca="1" si="14"/>
        <v>1</v>
      </c>
      <c r="W438">
        <f t="shared" ca="1" si="15"/>
        <v>3</v>
      </c>
    </row>
    <row r="439" spans="1:23" x14ac:dyDescent="0.25">
      <c r="A439" s="2" t="s">
        <v>107</v>
      </c>
      <c r="B439">
        <v>1</v>
      </c>
      <c r="C439">
        <v>0</v>
      </c>
      <c r="D439" s="11" t="s">
        <v>99</v>
      </c>
      <c r="E439" t="s">
        <v>109</v>
      </c>
      <c r="F439">
        <f ca="1"/>
        <v>4</v>
      </c>
      <c r="G439">
        <f ca="1"/>
        <v>1</v>
      </c>
      <c r="H439" s="2" t="s">
        <v>89</v>
      </c>
      <c r="I439">
        <f ca="1"/>
        <v>417</v>
      </c>
      <c r="J439" t="s">
        <v>49</v>
      </c>
      <c r="K439" t="s">
        <v>81</v>
      </c>
      <c r="L439" t="s">
        <v>81</v>
      </c>
      <c r="M439" t="s">
        <v>80</v>
      </c>
      <c r="N439" t="s">
        <v>96</v>
      </c>
      <c r="O439" t="s">
        <v>84</v>
      </c>
      <c r="P439" t="s">
        <v>68</v>
      </c>
      <c r="Q439" t="s">
        <v>88</v>
      </c>
      <c r="R439" t="s">
        <v>85</v>
      </c>
      <c r="S439">
        <v>0</v>
      </c>
      <c r="T439">
        <v>1</v>
      </c>
      <c r="U439">
        <v>0</v>
      </c>
      <c r="V439">
        <f t="shared" ca="1" si="14"/>
        <v>1</v>
      </c>
      <c r="W439">
        <f t="shared" ca="1" si="15"/>
        <v>2</v>
      </c>
    </row>
    <row r="440" spans="1:23" x14ac:dyDescent="0.25">
      <c r="A440" s="2" t="s">
        <v>107</v>
      </c>
      <c r="B440">
        <v>1</v>
      </c>
      <c r="C440">
        <v>0</v>
      </c>
      <c r="D440" s="11" t="s">
        <v>99</v>
      </c>
      <c r="E440" t="s">
        <v>109</v>
      </c>
      <c r="F440">
        <f ca="1"/>
        <v>10</v>
      </c>
      <c r="G440">
        <f ca="1"/>
        <v>6</v>
      </c>
      <c r="H440" s="2" t="s">
        <v>46</v>
      </c>
      <c r="I440">
        <f ca="1"/>
        <v>431</v>
      </c>
      <c r="J440" t="s">
        <v>48</v>
      </c>
      <c r="K440" t="s">
        <v>81</v>
      </c>
      <c r="L440" t="s">
        <v>80</v>
      </c>
      <c r="M440" t="s">
        <v>81</v>
      </c>
      <c r="N440" t="s">
        <v>96</v>
      </c>
      <c r="O440" t="s">
        <v>83</v>
      </c>
      <c r="P440" t="s">
        <v>68</v>
      </c>
      <c r="Q440" t="s">
        <v>93</v>
      </c>
      <c r="R440" t="s">
        <v>94</v>
      </c>
      <c r="S440">
        <v>0</v>
      </c>
      <c r="T440">
        <v>1</v>
      </c>
      <c r="U440">
        <v>0</v>
      </c>
      <c r="V440">
        <f t="shared" ca="1" si="14"/>
        <v>2</v>
      </c>
      <c r="W440">
        <f t="shared" ca="1" si="15"/>
        <v>3</v>
      </c>
    </row>
    <row r="441" spans="1:23" x14ac:dyDescent="0.25">
      <c r="A441" s="2" t="s">
        <v>107</v>
      </c>
      <c r="B441">
        <v>1</v>
      </c>
      <c r="C441">
        <v>0</v>
      </c>
      <c r="D441" s="11" t="s">
        <v>99</v>
      </c>
      <c r="E441" t="s">
        <v>109</v>
      </c>
      <c r="F441">
        <f ca="1"/>
        <v>2</v>
      </c>
      <c r="G441">
        <f ca="1"/>
        <v>2</v>
      </c>
      <c r="H441" s="2" t="s">
        <v>4</v>
      </c>
      <c r="I441">
        <f ca="1"/>
        <v>175</v>
      </c>
      <c r="J441" t="s">
        <v>50</v>
      </c>
      <c r="K441" t="s">
        <v>81</v>
      </c>
      <c r="L441" t="s">
        <v>81</v>
      </c>
      <c r="M441" t="s">
        <v>80</v>
      </c>
      <c r="N441" t="s">
        <v>96</v>
      </c>
      <c r="O441" t="s">
        <v>84</v>
      </c>
      <c r="P441" t="s">
        <v>68</v>
      </c>
      <c r="Q441" t="s">
        <v>88</v>
      </c>
      <c r="R441" t="s">
        <v>85</v>
      </c>
      <c r="S441">
        <v>0</v>
      </c>
      <c r="T441">
        <v>1</v>
      </c>
      <c r="U441">
        <v>0</v>
      </c>
      <c r="V441">
        <f t="shared" ca="1" si="14"/>
        <v>3</v>
      </c>
      <c r="W441">
        <f t="shared" ca="1" si="15"/>
        <v>3</v>
      </c>
    </row>
    <row r="442" spans="1:23" x14ac:dyDescent="0.25">
      <c r="A442" s="2" t="s">
        <v>107</v>
      </c>
      <c r="B442">
        <v>1</v>
      </c>
      <c r="C442">
        <v>0</v>
      </c>
      <c r="D442" s="11" t="s">
        <v>99</v>
      </c>
      <c r="E442" t="s">
        <v>109</v>
      </c>
      <c r="F442">
        <f ca="1"/>
        <v>7</v>
      </c>
      <c r="G442">
        <f ca="1"/>
        <v>9</v>
      </c>
      <c r="H442" s="2" t="s">
        <v>89</v>
      </c>
      <c r="I442">
        <f ca="1"/>
        <v>188</v>
      </c>
      <c r="J442" t="s">
        <v>51</v>
      </c>
      <c r="K442" t="s">
        <v>81</v>
      </c>
      <c r="L442" t="s">
        <v>80</v>
      </c>
      <c r="M442" t="s">
        <v>81</v>
      </c>
      <c r="N442" t="s">
        <v>96</v>
      </c>
      <c r="O442" t="s">
        <v>83</v>
      </c>
      <c r="P442" t="s">
        <v>68</v>
      </c>
      <c r="Q442" t="s">
        <v>93</v>
      </c>
      <c r="R442" t="s">
        <v>94</v>
      </c>
      <c r="S442">
        <v>0</v>
      </c>
      <c r="T442">
        <v>1</v>
      </c>
      <c r="U442">
        <v>0</v>
      </c>
      <c r="V442">
        <f t="shared" ca="1" si="14"/>
        <v>3</v>
      </c>
      <c r="W442">
        <f t="shared" ca="1" si="15"/>
        <v>4</v>
      </c>
    </row>
    <row r="443" spans="1:23" x14ac:dyDescent="0.25">
      <c r="A443" s="2" t="s">
        <v>107</v>
      </c>
      <c r="B443">
        <v>1</v>
      </c>
      <c r="C443">
        <v>0</v>
      </c>
      <c r="D443" s="11" t="s">
        <v>99</v>
      </c>
      <c r="E443" t="s">
        <v>109</v>
      </c>
      <c r="F443">
        <f ca="1"/>
        <v>6</v>
      </c>
      <c r="G443">
        <f ca="1"/>
        <v>9</v>
      </c>
      <c r="H443" s="2" t="s">
        <v>46</v>
      </c>
      <c r="I443">
        <f ca="1"/>
        <v>134</v>
      </c>
      <c r="J443" t="s">
        <v>52</v>
      </c>
      <c r="K443" t="s">
        <v>81</v>
      </c>
      <c r="L443" t="s">
        <v>81</v>
      </c>
      <c r="M443" t="s">
        <v>80</v>
      </c>
      <c r="N443" t="s">
        <v>96</v>
      </c>
      <c r="O443" t="s">
        <v>84</v>
      </c>
      <c r="P443" t="s">
        <v>68</v>
      </c>
      <c r="Q443" t="s">
        <v>88</v>
      </c>
      <c r="R443" t="s">
        <v>85</v>
      </c>
      <c r="S443">
        <v>0</v>
      </c>
      <c r="T443">
        <v>1</v>
      </c>
      <c r="U443">
        <v>0</v>
      </c>
      <c r="V443">
        <f t="shared" ca="1" si="14"/>
        <v>3</v>
      </c>
      <c r="W443">
        <f t="shared" ca="1" si="15"/>
        <v>2</v>
      </c>
    </row>
    <row r="444" spans="1:23" x14ac:dyDescent="0.25">
      <c r="A444" s="2" t="s">
        <v>107</v>
      </c>
      <c r="B444">
        <v>1</v>
      </c>
      <c r="C444">
        <v>0</v>
      </c>
      <c r="D444" s="11" t="s">
        <v>99</v>
      </c>
      <c r="E444" t="s">
        <v>109</v>
      </c>
      <c r="F444">
        <f ca="1"/>
        <v>8</v>
      </c>
      <c r="G444">
        <f ca="1"/>
        <v>10</v>
      </c>
      <c r="H444" s="2" t="s">
        <v>4</v>
      </c>
      <c r="I444">
        <f ca="1"/>
        <v>156</v>
      </c>
      <c r="J444" t="s">
        <v>53</v>
      </c>
      <c r="K444" t="s">
        <v>81</v>
      </c>
      <c r="L444" t="s">
        <v>80</v>
      </c>
      <c r="M444" t="s">
        <v>81</v>
      </c>
      <c r="N444" t="s">
        <v>96</v>
      </c>
      <c r="O444" t="s">
        <v>83</v>
      </c>
      <c r="P444" t="s">
        <v>68</v>
      </c>
      <c r="Q444" t="s">
        <v>93</v>
      </c>
      <c r="R444" t="s">
        <v>94</v>
      </c>
      <c r="S444">
        <v>0</v>
      </c>
      <c r="T444">
        <v>1</v>
      </c>
      <c r="U444">
        <v>0</v>
      </c>
      <c r="V444">
        <f t="shared" ca="1" si="14"/>
        <v>1</v>
      </c>
      <c r="W444">
        <f t="shared" ca="1" si="15"/>
        <v>3</v>
      </c>
    </row>
    <row r="445" spans="1:23" x14ac:dyDescent="0.25">
      <c r="A445" s="2" t="s">
        <v>107</v>
      </c>
      <c r="B445">
        <v>1</v>
      </c>
      <c r="C445">
        <v>0</v>
      </c>
      <c r="D445" s="11" t="s">
        <v>99</v>
      </c>
      <c r="E445" t="s">
        <v>109</v>
      </c>
      <c r="F445">
        <f ca="1"/>
        <v>4</v>
      </c>
      <c r="G445">
        <f ca="1"/>
        <v>2</v>
      </c>
      <c r="H445" s="2" t="s">
        <v>89</v>
      </c>
      <c r="I445">
        <f ca="1"/>
        <v>310</v>
      </c>
      <c r="J445" t="s">
        <v>54</v>
      </c>
      <c r="K445" t="s">
        <v>81</v>
      </c>
      <c r="L445" t="s">
        <v>81</v>
      </c>
      <c r="M445" t="s">
        <v>80</v>
      </c>
      <c r="N445" t="s">
        <v>96</v>
      </c>
      <c r="O445" t="s">
        <v>84</v>
      </c>
      <c r="P445" t="s">
        <v>68</v>
      </c>
      <c r="Q445" t="s">
        <v>88</v>
      </c>
      <c r="R445" t="s">
        <v>85</v>
      </c>
      <c r="S445">
        <v>0</v>
      </c>
      <c r="T445">
        <v>1</v>
      </c>
      <c r="U445">
        <v>0</v>
      </c>
      <c r="V445">
        <f t="shared" ca="1" si="14"/>
        <v>1</v>
      </c>
      <c r="W445">
        <f t="shared" ca="1" si="15"/>
        <v>1</v>
      </c>
    </row>
    <row r="446" spans="1:23" x14ac:dyDescent="0.25">
      <c r="A446" s="2" t="s">
        <v>107</v>
      </c>
      <c r="B446">
        <v>1</v>
      </c>
      <c r="C446">
        <v>0</v>
      </c>
      <c r="D446" s="11" t="s">
        <v>99</v>
      </c>
      <c r="E446" t="s">
        <v>109</v>
      </c>
      <c r="F446">
        <f ca="1"/>
        <v>6</v>
      </c>
      <c r="G446">
        <f ca="1"/>
        <v>10</v>
      </c>
      <c r="H446" s="2" t="s">
        <v>46</v>
      </c>
      <c r="I446">
        <f ca="1"/>
        <v>246</v>
      </c>
      <c r="J446" t="s">
        <v>55</v>
      </c>
      <c r="K446" t="s">
        <v>81</v>
      </c>
      <c r="L446" t="s">
        <v>80</v>
      </c>
      <c r="M446" t="s">
        <v>81</v>
      </c>
      <c r="N446" t="s">
        <v>96</v>
      </c>
      <c r="O446" t="s">
        <v>83</v>
      </c>
      <c r="P446" t="s">
        <v>68</v>
      </c>
      <c r="Q446" t="s">
        <v>93</v>
      </c>
      <c r="R446" t="s">
        <v>94</v>
      </c>
      <c r="S446">
        <v>0</v>
      </c>
      <c r="T446">
        <v>1</v>
      </c>
      <c r="U446">
        <v>0</v>
      </c>
      <c r="V446">
        <f t="shared" ca="1" si="14"/>
        <v>1</v>
      </c>
      <c r="W446">
        <f t="shared" ca="1" si="15"/>
        <v>1</v>
      </c>
    </row>
    <row r="447" spans="1:23" x14ac:dyDescent="0.25">
      <c r="A447" s="2" t="s">
        <v>107</v>
      </c>
      <c r="B447">
        <v>1</v>
      </c>
      <c r="C447">
        <v>0</v>
      </c>
      <c r="D447" s="11" t="s">
        <v>99</v>
      </c>
      <c r="E447" t="s">
        <v>109</v>
      </c>
      <c r="F447">
        <f ca="1"/>
        <v>10</v>
      </c>
      <c r="G447">
        <f ca="1"/>
        <v>7</v>
      </c>
      <c r="H447" s="2" t="s">
        <v>4</v>
      </c>
      <c r="I447">
        <f ca="1"/>
        <v>492</v>
      </c>
      <c r="J447" t="s">
        <v>56</v>
      </c>
      <c r="K447" t="s">
        <v>81</v>
      </c>
      <c r="L447" t="s">
        <v>81</v>
      </c>
      <c r="M447" t="s">
        <v>80</v>
      </c>
      <c r="N447" t="s">
        <v>96</v>
      </c>
      <c r="O447" t="s">
        <v>84</v>
      </c>
      <c r="P447" t="s">
        <v>68</v>
      </c>
      <c r="Q447" t="s">
        <v>88</v>
      </c>
      <c r="R447" t="s">
        <v>85</v>
      </c>
      <c r="S447">
        <v>0</v>
      </c>
      <c r="T447">
        <v>1</v>
      </c>
      <c r="U447">
        <v>0</v>
      </c>
      <c r="V447">
        <f t="shared" ca="1" si="14"/>
        <v>3</v>
      </c>
      <c r="W447">
        <f t="shared" ca="1" si="15"/>
        <v>1</v>
      </c>
    </row>
    <row r="448" spans="1:23" x14ac:dyDescent="0.25">
      <c r="A448" s="2" t="s">
        <v>107</v>
      </c>
      <c r="B448">
        <v>1</v>
      </c>
      <c r="C448">
        <v>0</v>
      </c>
      <c r="D448" s="11" t="s">
        <v>99</v>
      </c>
      <c r="E448" t="s">
        <v>109</v>
      </c>
      <c r="F448">
        <f ca="1"/>
        <v>5</v>
      </c>
      <c r="G448">
        <f ca="1"/>
        <v>7</v>
      </c>
      <c r="H448" s="2" t="s">
        <v>89</v>
      </c>
      <c r="I448">
        <f ca="1"/>
        <v>161</v>
      </c>
      <c r="J448" s="12" t="s">
        <v>119</v>
      </c>
      <c r="K448" t="s">
        <v>81</v>
      </c>
      <c r="L448" t="s">
        <v>80</v>
      </c>
      <c r="M448" t="s">
        <v>81</v>
      </c>
      <c r="N448" t="s">
        <v>96</v>
      </c>
      <c r="O448" t="s">
        <v>83</v>
      </c>
      <c r="P448" t="s">
        <v>68</v>
      </c>
      <c r="Q448" t="s">
        <v>93</v>
      </c>
      <c r="R448" t="s">
        <v>94</v>
      </c>
      <c r="S448">
        <v>0</v>
      </c>
      <c r="T448">
        <v>1</v>
      </c>
      <c r="U448">
        <v>0</v>
      </c>
      <c r="V448">
        <f t="shared" ca="1" si="14"/>
        <v>3</v>
      </c>
      <c r="W448">
        <f t="shared" ca="1" si="15"/>
        <v>4</v>
      </c>
    </row>
    <row r="449" spans="1:23" x14ac:dyDescent="0.25">
      <c r="A449" s="2" t="s">
        <v>107</v>
      </c>
      <c r="B449">
        <v>1</v>
      </c>
      <c r="C449">
        <v>0</v>
      </c>
      <c r="D449" s="11" t="s">
        <v>99</v>
      </c>
      <c r="E449" t="s">
        <v>109</v>
      </c>
      <c r="F449">
        <f ca="1"/>
        <v>2</v>
      </c>
      <c r="G449">
        <f ca="1"/>
        <v>8</v>
      </c>
      <c r="H449" s="2" t="s">
        <v>46</v>
      </c>
      <c r="I449">
        <f ca="1"/>
        <v>407</v>
      </c>
      <c r="J449" s="12" t="s">
        <v>120</v>
      </c>
      <c r="K449" t="s">
        <v>81</v>
      </c>
      <c r="L449" t="s">
        <v>81</v>
      </c>
      <c r="M449" t="s">
        <v>80</v>
      </c>
      <c r="N449" t="s">
        <v>96</v>
      </c>
      <c r="O449" t="s">
        <v>84</v>
      </c>
      <c r="P449" t="s">
        <v>68</v>
      </c>
      <c r="Q449" t="s">
        <v>88</v>
      </c>
      <c r="R449" t="s">
        <v>85</v>
      </c>
      <c r="S449">
        <v>0</v>
      </c>
      <c r="T449">
        <v>1</v>
      </c>
      <c r="U449">
        <v>0</v>
      </c>
      <c r="V449">
        <f t="shared" ca="1" si="14"/>
        <v>3</v>
      </c>
      <c r="W449">
        <f t="shared" ca="1" si="15"/>
        <v>3</v>
      </c>
    </row>
    <row r="450" spans="1:23" x14ac:dyDescent="0.25">
      <c r="A450" s="2" t="s">
        <v>107</v>
      </c>
      <c r="B450">
        <v>1</v>
      </c>
      <c r="C450">
        <v>0</v>
      </c>
      <c r="D450" s="11" t="s">
        <v>99</v>
      </c>
      <c r="E450" t="s">
        <v>109</v>
      </c>
      <c r="F450">
        <f ca="1"/>
        <v>8</v>
      </c>
      <c r="G450">
        <f ca="1"/>
        <v>2</v>
      </c>
      <c r="H450" s="2" t="s">
        <v>4</v>
      </c>
      <c r="I450">
        <f ca="1"/>
        <v>436</v>
      </c>
      <c r="J450" s="12" t="s">
        <v>121</v>
      </c>
      <c r="K450" t="s">
        <v>81</v>
      </c>
      <c r="L450" t="s">
        <v>80</v>
      </c>
      <c r="M450" t="s">
        <v>81</v>
      </c>
      <c r="N450" t="s">
        <v>96</v>
      </c>
      <c r="O450" t="s">
        <v>83</v>
      </c>
      <c r="P450" t="s">
        <v>68</v>
      </c>
      <c r="Q450" t="s">
        <v>93</v>
      </c>
      <c r="R450" t="s">
        <v>94</v>
      </c>
      <c r="S450">
        <v>0</v>
      </c>
      <c r="T450">
        <v>1</v>
      </c>
      <c r="U450">
        <v>0</v>
      </c>
      <c r="V450">
        <f t="shared" ca="1" si="14"/>
        <v>3</v>
      </c>
      <c r="W450">
        <f t="shared" ca="1" si="15"/>
        <v>4</v>
      </c>
    </row>
    <row r="451" spans="1:23" x14ac:dyDescent="0.25">
      <c r="A451" s="2" t="s">
        <v>107</v>
      </c>
      <c r="B451">
        <v>1</v>
      </c>
      <c r="C451">
        <v>0</v>
      </c>
      <c r="D451" s="11" t="s">
        <v>99</v>
      </c>
      <c r="E451" t="s">
        <v>109</v>
      </c>
      <c r="F451">
        <f ca="1"/>
        <v>8</v>
      </c>
      <c r="G451">
        <f ca="1"/>
        <v>7</v>
      </c>
      <c r="H451" s="2" t="s">
        <v>89</v>
      </c>
      <c r="I451">
        <f ca="1"/>
        <v>492</v>
      </c>
      <c r="J451" s="12" t="s">
        <v>122</v>
      </c>
      <c r="K451" t="s">
        <v>81</v>
      </c>
      <c r="L451" t="s">
        <v>81</v>
      </c>
      <c r="M451" t="s">
        <v>80</v>
      </c>
      <c r="N451" t="s">
        <v>96</v>
      </c>
      <c r="O451" t="s">
        <v>84</v>
      </c>
      <c r="P451" t="s">
        <v>68</v>
      </c>
      <c r="Q451" t="s">
        <v>88</v>
      </c>
      <c r="R451" t="s">
        <v>85</v>
      </c>
      <c r="S451">
        <v>0</v>
      </c>
      <c r="T451">
        <v>1</v>
      </c>
      <c r="U451">
        <v>0</v>
      </c>
      <c r="V451">
        <f t="shared" ca="1" si="14"/>
        <v>1</v>
      </c>
      <c r="W451">
        <f t="shared" ca="1" si="15"/>
        <v>2</v>
      </c>
    </row>
    <row r="452" spans="1:23" x14ac:dyDescent="0.25">
      <c r="A452" s="2" t="s">
        <v>107</v>
      </c>
      <c r="B452">
        <v>1</v>
      </c>
      <c r="C452">
        <v>0</v>
      </c>
      <c r="D452" s="11" t="s">
        <v>99</v>
      </c>
      <c r="E452" t="s">
        <v>109</v>
      </c>
      <c r="F452">
        <f ca="1"/>
        <v>8</v>
      </c>
      <c r="G452">
        <f ca="1"/>
        <v>6</v>
      </c>
      <c r="H452" s="2" t="s">
        <v>46</v>
      </c>
      <c r="I452">
        <f ca="1"/>
        <v>125</v>
      </c>
      <c r="J452" s="12" t="s">
        <v>123</v>
      </c>
      <c r="K452" t="s">
        <v>81</v>
      </c>
      <c r="L452" t="s">
        <v>80</v>
      </c>
      <c r="M452" t="s">
        <v>81</v>
      </c>
      <c r="N452" t="s">
        <v>96</v>
      </c>
      <c r="O452" t="s">
        <v>83</v>
      </c>
      <c r="P452" t="s">
        <v>68</v>
      </c>
      <c r="Q452" t="s">
        <v>93</v>
      </c>
      <c r="R452" t="s">
        <v>94</v>
      </c>
      <c r="S452">
        <v>0</v>
      </c>
      <c r="T452">
        <v>1</v>
      </c>
      <c r="U452">
        <v>0</v>
      </c>
      <c r="V452">
        <f t="shared" ca="1" si="14"/>
        <v>2</v>
      </c>
      <c r="W452">
        <f t="shared" ca="1" si="15"/>
        <v>4</v>
      </c>
    </row>
    <row r="453" spans="1:23" x14ac:dyDescent="0.25">
      <c r="A453" s="2" t="s">
        <v>107</v>
      </c>
      <c r="B453">
        <v>1</v>
      </c>
      <c r="C453">
        <v>0</v>
      </c>
      <c r="D453" s="11" t="s">
        <v>99</v>
      </c>
      <c r="E453" t="s">
        <v>109</v>
      </c>
      <c r="F453">
        <f ca="1"/>
        <v>4</v>
      </c>
      <c r="G453">
        <f ca="1"/>
        <v>3</v>
      </c>
      <c r="H453" s="2" t="s">
        <v>4</v>
      </c>
      <c r="I453">
        <f ca="1"/>
        <v>234</v>
      </c>
      <c r="J453" s="12" t="s">
        <v>124</v>
      </c>
      <c r="K453" t="s">
        <v>81</v>
      </c>
      <c r="L453" t="s">
        <v>81</v>
      </c>
      <c r="M453" t="s">
        <v>80</v>
      </c>
      <c r="N453" t="s">
        <v>96</v>
      </c>
      <c r="O453" t="s">
        <v>84</v>
      </c>
      <c r="P453" t="s">
        <v>68</v>
      </c>
      <c r="Q453" t="s">
        <v>88</v>
      </c>
      <c r="R453" t="s">
        <v>85</v>
      </c>
      <c r="S453">
        <v>0</v>
      </c>
      <c r="T453">
        <v>1</v>
      </c>
      <c r="U453">
        <v>0</v>
      </c>
      <c r="V453">
        <f t="shared" ca="1" si="14"/>
        <v>3</v>
      </c>
      <c r="W453">
        <f t="shared" ca="1" si="15"/>
        <v>4</v>
      </c>
    </row>
    <row r="454" spans="1:23" x14ac:dyDescent="0.25">
      <c r="A454" s="2" t="s">
        <v>107</v>
      </c>
      <c r="B454">
        <v>1</v>
      </c>
      <c r="C454">
        <v>0</v>
      </c>
      <c r="D454" s="11" t="s">
        <v>99</v>
      </c>
      <c r="E454" t="s">
        <v>109</v>
      </c>
      <c r="F454">
        <f ca="1"/>
        <v>9</v>
      </c>
      <c r="G454">
        <f ca="1"/>
        <v>7</v>
      </c>
      <c r="H454" s="2" t="s">
        <v>89</v>
      </c>
      <c r="I454">
        <f ca="1"/>
        <v>314</v>
      </c>
      <c r="J454" s="12" t="s">
        <v>116</v>
      </c>
      <c r="K454" t="s">
        <v>81</v>
      </c>
      <c r="L454" t="s">
        <v>80</v>
      </c>
      <c r="M454" t="s">
        <v>81</v>
      </c>
      <c r="N454" t="s">
        <v>96</v>
      </c>
      <c r="O454" t="s">
        <v>83</v>
      </c>
      <c r="P454" t="s">
        <v>68</v>
      </c>
      <c r="Q454" t="s">
        <v>93</v>
      </c>
      <c r="R454" t="s">
        <v>94</v>
      </c>
      <c r="S454">
        <v>0</v>
      </c>
      <c r="T454">
        <v>1</v>
      </c>
      <c r="U454">
        <v>0</v>
      </c>
      <c r="V454">
        <f t="shared" ca="1" si="14"/>
        <v>2</v>
      </c>
      <c r="W454">
        <f t="shared" ca="1" si="15"/>
        <v>1</v>
      </c>
    </row>
    <row r="455" spans="1:23" x14ac:dyDescent="0.25">
      <c r="A455" s="2" t="s">
        <v>107</v>
      </c>
      <c r="B455">
        <v>1</v>
      </c>
      <c r="C455">
        <v>0</v>
      </c>
      <c r="D455" s="11" t="s">
        <v>99</v>
      </c>
      <c r="E455" t="s">
        <v>109</v>
      </c>
      <c r="F455">
        <f ca="1"/>
        <v>5</v>
      </c>
      <c r="G455">
        <f ca="1"/>
        <v>4</v>
      </c>
      <c r="H455" s="2" t="s">
        <v>46</v>
      </c>
      <c r="I455">
        <f ca="1"/>
        <v>316</v>
      </c>
      <c r="J455" s="12" t="s">
        <v>125</v>
      </c>
      <c r="K455" t="s">
        <v>81</v>
      </c>
      <c r="L455" t="s">
        <v>81</v>
      </c>
      <c r="M455" t="s">
        <v>80</v>
      </c>
      <c r="N455" t="s">
        <v>96</v>
      </c>
      <c r="O455" t="s">
        <v>84</v>
      </c>
      <c r="P455" t="s">
        <v>68</v>
      </c>
      <c r="Q455" t="s">
        <v>88</v>
      </c>
      <c r="R455" t="s">
        <v>85</v>
      </c>
      <c r="S455">
        <v>0</v>
      </c>
      <c r="T455">
        <v>1</v>
      </c>
      <c r="U455">
        <v>0</v>
      </c>
      <c r="V455">
        <f t="shared" ca="1" si="14"/>
        <v>3</v>
      </c>
      <c r="W455">
        <f t="shared" ca="1" si="15"/>
        <v>4</v>
      </c>
    </row>
    <row r="456" spans="1:23" x14ac:dyDescent="0.25">
      <c r="A456" s="2" t="s">
        <v>107</v>
      </c>
      <c r="B456">
        <v>1</v>
      </c>
      <c r="C456">
        <v>0</v>
      </c>
      <c r="D456" s="11" t="s">
        <v>99</v>
      </c>
      <c r="E456" t="s">
        <v>109</v>
      </c>
      <c r="F456">
        <f ca="1"/>
        <v>6</v>
      </c>
      <c r="G456">
        <f ca="1"/>
        <v>4</v>
      </c>
      <c r="H456" s="2" t="s">
        <v>4</v>
      </c>
      <c r="I456">
        <f ca="1"/>
        <v>357</v>
      </c>
      <c r="J456" s="12" t="s">
        <v>126</v>
      </c>
      <c r="K456" t="s">
        <v>81</v>
      </c>
      <c r="L456" t="s">
        <v>80</v>
      </c>
      <c r="M456" t="s">
        <v>81</v>
      </c>
      <c r="N456" t="s">
        <v>96</v>
      </c>
      <c r="O456" t="s">
        <v>83</v>
      </c>
      <c r="P456" t="s">
        <v>68</v>
      </c>
      <c r="Q456" t="s">
        <v>93</v>
      </c>
      <c r="R456" t="s">
        <v>94</v>
      </c>
      <c r="S456">
        <v>0</v>
      </c>
      <c r="T456">
        <v>1</v>
      </c>
      <c r="U456">
        <v>0</v>
      </c>
      <c r="V456">
        <f t="shared" ca="1" si="14"/>
        <v>2</v>
      </c>
      <c r="W456">
        <f t="shared" ca="1" si="15"/>
        <v>4</v>
      </c>
    </row>
    <row r="457" spans="1:23" x14ac:dyDescent="0.25">
      <c r="A457" s="2" t="s">
        <v>107</v>
      </c>
      <c r="B457">
        <v>1</v>
      </c>
      <c r="C457">
        <v>0</v>
      </c>
      <c r="D457" s="11" t="s">
        <v>99</v>
      </c>
      <c r="E457" t="s">
        <v>109</v>
      </c>
      <c r="F457">
        <f ca="1"/>
        <v>6</v>
      </c>
      <c r="G457">
        <f ca="1"/>
        <v>10</v>
      </c>
      <c r="H457" s="2" t="s">
        <v>89</v>
      </c>
      <c r="I457">
        <f ca="1"/>
        <v>358</v>
      </c>
      <c r="J457" s="12" t="s">
        <v>127</v>
      </c>
      <c r="K457" t="s">
        <v>81</v>
      </c>
      <c r="L457" t="s">
        <v>81</v>
      </c>
      <c r="M457" t="s">
        <v>80</v>
      </c>
      <c r="N457" t="s">
        <v>96</v>
      </c>
      <c r="O457" t="s">
        <v>84</v>
      </c>
      <c r="P457" t="s">
        <v>68</v>
      </c>
      <c r="Q457" t="s">
        <v>88</v>
      </c>
      <c r="R457" t="s">
        <v>85</v>
      </c>
      <c r="S457">
        <v>0</v>
      </c>
      <c r="T457">
        <v>1</v>
      </c>
      <c r="U457">
        <v>0</v>
      </c>
      <c r="V457">
        <f t="shared" ca="1" si="14"/>
        <v>3</v>
      </c>
      <c r="W457">
        <f t="shared" ca="1" si="15"/>
        <v>4</v>
      </c>
    </row>
    <row r="458" spans="1:23" x14ac:dyDescent="0.25">
      <c r="A458" s="2" t="s">
        <v>107</v>
      </c>
      <c r="B458">
        <v>1</v>
      </c>
      <c r="C458">
        <v>0</v>
      </c>
      <c r="D458" s="11" t="s">
        <v>99</v>
      </c>
      <c r="E458" t="s">
        <v>109</v>
      </c>
      <c r="F458">
        <f ca="1"/>
        <v>10</v>
      </c>
      <c r="G458">
        <f ca="1"/>
        <v>3</v>
      </c>
      <c r="H458" s="2" t="s">
        <v>46</v>
      </c>
      <c r="I458">
        <f ca="1"/>
        <v>277</v>
      </c>
      <c r="J458" s="12" t="s">
        <v>117</v>
      </c>
      <c r="K458" t="s">
        <v>81</v>
      </c>
      <c r="L458" t="s">
        <v>80</v>
      </c>
      <c r="M458" t="s">
        <v>81</v>
      </c>
      <c r="N458" t="s">
        <v>96</v>
      </c>
      <c r="O458" t="s">
        <v>83</v>
      </c>
      <c r="P458" t="s">
        <v>68</v>
      </c>
      <c r="Q458" t="s">
        <v>93</v>
      </c>
      <c r="R458" t="s">
        <v>94</v>
      </c>
      <c r="S458">
        <v>0</v>
      </c>
      <c r="T458">
        <v>1</v>
      </c>
      <c r="U458">
        <v>0</v>
      </c>
      <c r="V458">
        <f t="shared" ca="1" si="14"/>
        <v>2</v>
      </c>
      <c r="W458">
        <f t="shared" ca="1" si="15"/>
        <v>1</v>
      </c>
    </row>
    <row r="459" spans="1:23" x14ac:dyDescent="0.25">
      <c r="A459" s="2" t="s">
        <v>107</v>
      </c>
      <c r="B459">
        <v>1</v>
      </c>
      <c r="C459">
        <v>0</v>
      </c>
      <c r="D459" s="11" t="s">
        <v>99</v>
      </c>
      <c r="E459" t="s">
        <v>109</v>
      </c>
      <c r="F459">
        <f ca="1"/>
        <v>6</v>
      </c>
      <c r="G459">
        <f ca="1"/>
        <v>8</v>
      </c>
      <c r="H459" s="2" t="s">
        <v>4</v>
      </c>
      <c r="I459">
        <f ca="1"/>
        <v>174</v>
      </c>
      <c r="J459" s="12" t="s">
        <v>128</v>
      </c>
      <c r="K459" t="s">
        <v>81</v>
      </c>
      <c r="L459" t="s">
        <v>81</v>
      </c>
      <c r="M459" t="s">
        <v>80</v>
      </c>
      <c r="N459" t="s">
        <v>96</v>
      </c>
      <c r="O459" t="s">
        <v>84</v>
      </c>
      <c r="P459" t="s">
        <v>68</v>
      </c>
      <c r="Q459" t="s">
        <v>88</v>
      </c>
      <c r="R459" t="s">
        <v>85</v>
      </c>
      <c r="S459">
        <v>0</v>
      </c>
      <c r="T459">
        <v>1</v>
      </c>
      <c r="U459">
        <v>0</v>
      </c>
      <c r="V459">
        <f t="shared" ca="1" si="14"/>
        <v>3</v>
      </c>
      <c r="W459">
        <f t="shared" ca="1" si="15"/>
        <v>2</v>
      </c>
    </row>
    <row r="460" spans="1:23" x14ac:dyDescent="0.25">
      <c r="A460" s="2" t="s">
        <v>107</v>
      </c>
      <c r="B460">
        <v>1</v>
      </c>
      <c r="C460">
        <v>0</v>
      </c>
      <c r="D460" s="11" t="s">
        <v>99</v>
      </c>
      <c r="E460" t="s">
        <v>109</v>
      </c>
      <c r="F460">
        <f ca="1"/>
        <v>8</v>
      </c>
      <c r="G460">
        <f ca="1"/>
        <v>5</v>
      </c>
      <c r="H460" s="2" t="s">
        <v>89</v>
      </c>
      <c r="I460">
        <f ca="1"/>
        <v>377</v>
      </c>
      <c r="J460" s="12" t="s">
        <v>129</v>
      </c>
      <c r="K460" t="s">
        <v>81</v>
      </c>
      <c r="L460" t="s">
        <v>80</v>
      </c>
      <c r="M460" t="s">
        <v>81</v>
      </c>
      <c r="N460" t="s">
        <v>96</v>
      </c>
      <c r="O460" t="s">
        <v>83</v>
      </c>
      <c r="P460" t="s">
        <v>68</v>
      </c>
      <c r="Q460" t="s">
        <v>93</v>
      </c>
      <c r="R460" t="s">
        <v>94</v>
      </c>
      <c r="S460">
        <v>0</v>
      </c>
      <c r="T460">
        <v>1</v>
      </c>
      <c r="U460">
        <v>0</v>
      </c>
      <c r="V460">
        <f t="shared" ca="1" si="14"/>
        <v>1</v>
      </c>
      <c r="W460">
        <f t="shared" ca="1" si="15"/>
        <v>2</v>
      </c>
    </row>
    <row r="461" spans="1:23" x14ac:dyDescent="0.25">
      <c r="A461" s="2" t="s">
        <v>107</v>
      </c>
      <c r="B461">
        <v>1</v>
      </c>
      <c r="C461">
        <v>0</v>
      </c>
      <c r="D461" s="11" t="s">
        <v>99</v>
      </c>
      <c r="E461" t="s">
        <v>109</v>
      </c>
      <c r="F461">
        <f ca="1"/>
        <v>4</v>
      </c>
      <c r="G461">
        <f ca="1"/>
        <v>3</v>
      </c>
      <c r="H461" s="2" t="s">
        <v>46</v>
      </c>
      <c r="I461">
        <f ca="1"/>
        <v>493</v>
      </c>
      <c r="J461" s="12" t="s">
        <v>130</v>
      </c>
      <c r="K461" t="s">
        <v>81</v>
      </c>
      <c r="L461" t="s">
        <v>81</v>
      </c>
      <c r="M461" t="s">
        <v>80</v>
      </c>
      <c r="N461" t="s">
        <v>96</v>
      </c>
      <c r="O461" t="s">
        <v>84</v>
      </c>
      <c r="P461" t="s">
        <v>68</v>
      </c>
      <c r="Q461" t="s">
        <v>88</v>
      </c>
      <c r="R461" t="s">
        <v>85</v>
      </c>
      <c r="S461">
        <v>0</v>
      </c>
      <c r="T461">
        <v>1</v>
      </c>
      <c r="U461">
        <v>0</v>
      </c>
      <c r="V461">
        <f t="shared" ca="1" si="14"/>
        <v>1</v>
      </c>
      <c r="W461">
        <f t="shared" ca="1" si="15"/>
        <v>1</v>
      </c>
    </row>
    <row r="462" spans="1:23" x14ac:dyDescent="0.25">
      <c r="A462" s="2" t="s">
        <v>107</v>
      </c>
      <c r="B462">
        <v>1</v>
      </c>
      <c r="C462">
        <v>0</v>
      </c>
      <c r="D462" s="11" t="s">
        <v>99</v>
      </c>
      <c r="E462" t="s">
        <v>109</v>
      </c>
      <c r="F462">
        <f ca="1"/>
        <v>2</v>
      </c>
      <c r="G462">
        <f ca="1"/>
        <v>5</v>
      </c>
      <c r="H462" s="2" t="s">
        <v>4</v>
      </c>
      <c r="I462">
        <f ca="1"/>
        <v>260</v>
      </c>
      <c r="J462" s="12" t="s">
        <v>118</v>
      </c>
      <c r="K462" t="s">
        <v>81</v>
      </c>
      <c r="L462" t="s">
        <v>80</v>
      </c>
      <c r="M462" t="s">
        <v>81</v>
      </c>
      <c r="N462" t="s">
        <v>96</v>
      </c>
      <c r="O462" t="s">
        <v>83</v>
      </c>
      <c r="P462" t="s">
        <v>68</v>
      </c>
      <c r="Q462" t="s">
        <v>93</v>
      </c>
      <c r="R462" t="s">
        <v>94</v>
      </c>
      <c r="S462">
        <v>0</v>
      </c>
      <c r="T462">
        <v>1</v>
      </c>
      <c r="U462">
        <v>0</v>
      </c>
      <c r="V462">
        <f t="shared" ca="1" si="14"/>
        <v>2</v>
      </c>
      <c r="W462">
        <f t="shared" ca="1" si="15"/>
        <v>1</v>
      </c>
    </row>
    <row r="463" spans="1:23" x14ac:dyDescent="0.25">
      <c r="A463" s="2" t="s">
        <v>107</v>
      </c>
      <c r="B463">
        <v>1</v>
      </c>
      <c r="C463">
        <v>0</v>
      </c>
      <c r="D463" s="11" t="s">
        <v>99</v>
      </c>
      <c r="E463" t="s">
        <v>109</v>
      </c>
      <c r="F463">
        <f ca="1"/>
        <v>3</v>
      </c>
      <c r="G463">
        <f ca="1"/>
        <v>1</v>
      </c>
      <c r="H463" s="2" t="s">
        <v>89</v>
      </c>
      <c r="I463">
        <f ca="1"/>
        <v>287</v>
      </c>
      <c r="J463" s="12" t="s">
        <v>131</v>
      </c>
      <c r="K463" t="s">
        <v>81</v>
      </c>
      <c r="L463" t="s">
        <v>81</v>
      </c>
      <c r="M463" t="s">
        <v>80</v>
      </c>
      <c r="N463" t="s">
        <v>96</v>
      </c>
      <c r="O463" t="s">
        <v>84</v>
      </c>
      <c r="P463" t="s">
        <v>68</v>
      </c>
      <c r="Q463" t="s">
        <v>88</v>
      </c>
      <c r="R463" t="s">
        <v>85</v>
      </c>
      <c r="S463">
        <v>0</v>
      </c>
      <c r="T463">
        <v>1</v>
      </c>
      <c r="U463">
        <v>0</v>
      </c>
      <c r="V463">
        <f t="shared" ca="1" si="14"/>
        <v>3</v>
      </c>
      <c r="W463">
        <f t="shared" ca="1" si="15"/>
        <v>2</v>
      </c>
    </row>
    <row r="464" spans="1:23" x14ac:dyDescent="0.25">
      <c r="A464" s="2" t="s">
        <v>107</v>
      </c>
      <c r="B464">
        <v>1</v>
      </c>
      <c r="C464">
        <v>0</v>
      </c>
      <c r="D464" s="11" t="s">
        <v>102</v>
      </c>
      <c r="E464" t="s">
        <v>109</v>
      </c>
      <c r="F464">
        <f ca="1"/>
        <v>8</v>
      </c>
      <c r="G464">
        <f ca="1"/>
        <v>2</v>
      </c>
      <c r="H464" s="2" t="s">
        <v>89</v>
      </c>
      <c r="I464">
        <f ca="1"/>
        <v>328</v>
      </c>
      <c r="J464" t="s">
        <v>49</v>
      </c>
      <c r="K464" t="s">
        <v>81</v>
      </c>
      <c r="L464" t="s">
        <v>81</v>
      </c>
      <c r="M464" t="s">
        <v>80</v>
      </c>
      <c r="N464" t="s">
        <v>114</v>
      </c>
      <c r="O464" t="s">
        <v>84</v>
      </c>
      <c r="P464" t="s">
        <v>132</v>
      </c>
      <c r="Q464" t="s">
        <v>88</v>
      </c>
      <c r="R464" t="s">
        <v>85</v>
      </c>
      <c r="S464">
        <v>0</v>
      </c>
      <c r="T464">
        <v>1</v>
      </c>
      <c r="U464">
        <v>0</v>
      </c>
      <c r="V464">
        <f t="shared" ca="1" si="14"/>
        <v>1</v>
      </c>
      <c r="W464">
        <f t="shared" ca="1" si="15"/>
        <v>1</v>
      </c>
    </row>
    <row r="465" spans="1:23" x14ac:dyDescent="0.25">
      <c r="A465" s="2" t="s">
        <v>107</v>
      </c>
      <c r="B465">
        <v>1</v>
      </c>
      <c r="C465">
        <v>0</v>
      </c>
      <c r="D465" s="11" t="s">
        <v>102</v>
      </c>
      <c r="E465" t="s">
        <v>109</v>
      </c>
      <c r="F465">
        <f ca="1"/>
        <v>6</v>
      </c>
      <c r="G465">
        <f ca="1"/>
        <v>10</v>
      </c>
      <c r="H465" s="2" t="s">
        <v>46</v>
      </c>
      <c r="I465">
        <f ca="1"/>
        <v>440</v>
      </c>
      <c r="J465" t="s">
        <v>48</v>
      </c>
      <c r="K465" t="s">
        <v>81</v>
      </c>
      <c r="L465" t="s">
        <v>80</v>
      </c>
      <c r="M465" t="s">
        <v>81</v>
      </c>
      <c r="N465" t="s">
        <v>114</v>
      </c>
      <c r="O465" t="s">
        <v>83</v>
      </c>
      <c r="P465" t="s">
        <v>132</v>
      </c>
      <c r="Q465" t="s">
        <v>93</v>
      </c>
      <c r="R465" t="s">
        <v>94</v>
      </c>
      <c r="S465">
        <v>0</v>
      </c>
      <c r="T465">
        <v>1</v>
      </c>
      <c r="U465">
        <v>0</v>
      </c>
      <c r="V465">
        <f t="shared" ca="1" si="14"/>
        <v>2</v>
      </c>
      <c r="W465">
        <f t="shared" ca="1" si="15"/>
        <v>2</v>
      </c>
    </row>
    <row r="466" spans="1:23" x14ac:dyDescent="0.25">
      <c r="A466" s="2" t="s">
        <v>107</v>
      </c>
      <c r="B466">
        <v>1</v>
      </c>
      <c r="C466">
        <v>0</v>
      </c>
      <c r="D466" s="11" t="s">
        <v>102</v>
      </c>
      <c r="E466" t="s">
        <v>109</v>
      </c>
      <c r="F466">
        <f ca="1"/>
        <v>9</v>
      </c>
      <c r="G466">
        <f ca="1"/>
        <v>2</v>
      </c>
      <c r="H466" s="2" t="s">
        <v>4</v>
      </c>
      <c r="I466">
        <f ca="1"/>
        <v>453</v>
      </c>
      <c r="J466" t="s">
        <v>50</v>
      </c>
      <c r="K466" t="s">
        <v>81</v>
      </c>
      <c r="L466" t="s">
        <v>81</v>
      </c>
      <c r="M466" t="s">
        <v>80</v>
      </c>
      <c r="N466" t="s">
        <v>114</v>
      </c>
      <c r="O466" t="s">
        <v>84</v>
      </c>
      <c r="P466" t="s">
        <v>132</v>
      </c>
      <c r="Q466" t="s">
        <v>88</v>
      </c>
      <c r="R466" t="s">
        <v>85</v>
      </c>
      <c r="S466">
        <v>0</v>
      </c>
      <c r="T466">
        <v>1</v>
      </c>
      <c r="U466">
        <v>0</v>
      </c>
      <c r="V466">
        <f t="shared" ca="1" si="14"/>
        <v>3</v>
      </c>
      <c r="W466">
        <f t="shared" ca="1" si="15"/>
        <v>1</v>
      </c>
    </row>
    <row r="467" spans="1:23" x14ac:dyDescent="0.25">
      <c r="A467" s="2" t="s">
        <v>107</v>
      </c>
      <c r="B467">
        <v>1</v>
      </c>
      <c r="C467">
        <v>0</v>
      </c>
      <c r="D467" s="11" t="s">
        <v>102</v>
      </c>
      <c r="E467" t="s">
        <v>109</v>
      </c>
      <c r="F467">
        <f ca="1"/>
        <v>8</v>
      </c>
      <c r="G467">
        <f ca="1"/>
        <v>2</v>
      </c>
      <c r="H467" s="2" t="s">
        <v>89</v>
      </c>
      <c r="I467">
        <f ca="1"/>
        <v>402</v>
      </c>
      <c r="J467" t="s">
        <v>51</v>
      </c>
      <c r="K467" t="s">
        <v>81</v>
      </c>
      <c r="L467" t="s">
        <v>80</v>
      </c>
      <c r="M467" t="s">
        <v>81</v>
      </c>
      <c r="N467" t="s">
        <v>114</v>
      </c>
      <c r="O467" t="s">
        <v>83</v>
      </c>
      <c r="P467" t="s">
        <v>132</v>
      </c>
      <c r="Q467" t="s">
        <v>93</v>
      </c>
      <c r="R467" t="s">
        <v>94</v>
      </c>
      <c r="S467">
        <v>0</v>
      </c>
      <c r="T467">
        <v>1</v>
      </c>
      <c r="U467">
        <v>0</v>
      </c>
      <c r="V467">
        <f t="shared" ca="1" si="14"/>
        <v>3</v>
      </c>
      <c r="W467">
        <f t="shared" ca="1" si="15"/>
        <v>4</v>
      </c>
    </row>
    <row r="468" spans="1:23" x14ac:dyDescent="0.25">
      <c r="A468" s="2" t="s">
        <v>107</v>
      </c>
      <c r="B468">
        <v>1</v>
      </c>
      <c r="C468">
        <v>0</v>
      </c>
      <c r="D468" s="11" t="s">
        <v>102</v>
      </c>
      <c r="E468" t="s">
        <v>109</v>
      </c>
      <c r="F468">
        <f ca="1"/>
        <v>5</v>
      </c>
      <c r="G468">
        <f ca="1"/>
        <v>2</v>
      </c>
      <c r="H468" s="2" t="s">
        <v>46</v>
      </c>
      <c r="I468">
        <f ca="1"/>
        <v>500</v>
      </c>
      <c r="J468" t="s">
        <v>52</v>
      </c>
      <c r="K468" t="s">
        <v>81</v>
      </c>
      <c r="L468" t="s">
        <v>81</v>
      </c>
      <c r="M468" t="s">
        <v>80</v>
      </c>
      <c r="N468" t="s">
        <v>114</v>
      </c>
      <c r="O468" t="s">
        <v>84</v>
      </c>
      <c r="P468" t="s">
        <v>132</v>
      </c>
      <c r="Q468" t="s">
        <v>88</v>
      </c>
      <c r="R468" t="s">
        <v>85</v>
      </c>
      <c r="S468">
        <v>0</v>
      </c>
      <c r="T468">
        <v>1</v>
      </c>
      <c r="U468">
        <v>0</v>
      </c>
      <c r="V468">
        <f t="shared" ca="1" si="14"/>
        <v>1</v>
      </c>
      <c r="W468">
        <f t="shared" ca="1" si="15"/>
        <v>4</v>
      </c>
    </row>
    <row r="469" spans="1:23" x14ac:dyDescent="0.25">
      <c r="A469" s="2" t="s">
        <v>107</v>
      </c>
      <c r="B469">
        <v>1</v>
      </c>
      <c r="C469">
        <v>0</v>
      </c>
      <c r="D469" s="11" t="s">
        <v>102</v>
      </c>
      <c r="E469" t="s">
        <v>109</v>
      </c>
      <c r="F469">
        <f ca="1"/>
        <v>5</v>
      </c>
      <c r="G469">
        <f ca="1"/>
        <v>3</v>
      </c>
      <c r="H469" s="2" t="s">
        <v>4</v>
      </c>
      <c r="I469">
        <f ca="1"/>
        <v>165</v>
      </c>
      <c r="J469" t="s">
        <v>53</v>
      </c>
      <c r="K469" t="s">
        <v>81</v>
      </c>
      <c r="L469" t="s">
        <v>80</v>
      </c>
      <c r="M469" t="s">
        <v>81</v>
      </c>
      <c r="N469" t="s">
        <v>114</v>
      </c>
      <c r="O469" t="s">
        <v>83</v>
      </c>
      <c r="P469" t="s">
        <v>132</v>
      </c>
      <c r="Q469" t="s">
        <v>93</v>
      </c>
      <c r="R469" t="s">
        <v>94</v>
      </c>
      <c r="S469">
        <v>0</v>
      </c>
      <c r="T469">
        <v>1</v>
      </c>
      <c r="U469">
        <v>0</v>
      </c>
      <c r="V469">
        <f t="shared" ca="1" si="14"/>
        <v>2</v>
      </c>
      <c r="W469">
        <f t="shared" ca="1" si="15"/>
        <v>2</v>
      </c>
    </row>
    <row r="470" spans="1:23" x14ac:dyDescent="0.25">
      <c r="A470" s="2" t="s">
        <v>107</v>
      </c>
      <c r="B470">
        <v>1</v>
      </c>
      <c r="C470">
        <v>0</v>
      </c>
      <c r="D470" s="11" t="s">
        <v>102</v>
      </c>
      <c r="E470" t="s">
        <v>109</v>
      </c>
      <c r="F470">
        <f ca="1"/>
        <v>10</v>
      </c>
      <c r="G470">
        <f ca="1"/>
        <v>2</v>
      </c>
      <c r="H470" s="2" t="s">
        <v>89</v>
      </c>
      <c r="I470">
        <f ca="1"/>
        <v>395</v>
      </c>
      <c r="J470" t="s">
        <v>54</v>
      </c>
      <c r="K470" t="s">
        <v>81</v>
      </c>
      <c r="L470" t="s">
        <v>81</v>
      </c>
      <c r="M470" t="s">
        <v>80</v>
      </c>
      <c r="N470" t="s">
        <v>114</v>
      </c>
      <c r="O470" t="s">
        <v>84</v>
      </c>
      <c r="P470" t="s">
        <v>132</v>
      </c>
      <c r="Q470" t="s">
        <v>88</v>
      </c>
      <c r="R470" t="s">
        <v>85</v>
      </c>
      <c r="S470">
        <v>0</v>
      </c>
      <c r="T470">
        <v>1</v>
      </c>
      <c r="U470">
        <v>0</v>
      </c>
      <c r="V470">
        <f t="shared" ca="1" si="14"/>
        <v>2</v>
      </c>
      <c r="W470">
        <f t="shared" ca="1" si="15"/>
        <v>1</v>
      </c>
    </row>
    <row r="471" spans="1:23" x14ac:dyDescent="0.25">
      <c r="A471" s="2" t="s">
        <v>107</v>
      </c>
      <c r="B471">
        <v>1</v>
      </c>
      <c r="C471">
        <v>0</v>
      </c>
      <c r="D471" s="11" t="s">
        <v>102</v>
      </c>
      <c r="E471" t="s">
        <v>109</v>
      </c>
      <c r="F471">
        <f ca="1"/>
        <v>7</v>
      </c>
      <c r="G471">
        <f ca="1"/>
        <v>8</v>
      </c>
      <c r="H471" s="2" t="s">
        <v>46</v>
      </c>
      <c r="I471">
        <f ca="1"/>
        <v>271</v>
      </c>
      <c r="J471" t="s">
        <v>55</v>
      </c>
      <c r="K471" t="s">
        <v>81</v>
      </c>
      <c r="L471" t="s">
        <v>80</v>
      </c>
      <c r="M471" t="s">
        <v>81</v>
      </c>
      <c r="N471" t="s">
        <v>114</v>
      </c>
      <c r="O471" t="s">
        <v>83</v>
      </c>
      <c r="P471" t="s">
        <v>132</v>
      </c>
      <c r="Q471" t="s">
        <v>93</v>
      </c>
      <c r="R471" t="s">
        <v>94</v>
      </c>
      <c r="S471">
        <v>0</v>
      </c>
      <c r="T471">
        <v>1</v>
      </c>
      <c r="U471">
        <v>0</v>
      </c>
      <c r="V471">
        <f t="shared" ca="1" si="14"/>
        <v>2</v>
      </c>
      <c r="W471">
        <f t="shared" ca="1" si="15"/>
        <v>1</v>
      </c>
    </row>
    <row r="472" spans="1:23" x14ac:dyDescent="0.25">
      <c r="A472" s="2" t="s">
        <v>107</v>
      </c>
      <c r="B472">
        <v>1</v>
      </c>
      <c r="C472">
        <v>0</v>
      </c>
      <c r="D472" s="11" t="s">
        <v>102</v>
      </c>
      <c r="E472" t="s">
        <v>109</v>
      </c>
      <c r="F472">
        <f ca="1"/>
        <v>6</v>
      </c>
      <c r="G472">
        <f ca="1"/>
        <v>10</v>
      </c>
      <c r="H472" s="2" t="s">
        <v>4</v>
      </c>
      <c r="I472">
        <f ca="1"/>
        <v>456</v>
      </c>
      <c r="J472" t="s">
        <v>56</v>
      </c>
      <c r="K472" t="s">
        <v>81</v>
      </c>
      <c r="L472" t="s">
        <v>81</v>
      </c>
      <c r="M472" t="s">
        <v>80</v>
      </c>
      <c r="N472" t="s">
        <v>114</v>
      </c>
      <c r="O472" t="s">
        <v>84</v>
      </c>
      <c r="P472" t="s">
        <v>132</v>
      </c>
      <c r="Q472" t="s">
        <v>88</v>
      </c>
      <c r="R472" t="s">
        <v>85</v>
      </c>
      <c r="S472">
        <v>0</v>
      </c>
      <c r="T472">
        <v>1</v>
      </c>
      <c r="U472">
        <v>0</v>
      </c>
      <c r="V472">
        <f t="shared" ca="1" si="14"/>
        <v>3</v>
      </c>
      <c r="W472">
        <f t="shared" ca="1" si="15"/>
        <v>2</v>
      </c>
    </row>
    <row r="473" spans="1:23" x14ac:dyDescent="0.25">
      <c r="A473" s="2" t="s">
        <v>107</v>
      </c>
      <c r="B473">
        <v>1</v>
      </c>
      <c r="C473">
        <v>0</v>
      </c>
      <c r="D473" s="11" t="s">
        <v>102</v>
      </c>
      <c r="E473" t="s">
        <v>109</v>
      </c>
      <c r="F473">
        <f ca="1"/>
        <v>10</v>
      </c>
      <c r="G473">
        <f ca="1"/>
        <v>5</v>
      </c>
      <c r="H473" s="2" t="s">
        <v>89</v>
      </c>
      <c r="I473">
        <f ca="1"/>
        <v>243</v>
      </c>
      <c r="J473" s="12" t="s">
        <v>119</v>
      </c>
      <c r="K473" t="s">
        <v>81</v>
      </c>
      <c r="L473" t="s">
        <v>80</v>
      </c>
      <c r="M473" t="s">
        <v>81</v>
      </c>
      <c r="N473" t="s">
        <v>114</v>
      </c>
      <c r="O473" t="s">
        <v>83</v>
      </c>
      <c r="P473" t="s">
        <v>132</v>
      </c>
      <c r="Q473" t="s">
        <v>93</v>
      </c>
      <c r="R473" t="s">
        <v>94</v>
      </c>
      <c r="S473">
        <v>0</v>
      </c>
      <c r="T473">
        <v>1</v>
      </c>
      <c r="U473">
        <v>0</v>
      </c>
      <c r="V473">
        <f t="shared" ref="V473:V513" ca="1" si="16">RANDBETWEEN(1,3)</f>
        <v>1</v>
      </c>
      <c r="W473">
        <f t="shared" ref="W473:W513" ca="1" si="17">RANDBETWEEN(1,4)</f>
        <v>4</v>
      </c>
    </row>
    <row r="474" spans="1:23" x14ac:dyDescent="0.25">
      <c r="A474" s="2" t="s">
        <v>107</v>
      </c>
      <c r="B474">
        <v>1</v>
      </c>
      <c r="C474">
        <v>0</v>
      </c>
      <c r="D474" s="11" t="s">
        <v>102</v>
      </c>
      <c r="E474" t="s">
        <v>109</v>
      </c>
      <c r="F474">
        <f ca="1"/>
        <v>8</v>
      </c>
      <c r="G474">
        <f ca="1"/>
        <v>6</v>
      </c>
      <c r="H474" s="2" t="s">
        <v>46</v>
      </c>
      <c r="I474">
        <f ca="1"/>
        <v>196</v>
      </c>
      <c r="J474" s="12" t="s">
        <v>120</v>
      </c>
      <c r="K474" t="s">
        <v>81</v>
      </c>
      <c r="L474" t="s">
        <v>81</v>
      </c>
      <c r="M474" t="s">
        <v>80</v>
      </c>
      <c r="N474" t="s">
        <v>114</v>
      </c>
      <c r="O474" t="s">
        <v>84</v>
      </c>
      <c r="P474" t="s">
        <v>132</v>
      </c>
      <c r="Q474" t="s">
        <v>88</v>
      </c>
      <c r="R474" t="s">
        <v>85</v>
      </c>
      <c r="S474">
        <v>0</v>
      </c>
      <c r="T474">
        <v>1</v>
      </c>
      <c r="U474">
        <v>0</v>
      </c>
      <c r="V474">
        <f t="shared" ca="1" si="16"/>
        <v>1</v>
      </c>
      <c r="W474">
        <f t="shared" ca="1" si="17"/>
        <v>2</v>
      </c>
    </row>
    <row r="475" spans="1:23" x14ac:dyDescent="0.25">
      <c r="A475" s="2" t="s">
        <v>107</v>
      </c>
      <c r="B475">
        <v>1</v>
      </c>
      <c r="C475">
        <v>0</v>
      </c>
      <c r="D475" s="11" t="s">
        <v>102</v>
      </c>
      <c r="E475" t="s">
        <v>109</v>
      </c>
      <c r="F475">
        <f ca="1"/>
        <v>10</v>
      </c>
      <c r="G475">
        <f ca="1"/>
        <v>4</v>
      </c>
      <c r="H475" s="2" t="s">
        <v>4</v>
      </c>
      <c r="I475">
        <f ca="1"/>
        <v>480</v>
      </c>
      <c r="J475" s="12" t="s">
        <v>121</v>
      </c>
      <c r="K475" t="s">
        <v>81</v>
      </c>
      <c r="L475" t="s">
        <v>80</v>
      </c>
      <c r="M475" t="s">
        <v>81</v>
      </c>
      <c r="N475" t="s">
        <v>114</v>
      </c>
      <c r="O475" t="s">
        <v>83</v>
      </c>
      <c r="P475" t="s">
        <v>132</v>
      </c>
      <c r="Q475" t="s">
        <v>93</v>
      </c>
      <c r="R475" t="s">
        <v>94</v>
      </c>
      <c r="S475">
        <v>0</v>
      </c>
      <c r="T475">
        <v>1</v>
      </c>
      <c r="U475">
        <v>0</v>
      </c>
      <c r="V475">
        <f t="shared" ca="1" si="16"/>
        <v>2</v>
      </c>
      <c r="W475">
        <f t="shared" ca="1" si="17"/>
        <v>2</v>
      </c>
    </row>
    <row r="476" spans="1:23" x14ac:dyDescent="0.25">
      <c r="A476" s="2" t="s">
        <v>107</v>
      </c>
      <c r="B476">
        <v>1</v>
      </c>
      <c r="C476">
        <v>0</v>
      </c>
      <c r="D476" s="11" t="s">
        <v>102</v>
      </c>
      <c r="E476" t="s">
        <v>109</v>
      </c>
      <c r="F476">
        <f ca="1"/>
        <v>5</v>
      </c>
      <c r="G476">
        <f ca="1"/>
        <v>2</v>
      </c>
      <c r="H476" s="2" t="s">
        <v>89</v>
      </c>
      <c r="I476">
        <f ca="1"/>
        <v>419</v>
      </c>
      <c r="J476" s="12" t="s">
        <v>122</v>
      </c>
      <c r="K476" t="s">
        <v>81</v>
      </c>
      <c r="L476" t="s">
        <v>81</v>
      </c>
      <c r="M476" t="s">
        <v>80</v>
      </c>
      <c r="N476" t="s">
        <v>114</v>
      </c>
      <c r="O476" t="s">
        <v>84</v>
      </c>
      <c r="P476" t="s">
        <v>132</v>
      </c>
      <c r="Q476" t="s">
        <v>88</v>
      </c>
      <c r="R476" t="s">
        <v>85</v>
      </c>
      <c r="S476">
        <v>0</v>
      </c>
      <c r="T476">
        <v>1</v>
      </c>
      <c r="U476">
        <v>0</v>
      </c>
      <c r="V476">
        <f t="shared" ca="1" si="16"/>
        <v>2</v>
      </c>
      <c r="W476">
        <f t="shared" ca="1" si="17"/>
        <v>3</v>
      </c>
    </row>
    <row r="477" spans="1:23" x14ac:dyDescent="0.25">
      <c r="A477" s="2" t="s">
        <v>107</v>
      </c>
      <c r="B477">
        <v>1</v>
      </c>
      <c r="C477">
        <v>0</v>
      </c>
      <c r="D477" s="11" t="s">
        <v>102</v>
      </c>
      <c r="E477" t="s">
        <v>109</v>
      </c>
      <c r="F477">
        <f ca="1"/>
        <v>9</v>
      </c>
      <c r="G477">
        <f ca="1"/>
        <v>6</v>
      </c>
      <c r="H477" s="2" t="s">
        <v>46</v>
      </c>
      <c r="I477">
        <f ca="1"/>
        <v>235</v>
      </c>
      <c r="J477" s="12" t="s">
        <v>123</v>
      </c>
      <c r="K477" t="s">
        <v>81</v>
      </c>
      <c r="L477" t="s">
        <v>80</v>
      </c>
      <c r="M477" t="s">
        <v>81</v>
      </c>
      <c r="N477" t="s">
        <v>114</v>
      </c>
      <c r="O477" t="s">
        <v>83</v>
      </c>
      <c r="P477" t="s">
        <v>132</v>
      </c>
      <c r="Q477" t="s">
        <v>93</v>
      </c>
      <c r="R477" t="s">
        <v>94</v>
      </c>
      <c r="S477">
        <v>0</v>
      </c>
      <c r="T477">
        <v>1</v>
      </c>
      <c r="U477">
        <v>0</v>
      </c>
      <c r="V477">
        <f t="shared" ca="1" si="16"/>
        <v>3</v>
      </c>
      <c r="W477">
        <f t="shared" ca="1" si="17"/>
        <v>3</v>
      </c>
    </row>
    <row r="478" spans="1:23" x14ac:dyDescent="0.25">
      <c r="A478" s="2" t="s">
        <v>107</v>
      </c>
      <c r="B478">
        <v>1</v>
      </c>
      <c r="C478">
        <v>0</v>
      </c>
      <c r="D478" s="11" t="s">
        <v>102</v>
      </c>
      <c r="E478" t="s">
        <v>109</v>
      </c>
      <c r="F478">
        <f ca="1"/>
        <v>6</v>
      </c>
      <c r="G478">
        <f ca="1"/>
        <v>5</v>
      </c>
      <c r="H478" s="2" t="s">
        <v>4</v>
      </c>
      <c r="I478">
        <f ca="1"/>
        <v>301</v>
      </c>
      <c r="J478" s="12" t="s">
        <v>124</v>
      </c>
      <c r="K478" t="s">
        <v>81</v>
      </c>
      <c r="L478" t="s">
        <v>81</v>
      </c>
      <c r="M478" t="s">
        <v>80</v>
      </c>
      <c r="N478" t="s">
        <v>114</v>
      </c>
      <c r="O478" t="s">
        <v>84</v>
      </c>
      <c r="P478" t="s">
        <v>132</v>
      </c>
      <c r="Q478" t="s">
        <v>88</v>
      </c>
      <c r="R478" t="s">
        <v>85</v>
      </c>
      <c r="S478">
        <v>0</v>
      </c>
      <c r="T478">
        <v>1</v>
      </c>
      <c r="U478">
        <v>0</v>
      </c>
      <c r="V478">
        <f t="shared" ca="1" si="16"/>
        <v>3</v>
      </c>
      <c r="W478">
        <f t="shared" ca="1" si="17"/>
        <v>4</v>
      </c>
    </row>
    <row r="479" spans="1:23" x14ac:dyDescent="0.25">
      <c r="A479" s="2" t="s">
        <v>107</v>
      </c>
      <c r="B479">
        <v>1</v>
      </c>
      <c r="C479">
        <v>0</v>
      </c>
      <c r="D479" s="11" t="s">
        <v>102</v>
      </c>
      <c r="E479" t="s">
        <v>109</v>
      </c>
      <c r="F479">
        <f ca="1"/>
        <v>4</v>
      </c>
      <c r="G479">
        <f ca="1"/>
        <v>2</v>
      </c>
      <c r="H479" s="2" t="s">
        <v>89</v>
      </c>
      <c r="I479">
        <f ca="1"/>
        <v>181</v>
      </c>
      <c r="J479" s="12" t="s">
        <v>116</v>
      </c>
      <c r="K479" t="s">
        <v>81</v>
      </c>
      <c r="L479" t="s">
        <v>80</v>
      </c>
      <c r="M479" t="s">
        <v>81</v>
      </c>
      <c r="N479" t="s">
        <v>114</v>
      </c>
      <c r="O479" t="s">
        <v>83</v>
      </c>
      <c r="P479" t="s">
        <v>132</v>
      </c>
      <c r="Q479" t="s">
        <v>93</v>
      </c>
      <c r="R479" t="s">
        <v>94</v>
      </c>
      <c r="S479">
        <v>0</v>
      </c>
      <c r="T479">
        <v>1</v>
      </c>
      <c r="U479">
        <v>0</v>
      </c>
      <c r="V479">
        <f t="shared" ca="1" si="16"/>
        <v>1</v>
      </c>
      <c r="W479">
        <f t="shared" ca="1" si="17"/>
        <v>4</v>
      </c>
    </row>
    <row r="480" spans="1:23" x14ac:dyDescent="0.25">
      <c r="A480" s="2" t="s">
        <v>107</v>
      </c>
      <c r="B480">
        <v>1</v>
      </c>
      <c r="C480">
        <v>0</v>
      </c>
      <c r="D480" s="11" t="s">
        <v>102</v>
      </c>
      <c r="E480" t="s">
        <v>109</v>
      </c>
      <c r="F480">
        <f ca="1"/>
        <v>9</v>
      </c>
      <c r="G480">
        <f ca="1"/>
        <v>7</v>
      </c>
      <c r="H480" s="2" t="s">
        <v>46</v>
      </c>
      <c r="I480">
        <f ca="1"/>
        <v>122</v>
      </c>
      <c r="J480" s="12" t="s">
        <v>125</v>
      </c>
      <c r="K480" t="s">
        <v>81</v>
      </c>
      <c r="L480" t="s">
        <v>81</v>
      </c>
      <c r="M480" t="s">
        <v>80</v>
      </c>
      <c r="N480" t="s">
        <v>114</v>
      </c>
      <c r="O480" t="s">
        <v>84</v>
      </c>
      <c r="P480" t="s">
        <v>132</v>
      </c>
      <c r="Q480" t="s">
        <v>88</v>
      </c>
      <c r="R480" t="s">
        <v>85</v>
      </c>
      <c r="S480">
        <v>0</v>
      </c>
      <c r="T480">
        <v>1</v>
      </c>
      <c r="U480">
        <v>0</v>
      </c>
      <c r="V480">
        <f t="shared" ca="1" si="16"/>
        <v>2</v>
      </c>
      <c r="W480">
        <f t="shared" ca="1" si="17"/>
        <v>3</v>
      </c>
    </row>
    <row r="481" spans="1:23" x14ac:dyDescent="0.25">
      <c r="A481" s="2" t="s">
        <v>107</v>
      </c>
      <c r="B481">
        <v>1</v>
      </c>
      <c r="C481">
        <v>0</v>
      </c>
      <c r="D481" s="11" t="s">
        <v>102</v>
      </c>
      <c r="E481" t="s">
        <v>109</v>
      </c>
      <c r="F481">
        <f ca="1"/>
        <v>3</v>
      </c>
      <c r="G481">
        <f ca="1"/>
        <v>8</v>
      </c>
      <c r="H481" s="2" t="s">
        <v>4</v>
      </c>
      <c r="I481">
        <f ca="1"/>
        <v>453</v>
      </c>
      <c r="J481" s="12" t="s">
        <v>126</v>
      </c>
      <c r="K481" t="s">
        <v>81</v>
      </c>
      <c r="L481" t="s">
        <v>80</v>
      </c>
      <c r="M481" t="s">
        <v>81</v>
      </c>
      <c r="N481" t="s">
        <v>114</v>
      </c>
      <c r="O481" t="s">
        <v>83</v>
      </c>
      <c r="P481" t="s">
        <v>132</v>
      </c>
      <c r="Q481" t="s">
        <v>93</v>
      </c>
      <c r="R481" t="s">
        <v>94</v>
      </c>
      <c r="S481">
        <v>0</v>
      </c>
      <c r="T481">
        <v>1</v>
      </c>
      <c r="U481">
        <v>0</v>
      </c>
      <c r="V481">
        <f t="shared" ca="1" si="16"/>
        <v>1</v>
      </c>
      <c r="W481">
        <f t="shared" ca="1" si="17"/>
        <v>4</v>
      </c>
    </row>
    <row r="482" spans="1:23" x14ac:dyDescent="0.25">
      <c r="A482" s="2" t="s">
        <v>107</v>
      </c>
      <c r="B482">
        <v>1</v>
      </c>
      <c r="C482">
        <v>0</v>
      </c>
      <c r="D482" s="11" t="s">
        <v>102</v>
      </c>
      <c r="E482" t="s">
        <v>109</v>
      </c>
      <c r="F482">
        <f ca="1"/>
        <v>3</v>
      </c>
      <c r="G482">
        <f ca="1"/>
        <v>1</v>
      </c>
      <c r="H482" s="2" t="s">
        <v>89</v>
      </c>
      <c r="I482">
        <f ca="1"/>
        <v>469</v>
      </c>
      <c r="J482" s="12" t="s">
        <v>127</v>
      </c>
      <c r="K482" t="s">
        <v>81</v>
      </c>
      <c r="L482" t="s">
        <v>81</v>
      </c>
      <c r="M482" t="s">
        <v>80</v>
      </c>
      <c r="N482" t="s">
        <v>114</v>
      </c>
      <c r="O482" t="s">
        <v>84</v>
      </c>
      <c r="P482" t="s">
        <v>132</v>
      </c>
      <c r="Q482" t="s">
        <v>88</v>
      </c>
      <c r="R482" t="s">
        <v>85</v>
      </c>
      <c r="S482">
        <v>0</v>
      </c>
      <c r="T482">
        <v>1</v>
      </c>
      <c r="U482">
        <v>0</v>
      </c>
      <c r="V482">
        <f t="shared" ca="1" si="16"/>
        <v>1</v>
      </c>
      <c r="W482">
        <f t="shared" ca="1" si="17"/>
        <v>2</v>
      </c>
    </row>
    <row r="483" spans="1:23" x14ac:dyDescent="0.25">
      <c r="A483" s="2" t="s">
        <v>107</v>
      </c>
      <c r="B483">
        <v>1</v>
      </c>
      <c r="C483">
        <v>0</v>
      </c>
      <c r="D483" s="11" t="s">
        <v>102</v>
      </c>
      <c r="E483" t="s">
        <v>109</v>
      </c>
      <c r="F483">
        <f ca="1"/>
        <v>7</v>
      </c>
      <c r="G483">
        <f ca="1"/>
        <v>6</v>
      </c>
      <c r="H483" s="2" t="s">
        <v>46</v>
      </c>
      <c r="I483">
        <f ca="1"/>
        <v>476</v>
      </c>
      <c r="J483" s="12" t="s">
        <v>117</v>
      </c>
      <c r="K483" t="s">
        <v>81</v>
      </c>
      <c r="L483" t="s">
        <v>80</v>
      </c>
      <c r="M483" t="s">
        <v>81</v>
      </c>
      <c r="N483" t="s">
        <v>114</v>
      </c>
      <c r="O483" t="s">
        <v>83</v>
      </c>
      <c r="P483" t="s">
        <v>132</v>
      </c>
      <c r="Q483" t="s">
        <v>93</v>
      </c>
      <c r="R483" t="s">
        <v>94</v>
      </c>
      <c r="S483">
        <v>0</v>
      </c>
      <c r="T483">
        <v>1</v>
      </c>
      <c r="U483">
        <v>0</v>
      </c>
      <c r="V483">
        <f t="shared" ca="1" si="16"/>
        <v>1</v>
      </c>
      <c r="W483">
        <f t="shared" ca="1" si="17"/>
        <v>4</v>
      </c>
    </row>
    <row r="484" spans="1:23" x14ac:dyDescent="0.25">
      <c r="A484" s="2" t="s">
        <v>107</v>
      </c>
      <c r="B484">
        <v>1</v>
      </c>
      <c r="C484">
        <v>0</v>
      </c>
      <c r="D484" s="11" t="s">
        <v>102</v>
      </c>
      <c r="E484" t="s">
        <v>109</v>
      </c>
      <c r="F484">
        <f ca="1"/>
        <v>2</v>
      </c>
      <c r="G484">
        <f ca="1"/>
        <v>9</v>
      </c>
      <c r="H484" s="2" t="s">
        <v>4</v>
      </c>
      <c r="I484">
        <f ca="1"/>
        <v>403</v>
      </c>
      <c r="J484" s="12" t="s">
        <v>128</v>
      </c>
      <c r="K484" t="s">
        <v>81</v>
      </c>
      <c r="L484" t="s">
        <v>81</v>
      </c>
      <c r="M484" t="s">
        <v>80</v>
      </c>
      <c r="N484" t="s">
        <v>114</v>
      </c>
      <c r="O484" t="s">
        <v>84</v>
      </c>
      <c r="P484" t="s">
        <v>132</v>
      </c>
      <c r="Q484" t="s">
        <v>88</v>
      </c>
      <c r="R484" t="s">
        <v>85</v>
      </c>
      <c r="S484">
        <v>0</v>
      </c>
      <c r="T484">
        <v>1</v>
      </c>
      <c r="U484">
        <v>0</v>
      </c>
      <c r="V484">
        <f t="shared" ca="1" si="16"/>
        <v>2</v>
      </c>
      <c r="W484">
        <f t="shared" ca="1" si="17"/>
        <v>1</v>
      </c>
    </row>
    <row r="485" spans="1:23" x14ac:dyDescent="0.25">
      <c r="A485" s="2" t="s">
        <v>107</v>
      </c>
      <c r="B485">
        <v>1</v>
      </c>
      <c r="C485">
        <v>0</v>
      </c>
      <c r="D485" s="11" t="s">
        <v>102</v>
      </c>
      <c r="E485" t="s">
        <v>109</v>
      </c>
      <c r="F485">
        <f ca="1"/>
        <v>10</v>
      </c>
      <c r="G485">
        <f ca="1"/>
        <v>5</v>
      </c>
      <c r="H485" s="2" t="s">
        <v>89</v>
      </c>
      <c r="I485">
        <f ca="1"/>
        <v>179</v>
      </c>
      <c r="J485" s="12" t="s">
        <v>129</v>
      </c>
      <c r="K485" t="s">
        <v>81</v>
      </c>
      <c r="L485" t="s">
        <v>80</v>
      </c>
      <c r="M485" t="s">
        <v>81</v>
      </c>
      <c r="N485" t="s">
        <v>114</v>
      </c>
      <c r="O485" t="s">
        <v>83</v>
      </c>
      <c r="P485" t="s">
        <v>132</v>
      </c>
      <c r="Q485" t="s">
        <v>93</v>
      </c>
      <c r="R485" t="s">
        <v>94</v>
      </c>
      <c r="S485">
        <v>0</v>
      </c>
      <c r="T485">
        <v>1</v>
      </c>
      <c r="U485">
        <v>0</v>
      </c>
      <c r="V485">
        <f t="shared" ca="1" si="16"/>
        <v>2</v>
      </c>
      <c r="W485">
        <f t="shared" ca="1" si="17"/>
        <v>3</v>
      </c>
    </row>
    <row r="486" spans="1:23" x14ac:dyDescent="0.25">
      <c r="A486" s="2" t="s">
        <v>107</v>
      </c>
      <c r="B486">
        <v>1</v>
      </c>
      <c r="C486">
        <v>0</v>
      </c>
      <c r="D486" s="11" t="s">
        <v>102</v>
      </c>
      <c r="E486" t="s">
        <v>109</v>
      </c>
      <c r="F486">
        <f ca="1"/>
        <v>9</v>
      </c>
      <c r="G486">
        <f ca="1"/>
        <v>5</v>
      </c>
      <c r="H486" s="2" t="s">
        <v>46</v>
      </c>
      <c r="I486">
        <f ca="1"/>
        <v>261</v>
      </c>
      <c r="J486" s="12" t="s">
        <v>130</v>
      </c>
      <c r="K486" t="s">
        <v>81</v>
      </c>
      <c r="L486" t="s">
        <v>81</v>
      </c>
      <c r="M486" t="s">
        <v>80</v>
      </c>
      <c r="N486" t="s">
        <v>114</v>
      </c>
      <c r="O486" t="s">
        <v>84</v>
      </c>
      <c r="P486" t="s">
        <v>132</v>
      </c>
      <c r="Q486" t="s">
        <v>88</v>
      </c>
      <c r="R486" t="s">
        <v>85</v>
      </c>
      <c r="S486">
        <v>0</v>
      </c>
      <c r="T486">
        <v>1</v>
      </c>
      <c r="U486">
        <v>0</v>
      </c>
      <c r="V486">
        <f t="shared" ca="1" si="16"/>
        <v>2</v>
      </c>
      <c r="W486">
        <f t="shared" ca="1" si="17"/>
        <v>1</v>
      </c>
    </row>
    <row r="487" spans="1:23" x14ac:dyDescent="0.25">
      <c r="A487" s="2" t="s">
        <v>107</v>
      </c>
      <c r="B487">
        <v>1</v>
      </c>
      <c r="C487">
        <v>0</v>
      </c>
      <c r="D487" s="11" t="s">
        <v>102</v>
      </c>
      <c r="E487" t="s">
        <v>109</v>
      </c>
      <c r="F487">
        <f ca="1"/>
        <v>8</v>
      </c>
      <c r="G487">
        <f ca="1"/>
        <v>5</v>
      </c>
      <c r="H487" s="2" t="s">
        <v>4</v>
      </c>
      <c r="I487">
        <f ca="1"/>
        <v>232</v>
      </c>
      <c r="J487" s="12" t="s">
        <v>118</v>
      </c>
      <c r="K487" t="s">
        <v>81</v>
      </c>
      <c r="L487" t="s">
        <v>80</v>
      </c>
      <c r="M487" t="s">
        <v>81</v>
      </c>
      <c r="N487" t="s">
        <v>114</v>
      </c>
      <c r="O487" t="s">
        <v>83</v>
      </c>
      <c r="P487" t="s">
        <v>132</v>
      </c>
      <c r="Q487" t="s">
        <v>93</v>
      </c>
      <c r="R487" t="s">
        <v>94</v>
      </c>
      <c r="S487">
        <v>0</v>
      </c>
      <c r="T487">
        <v>1</v>
      </c>
      <c r="U487">
        <v>0</v>
      </c>
      <c r="V487">
        <f t="shared" ca="1" si="16"/>
        <v>2</v>
      </c>
      <c r="W487">
        <f t="shared" ca="1" si="17"/>
        <v>2</v>
      </c>
    </row>
    <row r="488" spans="1:23" x14ac:dyDescent="0.25">
      <c r="A488" s="2" t="s">
        <v>107</v>
      </c>
      <c r="B488">
        <v>1</v>
      </c>
      <c r="C488">
        <v>0</v>
      </c>
      <c r="D488" s="11" t="s">
        <v>102</v>
      </c>
      <c r="E488" t="s">
        <v>109</v>
      </c>
      <c r="F488">
        <f ca="1"/>
        <v>4</v>
      </c>
      <c r="G488">
        <f ca="1"/>
        <v>9</v>
      </c>
      <c r="H488" s="2" t="s">
        <v>89</v>
      </c>
      <c r="I488">
        <f ca="1"/>
        <v>181</v>
      </c>
      <c r="J488" s="12" t="s">
        <v>131</v>
      </c>
      <c r="K488" t="s">
        <v>81</v>
      </c>
      <c r="L488" t="s">
        <v>81</v>
      </c>
      <c r="M488" t="s">
        <v>80</v>
      </c>
      <c r="N488" t="s">
        <v>114</v>
      </c>
      <c r="O488" t="s">
        <v>84</v>
      </c>
      <c r="P488" t="s">
        <v>132</v>
      </c>
      <c r="Q488" t="s">
        <v>88</v>
      </c>
      <c r="R488" t="s">
        <v>85</v>
      </c>
      <c r="S488">
        <v>0</v>
      </c>
      <c r="T488">
        <v>1</v>
      </c>
      <c r="U488">
        <v>0</v>
      </c>
      <c r="V488">
        <f t="shared" ca="1" si="16"/>
        <v>2</v>
      </c>
      <c r="W488">
        <f t="shared" ca="1" si="17"/>
        <v>2</v>
      </c>
    </row>
    <row r="489" spans="1:23" x14ac:dyDescent="0.25">
      <c r="A489" s="2" t="s">
        <v>107</v>
      </c>
      <c r="B489">
        <v>1</v>
      </c>
      <c r="C489">
        <v>0</v>
      </c>
      <c r="D489" s="11" t="s">
        <v>98</v>
      </c>
      <c r="E489" t="s">
        <v>109</v>
      </c>
      <c r="F489">
        <f ca="1"/>
        <v>6</v>
      </c>
      <c r="G489">
        <f ca="1"/>
        <v>2</v>
      </c>
      <c r="H489" s="2" t="s">
        <v>89</v>
      </c>
      <c r="I489">
        <f ca="1"/>
        <v>174</v>
      </c>
      <c r="J489" t="s">
        <v>49</v>
      </c>
      <c r="K489" t="s">
        <v>81</v>
      </c>
      <c r="L489" t="s">
        <v>81</v>
      </c>
      <c r="M489" t="s">
        <v>80</v>
      </c>
      <c r="N489" t="s">
        <v>97</v>
      </c>
      <c r="O489" t="s">
        <v>84</v>
      </c>
      <c r="P489" t="s">
        <v>132</v>
      </c>
      <c r="Q489" t="s">
        <v>88</v>
      </c>
      <c r="R489" t="s">
        <v>85</v>
      </c>
      <c r="S489">
        <v>0</v>
      </c>
      <c r="T489">
        <v>1</v>
      </c>
      <c r="U489">
        <v>0</v>
      </c>
      <c r="V489">
        <f t="shared" ca="1" si="16"/>
        <v>2</v>
      </c>
      <c r="W489">
        <f t="shared" ca="1" si="17"/>
        <v>1</v>
      </c>
    </row>
    <row r="490" spans="1:23" x14ac:dyDescent="0.25">
      <c r="A490" s="2" t="s">
        <v>107</v>
      </c>
      <c r="B490">
        <v>1</v>
      </c>
      <c r="C490">
        <v>0</v>
      </c>
      <c r="D490" s="11" t="s">
        <v>98</v>
      </c>
      <c r="E490" t="s">
        <v>109</v>
      </c>
      <c r="F490">
        <f ca="1"/>
        <v>6</v>
      </c>
      <c r="G490">
        <f ca="1"/>
        <v>7</v>
      </c>
      <c r="H490" s="2" t="s">
        <v>46</v>
      </c>
      <c r="I490">
        <f ca="1"/>
        <v>450</v>
      </c>
      <c r="J490" t="s">
        <v>48</v>
      </c>
      <c r="K490" t="s">
        <v>81</v>
      </c>
      <c r="L490" t="s">
        <v>80</v>
      </c>
      <c r="M490" t="s">
        <v>81</v>
      </c>
      <c r="N490" t="s">
        <v>97</v>
      </c>
      <c r="O490" t="s">
        <v>83</v>
      </c>
      <c r="P490" t="s">
        <v>132</v>
      </c>
      <c r="Q490" t="s">
        <v>93</v>
      </c>
      <c r="R490" t="s">
        <v>94</v>
      </c>
      <c r="S490">
        <v>0</v>
      </c>
      <c r="T490">
        <v>1</v>
      </c>
      <c r="U490">
        <v>0</v>
      </c>
      <c r="V490">
        <f t="shared" ca="1" si="16"/>
        <v>3</v>
      </c>
      <c r="W490">
        <f t="shared" ca="1" si="17"/>
        <v>2</v>
      </c>
    </row>
    <row r="491" spans="1:23" x14ac:dyDescent="0.25">
      <c r="A491" s="2" t="s">
        <v>107</v>
      </c>
      <c r="B491">
        <v>1</v>
      </c>
      <c r="C491">
        <v>0</v>
      </c>
      <c r="D491" s="11" t="s">
        <v>98</v>
      </c>
      <c r="E491" t="s">
        <v>109</v>
      </c>
      <c r="F491">
        <f ca="1"/>
        <v>8</v>
      </c>
      <c r="G491">
        <f ca="1"/>
        <v>6</v>
      </c>
      <c r="H491" s="2" t="s">
        <v>4</v>
      </c>
      <c r="I491">
        <f ca="1"/>
        <v>119</v>
      </c>
      <c r="J491" t="s">
        <v>50</v>
      </c>
      <c r="K491" t="s">
        <v>81</v>
      </c>
      <c r="L491" t="s">
        <v>81</v>
      </c>
      <c r="M491" t="s">
        <v>80</v>
      </c>
      <c r="N491" t="s">
        <v>97</v>
      </c>
      <c r="O491" t="s">
        <v>84</v>
      </c>
      <c r="P491" t="s">
        <v>132</v>
      </c>
      <c r="Q491" t="s">
        <v>88</v>
      </c>
      <c r="R491" t="s">
        <v>85</v>
      </c>
      <c r="S491">
        <v>0</v>
      </c>
      <c r="T491">
        <v>1</v>
      </c>
      <c r="U491">
        <v>0</v>
      </c>
      <c r="V491">
        <f t="shared" ca="1" si="16"/>
        <v>2</v>
      </c>
      <c r="W491">
        <f t="shared" ca="1" si="17"/>
        <v>3</v>
      </c>
    </row>
    <row r="492" spans="1:23" x14ac:dyDescent="0.25">
      <c r="A492" s="2" t="s">
        <v>107</v>
      </c>
      <c r="B492">
        <v>1</v>
      </c>
      <c r="C492">
        <v>0</v>
      </c>
      <c r="D492" s="11" t="s">
        <v>98</v>
      </c>
      <c r="E492" t="s">
        <v>109</v>
      </c>
      <c r="F492">
        <f ca="1"/>
        <v>5</v>
      </c>
      <c r="G492">
        <f ca="1"/>
        <v>3</v>
      </c>
      <c r="H492" s="2" t="s">
        <v>89</v>
      </c>
      <c r="I492">
        <f ca="1"/>
        <v>234</v>
      </c>
      <c r="J492" t="s">
        <v>51</v>
      </c>
      <c r="K492" t="s">
        <v>81</v>
      </c>
      <c r="L492" t="s">
        <v>80</v>
      </c>
      <c r="M492" t="s">
        <v>81</v>
      </c>
      <c r="N492" t="s">
        <v>97</v>
      </c>
      <c r="O492" t="s">
        <v>83</v>
      </c>
      <c r="P492" t="s">
        <v>132</v>
      </c>
      <c r="Q492" t="s">
        <v>93</v>
      </c>
      <c r="R492" t="s">
        <v>94</v>
      </c>
      <c r="S492">
        <v>0</v>
      </c>
      <c r="T492">
        <v>1</v>
      </c>
      <c r="U492">
        <v>0</v>
      </c>
      <c r="V492">
        <f t="shared" ca="1" si="16"/>
        <v>1</v>
      </c>
      <c r="W492">
        <f t="shared" ca="1" si="17"/>
        <v>4</v>
      </c>
    </row>
    <row r="493" spans="1:23" x14ac:dyDescent="0.25">
      <c r="A493" s="2" t="s">
        <v>107</v>
      </c>
      <c r="B493">
        <v>1</v>
      </c>
      <c r="C493">
        <v>0</v>
      </c>
      <c r="D493" s="11" t="s">
        <v>98</v>
      </c>
      <c r="E493" t="s">
        <v>109</v>
      </c>
      <c r="F493">
        <f ca="1"/>
        <v>7</v>
      </c>
      <c r="G493">
        <f ca="1"/>
        <v>1</v>
      </c>
      <c r="H493" s="2" t="s">
        <v>46</v>
      </c>
      <c r="I493">
        <f ca="1"/>
        <v>456</v>
      </c>
      <c r="J493" t="s">
        <v>52</v>
      </c>
      <c r="K493" t="s">
        <v>81</v>
      </c>
      <c r="L493" t="s">
        <v>81</v>
      </c>
      <c r="M493" t="s">
        <v>80</v>
      </c>
      <c r="N493" t="s">
        <v>97</v>
      </c>
      <c r="O493" t="s">
        <v>84</v>
      </c>
      <c r="P493" t="s">
        <v>132</v>
      </c>
      <c r="Q493" t="s">
        <v>88</v>
      </c>
      <c r="R493" t="s">
        <v>85</v>
      </c>
      <c r="S493">
        <v>0</v>
      </c>
      <c r="T493">
        <v>1</v>
      </c>
      <c r="U493">
        <v>0</v>
      </c>
      <c r="V493">
        <f t="shared" ca="1" si="16"/>
        <v>2</v>
      </c>
      <c r="W493">
        <f t="shared" ca="1" si="17"/>
        <v>1</v>
      </c>
    </row>
    <row r="494" spans="1:23" x14ac:dyDescent="0.25">
      <c r="A494" s="2" t="s">
        <v>107</v>
      </c>
      <c r="B494">
        <v>1</v>
      </c>
      <c r="C494">
        <v>0</v>
      </c>
      <c r="D494" s="11" t="s">
        <v>98</v>
      </c>
      <c r="E494" t="s">
        <v>109</v>
      </c>
      <c r="F494">
        <f ca="1"/>
        <v>9</v>
      </c>
      <c r="G494">
        <f ca="1"/>
        <v>1</v>
      </c>
      <c r="H494" s="2" t="s">
        <v>4</v>
      </c>
      <c r="I494">
        <f ca="1"/>
        <v>252</v>
      </c>
      <c r="J494" t="s">
        <v>53</v>
      </c>
      <c r="K494" t="s">
        <v>81</v>
      </c>
      <c r="L494" t="s">
        <v>80</v>
      </c>
      <c r="M494" t="s">
        <v>81</v>
      </c>
      <c r="N494" t="s">
        <v>97</v>
      </c>
      <c r="O494" t="s">
        <v>83</v>
      </c>
      <c r="P494" t="s">
        <v>132</v>
      </c>
      <c r="Q494" t="s">
        <v>93</v>
      </c>
      <c r="R494" t="s">
        <v>94</v>
      </c>
      <c r="S494">
        <v>0</v>
      </c>
      <c r="T494">
        <v>1</v>
      </c>
      <c r="U494">
        <v>0</v>
      </c>
      <c r="V494">
        <f t="shared" ca="1" si="16"/>
        <v>3</v>
      </c>
      <c r="W494">
        <f t="shared" ca="1" si="17"/>
        <v>2</v>
      </c>
    </row>
    <row r="495" spans="1:23" x14ac:dyDescent="0.25">
      <c r="A495" s="2" t="s">
        <v>107</v>
      </c>
      <c r="B495">
        <v>1</v>
      </c>
      <c r="C495">
        <v>0</v>
      </c>
      <c r="D495" s="11" t="s">
        <v>98</v>
      </c>
      <c r="E495" t="s">
        <v>109</v>
      </c>
      <c r="F495">
        <f ca="1"/>
        <v>3</v>
      </c>
      <c r="G495">
        <f ca="1"/>
        <v>5</v>
      </c>
      <c r="H495" s="2" t="s">
        <v>89</v>
      </c>
      <c r="I495">
        <f ca="1"/>
        <v>461</v>
      </c>
      <c r="J495" t="s">
        <v>54</v>
      </c>
      <c r="K495" t="s">
        <v>81</v>
      </c>
      <c r="L495" t="s">
        <v>81</v>
      </c>
      <c r="M495" t="s">
        <v>80</v>
      </c>
      <c r="N495" t="s">
        <v>97</v>
      </c>
      <c r="O495" t="s">
        <v>84</v>
      </c>
      <c r="P495" t="s">
        <v>132</v>
      </c>
      <c r="Q495" t="s">
        <v>88</v>
      </c>
      <c r="R495" t="s">
        <v>85</v>
      </c>
      <c r="S495">
        <v>0</v>
      </c>
      <c r="T495">
        <v>1</v>
      </c>
      <c r="U495">
        <v>0</v>
      </c>
      <c r="V495">
        <f t="shared" ca="1" si="16"/>
        <v>1</v>
      </c>
      <c r="W495">
        <f t="shared" ca="1" si="17"/>
        <v>1</v>
      </c>
    </row>
    <row r="496" spans="1:23" x14ac:dyDescent="0.25">
      <c r="A496" s="2" t="s">
        <v>107</v>
      </c>
      <c r="B496">
        <v>1</v>
      </c>
      <c r="C496">
        <v>0</v>
      </c>
      <c r="D496" s="11" t="s">
        <v>98</v>
      </c>
      <c r="E496" t="s">
        <v>109</v>
      </c>
      <c r="F496">
        <f ca="1"/>
        <v>7</v>
      </c>
      <c r="G496">
        <f ca="1"/>
        <v>5</v>
      </c>
      <c r="H496" s="2" t="s">
        <v>46</v>
      </c>
      <c r="I496">
        <f ca="1"/>
        <v>299</v>
      </c>
      <c r="J496" t="s">
        <v>55</v>
      </c>
      <c r="K496" t="s">
        <v>81</v>
      </c>
      <c r="L496" t="s">
        <v>80</v>
      </c>
      <c r="M496" t="s">
        <v>81</v>
      </c>
      <c r="N496" t="s">
        <v>97</v>
      </c>
      <c r="O496" t="s">
        <v>83</v>
      </c>
      <c r="P496" t="s">
        <v>132</v>
      </c>
      <c r="Q496" t="s">
        <v>93</v>
      </c>
      <c r="R496" t="s">
        <v>94</v>
      </c>
      <c r="S496">
        <v>0</v>
      </c>
      <c r="T496">
        <v>1</v>
      </c>
      <c r="U496">
        <v>0</v>
      </c>
      <c r="V496">
        <f t="shared" ca="1" si="16"/>
        <v>3</v>
      </c>
      <c r="W496">
        <f t="shared" ca="1" si="17"/>
        <v>3</v>
      </c>
    </row>
    <row r="497" spans="1:23" x14ac:dyDescent="0.25">
      <c r="A497" s="2" t="s">
        <v>107</v>
      </c>
      <c r="B497">
        <v>1</v>
      </c>
      <c r="C497">
        <v>0</v>
      </c>
      <c r="D497" s="11" t="s">
        <v>98</v>
      </c>
      <c r="E497" t="s">
        <v>109</v>
      </c>
      <c r="F497">
        <f ca="1"/>
        <v>3</v>
      </c>
      <c r="G497">
        <f ca="1"/>
        <v>6</v>
      </c>
      <c r="H497" s="2" t="s">
        <v>4</v>
      </c>
      <c r="I497">
        <f ca="1"/>
        <v>447</v>
      </c>
      <c r="J497" t="s">
        <v>56</v>
      </c>
      <c r="K497" t="s">
        <v>81</v>
      </c>
      <c r="L497" t="s">
        <v>81</v>
      </c>
      <c r="M497" t="s">
        <v>80</v>
      </c>
      <c r="N497" t="s">
        <v>97</v>
      </c>
      <c r="O497" t="s">
        <v>84</v>
      </c>
      <c r="P497" t="s">
        <v>132</v>
      </c>
      <c r="Q497" t="s">
        <v>88</v>
      </c>
      <c r="R497" t="s">
        <v>85</v>
      </c>
      <c r="S497">
        <v>0</v>
      </c>
      <c r="T497">
        <v>1</v>
      </c>
      <c r="U497">
        <v>0</v>
      </c>
      <c r="V497">
        <f t="shared" ca="1" si="16"/>
        <v>1</v>
      </c>
      <c r="W497">
        <f t="shared" ca="1" si="17"/>
        <v>2</v>
      </c>
    </row>
    <row r="498" spans="1:23" x14ac:dyDescent="0.25">
      <c r="A498" s="2" t="s">
        <v>107</v>
      </c>
      <c r="B498">
        <v>1</v>
      </c>
      <c r="C498">
        <v>0</v>
      </c>
      <c r="D498" s="11" t="s">
        <v>98</v>
      </c>
      <c r="E498" t="s">
        <v>109</v>
      </c>
      <c r="F498">
        <f ca="1"/>
        <v>2</v>
      </c>
      <c r="G498">
        <f ca="1"/>
        <v>10</v>
      </c>
      <c r="H498" s="2" t="s">
        <v>89</v>
      </c>
      <c r="I498">
        <f ca="1"/>
        <v>464</v>
      </c>
      <c r="J498" s="12" t="s">
        <v>119</v>
      </c>
      <c r="K498" t="s">
        <v>81</v>
      </c>
      <c r="L498" t="s">
        <v>80</v>
      </c>
      <c r="M498" t="s">
        <v>81</v>
      </c>
      <c r="N498" t="s">
        <v>97</v>
      </c>
      <c r="O498" t="s">
        <v>83</v>
      </c>
      <c r="P498" t="s">
        <v>132</v>
      </c>
      <c r="Q498" t="s">
        <v>93</v>
      </c>
      <c r="R498" t="s">
        <v>94</v>
      </c>
      <c r="S498">
        <v>0</v>
      </c>
      <c r="T498">
        <v>1</v>
      </c>
      <c r="U498">
        <v>0</v>
      </c>
      <c r="V498">
        <f t="shared" ca="1" si="16"/>
        <v>2</v>
      </c>
      <c r="W498">
        <f t="shared" ca="1" si="17"/>
        <v>4</v>
      </c>
    </row>
    <row r="499" spans="1:23" x14ac:dyDescent="0.25">
      <c r="A499" s="2" t="s">
        <v>107</v>
      </c>
      <c r="B499">
        <v>1</v>
      </c>
      <c r="C499">
        <v>0</v>
      </c>
      <c r="D499" s="11" t="s">
        <v>98</v>
      </c>
      <c r="E499" t="s">
        <v>109</v>
      </c>
      <c r="F499">
        <f ca="1"/>
        <v>6</v>
      </c>
      <c r="G499">
        <f ca="1"/>
        <v>5</v>
      </c>
      <c r="H499" s="2" t="s">
        <v>46</v>
      </c>
      <c r="I499">
        <f ca="1"/>
        <v>353</v>
      </c>
      <c r="J499" s="12" t="s">
        <v>120</v>
      </c>
      <c r="K499" t="s">
        <v>81</v>
      </c>
      <c r="L499" t="s">
        <v>81</v>
      </c>
      <c r="M499" t="s">
        <v>80</v>
      </c>
      <c r="N499" t="s">
        <v>97</v>
      </c>
      <c r="O499" t="s">
        <v>84</v>
      </c>
      <c r="P499" t="s">
        <v>132</v>
      </c>
      <c r="Q499" t="s">
        <v>88</v>
      </c>
      <c r="R499" t="s">
        <v>85</v>
      </c>
      <c r="S499">
        <v>0</v>
      </c>
      <c r="T499">
        <v>1</v>
      </c>
      <c r="U499">
        <v>0</v>
      </c>
      <c r="V499">
        <f t="shared" ca="1" si="16"/>
        <v>1</v>
      </c>
      <c r="W499">
        <f t="shared" ca="1" si="17"/>
        <v>2</v>
      </c>
    </row>
    <row r="500" spans="1:23" x14ac:dyDescent="0.25">
      <c r="A500" s="2" t="s">
        <v>107</v>
      </c>
      <c r="B500">
        <v>1</v>
      </c>
      <c r="C500">
        <v>0</v>
      </c>
      <c r="D500" s="11" t="s">
        <v>98</v>
      </c>
      <c r="E500" t="s">
        <v>109</v>
      </c>
      <c r="F500">
        <f ca="1"/>
        <v>7</v>
      </c>
      <c r="G500">
        <f ca="1"/>
        <v>10</v>
      </c>
      <c r="H500" s="2" t="s">
        <v>4</v>
      </c>
      <c r="I500">
        <f ca="1"/>
        <v>260</v>
      </c>
      <c r="J500" s="12" t="s">
        <v>121</v>
      </c>
      <c r="K500" t="s">
        <v>81</v>
      </c>
      <c r="L500" t="s">
        <v>80</v>
      </c>
      <c r="M500" t="s">
        <v>81</v>
      </c>
      <c r="N500" t="s">
        <v>97</v>
      </c>
      <c r="O500" t="s">
        <v>83</v>
      </c>
      <c r="P500" t="s">
        <v>132</v>
      </c>
      <c r="Q500" t="s">
        <v>93</v>
      </c>
      <c r="R500" t="s">
        <v>94</v>
      </c>
      <c r="S500">
        <v>0</v>
      </c>
      <c r="T500">
        <v>1</v>
      </c>
      <c r="U500">
        <v>0</v>
      </c>
      <c r="V500">
        <f t="shared" ca="1" si="16"/>
        <v>3</v>
      </c>
      <c r="W500">
        <f t="shared" ca="1" si="17"/>
        <v>1</v>
      </c>
    </row>
    <row r="501" spans="1:23" x14ac:dyDescent="0.25">
      <c r="A501" s="2" t="s">
        <v>107</v>
      </c>
      <c r="B501">
        <v>1</v>
      </c>
      <c r="C501">
        <v>0</v>
      </c>
      <c r="D501" s="11" t="s">
        <v>98</v>
      </c>
      <c r="E501" t="s">
        <v>109</v>
      </c>
      <c r="F501">
        <f ca="1"/>
        <v>3</v>
      </c>
      <c r="G501">
        <f ca="1"/>
        <v>7</v>
      </c>
      <c r="H501" s="2" t="s">
        <v>89</v>
      </c>
      <c r="I501">
        <f ca="1"/>
        <v>482</v>
      </c>
      <c r="J501" s="12" t="s">
        <v>122</v>
      </c>
      <c r="K501" t="s">
        <v>81</v>
      </c>
      <c r="L501" t="s">
        <v>81</v>
      </c>
      <c r="M501" t="s">
        <v>80</v>
      </c>
      <c r="N501" t="s">
        <v>97</v>
      </c>
      <c r="O501" t="s">
        <v>84</v>
      </c>
      <c r="P501" t="s">
        <v>132</v>
      </c>
      <c r="Q501" t="s">
        <v>88</v>
      </c>
      <c r="R501" t="s">
        <v>85</v>
      </c>
      <c r="S501">
        <v>0</v>
      </c>
      <c r="T501">
        <v>1</v>
      </c>
      <c r="U501">
        <v>0</v>
      </c>
      <c r="V501">
        <f t="shared" ca="1" si="16"/>
        <v>2</v>
      </c>
      <c r="W501">
        <f t="shared" ca="1" si="17"/>
        <v>4</v>
      </c>
    </row>
    <row r="502" spans="1:23" x14ac:dyDescent="0.25">
      <c r="A502" s="2" t="s">
        <v>107</v>
      </c>
      <c r="B502">
        <v>1</v>
      </c>
      <c r="C502">
        <v>0</v>
      </c>
      <c r="D502" s="11" t="s">
        <v>98</v>
      </c>
      <c r="E502" t="s">
        <v>109</v>
      </c>
      <c r="F502">
        <f ca="1"/>
        <v>7</v>
      </c>
      <c r="G502">
        <f ca="1"/>
        <v>6</v>
      </c>
      <c r="H502" s="2" t="s">
        <v>46</v>
      </c>
      <c r="I502">
        <f ca="1"/>
        <v>335</v>
      </c>
      <c r="J502" s="12" t="s">
        <v>123</v>
      </c>
      <c r="K502" t="s">
        <v>81</v>
      </c>
      <c r="L502" t="s">
        <v>80</v>
      </c>
      <c r="M502" t="s">
        <v>81</v>
      </c>
      <c r="N502" t="s">
        <v>97</v>
      </c>
      <c r="O502" t="s">
        <v>83</v>
      </c>
      <c r="P502" t="s">
        <v>132</v>
      </c>
      <c r="Q502" t="s">
        <v>93</v>
      </c>
      <c r="R502" t="s">
        <v>94</v>
      </c>
      <c r="S502">
        <v>0</v>
      </c>
      <c r="T502">
        <v>1</v>
      </c>
      <c r="U502">
        <v>0</v>
      </c>
      <c r="V502">
        <f t="shared" ca="1" si="16"/>
        <v>2</v>
      </c>
      <c r="W502">
        <f t="shared" ca="1" si="17"/>
        <v>1</v>
      </c>
    </row>
    <row r="503" spans="1:23" x14ac:dyDescent="0.25">
      <c r="A503" s="2" t="s">
        <v>107</v>
      </c>
      <c r="B503">
        <v>1</v>
      </c>
      <c r="C503">
        <v>0</v>
      </c>
      <c r="D503" s="11" t="s">
        <v>98</v>
      </c>
      <c r="E503" t="s">
        <v>109</v>
      </c>
      <c r="F503">
        <f ca="1"/>
        <v>4</v>
      </c>
      <c r="G503">
        <f ca="1"/>
        <v>3</v>
      </c>
      <c r="H503" s="2" t="s">
        <v>4</v>
      </c>
      <c r="I503">
        <f ca="1"/>
        <v>118</v>
      </c>
      <c r="J503" s="12" t="s">
        <v>124</v>
      </c>
      <c r="K503" t="s">
        <v>81</v>
      </c>
      <c r="L503" t="s">
        <v>81</v>
      </c>
      <c r="M503" t="s">
        <v>80</v>
      </c>
      <c r="N503" t="s">
        <v>97</v>
      </c>
      <c r="O503" t="s">
        <v>84</v>
      </c>
      <c r="P503" t="s">
        <v>132</v>
      </c>
      <c r="Q503" t="s">
        <v>88</v>
      </c>
      <c r="R503" t="s">
        <v>85</v>
      </c>
      <c r="S503">
        <v>0</v>
      </c>
      <c r="T503">
        <v>1</v>
      </c>
      <c r="U503">
        <v>0</v>
      </c>
      <c r="V503">
        <f t="shared" ca="1" si="16"/>
        <v>3</v>
      </c>
      <c r="W503">
        <f t="shared" ca="1" si="17"/>
        <v>2</v>
      </c>
    </row>
    <row r="504" spans="1:23" x14ac:dyDescent="0.25">
      <c r="A504" s="2" t="s">
        <v>107</v>
      </c>
      <c r="B504">
        <v>1</v>
      </c>
      <c r="C504">
        <v>0</v>
      </c>
      <c r="D504" s="11" t="s">
        <v>98</v>
      </c>
      <c r="E504" t="s">
        <v>109</v>
      </c>
      <c r="F504">
        <f ca="1"/>
        <v>8</v>
      </c>
      <c r="G504">
        <f ca="1"/>
        <v>6</v>
      </c>
      <c r="H504" s="2" t="s">
        <v>89</v>
      </c>
      <c r="I504">
        <f ca="1"/>
        <v>251</v>
      </c>
      <c r="J504" s="12" t="s">
        <v>116</v>
      </c>
      <c r="K504" t="s">
        <v>81</v>
      </c>
      <c r="L504" t="s">
        <v>80</v>
      </c>
      <c r="M504" t="s">
        <v>81</v>
      </c>
      <c r="N504" t="s">
        <v>97</v>
      </c>
      <c r="O504" t="s">
        <v>83</v>
      </c>
      <c r="P504" t="s">
        <v>132</v>
      </c>
      <c r="Q504" t="s">
        <v>93</v>
      </c>
      <c r="R504" t="s">
        <v>94</v>
      </c>
      <c r="S504">
        <v>0</v>
      </c>
      <c r="T504">
        <v>1</v>
      </c>
      <c r="U504">
        <v>0</v>
      </c>
      <c r="V504">
        <f t="shared" ca="1" si="16"/>
        <v>2</v>
      </c>
      <c r="W504">
        <f t="shared" ca="1" si="17"/>
        <v>4</v>
      </c>
    </row>
    <row r="505" spans="1:23" x14ac:dyDescent="0.25">
      <c r="A505" s="2" t="s">
        <v>107</v>
      </c>
      <c r="B505">
        <v>1</v>
      </c>
      <c r="C505">
        <v>0</v>
      </c>
      <c r="D505" s="11" t="s">
        <v>98</v>
      </c>
      <c r="E505" t="s">
        <v>109</v>
      </c>
      <c r="F505">
        <f ca="1"/>
        <v>10</v>
      </c>
      <c r="G505">
        <f ca="1"/>
        <v>10</v>
      </c>
      <c r="H505" s="2" t="s">
        <v>46</v>
      </c>
      <c r="I505">
        <f ca="1"/>
        <v>249</v>
      </c>
      <c r="J505" s="12" t="s">
        <v>125</v>
      </c>
      <c r="K505" t="s">
        <v>81</v>
      </c>
      <c r="L505" t="s">
        <v>81</v>
      </c>
      <c r="M505" t="s">
        <v>80</v>
      </c>
      <c r="N505" t="s">
        <v>97</v>
      </c>
      <c r="O505" t="s">
        <v>84</v>
      </c>
      <c r="P505" t="s">
        <v>132</v>
      </c>
      <c r="Q505" t="s">
        <v>88</v>
      </c>
      <c r="R505" t="s">
        <v>85</v>
      </c>
      <c r="S505">
        <v>0</v>
      </c>
      <c r="T505">
        <v>1</v>
      </c>
      <c r="U505">
        <v>0</v>
      </c>
      <c r="V505">
        <f t="shared" ca="1" si="16"/>
        <v>3</v>
      </c>
      <c r="W505">
        <f t="shared" ca="1" si="17"/>
        <v>4</v>
      </c>
    </row>
    <row r="506" spans="1:23" x14ac:dyDescent="0.25">
      <c r="A506" s="2" t="s">
        <v>107</v>
      </c>
      <c r="B506">
        <v>1</v>
      </c>
      <c r="C506">
        <v>0</v>
      </c>
      <c r="D506" s="11" t="s">
        <v>98</v>
      </c>
      <c r="E506" t="s">
        <v>109</v>
      </c>
      <c r="F506">
        <f ca="1"/>
        <v>4</v>
      </c>
      <c r="G506">
        <f ca="1"/>
        <v>10</v>
      </c>
      <c r="H506" s="2" t="s">
        <v>4</v>
      </c>
      <c r="I506">
        <f ca="1"/>
        <v>252</v>
      </c>
      <c r="J506" s="12" t="s">
        <v>126</v>
      </c>
      <c r="K506" t="s">
        <v>81</v>
      </c>
      <c r="L506" t="s">
        <v>80</v>
      </c>
      <c r="M506" t="s">
        <v>81</v>
      </c>
      <c r="N506" t="s">
        <v>97</v>
      </c>
      <c r="O506" t="s">
        <v>83</v>
      </c>
      <c r="P506" t="s">
        <v>132</v>
      </c>
      <c r="Q506" t="s">
        <v>93</v>
      </c>
      <c r="R506" t="s">
        <v>94</v>
      </c>
      <c r="S506">
        <v>0</v>
      </c>
      <c r="T506">
        <v>1</v>
      </c>
      <c r="U506">
        <v>0</v>
      </c>
      <c r="V506">
        <f t="shared" ca="1" si="16"/>
        <v>2</v>
      </c>
      <c r="W506">
        <f t="shared" ca="1" si="17"/>
        <v>3</v>
      </c>
    </row>
    <row r="507" spans="1:23" x14ac:dyDescent="0.25">
      <c r="A507" s="2" t="s">
        <v>107</v>
      </c>
      <c r="B507">
        <v>1</v>
      </c>
      <c r="C507">
        <v>0</v>
      </c>
      <c r="D507" s="11" t="s">
        <v>98</v>
      </c>
      <c r="E507" t="s">
        <v>109</v>
      </c>
      <c r="F507">
        <f ca="1"/>
        <v>9</v>
      </c>
      <c r="G507">
        <f ca="1"/>
        <v>7</v>
      </c>
      <c r="H507" s="2" t="s">
        <v>89</v>
      </c>
      <c r="I507">
        <f ca="1"/>
        <v>342</v>
      </c>
      <c r="J507" s="12" t="s">
        <v>127</v>
      </c>
      <c r="K507" t="s">
        <v>81</v>
      </c>
      <c r="L507" t="s">
        <v>81</v>
      </c>
      <c r="M507" t="s">
        <v>80</v>
      </c>
      <c r="N507" t="s">
        <v>97</v>
      </c>
      <c r="O507" t="s">
        <v>84</v>
      </c>
      <c r="P507" t="s">
        <v>132</v>
      </c>
      <c r="Q507" t="s">
        <v>88</v>
      </c>
      <c r="R507" t="s">
        <v>85</v>
      </c>
      <c r="S507">
        <v>0</v>
      </c>
      <c r="T507">
        <v>1</v>
      </c>
      <c r="U507">
        <v>0</v>
      </c>
      <c r="V507">
        <f t="shared" ca="1" si="16"/>
        <v>3</v>
      </c>
      <c r="W507">
        <f t="shared" ca="1" si="17"/>
        <v>4</v>
      </c>
    </row>
    <row r="508" spans="1:23" x14ac:dyDescent="0.25">
      <c r="A508" s="2" t="s">
        <v>107</v>
      </c>
      <c r="B508">
        <v>1</v>
      </c>
      <c r="C508">
        <v>0</v>
      </c>
      <c r="D508" s="11" t="s">
        <v>98</v>
      </c>
      <c r="E508" t="s">
        <v>109</v>
      </c>
      <c r="F508">
        <f ca="1"/>
        <v>3</v>
      </c>
      <c r="G508">
        <f ca="1"/>
        <v>4</v>
      </c>
      <c r="H508" s="2" t="s">
        <v>46</v>
      </c>
      <c r="I508">
        <f ca="1"/>
        <v>366</v>
      </c>
      <c r="J508" s="12" t="s">
        <v>117</v>
      </c>
      <c r="K508" t="s">
        <v>81</v>
      </c>
      <c r="L508" t="s">
        <v>80</v>
      </c>
      <c r="M508" t="s">
        <v>81</v>
      </c>
      <c r="N508" t="s">
        <v>97</v>
      </c>
      <c r="O508" t="s">
        <v>83</v>
      </c>
      <c r="P508" t="s">
        <v>132</v>
      </c>
      <c r="Q508" t="s">
        <v>93</v>
      </c>
      <c r="R508" t="s">
        <v>94</v>
      </c>
      <c r="S508">
        <v>0</v>
      </c>
      <c r="T508">
        <v>1</v>
      </c>
      <c r="U508">
        <v>0</v>
      </c>
      <c r="V508">
        <f t="shared" ca="1" si="16"/>
        <v>2</v>
      </c>
      <c r="W508">
        <f t="shared" ca="1" si="17"/>
        <v>2</v>
      </c>
    </row>
    <row r="509" spans="1:23" x14ac:dyDescent="0.25">
      <c r="A509" s="2" t="s">
        <v>107</v>
      </c>
      <c r="B509">
        <v>1</v>
      </c>
      <c r="C509">
        <v>0</v>
      </c>
      <c r="D509" s="11" t="s">
        <v>98</v>
      </c>
      <c r="E509" t="s">
        <v>109</v>
      </c>
      <c r="F509">
        <f ca="1"/>
        <v>4</v>
      </c>
      <c r="G509">
        <f ca="1"/>
        <v>2</v>
      </c>
      <c r="H509" s="2" t="s">
        <v>4</v>
      </c>
      <c r="I509">
        <f ca="1"/>
        <v>330</v>
      </c>
      <c r="J509" s="12" t="s">
        <v>128</v>
      </c>
      <c r="K509" t="s">
        <v>81</v>
      </c>
      <c r="L509" t="s">
        <v>81</v>
      </c>
      <c r="M509" t="s">
        <v>80</v>
      </c>
      <c r="N509" t="s">
        <v>97</v>
      </c>
      <c r="O509" t="s">
        <v>84</v>
      </c>
      <c r="P509" t="s">
        <v>132</v>
      </c>
      <c r="Q509" t="s">
        <v>88</v>
      </c>
      <c r="R509" t="s">
        <v>85</v>
      </c>
      <c r="S509">
        <v>0</v>
      </c>
      <c r="T509">
        <v>1</v>
      </c>
      <c r="U509">
        <v>0</v>
      </c>
      <c r="V509">
        <f t="shared" ca="1" si="16"/>
        <v>1</v>
      </c>
      <c r="W509">
        <f t="shared" ca="1" si="17"/>
        <v>3</v>
      </c>
    </row>
    <row r="510" spans="1:23" x14ac:dyDescent="0.25">
      <c r="A510" s="2" t="s">
        <v>107</v>
      </c>
      <c r="B510">
        <v>1</v>
      </c>
      <c r="C510">
        <v>0</v>
      </c>
      <c r="D510" s="11" t="s">
        <v>98</v>
      </c>
      <c r="E510" t="s">
        <v>109</v>
      </c>
      <c r="F510">
        <f ca="1"/>
        <v>8</v>
      </c>
      <c r="G510">
        <f ca="1"/>
        <v>6</v>
      </c>
      <c r="H510" s="2" t="s">
        <v>89</v>
      </c>
      <c r="I510">
        <f ca="1"/>
        <v>284</v>
      </c>
      <c r="J510" s="12" t="s">
        <v>129</v>
      </c>
      <c r="K510" t="s">
        <v>81</v>
      </c>
      <c r="L510" t="s">
        <v>80</v>
      </c>
      <c r="M510" t="s">
        <v>81</v>
      </c>
      <c r="N510" t="s">
        <v>97</v>
      </c>
      <c r="O510" t="s">
        <v>83</v>
      </c>
      <c r="P510" t="s">
        <v>132</v>
      </c>
      <c r="Q510" t="s">
        <v>93</v>
      </c>
      <c r="R510" t="s">
        <v>94</v>
      </c>
      <c r="S510">
        <v>0</v>
      </c>
      <c r="T510">
        <v>1</v>
      </c>
      <c r="U510">
        <v>0</v>
      </c>
      <c r="V510">
        <f t="shared" ca="1" si="16"/>
        <v>2</v>
      </c>
      <c r="W510">
        <f t="shared" ca="1" si="17"/>
        <v>4</v>
      </c>
    </row>
    <row r="511" spans="1:23" x14ac:dyDescent="0.25">
      <c r="A511" s="2" t="s">
        <v>107</v>
      </c>
      <c r="B511">
        <v>1</v>
      </c>
      <c r="C511">
        <v>0</v>
      </c>
      <c r="D511" s="11" t="s">
        <v>98</v>
      </c>
      <c r="E511" t="s">
        <v>109</v>
      </c>
      <c r="F511">
        <f ca="1"/>
        <v>10</v>
      </c>
      <c r="G511">
        <f ca="1"/>
        <v>1</v>
      </c>
      <c r="H511" s="2" t="s">
        <v>46</v>
      </c>
      <c r="I511">
        <f ca="1"/>
        <v>457</v>
      </c>
      <c r="J511" s="12" t="s">
        <v>130</v>
      </c>
      <c r="K511" t="s">
        <v>81</v>
      </c>
      <c r="L511" t="s">
        <v>81</v>
      </c>
      <c r="M511" t="s">
        <v>80</v>
      </c>
      <c r="N511" t="s">
        <v>97</v>
      </c>
      <c r="O511" t="s">
        <v>84</v>
      </c>
      <c r="P511" t="s">
        <v>132</v>
      </c>
      <c r="Q511" t="s">
        <v>88</v>
      </c>
      <c r="R511" t="s">
        <v>85</v>
      </c>
      <c r="S511">
        <v>0</v>
      </c>
      <c r="T511">
        <v>1</v>
      </c>
      <c r="U511">
        <v>0</v>
      </c>
      <c r="V511">
        <f t="shared" ca="1" si="16"/>
        <v>2</v>
      </c>
      <c r="W511">
        <f t="shared" ca="1" si="17"/>
        <v>4</v>
      </c>
    </row>
    <row r="512" spans="1:23" x14ac:dyDescent="0.25">
      <c r="A512" s="2" t="s">
        <v>107</v>
      </c>
      <c r="B512">
        <v>1</v>
      </c>
      <c r="C512">
        <v>0</v>
      </c>
      <c r="D512" s="11" t="s">
        <v>98</v>
      </c>
      <c r="E512" t="s">
        <v>109</v>
      </c>
      <c r="F512">
        <f ca="1"/>
        <v>8</v>
      </c>
      <c r="G512">
        <f ca="1"/>
        <v>3</v>
      </c>
      <c r="H512" s="2" t="s">
        <v>4</v>
      </c>
      <c r="I512">
        <f ca="1"/>
        <v>496</v>
      </c>
      <c r="J512" s="12" t="s">
        <v>118</v>
      </c>
      <c r="K512" t="s">
        <v>81</v>
      </c>
      <c r="L512" t="s">
        <v>80</v>
      </c>
      <c r="M512" t="s">
        <v>81</v>
      </c>
      <c r="N512" t="s">
        <v>97</v>
      </c>
      <c r="O512" t="s">
        <v>83</v>
      </c>
      <c r="P512" t="s">
        <v>132</v>
      </c>
      <c r="Q512" t="s">
        <v>93</v>
      </c>
      <c r="R512" t="s">
        <v>94</v>
      </c>
      <c r="S512">
        <v>0</v>
      </c>
      <c r="T512">
        <v>1</v>
      </c>
      <c r="U512">
        <v>0</v>
      </c>
      <c r="V512">
        <f t="shared" ca="1" si="16"/>
        <v>1</v>
      </c>
      <c r="W512">
        <f t="shared" ca="1" si="17"/>
        <v>2</v>
      </c>
    </row>
    <row r="513" spans="1:23" x14ac:dyDescent="0.25">
      <c r="A513" s="2" t="s">
        <v>107</v>
      </c>
      <c r="B513">
        <v>1</v>
      </c>
      <c r="C513">
        <v>0</v>
      </c>
      <c r="D513" s="11" t="s">
        <v>98</v>
      </c>
      <c r="E513" t="s">
        <v>109</v>
      </c>
      <c r="F513">
        <f ca="1"/>
        <v>4</v>
      </c>
      <c r="G513">
        <f ca="1"/>
        <v>8</v>
      </c>
      <c r="H513" s="2" t="s">
        <v>89</v>
      </c>
      <c r="I513">
        <f ca="1"/>
        <v>497</v>
      </c>
      <c r="J513" s="12" t="s">
        <v>131</v>
      </c>
      <c r="K513" t="s">
        <v>81</v>
      </c>
      <c r="L513" t="s">
        <v>81</v>
      </c>
      <c r="M513" t="s">
        <v>80</v>
      </c>
      <c r="N513" t="s">
        <v>97</v>
      </c>
      <c r="O513" t="s">
        <v>84</v>
      </c>
      <c r="P513" t="s">
        <v>132</v>
      </c>
      <c r="Q513" t="s">
        <v>88</v>
      </c>
      <c r="R513" t="s">
        <v>85</v>
      </c>
      <c r="S513">
        <v>0</v>
      </c>
      <c r="T513">
        <v>1</v>
      </c>
      <c r="U513">
        <v>0</v>
      </c>
      <c r="V513">
        <f t="shared" ca="1" si="16"/>
        <v>3</v>
      </c>
      <c r="W513">
        <f t="shared" ca="1" si="17"/>
        <v>3</v>
      </c>
    </row>
    <row r="514" spans="1:23" x14ac:dyDescent="0.25">
      <c r="A514" s="2" t="s">
        <v>107</v>
      </c>
      <c r="B514">
        <v>1</v>
      </c>
      <c r="C514">
        <v>0</v>
      </c>
      <c r="D514" t="s">
        <v>67</v>
      </c>
      <c r="E514" t="s">
        <v>109</v>
      </c>
      <c r="F514">
        <v>10</v>
      </c>
      <c r="G514">
        <f t="array" aca="1" ref="G514:G683" ca="1">_xlfn.RANDARRAY(171,1,1,10,TRUE)</f>
        <v>5</v>
      </c>
      <c r="H514" s="2" t="s">
        <v>4</v>
      </c>
      <c r="I514" s="2">
        <v>100</v>
      </c>
      <c r="J514" t="s">
        <v>49</v>
      </c>
      <c r="K514" t="s">
        <v>80</v>
      </c>
      <c r="L514" t="s">
        <v>80</v>
      </c>
      <c r="M514" t="s">
        <v>81</v>
      </c>
      <c r="N514" t="s">
        <v>114</v>
      </c>
      <c r="O514" t="s">
        <v>84</v>
      </c>
      <c r="P514" t="s">
        <v>91</v>
      </c>
      <c r="Q514" t="s">
        <v>93</v>
      </c>
      <c r="R514" t="s">
        <v>94</v>
      </c>
      <c r="S514">
        <v>0</v>
      </c>
      <c r="T514">
        <v>0</v>
      </c>
      <c r="U514">
        <v>1</v>
      </c>
      <c r="V514">
        <f ca="1">RANDBETWEEN(1,3)</f>
        <v>1</v>
      </c>
      <c r="W514">
        <f ca="1">RANDBETWEEN(1,4)</f>
        <v>2</v>
      </c>
    </row>
    <row r="515" spans="1:23" x14ac:dyDescent="0.25">
      <c r="A515" s="2" t="s">
        <v>107</v>
      </c>
      <c r="B515">
        <v>1</v>
      </c>
      <c r="C515">
        <v>0</v>
      </c>
      <c r="D515" t="s">
        <v>67</v>
      </c>
      <c r="E515" t="s">
        <v>109</v>
      </c>
      <c r="F515">
        <v>5</v>
      </c>
      <c r="G515">
        <f ca="1"/>
        <v>9</v>
      </c>
      <c r="H515" s="2" t="s">
        <v>89</v>
      </c>
      <c r="I515" s="2">
        <v>100</v>
      </c>
      <c r="J515" t="s">
        <v>48</v>
      </c>
      <c r="K515" t="s">
        <v>80</v>
      </c>
      <c r="L515" t="s">
        <v>80</v>
      </c>
      <c r="M515" t="s">
        <v>81</v>
      </c>
      <c r="N515" t="s">
        <v>114</v>
      </c>
      <c r="O515" t="s">
        <v>84</v>
      </c>
      <c r="P515" t="s">
        <v>91</v>
      </c>
      <c r="Q515" t="s">
        <v>93</v>
      </c>
      <c r="R515" t="s">
        <v>94</v>
      </c>
      <c r="S515">
        <v>0</v>
      </c>
      <c r="T515">
        <v>0</v>
      </c>
      <c r="U515">
        <v>1</v>
      </c>
      <c r="V515">
        <f t="shared" ref="V515:V578" ca="1" si="18">RANDBETWEEN(1,3)</f>
        <v>2</v>
      </c>
      <c r="W515">
        <f t="shared" ref="W515:W578" ca="1" si="19">RANDBETWEEN(1,4)</f>
        <v>3</v>
      </c>
    </row>
    <row r="516" spans="1:23" x14ac:dyDescent="0.25">
      <c r="A516" s="2" t="s">
        <v>107</v>
      </c>
      <c r="B516">
        <v>1</v>
      </c>
      <c r="C516">
        <v>0</v>
      </c>
      <c r="D516" t="s">
        <v>67</v>
      </c>
      <c r="E516" t="s">
        <v>109</v>
      </c>
      <c r="F516">
        <v>4</v>
      </c>
      <c r="G516">
        <f ca="1"/>
        <v>8</v>
      </c>
      <c r="H516" s="2" t="s">
        <v>46</v>
      </c>
      <c r="I516" s="2">
        <v>250</v>
      </c>
      <c r="J516" t="s">
        <v>50</v>
      </c>
      <c r="K516" t="s">
        <v>80</v>
      </c>
      <c r="L516" t="s">
        <v>80</v>
      </c>
      <c r="M516" t="s">
        <v>81</v>
      </c>
      <c r="N516" t="s">
        <v>114</v>
      </c>
      <c r="O516" t="s">
        <v>84</v>
      </c>
      <c r="P516" t="s">
        <v>91</v>
      </c>
      <c r="Q516" t="s">
        <v>93</v>
      </c>
      <c r="R516" t="s">
        <v>94</v>
      </c>
      <c r="S516">
        <v>0</v>
      </c>
      <c r="T516">
        <v>0</v>
      </c>
      <c r="U516">
        <v>1</v>
      </c>
      <c r="V516">
        <f t="shared" ca="1" si="18"/>
        <v>1</v>
      </c>
      <c r="W516">
        <f t="shared" ca="1" si="19"/>
        <v>2</v>
      </c>
    </row>
    <row r="517" spans="1:23" x14ac:dyDescent="0.25">
      <c r="A517" s="2" t="s">
        <v>107</v>
      </c>
      <c r="B517">
        <v>1</v>
      </c>
      <c r="C517">
        <v>0</v>
      </c>
      <c r="D517" t="s">
        <v>67</v>
      </c>
      <c r="E517" t="s">
        <v>109</v>
      </c>
      <c r="F517">
        <v>6</v>
      </c>
      <c r="G517">
        <f ca="1"/>
        <v>6</v>
      </c>
      <c r="H517" s="2" t="s">
        <v>89</v>
      </c>
      <c r="I517" s="2">
        <v>250</v>
      </c>
      <c r="J517" t="s">
        <v>51</v>
      </c>
      <c r="K517" t="s">
        <v>80</v>
      </c>
      <c r="L517" t="s">
        <v>80</v>
      </c>
      <c r="M517" t="s">
        <v>81</v>
      </c>
      <c r="N517" t="s">
        <v>114</v>
      </c>
      <c r="O517" t="s">
        <v>84</v>
      </c>
      <c r="P517" t="s">
        <v>91</v>
      </c>
      <c r="Q517" t="s">
        <v>93</v>
      </c>
      <c r="R517" t="s">
        <v>94</v>
      </c>
      <c r="S517">
        <v>0</v>
      </c>
      <c r="T517">
        <v>0</v>
      </c>
      <c r="U517">
        <v>1</v>
      </c>
      <c r="V517">
        <f t="shared" ca="1" si="18"/>
        <v>3</v>
      </c>
      <c r="W517">
        <f t="shared" ca="1" si="19"/>
        <v>4</v>
      </c>
    </row>
    <row r="518" spans="1:23" x14ac:dyDescent="0.25">
      <c r="A518" s="2" t="s">
        <v>107</v>
      </c>
      <c r="B518">
        <v>1</v>
      </c>
      <c r="C518">
        <v>0</v>
      </c>
      <c r="D518" t="s">
        <v>67</v>
      </c>
      <c r="E518" t="s">
        <v>109</v>
      </c>
      <c r="F518">
        <v>7</v>
      </c>
      <c r="G518">
        <f ca="1"/>
        <v>6</v>
      </c>
      <c r="H518" s="2" t="s">
        <v>4</v>
      </c>
      <c r="I518" s="2">
        <v>150</v>
      </c>
      <c r="J518" t="s">
        <v>52</v>
      </c>
      <c r="K518" t="s">
        <v>80</v>
      </c>
      <c r="L518" t="s">
        <v>80</v>
      </c>
      <c r="M518" t="s">
        <v>81</v>
      </c>
      <c r="N518" t="s">
        <v>114</v>
      </c>
      <c r="O518" t="s">
        <v>84</v>
      </c>
      <c r="P518" t="s">
        <v>91</v>
      </c>
      <c r="Q518" t="s">
        <v>93</v>
      </c>
      <c r="R518" t="s">
        <v>94</v>
      </c>
      <c r="S518">
        <v>0</v>
      </c>
      <c r="T518">
        <v>0</v>
      </c>
      <c r="U518">
        <v>1</v>
      </c>
      <c r="V518">
        <f t="shared" ca="1" si="18"/>
        <v>1</v>
      </c>
      <c r="W518">
        <f t="shared" ca="1" si="19"/>
        <v>3</v>
      </c>
    </row>
    <row r="519" spans="1:23" x14ac:dyDescent="0.25">
      <c r="A519" s="2" t="s">
        <v>107</v>
      </c>
      <c r="B519">
        <v>1</v>
      </c>
      <c r="C519">
        <v>0</v>
      </c>
      <c r="D519" t="s">
        <v>67</v>
      </c>
      <c r="E519" t="s">
        <v>109</v>
      </c>
      <c r="F519">
        <v>3</v>
      </c>
      <c r="G519">
        <f ca="1"/>
        <v>6</v>
      </c>
      <c r="H519" s="2" t="s">
        <v>46</v>
      </c>
      <c r="I519" s="2">
        <v>150</v>
      </c>
      <c r="J519" t="s">
        <v>53</v>
      </c>
      <c r="K519" t="s">
        <v>80</v>
      </c>
      <c r="L519" t="s">
        <v>80</v>
      </c>
      <c r="M519" t="s">
        <v>81</v>
      </c>
      <c r="N519" t="s">
        <v>114</v>
      </c>
      <c r="O519" t="s">
        <v>84</v>
      </c>
      <c r="P519" t="s">
        <v>91</v>
      </c>
      <c r="Q519" t="s">
        <v>93</v>
      </c>
      <c r="R519" t="s">
        <v>94</v>
      </c>
      <c r="S519">
        <v>0</v>
      </c>
      <c r="T519">
        <v>0</v>
      </c>
      <c r="U519">
        <v>1</v>
      </c>
      <c r="V519">
        <f t="shared" ca="1" si="18"/>
        <v>3</v>
      </c>
      <c r="W519">
        <f t="shared" ca="1" si="19"/>
        <v>4</v>
      </c>
    </row>
    <row r="520" spans="1:23" x14ac:dyDescent="0.25">
      <c r="A520" s="2" t="s">
        <v>107</v>
      </c>
      <c r="B520">
        <v>1</v>
      </c>
      <c r="C520">
        <v>0</v>
      </c>
      <c r="D520" t="s">
        <v>67</v>
      </c>
      <c r="E520" t="s">
        <v>109</v>
      </c>
      <c r="F520">
        <v>9</v>
      </c>
      <c r="G520">
        <f ca="1"/>
        <v>9</v>
      </c>
      <c r="H520" s="2" t="s">
        <v>4</v>
      </c>
      <c r="I520" s="2">
        <v>100</v>
      </c>
      <c r="J520" t="s">
        <v>54</v>
      </c>
      <c r="K520" t="s">
        <v>80</v>
      </c>
      <c r="L520" t="s">
        <v>80</v>
      </c>
      <c r="M520" t="s">
        <v>81</v>
      </c>
      <c r="N520" t="s">
        <v>114</v>
      </c>
      <c r="O520" t="s">
        <v>84</v>
      </c>
      <c r="P520" t="s">
        <v>91</v>
      </c>
      <c r="Q520" t="s">
        <v>93</v>
      </c>
      <c r="R520" t="s">
        <v>94</v>
      </c>
      <c r="S520">
        <v>0</v>
      </c>
      <c r="T520">
        <v>0</v>
      </c>
      <c r="U520">
        <v>1</v>
      </c>
      <c r="V520">
        <f t="shared" ca="1" si="18"/>
        <v>1</v>
      </c>
      <c r="W520">
        <f t="shared" ca="1" si="19"/>
        <v>3</v>
      </c>
    </row>
    <row r="521" spans="1:23" x14ac:dyDescent="0.25">
      <c r="A521" s="2" t="s">
        <v>107</v>
      </c>
      <c r="B521">
        <v>1</v>
      </c>
      <c r="C521">
        <v>0</v>
      </c>
      <c r="D521" t="s">
        <v>67</v>
      </c>
      <c r="E521" t="s">
        <v>109</v>
      </c>
      <c r="F521">
        <v>5</v>
      </c>
      <c r="G521">
        <f ca="1"/>
        <v>6</v>
      </c>
      <c r="H521" s="2" t="s">
        <v>89</v>
      </c>
      <c r="I521" s="2">
        <v>100</v>
      </c>
      <c r="J521" t="s">
        <v>55</v>
      </c>
      <c r="K521" t="s">
        <v>80</v>
      </c>
      <c r="L521" t="s">
        <v>80</v>
      </c>
      <c r="M521" t="s">
        <v>81</v>
      </c>
      <c r="N521" t="s">
        <v>114</v>
      </c>
      <c r="O521" t="s">
        <v>84</v>
      </c>
      <c r="P521" t="s">
        <v>91</v>
      </c>
      <c r="Q521" t="s">
        <v>93</v>
      </c>
      <c r="R521" t="s">
        <v>94</v>
      </c>
      <c r="S521">
        <v>0</v>
      </c>
      <c r="T521">
        <v>0</v>
      </c>
      <c r="U521">
        <v>1</v>
      </c>
      <c r="V521">
        <f t="shared" ca="1" si="18"/>
        <v>1</v>
      </c>
      <c r="W521">
        <f t="shared" ca="1" si="19"/>
        <v>3</v>
      </c>
    </row>
    <row r="522" spans="1:23" x14ac:dyDescent="0.25">
      <c r="A522" s="2" t="s">
        <v>107</v>
      </c>
      <c r="B522">
        <v>1</v>
      </c>
      <c r="C522">
        <v>0</v>
      </c>
      <c r="D522" t="s">
        <v>67</v>
      </c>
      <c r="E522" t="s">
        <v>109</v>
      </c>
      <c r="F522">
        <v>2</v>
      </c>
      <c r="G522">
        <f ca="1"/>
        <v>5</v>
      </c>
      <c r="H522" s="2" t="s">
        <v>4</v>
      </c>
      <c r="I522" s="2">
        <v>200</v>
      </c>
      <c r="J522" t="s">
        <v>56</v>
      </c>
      <c r="K522" t="s">
        <v>80</v>
      </c>
      <c r="L522" t="s">
        <v>80</v>
      </c>
      <c r="M522" t="s">
        <v>81</v>
      </c>
      <c r="N522" t="s">
        <v>114</v>
      </c>
      <c r="O522" t="s">
        <v>84</v>
      </c>
      <c r="P522" t="s">
        <v>91</v>
      </c>
      <c r="Q522" t="s">
        <v>93</v>
      </c>
      <c r="R522" t="s">
        <v>94</v>
      </c>
      <c r="S522">
        <v>0</v>
      </c>
      <c r="T522">
        <v>0</v>
      </c>
      <c r="U522">
        <v>1</v>
      </c>
      <c r="V522">
        <f t="shared" ca="1" si="18"/>
        <v>1</v>
      </c>
      <c r="W522">
        <f t="shared" ca="1" si="19"/>
        <v>2</v>
      </c>
    </row>
    <row r="523" spans="1:23" x14ac:dyDescent="0.25">
      <c r="A523" s="2" t="s">
        <v>107</v>
      </c>
      <c r="B523">
        <v>1</v>
      </c>
      <c r="C523">
        <v>0</v>
      </c>
      <c r="D523" t="s">
        <v>67</v>
      </c>
      <c r="E523" t="s">
        <v>109</v>
      </c>
      <c r="F523">
        <v>10</v>
      </c>
      <c r="G523">
        <f ca="1"/>
        <v>7</v>
      </c>
      <c r="H523" s="2" t="s">
        <v>46</v>
      </c>
      <c r="I523" s="2">
        <v>500</v>
      </c>
      <c r="J523" t="s">
        <v>57</v>
      </c>
      <c r="K523" t="s">
        <v>80</v>
      </c>
      <c r="L523" t="s">
        <v>80</v>
      </c>
      <c r="M523" t="s">
        <v>81</v>
      </c>
      <c r="N523" t="s">
        <v>114</v>
      </c>
      <c r="O523" t="s">
        <v>84</v>
      </c>
      <c r="P523" t="s">
        <v>91</v>
      </c>
      <c r="Q523" t="s">
        <v>93</v>
      </c>
      <c r="R523" t="s">
        <v>94</v>
      </c>
      <c r="S523">
        <v>0</v>
      </c>
      <c r="T523">
        <v>0</v>
      </c>
      <c r="U523">
        <v>1</v>
      </c>
      <c r="V523">
        <f t="shared" ca="1" si="18"/>
        <v>2</v>
      </c>
      <c r="W523">
        <f t="shared" ca="1" si="19"/>
        <v>2</v>
      </c>
    </row>
    <row r="524" spans="1:23" x14ac:dyDescent="0.25">
      <c r="A524" s="2" t="s">
        <v>107</v>
      </c>
      <c r="B524">
        <v>1</v>
      </c>
      <c r="C524">
        <v>0</v>
      </c>
      <c r="D524" t="s">
        <v>67</v>
      </c>
      <c r="E524" t="s">
        <v>109</v>
      </c>
      <c r="F524">
        <v>10</v>
      </c>
      <c r="G524">
        <f ca="1"/>
        <v>6</v>
      </c>
      <c r="H524" s="2" t="s">
        <v>89</v>
      </c>
      <c r="I524" s="2">
        <v>500</v>
      </c>
      <c r="J524" t="s">
        <v>58</v>
      </c>
      <c r="K524" t="s">
        <v>80</v>
      </c>
      <c r="L524" t="s">
        <v>80</v>
      </c>
      <c r="M524" t="s">
        <v>81</v>
      </c>
      <c r="N524" t="s">
        <v>114</v>
      </c>
      <c r="O524" t="s">
        <v>84</v>
      </c>
      <c r="P524" t="s">
        <v>91</v>
      </c>
      <c r="Q524" t="s">
        <v>93</v>
      </c>
      <c r="R524" t="s">
        <v>94</v>
      </c>
      <c r="S524">
        <v>0</v>
      </c>
      <c r="T524">
        <v>0</v>
      </c>
      <c r="U524">
        <v>1</v>
      </c>
      <c r="V524">
        <f t="shared" ca="1" si="18"/>
        <v>3</v>
      </c>
      <c r="W524">
        <f t="shared" ca="1" si="19"/>
        <v>1</v>
      </c>
    </row>
    <row r="525" spans="1:23" x14ac:dyDescent="0.25">
      <c r="A525" s="2" t="s">
        <v>107</v>
      </c>
      <c r="B525">
        <v>1</v>
      </c>
      <c r="C525">
        <v>0</v>
      </c>
      <c r="D525" t="s">
        <v>104</v>
      </c>
      <c r="E525" t="s">
        <v>109</v>
      </c>
      <c r="F525">
        <v>10</v>
      </c>
      <c r="G525">
        <f ca="1"/>
        <v>9</v>
      </c>
      <c r="H525" s="2" t="s">
        <v>4</v>
      </c>
      <c r="I525" s="2">
        <v>100</v>
      </c>
      <c r="J525" t="s">
        <v>49</v>
      </c>
      <c r="K525" t="s">
        <v>81</v>
      </c>
      <c r="L525" t="s">
        <v>81</v>
      </c>
      <c r="M525" t="s">
        <v>80</v>
      </c>
      <c r="N525" t="s">
        <v>114</v>
      </c>
      <c r="O525" t="s">
        <v>83</v>
      </c>
      <c r="P525" t="s">
        <v>92</v>
      </c>
      <c r="Q525" t="s">
        <v>93</v>
      </c>
      <c r="R525" t="s">
        <v>85</v>
      </c>
      <c r="S525">
        <v>0</v>
      </c>
      <c r="T525">
        <v>0</v>
      </c>
      <c r="U525">
        <v>1</v>
      </c>
      <c r="V525">
        <f t="shared" ca="1" si="18"/>
        <v>3</v>
      </c>
      <c r="W525">
        <f t="shared" ca="1" si="19"/>
        <v>4</v>
      </c>
    </row>
    <row r="526" spans="1:23" x14ac:dyDescent="0.25">
      <c r="A526" s="2" t="s">
        <v>107</v>
      </c>
      <c r="B526">
        <v>1</v>
      </c>
      <c r="C526">
        <v>0</v>
      </c>
      <c r="D526" t="s">
        <v>104</v>
      </c>
      <c r="E526" t="s">
        <v>109</v>
      </c>
      <c r="F526">
        <v>11</v>
      </c>
      <c r="G526">
        <f ca="1"/>
        <v>1</v>
      </c>
      <c r="H526" s="2" t="s">
        <v>89</v>
      </c>
      <c r="I526" s="2">
        <v>100</v>
      </c>
      <c r="J526" t="s">
        <v>48</v>
      </c>
      <c r="K526" t="s">
        <v>81</v>
      </c>
      <c r="L526" t="s">
        <v>81</v>
      </c>
      <c r="M526" t="s">
        <v>80</v>
      </c>
      <c r="N526" t="s">
        <v>114</v>
      </c>
      <c r="O526" t="s">
        <v>83</v>
      </c>
      <c r="P526" t="s">
        <v>92</v>
      </c>
      <c r="Q526" t="s">
        <v>93</v>
      </c>
      <c r="R526" t="s">
        <v>85</v>
      </c>
      <c r="S526">
        <v>0</v>
      </c>
      <c r="T526">
        <v>0</v>
      </c>
      <c r="U526">
        <v>1</v>
      </c>
      <c r="V526">
        <f t="shared" ca="1" si="18"/>
        <v>1</v>
      </c>
      <c r="W526">
        <f t="shared" ca="1" si="19"/>
        <v>2</v>
      </c>
    </row>
    <row r="527" spans="1:23" x14ac:dyDescent="0.25">
      <c r="A527" s="2" t="s">
        <v>107</v>
      </c>
      <c r="B527">
        <v>1</v>
      </c>
      <c r="C527">
        <v>0</v>
      </c>
      <c r="D527" t="s">
        <v>104</v>
      </c>
      <c r="E527" t="s">
        <v>109</v>
      </c>
      <c r="F527">
        <v>12</v>
      </c>
      <c r="G527">
        <f ca="1"/>
        <v>2</v>
      </c>
      <c r="H527" s="2" t="s">
        <v>46</v>
      </c>
      <c r="I527" s="2">
        <v>250</v>
      </c>
      <c r="J527" t="s">
        <v>50</v>
      </c>
      <c r="K527" t="s">
        <v>81</v>
      </c>
      <c r="L527" t="s">
        <v>81</v>
      </c>
      <c r="M527" t="s">
        <v>80</v>
      </c>
      <c r="N527" t="s">
        <v>114</v>
      </c>
      <c r="O527" t="s">
        <v>83</v>
      </c>
      <c r="P527" t="s">
        <v>92</v>
      </c>
      <c r="Q527" t="s">
        <v>93</v>
      </c>
      <c r="R527" t="s">
        <v>85</v>
      </c>
      <c r="S527">
        <v>0</v>
      </c>
      <c r="T527">
        <v>0</v>
      </c>
      <c r="U527">
        <v>1</v>
      </c>
      <c r="V527">
        <f t="shared" ca="1" si="18"/>
        <v>1</v>
      </c>
      <c r="W527">
        <f t="shared" ca="1" si="19"/>
        <v>4</v>
      </c>
    </row>
    <row r="528" spans="1:23" x14ac:dyDescent="0.25">
      <c r="A528" s="2" t="s">
        <v>107</v>
      </c>
      <c r="B528">
        <v>1</v>
      </c>
      <c r="C528">
        <v>0</v>
      </c>
      <c r="D528" t="s">
        <v>104</v>
      </c>
      <c r="E528" t="s">
        <v>109</v>
      </c>
      <c r="F528">
        <v>13</v>
      </c>
      <c r="G528">
        <f ca="1"/>
        <v>4</v>
      </c>
      <c r="H528" s="2" t="s">
        <v>89</v>
      </c>
      <c r="I528" s="2">
        <v>250</v>
      </c>
      <c r="J528" t="s">
        <v>51</v>
      </c>
      <c r="K528" t="s">
        <v>81</v>
      </c>
      <c r="L528" t="s">
        <v>81</v>
      </c>
      <c r="M528" t="s">
        <v>80</v>
      </c>
      <c r="N528" t="s">
        <v>114</v>
      </c>
      <c r="O528" t="s">
        <v>83</v>
      </c>
      <c r="P528" t="s">
        <v>92</v>
      </c>
      <c r="Q528" t="s">
        <v>88</v>
      </c>
      <c r="R528" t="s">
        <v>85</v>
      </c>
      <c r="S528">
        <v>0</v>
      </c>
      <c r="T528">
        <v>0</v>
      </c>
      <c r="U528">
        <v>1</v>
      </c>
      <c r="V528">
        <f t="shared" ca="1" si="18"/>
        <v>1</v>
      </c>
      <c r="W528">
        <f t="shared" ca="1" si="19"/>
        <v>1</v>
      </c>
    </row>
    <row r="529" spans="1:23" x14ac:dyDescent="0.25">
      <c r="A529" s="2" t="s">
        <v>107</v>
      </c>
      <c r="B529">
        <v>1</v>
      </c>
      <c r="C529">
        <v>0</v>
      </c>
      <c r="D529" t="s">
        <v>104</v>
      </c>
      <c r="E529" t="s">
        <v>109</v>
      </c>
      <c r="F529">
        <v>14</v>
      </c>
      <c r="G529">
        <f ca="1"/>
        <v>1</v>
      </c>
      <c r="H529" s="2" t="s">
        <v>4</v>
      </c>
      <c r="I529" s="2">
        <v>150</v>
      </c>
      <c r="J529" t="s">
        <v>52</v>
      </c>
      <c r="K529" t="s">
        <v>81</v>
      </c>
      <c r="L529" t="s">
        <v>81</v>
      </c>
      <c r="M529" t="s">
        <v>80</v>
      </c>
      <c r="N529" t="s">
        <v>114</v>
      </c>
      <c r="O529" t="s">
        <v>84</v>
      </c>
      <c r="P529" t="s">
        <v>92</v>
      </c>
      <c r="Q529" t="s">
        <v>88</v>
      </c>
      <c r="R529" t="s">
        <v>94</v>
      </c>
      <c r="S529">
        <v>0</v>
      </c>
      <c r="T529">
        <v>0</v>
      </c>
      <c r="U529">
        <v>1</v>
      </c>
      <c r="V529">
        <f t="shared" ca="1" si="18"/>
        <v>2</v>
      </c>
      <c r="W529">
        <f t="shared" ca="1" si="19"/>
        <v>4</v>
      </c>
    </row>
    <row r="530" spans="1:23" x14ac:dyDescent="0.25">
      <c r="A530" s="2" t="s">
        <v>107</v>
      </c>
      <c r="B530">
        <v>1</v>
      </c>
      <c r="C530">
        <v>0</v>
      </c>
      <c r="D530" t="s">
        <v>104</v>
      </c>
      <c r="E530" t="s">
        <v>109</v>
      </c>
      <c r="F530">
        <v>15</v>
      </c>
      <c r="G530">
        <f ca="1"/>
        <v>10</v>
      </c>
      <c r="H530" s="2" t="s">
        <v>46</v>
      </c>
      <c r="I530" s="2">
        <v>150</v>
      </c>
      <c r="J530" t="s">
        <v>53</v>
      </c>
      <c r="K530" t="s">
        <v>81</v>
      </c>
      <c r="L530" t="s">
        <v>81</v>
      </c>
      <c r="M530" t="s">
        <v>80</v>
      </c>
      <c r="N530" t="s">
        <v>114</v>
      </c>
      <c r="O530" t="s">
        <v>84</v>
      </c>
      <c r="P530" t="s">
        <v>92</v>
      </c>
      <c r="Q530" t="s">
        <v>88</v>
      </c>
      <c r="R530" t="s">
        <v>94</v>
      </c>
      <c r="S530">
        <v>0</v>
      </c>
      <c r="T530">
        <v>0</v>
      </c>
      <c r="U530">
        <v>1</v>
      </c>
      <c r="V530">
        <f t="shared" ca="1" si="18"/>
        <v>1</v>
      </c>
      <c r="W530">
        <f t="shared" ca="1" si="19"/>
        <v>4</v>
      </c>
    </row>
    <row r="531" spans="1:23" x14ac:dyDescent="0.25">
      <c r="A531" s="2" t="s">
        <v>107</v>
      </c>
      <c r="B531">
        <v>1</v>
      </c>
      <c r="C531">
        <v>0</v>
      </c>
      <c r="D531" t="s">
        <v>104</v>
      </c>
      <c r="E531" t="s">
        <v>109</v>
      </c>
      <c r="F531">
        <v>16</v>
      </c>
      <c r="G531">
        <f ca="1"/>
        <v>8</v>
      </c>
      <c r="H531" s="2" t="s">
        <v>4</v>
      </c>
      <c r="I531" s="2">
        <v>100</v>
      </c>
      <c r="J531" t="s">
        <v>54</v>
      </c>
      <c r="K531" t="s">
        <v>81</v>
      </c>
      <c r="L531" t="s">
        <v>81</v>
      </c>
      <c r="M531" t="s">
        <v>80</v>
      </c>
      <c r="N531" t="s">
        <v>114</v>
      </c>
      <c r="O531" t="s">
        <v>84</v>
      </c>
      <c r="P531" t="s">
        <v>92</v>
      </c>
      <c r="Q531" t="s">
        <v>88</v>
      </c>
      <c r="R531" t="s">
        <v>94</v>
      </c>
      <c r="S531">
        <v>0</v>
      </c>
      <c r="T531">
        <v>0</v>
      </c>
      <c r="U531">
        <v>1</v>
      </c>
      <c r="V531">
        <f t="shared" ca="1" si="18"/>
        <v>3</v>
      </c>
      <c r="W531">
        <f t="shared" ca="1" si="19"/>
        <v>1</v>
      </c>
    </row>
    <row r="532" spans="1:23" x14ac:dyDescent="0.25">
      <c r="A532" s="2" t="s">
        <v>107</v>
      </c>
      <c r="B532">
        <v>1</v>
      </c>
      <c r="C532">
        <v>0</v>
      </c>
      <c r="D532" t="s">
        <v>104</v>
      </c>
      <c r="E532" t="s">
        <v>109</v>
      </c>
      <c r="F532">
        <v>17</v>
      </c>
      <c r="G532">
        <f ca="1"/>
        <v>8</v>
      </c>
      <c r="H532" s="2" t="s">
        <v>89</v>
      </c>
      <c r="I532" s="2">
        <v>100</v>
      </c>
      <c r="J532" t="s">
        <v>55</v>
      </c>
      <c r="K532" t="s">
        <v>81</v>
      </c>
      <c r="L532" t="s">
        <v>81</v>
      </c>
      <c r="M532" t="s">
        <v>80</v>
      </c>
      <c r="N532" t="s">
        <v>114</v>
      </c>
      <c r="O532" t="s">
        <v>84</v>
      </c>
      <c r="P532" t="s">
        <v>92</v>
      </c>
      <c r="Q532" t="s">
        <v>88</v>
      </c>
      <c r="R532" t="s">
        <v>94</v>
      </c>
      <c r="S532">
        <v>0</v>
      </c>
      <c r="T532">
        <v>0</v>
      </c>
      <c r="U532">
        <v>1</v>
      </c>
      <c r="V532">
        <f t="shared" ca="1" si="18"/>
        <v>1</v>
      </c>
      <c r="W532">
        <f t="shared" ca="1" si="19"/>
        <v>4</v>
      </c>
    </row>
    <row r="533" spans="1:23" x14ac:dyDescent="0.25">
      <c r="A533" s="2" t="s">
        <v>107</v>
      </c>
      <c r="B533">
        <v>1</v>
      </c>
      <c r="C533">
        <v>0</v>
      </c>
      <c r="D533" t="s">
        <v>104</v>
      </c>
      <c r="E533" t="s">
        <v>109</v>
      </c>
      <c r="F533">
        <v>18</v>
      </c>
      <c r="G533">
        <f ca="1"/>
        <v>6</v>
      </c>
      <c r="H533" s="2" t="s">
        <v>4</v>
      </c>
      <c r="I533" s="2">
        <v>200</v>
      </c>
      <c r="J533" t="s">
        <v>56</v>
      </c>
      <c r="K533" t="s">
        <v>81</v>
      </c>
      <c r="L533" t="s">
        <v>81</v>
      </c>
      <c r="M533" t="s">
        <v>80</v>
      </c>
      <c r="N533" t="s">
        <v>114</v>
      </c>
      <c r="O533" t="s">
        <v>84</v>
      </c>
      <c r="P533" t="s">
        <v>92</v>
      </c>
      <c r="Q533" t="s">
        <v>88</v>
      </c>
      <c r="R533" t="s">
        <v>94</v>
      </c>
      <c r="S533">
        <v>0</v>
      </c>
      <c r="T533">
        <v>0</v>
      </c>
      <c r="U533">
        <v>1</v>
      </c>
      <c r="V533">
        <f t="shared" ca="1" si="18"/>
        <v>2</v>
      </c>
      <c r="W533">
        <f t="shared" ca="1" si="19"/>
        <v>1</v>
      </c>
    </row>
    <row r="534" spans="1:23" x14ac:dyDescent="0.25">
      <c r="A534" s="2" t="s">
        <v>107</v>
      </c>
      <c r="B534">
        <v>1</v>
      </c>
      <c r="C534">
        <v>0</v>
      </c>
      <c r="D534" t="s">
        <v>103</v>
      </c>
      <c r="E534" t="s">
        <v>109</v>
      </c>
      <c r="F534">
        <f t="array" aca="1" ref="F534:F543" ca="1">_xlfn.RANDARRAY(10, 1, 1, 20, TRUE)</f>
        <v>1</v>
      </c>
      <c r="G534">
        <f ca="1"/>
        <v>9</v>
      </c>
      <c r="H534" s="2" t="s">
        <v>4</v>
      </c>
      <c r="I534" s="2">
        <f t="array" aca="1" ref="I534:I543" ca="1">_xlfn.RANDARRAY(10,1, 100, 500, TRUE)</f>
        <v>111</v>
      </c>
      <c r="J534" t="s">
        <v>49</v>
      </c>
      <c r="K534" t="s">
        <v>81</v>
      </c>
      <c r="L534" t="s">
        <v>80</v>
      </c>
      <c r="M534" t="s">
        <v>80</v>
      </c>
      <c r="N534" t="s">
        <v>97</v>
      </c>
      <c r="O534" t="s">
        <v>83</v>
      </c>
      <c r="P534" t="s">
        <v>92</v>
      </c>
      <c r="Q534" t="s">
        <v>93</v>
      </c>
      <c r="R534" t="s">
        <v>94</v>
      </c>
      <c r="S534">
        <v>0</v>
      </c>
      <c r="T534">
        <v>0</v>
      </c>
      <c r="U534">
        <v>1</v>
      </c>
      <c r="V534">
        <f t="shared" ca="1" si="18"/>
        <v>1</v>
      </c>
      <c r="W534">
        <f t="shared" ca="1" si="19"/>
        <v>3</v>
      </c>
    </row>
    <row r="535" spans="1:23" x14ac:dyDescent="0.25">
      <c r="A535" s="2" t="s">
        <v>107</v>
      </c>
      <c r="B535">
        <v>1</v>
      </c>
      <c r="C535">
        <v>0</v>
      </c>
      <c r="D535" t="s">
        <v>103</v>
      </c>
      <c r="E535" t="s">
        <v>109</v>
      </c>
      <c r="F535">
        <f ca="1"/>
        <v>20</v>
      </c>
      <c r="G535">
        <f ca="1"/>
        <v>6</v>
      </c>
      <c r="H535" s="2" t="s">
        <v>89</v>
      </c>
      <c r="I535" s="2">
        <f ca="1"/>
        <v>321</v>
      </c>
      <c r="J535" t="s">
        <v>48</v>
      </c>
      <c r="K535" t="s">
        <v>81</v>
      </c>
      <c r="L535" t="s">
        <v>80</v>
      </c>
      <c r="M535" t="s">
        <v>80</v>
      </c>
      <c r="N535" t="s">
        <v>97</v>
      </c>
      <c r="O535" t="s">
        <v>84</v>
      </c>
      <c r="P535" t="s">
        <v>92</v>
      </c>
      <c r="Q535" t="s">
        <v>88</v>
      </c>
      <c r="R535" t="s">
        <v>85</v>
      </c>
      <c r="S535">
        <v>0</v>
      </c>
      <c r="T535">
        <v>0</v>
      </c>
      <c r="U535">
        <v>1</v>
      </c>
      <c r="V535">
        <f t="shared" ca="1" si="18"/>
        <v>3</v>
      </c>
      <c r="W535">
        <f t="shared" ca="1" si="19"/>
        <v>1</v>
      </c>
    </row>
    <row r="536" spans="1:23" x14ac:dyDescent="0.25">
      <c r="A536" s="2" t="s">
        <v>107</v>
      </c>
      <c r="B536">
        <v>1</v>
      </c>
      <c r="C536">
        <v>0</v>
      </c>
      <c r="D536" t="s">
        <v>103</v>
      </c>
      <c r="E536" t="s">
        <v>109</v>
      </c>
      <c r="F536">
        <f ca="1"/>
        <v>20</v>
      </c>
      <c r="G536">
        <f ca="1"/>
        <v>8</v>
      </c>
      <c r="H536" s="2" t="s">
        <v>46</v>
      </c>
      <c r="I536">
        <f ca="1"/>
        <v>312</v>
      </c>
      <c r="J536" t="s">
        <v>50</v>
      </c>
      <c r="K536" t="s">
        <v>81</v>
      </c>
      <c r="L536" t="s">
        <v>81</v>
      </c>
      <c r="M536" t="s">
        <v>80</v>
      </c>
      <c r="N536" t="s">
        <v>97</v>
      </c>
      <c r="O536" t="s">
        <v>83</v>
      </c>
      <c r="P536" t="s">
        <v>92</v>
      </c>
      <c r="Q536" t="s">
        <v>93</v>
      </c>
      <c r="R536" t="s">
        <v>94</v>
      </c>
      <c r="S536">
        <v>0</v>
      </c>
      <c r="T536">
        <v>0</v>
      </c>
      <c r="U536">
        <v>1</v>
      </c>
      <c r="V536">
        <f t="shared" ca="1" si="18"/>
        <v>1</v>
      </c>
      <c r="W536">
        <f t="shared" ca="1" si="19"/>
        <v>1</v>
      </c>
    </row>
    <row r="537" spans="1:23" x14ac:dyDescent="0.25">
      <c r="A537" s="2" t="s">
        <v>107</v>
      </c>
      <c r="B537">
        <v>1</v>
      </c>
      <c r="C537">
        <v>0</v>
      </c>
      <c r="D537" t="s">
        <v>103</v>
      </c>
      <c r="E537" t="s">
        <v>109</v>
      </c>
      <c r="F537">
        <f ca="1"/>
        <v>11</v>
      </c>
      <c r="G537">
        <f ca="1"/>
        <v>4</v>
      </c>
      <c r="H537" s="2" t="s">
        <v>89</v>
      </c>
      <c r="I537">
        <f ca="1"/>
        <v>452</v>
      </c>
      <c r="J537" t="s">
        <v>51</v>
      </c>
      <c r="K537" t="s">
        <v>81</v>
      </c>
      <c r="L537" t="s">
        <v>81</v>
      </c>
      <c r="M537" t="s">
        <v>80</v>
      </c>
      <c r="N537" t="s">
        <v>97</v>
      </c>
      <c r="O537" t="s">
        <v>84</v>
      </c>
      <c r="P537" t="s">
        <v>92</v>
      </c>
      <c r="Q537" t="s">
        <v>88</v>
      </c>
      <c r="R537" t="s">
        <v>85</v>
      </c>
      <c r="S537">
        <v>0</v>
      </c>
      <c r="T537">
        <v>0</v>
      </c>
      <c r="U537">
        <v>1</v>
      </c>
      <c r="V537">
        <f t="shared" ca="1" si="18"/>
        <v>2</v>
      </c>
      <c r="W537">
        <f t="shared" ca="1" si="19"/>
        <v>3</v>
      </c>
    </row>
    <row r="538" spans="1:23" x14ac:dyDescent="0.25">
      <c r="A538" s="2" t="s">
        <v>107</v>
      </c>
      <c r="B538">
        <v>1</v>
      </c>
      <c r="C538">
        <v>0</v>
      </c>
      <c r="D538" t="s">
        <v>103</v>
      </c>
      <c r="E538" t="s">
        <v>109</v>
      </c>
      <c r="F538">
        <f ca="1"/>
        <v>6</v>
      </c>
      <c r="G538">
        <f ca="1"/>
        <v>2</v>
      </c>
      <c r="H538" s="2" t="s">
        <v>4</v>
      </c>
      <c r="I538">
        <f ca="1"/>
        <v>441</v>
      </c>
      <c r="J538" t="s">
        <v>52</v>
      </c>
      <c r="K538" t="s">
        <v>81</v>
      </c>
      <c r="L538" t="s">
        <v>81</v>
      </c>
      <c r="M538" t="s">
        <v>81</v>
      </c>
      <c r="N538" t="s">
        <v>97</v>
      </c>
      <c r="O538" t="s">
        <v>83</v>
      </c>
      <c r="P538" t="s">
        <v>92</v>
      </c>
      <c r="Q538" t="s">
        <v>93</v>
      </c>
      <c r="R538" t="s">
        <v>94</v>
      </c>
      <c r="S538">
        <v>0</v>
      </c>
      <c r="T538">
        <v>0</v>
      </c>
      <c r="U538">
        <v>1</v>
      </c>
      <c r="V538">
        <f t="shared" ca="1" si="18"/>
        <v>3</v>
      </c>
      <c r="W538">
        <f t="shared" ca="1" si="19"/>
        <v>3</v>
      </c>
    </row>
    <row r="539" spans="1:23" x14ac:dyDescent="0.25">
      <c r="A539" s="2" t="s">
        <v>107</v>
      </c>
      <c r="B539">
        <v>1</v>
      </c>
      <c r="C539">
        <v>0</v>
      </c>
      <c r="D539" t="s">
        <v>103</v>
      </c>
      <c r="E539" t="s">
        <v>109</v>
      </c>
      <c r="F539">
        <f ca="1"/>
        <v>10</v>
      </c>
      <c r="G539">
        <f ca="1"/>
        <v>5</v>
      </c>
      <c r="H539" s="2" t="s">
        <v>46</v>
      </c>
      <c r="I539">
        <f ca="1"/>
        <v>497</v>
      </c>
      <c r="J539" t="s">
        <v>53</v>
      </c>
      <c r="K539" t="s">
        <v>81</v>
      </c>
      <c r="L539" t="s">
        <v>81</v>
      </c>
      <c r="M539" t="s">
        <v>81</v>
      </c>
      <c r="N539" t="s">
        <v>97</v>
      </c>
      <c r="O539" t="s">
        <v>84</v>
      </c>
      <c r="P539" t="s">
        <v>92</v>
      </c>
      <c r="Q539" t="s">
        <v>88</v>
      </c>
      <c r="R539" t="s">
        <v>85</v>
      </c>
      <c r="S539">
        <v>0</v>
      </c>
      <c r="T539">
        <v>0</v>
      </c>
      <c r="U539">
        <v>1</v>
      </c>
      <c r="V539">
        <f t="shared" ca="1" si="18"/>
        <v>2</v>
      </c>
      <c r="W539">
        <f t="shared" ca="1" si="19"/>
        <v>3</v>
      </c>
    </row>
    <row r="540" spans="1:23" x14ac:dyDescent="0.25">
      <c r="A540" s="2" t="s">
        <v>107</v>
      </c>
      <c r="B540">
        <v>1</v>
      </c>
      <c r="C540">
        <v>0</v>
      </c>
      <c r="D540" t="s">
        <v>103</v>
      </c>
      <c r="E540" t="s">
        <v>109</v>
      </c>
      <c r="F540">
        <f ca="1"/>
        <v>10</v>
      </c>
      <c r="G540">
        <f ca="1"/>
        <v>2</v>
      </c>
      <c r="H540" s="2" t="s">
        <v>4</v>
      </c>
      <c r="I540">
        <f ca="1"/>
        <v>291</v>
      </c>
      <c r="J540" t="s">
        <v>54</v>
      </c>
      <c r="K540" t="s">
        <v>81</v>
      </c>
      <c r="L540" t="s">
        <v>81</v>
      </c>
      <c r="M540" t="s">
        <v>81</v>
      </c>
      <c r="N540" t="s">
        <v>97</v>
      </c>
      <c r="O540" t="s">
        <v>83</v>
      </c>
      <c r="P540" t="s">
        <v>92</v>
      </c>
      <c r="Q540" t="s">
        <v>93</v>
      </c>
      <c r="R540" t="s">
        <v>94</v>
      </c>
      <c r="S540">
        <v>0</v>
      </c>
      <c r="T540">
        <v>0</v>
      </c>
      <c r="U540">
        <v>1</v>
      </c>
      <c r="V540">
        <f t="shared" ca="1" si="18"/>
        <v>3</v>
      </c>
      <c r="W540">
        <f t="shared" ca="1" si="19"/>
        <v>3</v>
      </c>
    </row>
    <row r="541" spans="1:23" x14ac:dyDescent="0.25">
      <c r="A541" s="2" t="s">
        <v>107</v>
      </c>
      <c r="B541">
        <v>1</v>
      </c>
      <c r="C541">
        <v>0</v>
      </c>
      <c r="D541" t="s">
        <v>103</v>
      </c>
      <c r="E541" t="s">
        <v>109</v>
      </c>
      <c r="F541">
        <f ca="1"/>
        <v>10</v>
      </c>
      <c r="G541">
        <f ca="1"/>
        <v>3</v>
      </c>
      <c r="H541" s="2" t="s">
        <v>89</v>
      </c>
      <c r="I541">
        <f ca="1"/>
        <v>115</v>
      </c>
      <c r="J541" t="s">
        <v>55</v>
      </c>
      <c r="K541" t="s">
        <v>81</v>
      </c>
      <c r="L541" t="s">
        <v>81</v>
      </c>
      <c r="M541" t="s">
        <v>81</v>
      </c>
      <c r="N541" t="s">
        <v>97</v>
      </c>
      <c r="O541" t="s">
        <v>84</v>
      </c>
      <c r="P541" t="s">
        <v>92</v>
      </c>
      <c r="Q541" t="s">
        <v>88</v>
      </c>
      <c r="R541" t="s">
        <v>85</v>
      </c>
      <c r="S541">
        <v>0</v>
      </c>
      <c r="T541">
        <v>0</v>
      </c>
      <c r="U541">
        <v>1</v>
      </c>
      <c r="V541">
        <f t="shared" ca="1" si="18"/>
        <v>2</v>
      </c>
      <c r="W541">
        <f t="shared" ca="1" si="19"/>
        <v>2</v>
      </c>
    </row>
    <row r="542" spans="1:23" x14ac:dyDescent="0.25">
      <c r="A542" s="2" t="s">
        <v>107</v>
      </c>
      <c r="B542">
        <v>1</v>
      </c>
      <c r="C542">
        <v>0</v>
      </c>
      <c r="D542" t="s">
        <v>103</v>
      </c>
      <c r="E542" t="s">
        <v>109</v>
      </c>
      <c r="F542">
        <f ca="1"/>
        <v>5</v>
      </c>
      <c r="G542">
        <f ca="1"/>
        <v>9</v>
      </c>
      <c r="H542" s="2" t="s">
        <v>46</v>
      </c>
      <c r="I542">
        <f ca="1"/>
        <v>233</v>
      </c>
      <c r="J542" t="s">
        <v>56</v>
      </c>
      <c r="K542" t="s">
        <v>81</v>
      </c>
      <c r="L542" t="s">
        <v>80</v>
      </c>
      <c r="M542" t="s">
        <v>81</v>
      </c>
      <c r="N542" t="s">
        <v>97</v>
      </c>
      <c r="O542" t="s">
        <v>83</v>
      </c>
      <c r="P542" t="s">
        <v>92</v>
      </c>
      <c r="Q542" t="s">
        <v>93</v>
      </c>
      <c r="R542" t="s">
        <v>94</v>
      </c>
      <c r="S542">
        <v>0</v>
      </c>
      <c r="T542">
        <v>0</v>
      </c>
      <c r="U542">
        <v>1</v>
      </c>
      <c r="V542">
        <f t="shared" ca="1" si="18"/>
        <v>3</v>
      </c>
      <c r="W542">
        <f t="shared" ca="1" si="19"/>
        <v>2</v>
      </c>
    </row>
    <row r="543" spans="1:23" x14ac:dyDescent="0.25">
      <c r="A543" s="2" t="s">
        <v>107</v>
      </c>
      <c r="B543">
        <v>1</v>
      </c>
      <c r="C543">
        <v>0</v>
      </c>
      <c r="D543" t="s">
        <v>103</v>
      </c>
      <c r="E543" t="s">
        <v>109</v>
      </c>
      <c r="F543">
        <f ca="1"/>
        <v>6</v>
      </c>
      <c r="G543">
        <f ca="1"/>
        <v>10</v>
      </c>
      <c r="H543" s="2" t="s">
        <v>4</v>
      </c>
      <c r="I543">
        <f ca="1"/>
        <v>339</v>
      </c>
      <c r="J543" s="12" t="s">
        <v>119</v>
      </c>
      <c r="K543" t="s">
        <v>81</v>
      </c>
      <c r="L543" t="s">
        <v>81</v>
      </c>
      <c r="M543" t="s">
        <v>80</v>
      </c>
      <c r="N543" t="s">
        <v>97</v>
      </c>
      <c r="O543" t="s">
        <v>84</v>
      </c>
      <c r="P543" t="s">
        <v>92</v>
      </c>
      <c r="Q543" t="s">
        <v>88</v>
      </c>
      <c r="R543" t="s">
        <v>85</v>
      </c>
      <c r="S543">
        <v>0</v>
      </c>
      <c r="T543">
        <v>0</v>
      </c>
      <c r="U543">
        <v>1</v>
      </c>
      <c r="V543">
        <f t="shared" ca="1" si="18"/>
        <v>1</v>
      </c>
      <c r="W543">
        <f t="shared" ca="1" si="19"/>
        <v>1</v>
      </c>
    </row>
    <row r="544" spans="1:23" x14ac:dyDescent="0.25">
      <c r="A544" s="2" t="s">
        <v>107</v>
      </c>
      <c r="B544">
        <v>1</v>
      </c>
      <c r="C544">
        <v>0</v>
      </c>
      <c r="D544" t="s">
        <v>103</v>
      </c>
      <c r="E544" t="s">
        <v>109</v>
      </c>
      <c r="F544">
        <f t="array" aca="1" ref="F544:F553" ca="1">_xlfn.RANDARRAY(10, 1, 1, 20, TRUE)</f>
        <v>11</v>
      </c>
      <c r="G544">
        <f ca="1"/>
        <v>4</v>
      </c>
      <c r="H544" s="2" t="s">
        <v>89</v>
      </c>
      <c r="I544">
        <f t="array" aca="1" ref="I544:I553" ca="1">_xlfn.RANDARRAY(10, 1, 100, 500, TRUE)</f>
        <v>376</v>
      </c>
      <c r="J544" s="12" t="s">
        <v>120</v>
      </c>
      <c r="K544" t="s">
        <v>81</v>
      </c>
      <c r="L544" t="s">
        <v>80</v>
      </c>
      <c r="M544" t="s">
        <v>81</v>
      </c>
      <c r="N544" t="s">
        <v>97</v>
      </c>
      <c r="O544" t="s">
        <v>83</v>
      </c>
      <c r="P544" t="s">
        <v>92</v>
      </c>
      <c r="Q544" t="s">
        <v>93</v>
      </c>
      <c r="R544" t="s">
        <v>94</v>
      </c>
      <c r="S544">
        <v>0</v>
      </c>
      <c r="T544">
        <v>0</v>
      </c>
      <c r="U544">
        <v>1</v>
      </c>
      <c r="V544">
        <f t="shared" ca="1" si="18"/>
        <v>2</v>
      </c>
      <c r="W544">
        <f t="shared" ca="1" si="19"/>
        <v>1</v>
      </c>
    </row>
    <row r="545" spans="1:23" x14ac:dyDescent="0.25">
      <c r="A545" s="2" t="s">
        <v>107</v>
      </c>
      <c r="B545">
        <v>1</v>
      </c>
      <c r="C545">
        <v>0</v>
      </c>
      <c r="D545" t="s">
        <v>103</v>
      </c>
      <c r="E545" t="s">
        <v>109</v>
      </c>
      <c r="F545">
        <f ca="1"/>
        <v>10</v>
      </c>
      <c r="G545">
        <f ca="1"/>
        <v>4</v>
      </c>
      <c r="H545" s="2" t="s">
        <v>46</v>
      </c>
      <c r="I545">
        <f ca="1"/>
        <v>413</v>
      </c>
      <c r="J545" s="12" t="s">
        <v>121</v>
      </c>
      <c r="K545" t="s">
        <v>81</v>
      </c>
      <c r="L545" t="s">
        <v>81</v>
      </c>
      <c r="M545" t="s">
        <v>80</v>
      </c>
      <c r="N545" t="s">
        <v>97</v>
      </c>
      <c r="O545" t="s">
        <v>84</v>
      </c>
      <c r="P545" t="s">
        <v>92</v>
      </c>
      <c r="Q545" t="s">
        <v>88</v>
      </c>
      <c r="R545" t="s">
        <v>85</v>
      </c>
      <c r="S545">
        <v>0</v>
      </c>
      <c r="T545">
        <v>0</v>
      </c>
      <c r="U545">
        <v>1</v>
      </c>
      <c r="V545">
        <f t="shared" ca="1" si="18"/>
        <v>2</v>
      </c>
      <c r="W545">
        <f t="shared" ca="1" si="19"/>
        <v>2</v>
      </c>
    </row>
    <row r="546" spans="1:23" x14ac:dyDescent="0.25">
      <c r="A546" s="2" t="s">
        <v>107</v>
      </c>
      <c r="B546">
        <v>1</v>
      </c>
      <c r="C546">
        <v>0</v>
      </c>
      <c r="D546" t="s">
        <v>103</v>
      </c>
      <c r="E546" t="s">
        <v>109</v>
      </c>
      <c r="F546">
        <f ca="1"/>
        <v>1</v>
      </c>
      <c r="G546">
        <f ca="1"/>
        <v>9</v>
      </c>
      <c r="H546" s="2" t="s">
        <v>4</v>
      </c>
      <c r="I546">
        <f ca="1"/>
        <v>184</v>
      </c>
      <c r="J546" s="12" t="s">
        <v>122</v>
      </c>
      <c r="K546" t="s">
        <v>81</v>
      </c>
      <c r="L546" t="s">
        <v>80</v>
      </c>
      <c r="M546" t="s">
        <v>81</v>
      </c>
      <c r="N546" t="s">
        <v>97</v>
      </c>
      <c r="O546" t="s">
        <v>83</v>
      </c>
      <c r="P546" t="s">
        <v>92</v>
      </c>
      <c r="Q546" t="s">
        <v>93</v>
      </c>
      <c r="R546" t="s">
        <v>94</v>
      </c>
      <c r="S546">
        <v>0</v>
      </c>
      <c r="T546">
        <v>0</v>
      </c>
      <c r="U546">
        <v>1</v>
      </c>
      <c r="V546">
        <f t="shared" ca="1" si="18"/>
        <v>3</v>
      </c>
      <c r="W546">
        <f t="shared" ca="1" si="19"/>
        <v>1</v>
      </c>
    </row>
    <row r="547" spans="1:23" x14ac:dyDescent="0.25">
      <c r="A547" s="2" t="s">
        <v>107</v>
      </c>
      <c r="B547">
        <v>1</v>
      </c>
      <c r="C547">
        <v>0</v>
      </c>
      <c r="D547" t="s">
        <v>103</v>
      </c>
      <c r="E547" t="s">
        <v>109</v>
      </c>
      <c r="F547">
        <f ca="1"/>
        <v>13</v>
      </c>
      <c r="G547">
        <f ca="1"/>
        <v>8</v>
      </c>
      <c r="H547" s="2" t="s">
        <v>89</v>
      </c>
      <c r="I547">
        <f ca="1"/>
        <v>137</v>
      </c>
      <c r="J547" s="12" t="s">
        <v>123</v>
      </c>
      <c r="K547" t="s">
        <v>81</v>
      </c>
      <c r="L547" t="s">
        <v>81</v>
      </c>
      <c r="M547" t="s">
        <v>80</v>
      </c>
      <c r="N547" t="s">
        <v>97</v>
      </c>
      <c r="O547" t="s">
        <v>84</v>
      </c>
      <c r="P547" t="s">
        <v>92</v>
      </c>
      <c r="Q547" t="s">
        <v>88</v>
      </c>
      <c r="R547" t="s">
        <v>85</v>
      </c>
      <c r="S547">
        <v>0</v>
      </c>
      <c r="T547">
        <v>0</v>
      </c>
      <c r="U547">
        <v>1</v>
      </c>
      <c r="V547">
        <f t="shared" ca="1" si="18"/>
        <v>2</v>
      </c>
      <c r="W547">
        <f t="shared" ca="1" si="19"/>
        <v>3</v>
      </c>
    </row>
    <row r="548" spans="1:23" x14ac:dyDescent="0.25">
      <c r="A548" s="2" t="s">
        <v>107</v>
      </c>
      <c r="B548">
        <v>1</v>
      </c>
      <c r="C548">
        <v>0</v>
      </c>
      <c r="D548" t="s">
        <v>103</v>
      </c>
      <c r="E548" t="s">
        <v>109</v>
      </c>
      <c r="F548">
        <f ca="1"/>
        <v>15</v>
      </c>
      <c r="G548">
        <f ca="1"/>
        <v>8</v>
      </c>
      <c r="H548" s="2" t="s">
        <v>46</v>
      </c>
      <c r="I548">
        <f ca="1"/>
        <v>270</v>
      </c>
      <c r="J548" s="12" t="s">
        <v>124</v>
      </c>
      <c r="K548" t="s">
        <v>81</v>
      </c>
      <c r="L548" t="s">
        <v>80</v>
      </c>
      <c r="M548" t="s">
        <v>81</v>
      </c>
      <c r="N548" t="s">
        <v>97</v>
      </c>
      <c r="O548" t="s">
        <v>83</v>
      </c>
      <c r="P548" t="s">
        <v>92</v>
      </c>
      <c r="Q548" t="s">
        <v>93</v>
      </c>
      <c r="R548" t="s">
        <v>94</v>
      </c>
      <c r="S548">
        <v>0</v>
      </c>
      <c r="T548">
        <v>0</v>
      </c>
      <c r="U548">
        <v>1</v>
      </c>
      <c r="V548">
        <f t="shared" ca="1" si="18"/>
        <v>3</v>
      </c>
      <c r="W548">
        <f t="shared" ca="1" si="19"/>
        <v>2</v>
      </c>
    </row>
    <row r="549" spans="1:23" x14ac:dyDescent="0.25">
      <c r="A549" s="2" t="s">
        <v>107</v>
      </c>
      <c r="B549">
        <v>1</v>
      </c>
      <c r="C549">
        <v>0</v>
      </c>
      <c r="D549" t="s">
        <v>103</v>
      </c>
      <c r="E549" t="s">
        <v>109</v>
      </c>
      <c r="F549">
        <f ca="1"/>
        <v>10</v>
      </c>
      <c r="G549">
        <f ca="1"/>
        <v>8</v>
      </c>
      <c r="H549" s="2" t="s">
        <v>4</v>
      </c>
      <c r="I549">
        <f ca="1"/>
        <v>250</v>
      </c>
      <c r="J549" s="12" t="s">
        <v>116</v>
      </c>
      <c r="K549" t="s">
        <v>81</v>
      </c>
      <c r="L549" t="s">
        <v>81</v>
      </c>
      <c r="M549" t="s">
        <v>80</v>
      </c>
      <c r="N549" t="s">
        <v>97</v>
      </c>
      <c r="O549" t="s">
        <v>84</v>
      </c>
      <c r="P549" t="s">
        <v>92</v>
      </c>
      <c r="Q549" t="s">
        <v>88</v>
      </c>
      <c r="R549" t="s">
        <v>85</v>
      </c>
      <c r="S549">
        <v>0</v>
      </c>
      <c r="T549">
        <v>0</v>
      </c>
      <c r="U549">
        <v>1</v>
      </c>
      <c r="V549">
        <f t="shared" ca="1" si="18"/>
        <v>1</v>
      </c>
      <c r="W549">
        <f t="shared" ca="1" si="19"/>
        <v>2</v>
      </c>
    </row>
    <row r="550" spans="1:23" x14ac:dyDescent="0.25">
      <c r="A550" s="2" t="s">
        <v>107</v>
      </c>
      <c r="B550">
        <v>1</v>
      </c>
      <c r="C550">
        <v>0</v>
      </c>
      <c r="D550" t="s">
        <v>103</v>
      </c>
      <c r="E550" t="s">
        <v>109</v>
      </c>
      <c r="F550">
        <f ca="1"/>
        <v>8</v>
      </c>
      <c r="G550">
        <f ca="1"/>
        <v>9</v>
      </c>
      <c r="H550" s="2" t="s">
        <v>89</v>
      </c>
      <c r="I550">
        <f ca="1"/>
        <v>307</v>
      </c>
      <c r="J550" s="12" t="s">
        <v>125</v>
      </c>
      <c r="K550" t="s">
        <v>81</v>
      </c>
      <c r="L550" t="s">
        <v>80</v>
      </c>
      <c r="M550" t="s">
        <v>81</v>
      </c>
      <c r="N550" t="s">
        <v>97</v>
      </c>
      <c r="O550" t="s">
        <v>83</v>
      </c>
      <c r="P550" t="s">
        <v>92</v>
      </c>
      <c r="Q550" t="s">
        <v>93</v>
      </c>
      <c r="R550" t="s">
        <v>94</v>
      </c>
      <c r="S550">
        <v>0</v>
      </c>
      <c r="T550">
        <v>0</v>
      </c>
      <c r="U550">
        <v>1</v>
      </c>
      <c r="V550">
        <f t="shared" ca="1" si="18"/>
        <v>1</v>
      </c>
      <c r="W550">
        <f t="shared" ca="1" si="19"/>
        <v>2</v>
      </c>
    </row>
    <row r="551" spans="1:23" x14ac:dyDescent="0.25">
      <c r="A551" s="2" t="s">
        <v>107</v>
      </c>
      <c r="B551">
        <v>1</v>
      </c>
      <c r="C551">
        <v>0</v>
      </c>
      <c r="D551" t="s">
        <v>103</v>
      </c>
      <c r="E551" t="s">
        <v>109</v>
      </c>
      <c r="F551">
        <f ca="1"/>
        <v>7</v>
      </c>
      <c r="G551">
        <f ca="1"/>
        <v>3</v>
      </c>
      <c r="H551" s="2" t="s">
        <v>46</v>
      </c>
      <c r="I551">
        <f ca="1"/>
        <v>145</v>
      </c>
      <c r="J551" s="12" t="s">
        <v>126</v>
      </c>
      <c r="K551" t="s">
        <v>81</v>
      </c>
      <c r="L551" t="s">
        <v>81</v>
      </c>
      <c r="M551" t="s">
        <v>80</v>
      </c>
      <c r="N551" t="s">
        <v>97</v>
      </c>
      <c r="O551" t="s">
        <v>84</v>
      </c>
      <c r="P551" t="s">
        <v>92</v>
      </c>
      <c r="Q551" t="s">
        <v>88</v>
      </c>
      <c r="R551" t="s">
        <v>85</v>
      </c>
      <c r="S551">
        <v>0</v>
      </c>
      <c r="T551">
        <v>0</v>
      </c>
      <c r="U551">
        <v>1</v>
      </c>
      <c r="V551">
        <f t="shared" ca="1" si="18"/>
        <v>1</v>
      </c>
      <c r="W551">
        <f t="shared" ca="1" si="19"/>
        <v>2</v>
      </c>
    </row>
    <row r="552" spans="1:23" x14ac:dyDescent="0.25">
      <c r="A552" s="2" t="s">
        <v>107</v>
      </c>
      <c r="B552">
        <v>1</v>
      </c>
      <c r="C552">
        <v>0</v>
      </c>
      <c r="D552" t="s">
        <v>103</v>
      </c>
      <c r="E552" t="s">
        <v>109</v>
      </c>
      <c r="F552">
        <f ca="1"/>
        <v>19</v>
      </c>
      <c r="G552">
        <f ca="1"/>
        <v>3</v>
      </c>
      <c r="H552" s="2" t="s">
        <v>4</v>
      </c>
      <c r="I552">
        <f ca="1"/>
        <v>118</v>
      </c>
      <c r="J552" s="12" t="s">
        <v>127</v>
      </c>
      <c r="K552" t="s">
        <v>81</v>
      </c>
      <c r="L552" t="s">
        <v>80</v>
      </c>
      <c r="M552" t="s">
        <v>81</v>
      </c>
      <c r="N552" t="s">
        <v>97</v>
      </c>
      <c r="O552" t="s">
        <v>83</v>
      </c>
      <c r="P552" t="s">
        <v>92</v>
      </c>
      <c r="Q552" t="s">
        <v>93</v>
      </c>
      <c r="R552" t="s">
        <v>94</v>
      </c>
      <c r="S552">
        <v>0</v>
      </c>
      <c r="T552">
        <v>0</v>
      </c>
      <c r="U552">
        <v>1</v>
      </c>
      <c r="V552">
        <f t="shared" ca="1" si="18"/>
        <v>3</v>
      </c>
      <c r="W552">
        <f t="shared" ca="1" si="19"/>
        <v>1</v>
      </c>
    </row>
    <row r="553" spans="1:23" x14ac:dyDescent="0.25">
      <c r="A553" s="2" t="s">
        <v>107</v>
      </c>
      <c r="B553">
        <v>1</v>
      </c>
      <c r="C553">
        <v>0</v>
      </c>
      <c r="D553" t="s">
        <v>103</v>
      </c>
      <c r="E553" t="s">
        <v>109</v>
      </c>
      <c r="F553">
        <f ca="1"/>
        <v>13</v>
      </c>
      <c r="G553">
        <f ca="1"/>
        <v>7</v>
      </c>
      <c r="H553" s="2" t="s">
        <v>89</v>
      </c>
      <c r="I553">
        <f ca="1"/>
        <v>189</v>
      </c>
      <c r="J553" s="12" t="s">
        <v>117</v>
      </c>
      <c r="K553" t="s">
        <v>81</v>
      </c>
      <c r="L553" t="s">
        <v>81</v>
      </c>
      <c r="M553" t="s">
        <v>80</v>
      </c>
      <c r="N553" t="s">
        <v>97</v>
      </c>
      <c r="O553" t="s">
        <v>84</v>
      </c>
      <c r="P553" t="s">
        <v>92</v>
      </c>
      <c r="Q553" t="s">
        <v>88</v>
      </c>
      <c r="R553" t="s">
        <v>85</v>
      </c>
      <c r="S553">
        <v>0</v>
      </c>
      <c r="T553">
        <v>0</v>
      </c>
      <c r="U553">
        <v>1</v>
      </c>
      <c r="V553">
        <f t="shared" ca="1" si="18"/>
        <v>1</v>
      </c>
      <c r="W553">
        <f t="shared" ca="1" si="19"/>
        <v>4</v>
      </c>
    </row>
    <row r="554" spans="1:23" x14ac:dyDescent="0.25">
      <c r="A554" s="2" t="s">
        <v>107</v>
      </c>
      <c r="B554">
        <v>1</v>
      </c>
      <c r="C554">
        <v>0</v>
      </c>
      <c r="D554" t="s">
        <v>103</v>
      </c>
      <c r="E554" t="s">
        <v>109</v>
      </c>
      <c r="F554">
        <f t="array" aca="1" ref="F554:F558" ca="1">_xlfn.RANDARRAY(5,1,2,20,TRUE)</f>
        <v>6</v>
      </c>
      <c r="G554">
        <f ca="1"/>
        <v>9</v>
      </c>
      <c r="H554" s="2" t="s">
        <v>46</v>
      </c>
      <c r="I554">
        <f t="array" aca="1" ref="I554:I558" ca="1">_xlfn.RANDARRAY(5,1,100,500,TRUE)</f>
        <v>240</v>
      </c>
      <c r="J554" s="12" t="s">
        <v>128</v>
      </c>
      <c r="K554" t="s">
        <v>81</v>
      </c>
      <c r="L554" t="s">
        <v>80</v>
      </c>
      <c r="M554" t="s">
        <v>81</v>
      </c>
      <c r="N554" t="s">
        <v>97</v>
      </c>
      <c r="O554" t="s">
        <v>83</v>
      </c>
      <c r="P554" t="s">
        <v>92</v>
      </c>
      <c r="Q554" t="s">
        <v>93</v>
      </c>
      <c r="R554" t="s">
        <v>94</v>
      </c>
      <c r="S554">
        <v>0</v>
      </c>
      <c r="T554">
        <v>0</v>
      </c>
      <c r="U554">
        <v>1</v>
      </c>
      <c r="V554">
        <f t="shared" ca="1" si="18"/>
        <v>1</v>
      </c>
      <c r="W554">
        <f t="shared" ca="1" si="19"/>
        <v>4</v>
      </c>
    </row>
    <row r="555" spans="1:23" x14ac:dyDescent="0.25">
      <c r="A555" s="2" t="s">
        <v>107</v>
      </c>
      <c r="B555">
        <v>1</v>
      </c>
      <c r="C555">
        <v>0</v>
      </c>
      <c r="D555" t="s">
        <v>103</v>
      </c>
      <c r="E555" t="s">
        <v>109</v>
      </c>
      <c r="F555">
        <f ca="1"/>
        <v>14</v>
      </c>
      <c r="G555">
        <f ca="1"/>
        <v>1</v>
      </c>
      <c r="H555" s="2" t="s">
        <v>4</v>
      </c>
      <c r="I555">
        <f ca="1"/>
        <v>470</v>
      </c>
      <c r="J555" s="12" t="s">
        <v>129</v>
      </c>
      <c r="K555" t="s">
        <v>81</v>
      </c>
      <c r="L555" t="s">
        <v>81</v>
      </c>
      <c r="M555" t="s">
        <v>80</v>
      </c>
      <c r="N555" t="s">
        <v>97</v>
      </c>
      <c r="O555" t="s">
        <v>84</v>
      </c>
      <c r="P555" t="s">
        <v>92</v>
      </c>
      <c r="Q555" t="s">
        <v>88</v>
      </c>
      <c r="R555" t="s">
        <v>85</v>
      </c>
      <c r="S555">
        <v>0</v>
      </c>
      <c r="T555">
        <v>0</v>
      </c>
      <c r="U555">
        <v>1</v>
      </c>
      <c r="V555">
        <f t="shared" ca="1" si="18"/>
        <v>2</v>
      </c>
      <c r="W555">
        <f t="shared" ca="1" si="19"/>
        <v>1</v>
      </c>
    </row>
    <row r="556" spans="1:23" x14ac:dyDescent="0.25">
      <c r="A556" s="2" t="s">
        <v>107</v>
      </c>
      <c r="B556">
        <v>1</v>
      </c>
      <c r="C556">
        <v>0</v>
      </c>
      <c r="D556" t="s">
        <v>103</v>
      </c>
      <c r="E556" t="s">
        <v>109</v>
      </c>
      <c r="F556">
        <f ca="1"/>
        <v>17</v>
      </c>
      <c r="G556">
        <f ca="1"/>
        <v>1</v>
      </c>
      <c r="H556" s="2" t="s">
        <v>89</v>
      </c>
      <c r="I556">
        <f ca="1"/>
        <v>183</v>
      </c>
      <c r="J556" s="12" t="s">
        <v>130</v>
      </c>
      <c r="K556" t="s">
        <v>81</v>
      </c>
      <c r="L556" t="s">
        <v>80</v>
      </c>
      <c r="M556" t="s">
        <v>81</v>
      </c>
      <c r="N556" t="s">
        <v>97</v>
      </c>
      <c r="O556" t="s">
        <v>83</v>
      </c>
      <c r="P556" t="s">
        <v>92</v>
      </c>
      <c r="Q556" t="s">
        <v>93</v>
      </c>
      <c r="R556" t="s">
        <v>94</v>
      </c>
      <c r="S556">
        <v>0</v>
      </c>
      <c r="T556">
        <v>0</v>
      </c>
      <c r="U556">
        <v>1</v>
      </c>
      <c r="V556">
        <f t="shared" ca="1" si="18"/>
        <v>2</v>
      </c>
      <c r="W556">
        <f t="shared" ca="1" si="19"/>
        <v>3</v>
      </c>
    </row>
    <row r="557" spans="1:23" x14ac:dyDescent="0.25">
      <c r="A557" s="2" t="s">
        <v>107</v>
      </c>
      <c r="B557">
        <v>1</v>
      </c>
      <c r="C557">
        <v>0</v>
      </c>
      <c r="D557" t="s">
        <v>103</v>
      </c>
      <c r="E557" t="s">
        <v>109</v>
      </c>
      <c r="F557">
        <f ca="1"/>
        <v>14</v>
      </c>
      <c r="G557">
        <f ca="1"/>
        <v>7</v>
      </c>
      <c r="H557" s="2" t="s">
        <v>46</v>
      </c>
      <c r="I557">
        <f ca="1"/>
        <v>340</v>
      </c>
      <c r="J557" s="12" t="s">
        <v>118</v>
      </c>
      <c r="K557" t="s">
        <v>81</v>
      </c>
      <c r="L557" t="s">
        <v>81</v>
      </c>
      <c r="M557" t="s">
        <v>80</v>
      </c>
      <c r="N557" t="s">
        <v>97</v>
      </c>
      <c r="O557" t="s">
        <v>84</v>
      </c>
      <c r="P557" t="s">
        <v>92</v>
      </c>
      <c r="Q557" t="s">
        <v>88</v>
      </c>
      <c r="R557" t="s">
        <v>85</v>
      </c>
      <c r="S557">
        <v>0</v>
      </c>
      <c r="T557">
        <v>0</v>
      </c>
      <c r="U557">
        <v>1</v>
      </c>
      <c r="V557">
        <f t="shared" ca="1" si="18"/>
        <v>3</v>
      </c>
      <c r="W557">
        <f t="shared" ca="1" si="19"/>
        <v>3</v>
      </c>
    </row>
    <row r="558" spans="1:23" x14ac:dyDescent="0.25">
      <c r="A558" s="2" t="s">
        <v>107</v>
      </c>
      <c r="B558">
        <v>1</v>
      </c>
      <c r="C558">
        <v>0</v>
      </c>
      <c r="D558" t="s">
        <v>103</v>
      </c>
      <c r="E558" t="s">
        <v>109</v>
      </c>
      <c r="F558">
        <f ca="1"/>
        <v>12</v>
      </c>
      <c r="G558">
        <f ca="1"/>
        <v>6</v>
      </c>
      <c r="H558" s="2" t="s">
        <v>4</v>
      </c>
      <c r="I558">
        <f ca="1"/>
        <v>173</v>
      </c>
      <c r="J558" s="12" t="s">
        <v>131</v>
      </c>
      <c r="K558" t="s">
        <v>81</v>
      </c>
      <c r="L558" t="s">
        <v>80</v>
      </c>
      <c r="M558" t="s">
        <v>81</v>
      </c>
      <c r="N558" t="s">
        <v>97</v>
      </c>
      <c r="O558" t="s">
        <v>83</v>
      </c>
      <c r="P558" t="s">
        <v>92</v>
      </c>
      <c r="Q558" t="s">
        <v>93</v>
      </c>
      <c r="R558" t="s">
        <v>94</v>
      </c>
      <c r="S558">
        <v>0</v>
      </c>
      <c r="T558">
        <v>0</v>
      </c>
      <c r="U558">
        <v>1</v>
      </c>
      <c r="V558">
        <f t="shared" ca="1" si="18"/>
        <v>2</v>
      </c>
      <c r="W558">
        <f t="shared" ca="1" si="19"/>
        <v>2</v>
      </c>
    </row>
    <row r="559" spans="1:23" x14ac:dyDescent="0.25">
      <c r="A559" s="2" t="s">
        <v>107</v>
      </c>
      <c r="B559">
        <v>1</v>
      </c>
      <c r="C559">
        <v>0</v>
      </c>
      <c r="D559" s="11" t="s">
        <v>101</v>
      </c>
      <c r="E559" t="s">
        <v>109</v>
      </c>
      <c r="F559">
        <f t="array" aca="1" ref="F559:F683" ca="1">_xlfn.RANDARRAY(125,1,2,10,TRUE)</f>
        <v>7</v>
      </c>
      <c r="G559">
        <f ca="1"/>
        <v>3</v>
      </c>
      <c r="H559" s="2" t="s">
        <v>89</v>
      </c>
      <c r="I559">
        <f t="array" aca="1" ref="I559:I683" ca="1">_xlfn.RANDARRAY(125,1,100,500,TRUE)</f>
        <v>229</v>
      </c>
      <c r="J559" t="s">
        <v>49</v>
      </c>
      <c r="K559" t="s">
        <v>81</v>
      </c>
      <c r="L559" t="s">
        <v>81</v>
      </c>
      <c r="M559" t="s">
        <v>80</v>
      </c>
      <c r="N559" t="s">
        <v>114</v>
      </c>
      <c r="O559" t="s">
        <v>84</v>
      </c>
      <c r="P559" t="s">
        <v>68</v>
      </c>
      <c r="Q559" t="s">
        <v>88</v>
      </c>
      <c r="R559" t="s">
        <v>85</v>
      </c>
      <c r="S559">
        <v>0</v>
      </c>
      <c r="T559">
        <v>0</v>
      </c>
      <c r="U559">
        <v>1</v>
      </c>
      <c r="V559">
        <f t="shared" ca="1" si="18"/>
        <v>3</v>
      </c>
      <c r="W559">
        <f t="shared" ca="1" si="19"/>
        <v>1</v>
      </c>
    </row>
    <row r="560" spans="1:23" x14ac:dyDescent="0.25">
      <c r="A560" s="2" t="s">
        <v>107</v>
      </c>
      <c r="B560">
        <v>1</v>
      </c>
      <c r="C560">
        <v>0</v>
      </c>
      <c r="D560" s="11" t="s">
        <v>101</v>
      </c>
      <c r="E560" t="s">
        <v>109</v>
      </c>
      <c r="F560">
        <f ca="1"/>
        <v>9</v>
      </c>
      <c r="G560">
        <f ca="1"/>
        <v>10</v>
      </c>
      <c r="H560" s="2" t="s">
        <v>46</v>
      </c>
      <c r="I560">
        <f ca="1"/>
        <v>125</v>
      </c>
      <c r="J560" t="s">
        <v>48</v>
      </c>
      <c r="K560" t="s">
        <v>81</v>
      </c>
      <c r="L560" t="s">
        <v>80</v>
      </c>
      <c r="M560" t="s">
        <v>81</v>
      </c>
      <c r="N560" t="s">
        <v>114</v>
      </c>
      <c r="O560" t="s">
        <v>83</v>
      </c>
      <c r="P560" t="s">
        <v>68</v>
      </c>
      <c r="Q560" t="s">
        <v>93</v>
      </c>
      <c r="R560" t="s">
        <v>94</v>
      </c>
      <c r="S560">
        <v>0</v>
      </c>
      <c r="T560">
        <v>0</v>
      </c>
      <c r="U560">
        <v>1</v>
      </c>
      <c r="V560">
        <f t="shared" ca="1" si="18"/>
        <v>3</v>
      </c>
      <c r="W560">
        <f t="shared" ca="1" si="19"/>
        <v>1</v>
      </c>
    </row>
    <row r="561" spans="1:23" x14ac:dyDescent="0.25">
      <c r="A561" s="2" t="s">
        <v>107</v>
      </c>
      <c r="B561">
        <v>1</v>
      </c>
      <c r="C561">
        <v>0</v>
      </c>
      <c r="D561" s="11" t="s">
        <v>101</v>
      </c>
      <c r="E561" t="s">
        <v>109</v>
      </c>
      <c r="F561">
        <f ca="1"/>
        <v>10</v>
      </c>
      <c r="G561">
        <f ca="1"/>
        <v>2</v>
      </c>
      <c r="H561" s="2" t="s">
        <v>4</v>
      </c>
      <c r="I561">
        <f ca="1"/>
        <v>362</v>
      </c>
      <c r="J561" t="s">
        <v>50</v>
      </c>
      <c r="K561" t="s">
        <v>81</v>
      </c>
      <c r="L561" t="s">
        <v>81</v>
      </c>
      <c r="M561" t="s">
        <v>80</v>
      </c>
      <c r="N561" t="s">
        <v>114</v>
      </c>
      <c r="O561" t="s">
        <v>84</v>
      </c>
      <c r="P561" t="s">
        <v>68</v>
      </c>
      <c r="Q561" t="s">
        <v>88</v>
      </c>
      <c r="R561" t="s">
        <v>85</v>
      </c>
      <c r="S561">
        <v>0</v>
      </c>
      <c r="T561">
        <v>0</v>
      </c>
      <c r="U561">
        <v>1</v>
      </c>
      <c r="V561">
        <f t="shared" ca="1" si="18"/>
        <v>1</v>
      </c>
      <c r="W561">
        <f t="shared" ca="1" si="19"/>
        <v>3</v>
      </c>
    </row>
    <row r="562" spans="1:23" x14ac:dyDescent="0.25">
      <c r="A562" s="2" t="s">
        <v>107</v>
      </c>
      <c r="B562">
        <v>1</v>
      </c>
      <c r="C562">
        <v>0</v>
      </c>
      <c r="D562" s="11" t="s">
        <v>101</v>
      </c>
      <c r="E562" t="s">
        <v>109</v>
      </c>
      <c r="F562">
        <f ca="1"/>
        <v>9</v>
      </c>
      <c r="G562">
        <f ca="1"/>
        <v>10</v>
      </c>
      <c r="H562" s="2" t="s">
        <v>89</v>
      </c>
      <c r="I562">
        <f ca="1"/>
        <v>365</v>
      </c>
      <c r="J562" t="s">
        <v>51</v>
      </c>
      <c r="K562" t="s">
        <v>81</v>
      </c>
      <c r="L562" t="s">
        <v>80</v>
      </c>
      <c r="M562" t="s">
        <v>81</v>
      </c>
      <c r="N562" t="s">
        <v>114</v>
      </c>
      <c r="O562" t="s">
        <v>83</v>
      </c>
      <c r="P562" t="s">
        <v>68</v>
      </c>
      <c r="Q562" t="s">
        <v>93</v>
      </c>
      <c r="R562" t="s">
        <v>94</v>
      </c>
      <c r="S562">
        <v>0</v>
      </c>
      <c r="T562">
        <v>0</v>
      </c>
      <c r="U562">
        <v>1</v>
      </c>
      <c r="V562">
        <f t="shared" ca="1" si="18"/>
        <v>3</v>
      </c>
      <c r="W562">
        <f t="shared" ca="1" si="19"/>
        <v>2</v>
      </c>
    </row>
    <row r="563" spans="1:23" x14ac:dyDescent="0.25">
      <c r="A563" s="2" t="s">
        <v>107</v>
      </c>
      <c r="B563">
        <v>1</v>
      </c>
      <c r="C563">
        <v>0</v>
      </c>
      <c r="D563" s="11" t="s">
        <v>101</v>
      </c>
      <c r="E563" t="s">
        <v>109</v>
      </c>
      <c r="F563">
        <f ca="1"/>
        <v>8</v>
      </c>
      <c r="G563">
        <f ca="1"/>
        <v>10</v>
      </c>
      <c r="H563" s="2" t="s">
        <v>46</v>
      </c>
      <c r="I563">
        <f ca="1"/>
        <v>474</v>
      </c>
      <c r="J563" t="s">
        <v>52</v>
      </c>
      <c r="K563" t="s">
        <v>81</v>
      </c>
      <c r="L563" t="s">
        <v>81</v>
      </c>
      <c r="M563" t="s">
        <v>80</v>
      </c>
      <c r="N563" t="s">
        <v>114</v>
      </c>
      <c r="O563" t="s">
        <v>84</v>
      </c>
      <c r="P563" t="s">
        <v>68</v>
      </c>
      <c r="Q563" t="s">
        <v>88</v>
      </c>
      <c r="R563" t="s">
        <v>85</v>
      </c>
      <c r="S563">
        <v>0</v>
      </c>
      <c r="T563">
        <v>0</v>
      </c>
      <c r="U563">
        <v>1</v>
      </c>
      <c r="V563">
        <f t="shared" ca="1" si="18"/>
        <v>2</v>
      </c>
      <c r="W563">
        <f t="shared" ca="1" si="19"/>
        <v>1</v>
      </c>
    </row>
    <row r="564" spans="1:23" x14ac:dyDescent="0.25">
      <c r="A564" s="2" t="s">
        <v>107</v>
      </c>
      <c r="B564">
        <v>1</v>
      </c>
      <c r="C564">
        <v>0</v>
      </c>
      <c r="D564" s="11" t="s">
        <v>101</v>
      </c>
      <c r="E564" t="s">
        <v>109</v>
      </c>
      <c r="F564">
        <f ca="1"/>
        <v>7</v>
      </c>
      <c r="G564">
        <f ca="1"/>
        <v>6</v>
      </c>
      <c r="H564" s="2" t="s">
        <v>4</v>
      </c>
      <c r="I564">
        <f ca="1"/>
        <v>267</v>
      </c>
      <c r="J564" t="s">
        <v>53</v>
      </c>
      <c r="K564" t="s">
        <v>81</v>
      </c>
      <c r="L564" t="s">
        <v>80</v>
      </c>
      <c r="M564" t="s">
        <v>81</v>
      </c>
      <c r="N564" t="s">
        <v>114</v>
      </c>
      <c r="O564" t="s">
        <v>83</v>
      </c>
      <c r="P564" t="s">
        <v>68</v>
      </c>
      <c r="Q564" t="s">
        <v>93</v>
      </c>
      <c r="R564" t="s">
        <v>94</v>
      </c>
      <c r="S564">
        <v>0</v>
      </c>
      <c r="T564">
        <v>0</v>
      </c>
      <c r="U564">
        <v>1</v>
      </c>
      <c r="V564">
        <f t="shared" ca="1" si="18"/>
        <v>2</v>
      </c>
      <c r="W564">
        <f t="shared" ca="1" si="19"/>
        <v>3</v>
      </c>
    </row>
    <row r="565" spans="1:23" x14ac:dyDescent="0.25">
      <c r="A565" s="2" t="s">
        <v>107</v>
      </c>
      <c r="B565">
        <v>1</v>
      </c>
      <c r="C565">
        <v>0</v>
      </c>
      <c r="D565" s="11" t="s">
        <v>101</v>
      </c>
      <c r="E565" t="s">
        <v>109</v>
      </c>
      <c r="F565">
        <f ca="1"/>
        <v>9</v>
      </c>
      <c r="G565">
        <f ca="1"/>
        <v>4</v>
      </c>
      <c r="H565" s="2" t="s">
        <v>89</v>
      </c>
      <c r="I565">
        <f ca="1"/>
        <v>244</v>
      </c>
      <c r="J565" t="s">
        <v>54</v>
      </c>
      <c r="K565" t="s">
        <v>81</v>
      </c>
      <c r="L565" t="s">
        <v>81</v>
      </c>
      <c r="M565" t="s">
        <v>80</v>
      </c>
      <c r="N565" t="s">
        <v>114</v>
      </c>
      <c r="O565" t="s">
        <v>84</v>
      </c>
      <c r="P565" t="s">
        <v>68</v>
      </c>
      <c r="Q565" t="s">
        <v>88</v>
      </c>
      <c r="R565" t="s">
        <v>85</v>
      </c>
      <c r="S565">
        <v>0</v>
      </c>
      <c r="T565">
        <v>0</v>
      </c>
      <c r="U565">
        <v>1</v>
      </c>
      <c r="V565">
        <f t="shared" ca="1" si="18"/>
        <v>1</v>
      </c>
      <c r="W565">
        <f t="shared" ca="1" si="19"/>
        <v>3</v>
      </c>
    </row>
    <row r="566" spans="1:23" x14ac:dyDescent="0.25">
      <c r="A566" s="2" t="s">
        <v>107</v>
      </c>
      <c r="B566">
        <v>1</v>
      </c>
      <c r="C566">
        <v>0</v>
      </c>
      <c r="D566" s="11" t="s">
        <v>101</v>
      </c>
      <c r="E566" t="s">
        <v>109</v>
      </c>
      <c r="F566">
        <f ca="1"/>
        <v>3</v>
      </c>
      <c r="G566">
        <f ca="1"/>
        <v>4</v>
      </c>
      <c r="H566" s="2" t="s">
        <v>46</v>
      </c>
      <c r="I566">
        <f ca="1"/>
        <v>489</v>
      </c>
      <c r="J566" t="s">
        <v>55</v>
      </c>
      <c r="K566" t="s">
        <v>81</v>
      </c>
      <c r="L566" t="s">
        <v>80</v>
      </c>
      <c r="M566" t="s">
        <v>81</v>
      </c>
      <c r="N566" t="s">
        <v>114</v>
      </c>
      <c r="O566" t="s">
        <v>83</v>
      </c>
      <c r="P566" t="s">
        <v>68</v>
      </c>
      <c r="Q566" t="s">
        <v>93</v>
      </c>
      <c r="R566" t="s">
        <v>94</v>
      </c>
      <c r="S566">
        <v>0</v>
      </c>
      <c r="T566">
        <v>0</v>
      </c>
      <c r="U566">
        <v>1</v>
      </c>
      <c r="V566">
        <f t="shared" ca="1" si="18"/>
        <v>3</v>
      </c>
      <c r="W566">
        <f t="shared" ca="1" si="19"/>
        <v>2</v>
      </c>
    </row>
    <row r="567" spans="1:23" x14ac:dyDescent="0.25">
      <c r="A567" s="2" t="s">
        <v>107</v>
      </c>
      <c r="B567">
        <v>1</v>
      </c>
      <c r="C567">
        <v>0</v>
      </c>
      <c r="D567" s="11" t="s">
        <v>101</v>
      </c>
      <c r="E567" t="s">
        <v>109</v>
      </c>
      <c r="F567">
        <f ca="1"/>
        <v>6</v>
      </c>
      <c r="G567">
        <f ca="1"/>
        <v>2</v>
      </c>
      <c r="H567" s="2" t="s">
        <v>4</v>
      </c>
      <c r="I567">
        <f ca="1"/>
        <v>337</v>
      </c>
      <c r="J567" t="s">
        <v>56</v>
      </c>
      <c r="K567" t="s">
        <v>81</v>
      </c>
      <c r="L567" t="s">
        <v>81</v>
      </c>
      <c r="M567" t="s">
        <v>80</v>
      </c>
      <c r="N567" t="s">
        <v>114</v>
      </c>
      <c r="O567" t="s">
        <v>84</v>
      </c>
      <c r="P567" t="s">
        <v>68</v>
      </c>
      <c r="Q567" t="s">
        <v>88</v>
      </c>
      <c r="R567" t="s">
        <v>85</v>
      </c>
      <c r="S567">
        <v>0</v>
      </c>
      <c r="T567">
        <v>0</v>
      </c>
      <c r="U567">
        <v>1</v>
      </c>
      <c r="V567">
        <f t="shared" ca="1" si="18"/>
        <v>1</v>
      </c>
      <c r="W567">
        <f t="shared" ca="1" si="19"/>
        <v>2</v>
      </c>
    </row>
    <row r="568" spans="1:23" x14ac:dyDescent="0.25">
      <c r="A568" s="2" t="s">
        <v>107</v>
      </c>
      <c r="B568">
        <v>1</v>
      </c>
      <c r="C568">
        <v>0</v>
      </c>
      <c r="D568" s="11" t="s">
        <v>101</v>
      </c>
      <c r="E568" t="s">
        <v>109</v>
      </c>
      <c r="F568">
        <f ca="1"/>
        <v>8</v>
      </c>
      <c r="G568">
        <f ca="1"/>
        <v>9</v>
      </c>
      <c r="H568" s="2" t="s">
        <v>89</v>
      </c>
      <c r="I568">
        <f ca="1"/>
        <v>159</v>
      </c>
      <c r="J568" s="12" t="s">
        <v>119</v>
      </c>
      <c r="K568" t="s">
        <v>81</v>
      </c>
      <c r="L568" t="s">
        <v>80</v>
      </c>
      <c r="M568" t="s">
        <v>81</v>
      </c>
      <c r="N568" t="s">
        <v>114</v>
      </c>
      <c r="O568" t="s">
        <v>83</v>
      </c>
      <c r="P568" t="s">
        <v>68</v>
      </c>
      <c r="Q568" t="s">
        <v>93</v>
      </c>
      <c r="R568" t="s">
        <v>94</v>
      </c>
      <c r="S568">
        <v>0</v>
      </c>
      <c r="T568">
        <v>0</v>
      </c>
      <c r="U568">
        <v>1</v>
      </c>
      <c r="V568">
        <f t="shared" ca="1" si="18"/>
        <v>2</v>
      </c>
      <c r="W568">
        <f t="shared" ca="1" si="19"/>
        <v>3</v>
      </c>
    </row>
    <row r="569" spans="1:23" x14ac:dyDescent="0.25">
      <c r="A569" s="2" t="s">
        <v>107</v>
      </c>
      <c r="B569">
        <v>1</v>
      </c>
      <c r="C569">
        <v>0</v>
      </c>
      <c r="D569" s="11" t="s">
        <v>101</v>
      </c>
      <c r="E569" t="s">
        <v>109</v>
      </c>
      <c r="F569">
        <f ca="1"/>
        <v>8</v>
      </c>
      <c r="G569">
        <f ca="1"/>
        <v>4</v>
      </c>
      <c r="H569" s="2" t="s">
        <v>46</v>
      </c>
      <c r="I569">
        <f ca="1"/>
        <v>392</v>
      </c>
      <c r="J569" s="12" t="s">
        <v>120</v>
      </c>
      <c r="K569" t="s">
        <v>81</v>
      </c>
      <c r="L569" t="s">
        <v>81</v>
      </c>
      <c r="M569" t="s">
        <v>80</v>
      </c>
      <c r="N569" t="s">
        <v>114</v>
      </c>
      <c r="O569" t="s">
        <v>84</v>
      </c>
      <c r="P569" t="s">
        <v>68</v>
      </c>
      <c r="Q569" t="s">
        <v>88</v>
      </c>
      <c r="R569" t="s">
        <v>85</v>
      </c>
      <c r="S569">
        <v>0</v>
      </c>
      <c r="T569">
        <v>0</v>
      </c>
      <c r="U569">
        <v>1</v>
      </c>
      <c r="V569">
        <f t="shared" ca="1" si="18"/>
        <v>2</v>
      </c>
      <c r="W569">
        <f t="shared" ca="1" si="19"/>
        <v>4</v>
      </c>
    </row>
    <row r="570" spans="1:23" x14ac:dyDescent="0.25">
      <c r="A570" s="2" t="s">
        <v>107</v>
      </c>
      <c r="B570">
        <v>1</v>
      </c>
      <c r="C570">
        <v>0</v>
      </c>
      <c r="D570" s="11" t="s">
        <v>101</v>
      </c>
      <c r="E570" t="s">
        <v>109</v>
      </c>
      <c r="F570">
        <f ca="1"/>
        <v>9</v>
      </c>
      <c r="G570">
        <f ca="1"/>
        <v>10</v>
      </c>
      <c r="H570" s="2" t="s">
        <v>4</v>
      </c>
      <c r="I570">
        <f ca="1"/>
        <v>188</v>
      </c>
      <c r="J570" s="12" t="s">
        <v>121</v>
      </c>
      <c r="K570" t="s">
        <v>81</v>
      </c>
      <c r="L570" t="s">
        <v>80</v>
      </c>
      <c r="M570" t="s">
        <v>81</v>
      </c>
      <c r="N570" t="s">
        <v>114</v>
      </c>
      <c r="O570" t="s">
        <v>83</v>
      </c>
      <c r="P570" t="s">
        <v>68</v>
      </c>
      <c r="Q570" t="s">
        <v>93</v>
      </c>
      <c r="R570" t="s">
        <v>94</v>
      </c>
      <c r="S570">
        <v>0</v>
      </c>
      <c r="T570">
        <v>0</v>
      </c>
      <c r="U570">
        <v>1</v>
      </c>
      <c r="V570">
        <f t="shared" ca="1" si="18"/>
        <v>3</v>
      </c>
      <c r="W570">
        <f t="shared" ca="1" si="19"/>
        <v>4</v>
      </c>
    </row>
    <row r="571" spans="1:23" x14ac:dyDescent="0.25">
      <c r="A571" s="2" t="s">
        <v>107</v>
      </c>
      <c r="B571">
        <v>1</v>
      </c>
      <c r="C571">
        <v>0</v>
      </c>
      <c r="D571" s="11" t="s">
        <v>101</v>
      </c>
      <c r="E571" t="s">
        <v>109</v>
      </c>
      <c r="F571">
        <f ca="1"/>
        <v>4</v>
      </c>
      <c r="G571">
        <f ca="1"/>
        <v>7</v>
      </c>
      <c r="H571" s="2" t="s">
        <v>89</v>
      </c>
      <c r="I571">
        <f ca="1"/>
        <v>409</v>
      </c>
      <c r="J571" s="12" t="s">
        <v>122</v>
      </c>
      <c r="K571" t="s">
        <v>81</v>
      </c>
      <c r="L571" t="s">
        <v>81</v>
      </c>
      <c r="M571" t="s">
        <v>80</v>
      </c>
      <c r="N571" t="s">
        <v>114</v>
      </c>
      <c r="O571" t="s">
        <v>84</v>
      </c>
      <c r="P571" t="s">
        <v>68</v>
      </c>
      <c r="Q571" t="s">
        <v>88</v>
      </c>
      <c r="R571" t="s">
        <v>85</v>
      </c>
      <c r="S571">
        <v>0</v>
      </c>
      <c r="T571">
        <v>0</v>
      </c>
      <c r="U571">
        <v>1</v>
      </c>
      <c r="V571">
        <f t="shared" ca="1" si="18"/>
        <v>1</v>
      </c>
      <c r="W571">
        <f t="shared" ca="1" si="19"/>
        <v>3</v>
      </c>
    </row>
    <row r="572" spans="1:23" x14ac:dyDescent="0.25">
      <c r="A572" s="2" t="s">
        <v>107</v>
      </c>
      <c r="B572">
        <v>1</v>
      </c>
      <c r="C572">
        <v>0</v>
      </c>
      <c r="D572" s="11" t="s">
        <v>101</v>
      </c>
      <c r="E572" t="s">
        <v>109</v>
      </c>
      <c r="F572">
        <f ca="1"/>
        <v>4</v>
      </c>
      <c r="G572">
        <f ca="1"/>
        <v>8</v>
      </c>
      <c r="H572" s="2" t="s">
        <v>46</v>
      </c>
      <c r="I572">
        <f ca="1"/>
        <v>320</v>
      </c>
      <c r="J572" s="12" t="s">
        <v>123</v>
      </c>
      <c r="K572" t="s">
        <v>81</v>
      </c>
      <c r="L572" t="s">
        <v>80</v>
      </c>
      <c r="M572" t="s">
        <v>81</v>
      </c>
      <c r="N572" t="s">
        <v>114</v>
      </c>
      <c r="O572" t="s">
        <v>83</v>
      </c>
      <c r="P572" t="s">
        <v>68</v>
      </c>
      <c r="Q572" t="s">
        <v>93</v>
      </c>
      <c r="R572" t="s">
        <v>94</v>
      </c>
      <c r="S572">
        <v>0</v>
      </c>
      <c r="T572">
        <v>0</v>
      </c>
      <c r="U572">
        <v>1</v>
      </c>
      <c r="V572">
        <f t="shared" ca="1" si="18"/>
        <v>2</v>
      </c>
      <c r="W572">
        <f t="shared" ca="1" si="19"/>
        <v>1</v>
      </c>
    </row>
    <row r="573" spans="1:23" x14ac:dyDescent="0.25">
      <c r="A573" s="2" t="s">
        <v>107</v>
      </c>
      <c r="B573">
        <v>1</v>
      </c>
      <c r="C573">
        <v>0</v>
      </c>
      <c r="D573" s="11" t="s">
        <v>101</v>
      </c>
      <c r="E573" t="s">
        <v>109</v>
      </c>
      <c r="F573">
        <f ca="1"/>
        <v>5</v>
      </c>
      <c r="G573">
        <f ca="1"/>
        <v>10</v>
      </c>
      <c r="H573" s="2" t="s">
        <v>4</v>
      </c>
      <c r="I573">
        <f ca="1"/>
        <v>399</v>
      </c>
      <c r="J573" s="12" t="s">
        <v>124</v>
      </c>
      <c r="K573" t="s">
        <v>81</v>
      </c>
      <c r="L573" t="s">
        <v>81</v>
      </c>
      <c r="M573" t="s">
        <v>80</v>
      </c>
      <c r="N573" t="s">
        <v>114</v>
      </c>
      <c r="O573" t="s">
        <v>84</v>
      </c>
      <c r="P573" t="s">
        <v>68</v>
      </c>
      <c r="Q573" t="s">
        <v>88</v>
      </c>
      <c r="R573" t="s">
        <v>85</v>
      </c>
      <c r="S573">
        <v>0</v>
      </c>
      <c r="T573">
        <v>0</v>
      </c>
      <c r="U573">
        <v>1</v>
      </c>
      <c r="V573">
        <f t="shared" ca="1" si="18"/>
        <v>3</v>
      </c>
      <c r="W573">
        <f t="shared" ca="1" si="19"/>
        <v>3</v>
      </c>
    </row>
    <row r="574" spans="1:23" x14ac:dyDescent="0.25">
      <c r="A574" s="2" t="s">
        <v>107</v>
      </c>
      <c r="B574">
        <v>1</v>
      </c>
      <c r="C574">
        <v>0</v>
      </c>
      <c r="D574" s="11" t="s">
        <v>101</v>
      </c>
      <c r="E574" t="s">
        <v>109</v>
      </c>
      <c r="F574">
        <f ca="1"/>
        <v>5</v>
      </c>
      <c r="G574">
        <f ca="1"/>
        <v>10</v>
      </c>
      <c r="H574" s="2" t="s">
        <v>89</v>
      </c>
      <c r="I574">
        <f ca="1"/>
        <v>408</v>
      </c>
      <c r="J574" s="12" t="s">
        <v>116</v>
      </c>
      <c r="K574" t="s">
        <v>81</v>
      </c>
      <c r="L574" t="s">
        <v>80</v>
      </c>
      <c r="M574" t="s">
        <v>81</v>
      </c>
      <c r="N574" t="s">
        <v>114</v>
      </c>
      <c r="O574" t="s">
        <v>83</v>
      </c>
      <c r="P574" t="s">
        <v>68</v>
      </c>
      <c r="Q574" t="s">
        <v>93</v>
      </c>
      <c r="R574" t="s">
        <v>94</v>
      </c>
      <c r="S574">
        <v>0</v>
      </c>
      <c r="T574">
        <v>0</v>
      </c>
      <c r="U574">
        <v>1</v>
      </c>
      <c r="V574">
        <f t="shared" ca="1" si="18"/>
        <v>1</v>
      </c>
      <c r="W574">
        <f t="shared" ca="1" si="19"/>
        <v>2</v>
      </c>
    </row>
    <row r="575" spans="1:23" x14ac:dyDescent="0.25">
      <c r="A575" s="2" t="s">
        <v>107</v>
      </c>
      <c r="B575">
        <v>1</v>
      </c>
      <c r="C575">
        <v>0</v>
      </c>
      <c r="D575" s="11" t="s">
        <v>101</v>
      </c>
      <c r="E575" t="s">
        <v>109</v>
      </c>
      <c r="F575">
        <f ca="1"/>
        <v>7</v>
      </c>
      <c r="G575">
        <f ca="1"/>
        <v>2</v>
      </c>
      <c r="H575" s="2" t="s">
        <v>46</v>
      </c>
      <c r="I575">
        <f ca="1"/>
        <v>362</v>
      </c>
      <c r="J575" s="12" t="s">
        <v>125</v>
      </c>
      <c r="K575" t="s">
        <v>81</v>
      </c>
      <c r="L575" t="s">
        <v>81</v>
      </c>
      <c r="M575" t="s">
        <v>80</v>
      </c>
      <c r="N575" t="s">
        <v>114</v>
      </c>
      <c r="O575" t="s">
        <v>84</v>
      </c>
      <c r="P575" t="s">
        <v>68</v>
      </c>
      <c r="Q575" t="s">
        <v>88</v>
      </c>
      <c r="R575" t="s">
        <v>85</v>
      </c>
      <c r="S575">
        <v>0</v>
      </c>
      <c r="T575">
        <v>0</v>
      </c>
      <c r="U575">
        <v>1</v>
      </c>
      <c r="V575">
        <f t="shared" ca="1" si="18"/>
        <v>1</v>
      </c>
      <c r="W575">
        <f t="shared" ca="1" si="19"/>
        <v>4</v>
      </c>
    </row>
    <row r="576" spans="1:23" x14ac:dyDescent="0.25">
      <c r="A576" s="2" t="s">
        <v>107</v>
      </c>
      <c r="B576">
        <v>1</v>
      </c>
      <c r="C576">
        <v>0</v>
      </c>
      <c r="D576" s="11" t="s">
        <v>101</v>
      </c>
      <c r="E576" t="s">
        <v>109</v>
      </c>
      <c r="F576">
        <f ca="1"/>
        <v>9</v>
      </c>
      <c r="G576">
        <f ca="1"/>
        <v>9</v>
      </c>
      <c r="H576" s="2" t="s">
        <v>4</v>
      </c>
      <c r="I576">
        <f ca="1"/>
        <v>395</v>
      </c>
      <c r="J576" s="12" t="s">
        <v>126</v>
      </c>
      <c r="K576" t="s">
        <v>81</v>
      </c>
      <c r="L576" t="s">
        <v>80</v>
      </c>
      <c r="M576" t="s">
        <v>81</v>
      </c>
      <c r="N576" t="s">
        <v>114</v>
      </c>
      <c r="O576" t="s">
        <v>83</v>
      </c>
      <c r="P576" t="s">
        <v>68</v>
      </c>
      <c r="Q576" t="s">
        <v>93</v>
      </c>
      <c r="R576" t="s">
        <v>94</v>
      </c>
      <c r="S576">
        <v>0</v>
      </c>
      <c r="T576">
        <v>0</v>
      </c>
      <c r="U576">
        <v>1</v>
      </c>
      <c r="V576">
        <f t="shared" ca="1" si="18"/>
        <v>3</v>
      </c>
      <c r="W576">
        <f t="shared" ca="1" si="19"/>
        <v>1</v>
      </c>
    </row>
    <row r="577" spans="1:23" x14ac:dyDescent="0.25">
      <c r="A577" s="2" t="s">
        <v>107</v>
      </c>
      <c r="B577">
        <v>1</v>
      </c>
      <c r="C577">
        <v>0</v>
      </c>
      <c r="D577" s="11" t="s">
        <v>101</v>
      </c>
      <c r="E577" t="s">
        <v>109</v>
      </c>
      <c r="F577">
        <f ca="1"/>
        <v>5</v>
      </c>
      <c r="G577">
        <f ca="1"/>
        <v>7</v>
      </c>
      <c r="H577" s="2" t="s">
        <v>89</v>
      </c>
      <c r="I577">
        <f ca="1"/>
        <v>406</v>
      </c>
      <c r="J577" s="12" t="s">
        <v>127</v>
      </c>
      <c r="K577" t="s">
        <v>81</v>
      </c>
      <c r="L577" t="s">
        <v>81</v>
      </c>
      <c r="M577" t="s">
        <v>80</v>
      </c>
      <c r="N577" t="s">
        <v>114</v>
      </c>
      <c r="O577" t="s">
        <v>84</v>
      </c>
      <c r="P577" t="s">
        <v>68</v>
      </c>
      <c r="Q577" t="s">
        <v>88</v>
      </c>
      <c r="R577" t="s">
        <v>85</v>
      </c>
      <c r="S577">
        <v>0</v>
      </c>
      <c r="T577">
        <v>0</v>
      </c>
      <c r="U577">
        <v>1</v>
      </c>
      <c r="V577">
        <f t="shared" ca="1" si="18"/>
        <v>2</v>
      </c>
      <c r="W577">
        <f t="shared" ca="1" si="19"/>
        <v>2</v>
      </c>
    </row>
    <row r="578" spans="1:23" x14ac:dyDescent="0.25">
      <c r="A578" s="2" t="s">
        <v>107</v>
      </c>
      <c r="B578">
        <v>1</v>
      </c>
      <c r="C578">
        <v>0</v>
      </c>
      <c r="D578" s="11" t="s">
        <v>101</v>
      </c>
      <c r="E578" t="s">
        <v>109</v>
      </c>
      <c r="F578">
        <f ca="1"/>
        <v>2</v>
      </c>
      <c r="G578">
        <f ca="1"/>
        <v>2</v>
      </c>
      <c r="H578" s="2" t="s">
        <v>46</v>
      </c>
      <c r="I578">
        <f ca="1"/>
        <v>357</v>
      </c>
      <c r="J578" s="12" t="s">
        <v>117</v>
      </c>
      <c r="K578" t="s">
        <v>81</v>
      </c>
      <c r="L578" t="s">
        <v>80</v>
      </c>
      <c r="M578" t="s">
        <v>81</v>
      </c>
      <c r="N578" t="s">
        <v>114</v>
      </c>
      <c r="O578" t="s">
        <v>83</v>
      </c>
      <c r="P578" t="s">
        <v>68</v>
      </c>
      <c r="Q578" t="s">
        <v>93</v>
      </c>
      <c r="R578" t="s">
        <v>94</v>
      </c>
      <c r="S578">
        <v>0</v>
      </c>
      <c r="T578">
        <v>0</v>
      </c>
      <c r="U578">
        <v>1</v>
      </c>
      <c r="V578">
        <f t="shared" ca="1" si="18"/>
        <v>3</v>
      </c>
      <c r="W578">
        <f t="shared" ca="1" si="19"/>
        <v>1</v>
      </c>
    </row>
    <row r="579" spans="1:23" x14ac:dyDescent="0.25">
      <c r="A579" s="2" t="s">
        <v>107</v>
      </c>
      <c r="B579">
        <v>1</v>
      </c>
      <c r="C579">
        <v>0</v>
      </c>
      <c r="D579" s="11" t="s">
        <v>101</v>
      </c>
      <c r="E579" t="s">
        <v>109</v>
      </c>
      <c r="F579">
        <f ca="1"/>
        <v>6</v>
      </c>
      <c r="G579">
        <f ca="1"/>
        <v>4</v>
      </c>
      <c r="H579" s="2" t="s">
        <v>4</v>
      </c>
      <c r="I579">
        <f ca="1"/>
        <v>317</v>
      </c>
      <c r="J579" s="12" t="s">
        <v>128</v>
      </c>
      <c r="K579" t="s">
        <v>81</v>
      </c>
      <c r="L579" t="s">
        <v>81</v>
      </c>
      <c r="M579" t="s">
        <v>80</v>
      </c>
      <c r="N579" t="s">
        <v>114</v>
      </c>
      <c r="O579" t="s">
        <v>84</v>
      </c>
      <c r="P579" t="s">
        <v>68</v>
      </c>
      <c r="Q579" t="s">
        <v>88</v>
      </c>
      <c r="R579" t="s">
        <v>85</v>
      </c>
      <c r="S579">
        <v>0</v>
      </c>
      <c r="T579">
        <v>0</v>
      </c>
      <c r="U579">
        <v>1</v>
      </c>
      <c r="V579">
        <f t="shared" ref="V579:V642" ca="1" si="20">RANDBETWEEN(1,3)</f>
        <v>2</v>
      </c>
      <c r="W579">
        <f t="shared" ref="W579:W642" ca="1" si="21">RANDBETWEEN(1,4)</f>
        <v>2</v>
      </c>
    </row>
    <row r="580" spans="1:23" x14ac:dyDescent="0.25">
      <c r="A580" s="2" t="s">
        <v>107</v>
      </c>
      <c r="B580">
        <v>1</v>
      </c>
      <c r="C580">
        <v>0</v>
      </c>
      <c r="D580" s="11" t="s">
        <v>101</v>
      </c>
      <c r="E580" t="s">
        <v>109</v>
      </c>
      <c r="F580">
        <f ca="1"/>
        <v>9</v>
      </c>
      <c r="G580">
        <f ca="1"/>
        <v>9</v>
      </c>
      <c r="H580" s="2" t="s">
        <v>89</v>
      </c>
      <c r="I580">
        <f ca="1"/>
        <v>246</v>
      </c>
      <c r="J580" s="12" t="s">
        <v>129</v>
      </c>
      <c r="K580" t="s">
        <v>81</v>
      </c>
      <c r="L580" t="s">
        <v>80</v>
      </c>
      <c r="M580" t="s">
        <v>81</v>
      </c>
      <c r="N580" t="s">
        <v>114</v>
      </c>
      <c r="O580" t="s">
        <v>83</v>
      </c>
      <c r="P580" t="s">
        <v>68</v>
      </c>
      <c r="Q580" t="s">
        <v>93</v>
      </c>
      <c r="R580" t="s">
        <v>94</v>
      </c>
      <c r="S580">
        <v>0</v>
      </c>
      <c r="T580">
        <v>0</v>
      </c>
      <c r="U580">
        <v>1</v>
      </c>
      <c r="V580">
        <f t="shared" ca="1" si="20"/>
        <v>3</v>
      </c>
      <c r="W580">
        <f t="shared" ca="1" si="21"/>
        <v>1</v>
      </c>
    </row>
    <row r="581" spans="1:23" x14ac:dyDescent="0.25">
      <c r="A581" s="2" t="s">
        <v>107</v>
      </c>
      <c r="B581">
        <v>1</v>
      </c>
      <c r="C581">
        <v>0</v>
      </c>
      <c r="D581" s="11" t="s">
        <v>101</v>
      </c>
      <c r="E581" t="s">
        <v>109</v>
      </c>
      <c r="F581">
        <f ca="1"/>
        <v>4</v>
      </c>
      <c r="G581">
        <f ca="1"/>
        <v>3</v>
      </c>
      <c r="H581" s="2" t="s">
        <v>46</v>
      </c>
      <c r="I581">
        <f ca="1"/>
        <v>113</v>
      </c>
      <c r="J581" s="12" t="s">
        <v>130</v>
      </c>
      <c r="K581" t="s">
        <v>81</v>
      </c>
      <c r="L581" t="s">
        <v>81</v>
      </c>
      <c r="M581" t="s">
        <v>80</v>
      </c>
      <c r="N581" t="s">
        <v>114</v>
      </c>
      <c r="O581" t="s">
        <v>84</v>
      </c>
      <c r="P581" t="s">
        <v>68</v>
      </c>
      <c r="Q581" t="s">
        <v>88</v>
      </c>
      <c r="R581" t="s">
        <v>85</v>
      </c>
      <c r="S581">
        <v>0</v>
      </c>
      <c r="T581">
        <v>0</v>
      </c>
      <c r="U581">
        <v>1</v>
      </c>
      <c r="V581">
        <f t="shared" ca="1" si="20"/>
        <v>2</v>
      </c>
      <c r="W581">
        <f t="shared" ca="1" si="21"/>
        <v>3</v>
      </c>
    </row>
    <row r="582" spans="1:23" x14ac:dyDescent="0.25">
      <c r="A582" s="2" t="s">
        <v>107</v>
      </c>
      <c r="B582">
        <v>1</v>
      </c>
      <c r="C582">
        <v>0</v>
      </c>
      <c r="D582" s="11" t="s">
        <v>101</v>
      </c>
      <c r="E582" t="s">
        <v>109</v>
      </c>
      <c r="F582">
        <f ca="1"/>
        <v>10</v>
      </c>
      <c r="G582">
        <f ca="1"/>
        <v>9</v>
      </c>
      <c r="H582" s="2" t="s">
        <v>4</v>
      </c>
      <c r="I582">
        <f ca="1"/>
        <v>441</v>
      </c>
      <c r="J582" s="12" t="s">
        <v>118</v>
      </c>
      <c r="K582" t="s">
        <v>81</v>
      </c>
      <c r="L582" t="s">
        <v>80</v>
      </c>
      <c r="M582" t="s">
        <v>81</v>
      </c>
      <c r="N582" t="s">
        <v>114</v>
      </c>
      <c r="O582" t="s">
        <v>83</v>
      </c>
      <c r="P582" t="s">
        <v>68</v>
      </c>
      <c r="Q582" t="s">
        <v>93</v>
      </c>
      <c r="R582" t="s">
        <v>94</v>
      </c>
      <c r="S582">
        <v>0</v>
      </c>
      <c r="T582">
        <v>0</v>
      </c>
      <c r="U582">
        <v>1</v>
      </c>
      <c r="V582">
        <f t="shared" ca="1" si="20"/>
        <v>2</v>
      </c>
      <c r="W582">
        <f t="shared" ca="1" si="21"/>
        <v>4</v>
      </c>
    </row>
    <row r="583" spans="1:23" x14ac:dyDescent="0.25">
      <c r="A583" s="2" t="s">
        <v>107</v>
      </c>
      <c r="B583">
        <v>1</v>
      </c>
      <c r="C583">
        <v>0</v>
      </c>
      <c r="D583" s="11" t="s">
        <v>101</v>
      </c>
      <c r="E583" t="s">
        <v>109</v>
      </c>
      <c r="F583">
        <f ca="1"/>
        <v>6</v>
      </c>
      <c r="G583">
        <f ca="1"/>
        <v>6</v>
      </c>
      <c r="H583" s="2" t="s">
        <v>89</v>
      </c>
      <c r="I583">
        <f ca="1"/>
        <v>441</v>
      </c>
      <c r="J583" s="12" t="s">
        <v>131</v>
      </c>
      <c r="K583" t="s">
        <v>81</v>
      </c>
      <c r="L583" t="s">
        <v>81</v>
      </c>
      <c r="M583" t="s">
        <v>80</v>
      </c>
      <c r="N583" t="s">
        <v>114</v>
      </c>
      <c r="O583" t="s">
        <v>84</v>
      </c>
      <c r="P583" t="s">
        <v>68</v>
      </c>
      <c r="Q583" t="s">
        <v>88</v>
      </c>
      <c r="R583" t="s">
        <v>85</v>
      </c>
      <c r="S583">
        <v>0</v>
      </c>
      <c r="T583">
        <v>0</v>
      </c>
      <c r="U583">
        <v>1</v>
      </c>
      <c r="V583">
        <f t="shared" ca="1" si="20"/>
        <v>3</v>
      </c>
      <c r="W583">
        <f t="shared" ca="1" si="21"/>
        <v>4</v>
      </c>
    </row>
    <row r="584" spans="1:23" x14ac:dyDescent="0.25">
      <c r="A584" s="2" t="s">
        <v>107</v>
      </c>
      <c r="B584">
        <v>1</v>
      </c>
      <c r="C584">
        <v>0</v>
      </c>
      <c r="D584" s="11" t="s">
        <v>100</v>
      </c>
      <c r="E584" t="s">
        <v>109</v>
      </c>
      <c r="F584">
        <f ca="1"/>
        <v>2</v>
      </c>
      <c r="G584">
        <f ca="1"/>
        <v>6</v>
      </c>
      <c r="H584" s="2" t="s">
        <v>89</v>
      </c>
      <c r="I584">
        <f ca="1"/>
        <v>232</v>
      </c>
      <c r="J584" t="s">
        <v>49</v>
      </c>
      <c r="K584" t="s">
        <v>81</v>
      </c>
      <c r="L584" t="s">
        <v>81</v>
      </c>
      <c r="M584" t="s">
        <v>80</v>
      </c>
      <c r="N584" t="s">
        <v>97</v>
      </c>
      <c r="O584" t="s">
        <v>84</v>
      </c>
      <c r="P584" t="s">
        <v>68</v>
      </c>
      <c r="Q584" t="s">
        <v>88</v>
      </c>
      <c r="R584" t="s">
        <v>85</v>
      </c>
      <c r="S584">
        <v>0</v>
      </c>
      <c r="T584">
        <v>0</v>
      </c>
      <c r="U584">
        <v>1</v>
      </c>
      <c r="V584">
        <f t="shared" ca="1" si="20"/>
        <v>3</v>
      </c>
      <c r="W584">
        <f t="shared" ca="1" si="21"/>
        <v>1</v>
      </c>
    </row>
    <row r="585" spans="1:23" x14ac:dyDescent="0.25">
      <c r="A585" s="2" t="s">
        <v>107</v>
      </c>
      <c r="B585">
        <v>1</v>
      </c>
      <c r="C585">
        <v>0</v>
      </c>
      <c r="D585" s="11" t="s">
        <v>100</v>
      </c>
      <c r="E585" t="s">
        <v>109</v>
      </c>
      <c r="F585">
        <f ca="1"/>
        <v>6</v>
      </c>
      <c r="G585">
        <f ca="1"/>
        <v>4</v>
      </c>
      <c r="H585" s="2" t="s">
        <v>46</v>
      </c>
      <c r="I585">
        <f ca="1"/>
        <v>128</v>
      </c>
      <c r="J585" t="s">
        <v>48</v>
      </c>
      <c r="K585" t="s">
        <v>81</v>
      </c>
      <c r="L585" t="s">
        <v>80</v>
      </c>
      <c r="M585" t="s">
        <v>81</v>
      </c>
      <c r="N585" t="s">
        <v>97</v>
      </c>
      <c r="O585" t="s">
        <v>83</v>
      </c>
      <c r="P585" t="s">
        <v>68</v>
      </c>
      <c r="Q585" t="s">
        <v>93</v>
      </c>
      <c r="R585" t="s">
        <v>94</v>
      </c>
      <c r="S585">
        <v>0</v>
      </c>
      <c r="T585">
        <v>0</v>
      </c>
      <c r="U585">
        <v>1</v>
      </c>
      <c r="V585">
        <f t="shared" ca="1" si="20"/>
        <v>1</v>
      </c>
      <c r="W585">
        <f t="shared" ca="1" si="21"/>
        <v>2</v>
      </c>
    </row>
    <row r="586" spans="1:23" x14ac:dyDescent="0.25">
      <c r="A586" s="2" t="s">
        <v>107</v>
      </c>
      <c r="B586">
        <v>1</v>
      </c>
      <c r="C586">
        <v>0</v>
      </c>
      <c r="D586" s="11" t="s">
        <v>100</v>
      </c>
      <c r="E586" t="s">
        <v>109</v>
      </c>
      <c r="F586">
        <f ca="1"/>
        <v>9</v>
      </c>
      <c r="G586">
        <f ca="1"/>
        <v>6</v>
      </c>
      <c r="H586" s="2" t="s">
        <v>4</v>
      </c>
      <c r="I586">
        <f ca="1"/>
        <v>265</v>
      </c>
      <c r="J586" t="s">
        <v>50</v>
      </c>
      <c r="K586" t="s">
        <v>81</v>
      </c>
      <c r="L586" t="s">
        <v>81</v>
      </c>
      <c r="M586" t="s">
        <v>80</v>
      </c>
      <c r="N586" t="s">
        <v>97</v>
      </c>
      <c r="O586" t="s">
        <v>84</v>
      </c>
      <c r="P586" t="s">
        <v>68</v>
      </c>
      <c r="Q586" t="s">
        <v>88</v>
      </c>
      <c r="R586" t="s">
        <v>85</v>
      </c>
      <c r="S586">
        <v>0</v>
      </c>
      <c r="T586">
        <v>0</v>
      </c>
      <c r="U586">
        <v>1</v>
      </c>
      <c r="V586">
        <f t="shared" ca="1" si="20"/>
        <v>1</v>
      </c>
      <c r="W586">
        <f t="shared" ca="1" si="21"/>
        <v>2</v>
      </c>
    </row>
    <row r="587" spans="1:23" x14ac:dyDescent="0.25">
      <c r="A587" s="2" t="s">
        <v>107</v>
      </c>
      <c r="B587">
        <v>1</v>
      </c>
      <c r="C587">
        <v>0</v>
      </c>
      <c r="D587" s="11" t="s">
        <v>100</v>
      </c>
      <c r="E587" t="s">
        <v>109</v>
      </c>
      <c r="F587">
        <f ca="1"/>
        <v>5</v>
      </c>
      <c r="G587">
        <f ca="1"/>
        <v>4</v>
      </c>
      <c r="H587" s="2" t="s">
        <v>89</v>
      </c>
      <c r="I587">
        <f ca="1"/>
        <v>363</v>
      </c>
      <c r="J587" t="s">
        <v>51</v>
      </c>
      <c r="K587" t="s">
        <v>81</v>
      </c>
      <c r="L587" t="s">
        <v>80</v>
      </c>
      <c r="M587" t="s">
        <v>81</v>
      </c>
      <c r="N587" t="s">
        <v>97</v>
      </c>
      <c r="O587" t="s">
        <v>83</v>
      </c>
      <c r="P587" t="s">
        <v>68</v>
      </c>
      <c r="Q587" t="s">
        <v>93</v>
      </c>
      <c r="R587" t="s">
        <v>94</v>
      </c>
      <c r="S587">
        <v>0</v>
      </c>
      <c r="T587">
        <v>0</v>
      </c>
      <c r="U587">
        <v>1</v>
      </c>
      <c r="V587">
        <f t="shared" ca="1" si="20"/>
        <v>2</v>
      </c>
      <c r="W587">
        <f t="shared" ca="1" si="21"/>
        <v>4</v>
      </c>
    </row>
    <row r="588" spans="1:23" x14ac:dyDescent="0.25">
      <c r="A588" s="2" t="s">
        <v>107</v>
      </c>
      <c r="B588">
        <v>1</v>
      </c>
      <c r="C588">
        <v>0</v>
      </c>
      <c r="D588" s="11" t="s">
        <v>100</v>
      </c>
      <c r="E588" t="s">
        <v>109</v>
      </c>
      <c r="F588">
        <f ca="1"/>
        <v>6</v>
      </c>
      <c r="G588">
        <f ca="1"/>
        <v>9</v>
      </c>
      <c r="H588" s="2" t="s">
        <v>46</v>
      </c>
      <c r="I588">
        <f ca="1"/>
        <v>147</v>
      </c>
      <c r="J588" t="s">
        <v>52</v>
      </c>
      <c r="K588" t="s">
        <v>81</v>
      </c>
      <c r="L588" t="s">
        <v>81</v>
      </c>
      <c r="M588" t="s">
        <v>80</v>
      </c>
      <c r="N588" t="s">
        <v>97</v>
      </c>
      <c r="O588" t="s">
        <v>84</v>
      </c>
      <c r="P588" t="s">
        <v>68</v>
      </c>
      <c r="Q588" t="s">
        <v>88</v>
      </c>
      <c r="R588" t="s">
        <v>85</v>
      </c>
      <c r="S588">
        <v>0</v>
      </c>
      <c r="T588">
        <v>0</v>
      </c>
      <c r="U588">
        <v>1</v>
      </c>
      <c r="V588">
        <f t="shared" ca="1" si="20"/>
        <v>2</v>
      </c>
      <c r="W588">
        <f t="shared" ca="1" si="21"/>
        <v>1</v>
      </c>
    </row>
    <row r="589" spans="1:23" x14ac:dyDescent="0.25">
      <c r="A589" s="2" t="s">
        <v>107</v>
      </c>
      <c r="B589">
        <v>1</v>
      </c>
      <c r="C589">
        <v>0</v>
      </c>
      <c r="D589" s="11" t="s">
        <v>100</v>
      </c>
      <c r="E589" t="s">
        <v>109</v>
      </c>
      <c r="F589">
        <f ca="1"/>
        <v>4</v>
      </c>
      <c r="G589">
        <f ca="1"/>
        <v>4</v>
      </c>
      <c r="H589" s="2" t="s">
        <v>4</v>
      </c>
      <c r="I589">
        <f ca="1"/>
        <v>285</v>
      </c>
      <c r="J589" t="s">
        <v>53</v>
      </c>
      <c r="K589" t="s">
        <v>81</v>
      </c>
      <c r="L589" t="s">
        <v>80</v>
      </c>
      <c r="M589" t="s">
        <v>81</v>
      </c>
      <c r="N589" t="s">
        <v>97</v>
      </c>
      <c r="O589" t="s">
        <v>83</v>
      </c>
      <c r="P589" t="s">
        <v>68</v>
      </c>
      <c r="Q589" t="s">
        <v>93</v>
      </c>
      <c r="R589" t="s">
        <v>94</v>
      </c>
      <c r="S589">
        <v>0</v>
      </c>
      <c r="T589">
        <v>0</v>
      </c>
      <c r="U589">
        <v>1</v>
      </c>
      <c r="V589">
        <f t="shared" ca="1" si="20"/>
        <v>1</v>
      </c>
      <c r="W589">
        <f t="shared" ca="1" si="21"/>
        <v>4</v>
      </c>
    </row>
    <row r="590" spans="1:23" x14ac:dyDescent="0.25">
      <c r="A590" s="2" t="s">
        <v>107</v>
      </c>
      <c r="B590">
        <v>1</v>
      </c>
      <c r="C590">
        <v>0</v>
      </c>
      <c r="D590" s="11" t="s">
        <v>100</v>
      </c>
      <c r="E590" t="s">
        <v>109</v>
      </c>
      <c r="F590">
        <f ca="1"/>
        <v>5</v>
      </c>
      <c r="G590">
        <f ca="1"/>
        <v>1</v>
      </c>
      <c r="H590" s="2" t="s">
        <v>89</v>
      </c>
      <c r="I590">
        <f ca="1"/>
        <v>234</v>
      </c>
      <c r="J590" t="s">
        <v>54</v>
      </c>
      <c r="K590" t="s">
        <v>81</v>
      </c>
      <c r="L590" t="s">
        <v>81</v>
      </c>
      <c r="M590" t="s">
        <v>80</v>
      </c>
      <c r="N590" t="s">
        <v>97</v>
      </c>
      <c r="O590" t="s">
        <v>84</v>
      </c>
      <c r="P590" t="s">
        <v>68</v>
      </c>
      <c r="Q590" t="s">
        <v>88</v>
      </c>
      <c r="R590" t="s">
        <v>85</v>
      </c>
      <c r="S590">
        <v>0</v>
      </c>
      <c r="T590">
        <v>0</v>
      </c>
      <c r="U590">
        <v>1</v>
      </c>
      <c r="V590">
        <f t="shared" ca="1" si="20"/>
        <v>3</v>
      </c>
      <c r="W590">
        <f t="shared" ca="1" si="21"/>
        <v>1</v>
      </c>
    </row>
    <row r="591" spans="1:23" x14ac:dyDescent="0.25">
      <c r="A591" s="2" t="s">
        <v>107</v>
      </c>
      <c r="B591">
        <v>1</v>
      </c>
      <c r="C591">
        <v>0</v>
      </c>
      <c r="D591" s="11" t="s">
        <v>100</v>
      </c>
      <c r="E591" t="s">
        <v>109</v>
      </c>
      <c r="F591">
        <f ca="1"/>
        <v>10</v>
      </c>
      <c r="G591">
        <f ca="1"/>
        <v>6</v>
      </c>
      <c r="H591" s="2" t="s">
        <v>46</v>
      </c>
      <c r="I591">
        <f ca="1"/>
        <v>359</v>
      </c>
      <c r="J591" t="s">
        <v>55</v>
      </c>
      <c r="K591" t="s">
        <v>81</v>
      </c>
      <c r="L591" t="s">
        <v>80</v>
      </c>
      <c r="M591" t="s">
        <v>81</v>
      </c>
      <c r="N591" t="s">
        <v>97</v>
      </c>
      <c r="O591" t="s">
        <v>83</v>
      </c>
      <c r="P591" t="s">
        <v>68</v>
      </c>
      <c r="Q591" t="s">
        <v>93</v>
      </c>
      <c r="R591" t="s">
        <v>94</v>
      </c>
      <c r="S591">
        <v>0</v>
      </c>
      <c r="T591">
        <v>0</v>
      </c>
      <c r="U591">
        <v>1</v>
      </c>
      <c r="V591">
        <f t="shared" ca="1" si="20"/>
        <v>3</v>
      </c>
      <c r="W591">
        <f t="shared" ca="1" si="21"/>
        <v>1</v>
      </c>
    </row>
    <row r="592" spans="1:23" x14ac:dyDescent="0.25">
      <c r="A592" s="2" t="s">
        <v>107</v>
      </c>
      <c r="B592">
        <v>1</v>
      </c>
      <c r="C592">
        <v>0</v>
      </c>
      <c r="D592" s="11" t="s">
        <v>100</v>
      </c>
      <c r="E592" t="s">
        <v>109</v>
      </c>
      <c r="F592">
        <f ca="1"/>
        <v>8</v>
      </c>
      <c r="G592">
        <f ca="1"/>
        <v>2</v>
      </c>
      <c r="H592" s="2" t="s">
        <v>4</v>
      </c>
      <c r="I592">
        <f ca="1"/>
        <v>425</v>
      </c>
      <c r="J592" t="s">
        <v>56</v>
      </c>
      <c r="K592" t="s">
        <v>81</v>
      </c>
      <c r="L592" t="s">
        <v>81</v>
      </c>
      <c r="M592" t="s">
        <v>80</v>
      </c>
      <c r="N592" t="s">
        <v>97</v>
      </c>
      <c r="O592" t="s">
        <v>84</v>
      </c>
      <c r="P592" t="s">
        <v>68</v>
      </c>
      <c r="Q592" t="s">
        <v>88</v>
      </c>
      <c r="R592" t="s">
        <v>85</v>
      </c>
      <c r="S592">
        <v>0</v>
      </c>
      <c r="T592">
        <v>0</v>
      </c>
      <c r="U592">
        <v>1</v>
      </c>
      <c r="V592">
        <f t="shared" ca="1" si="20"/>
        <v>3</v>
      </c>
      <c r="W592">
        <f t="shared" ca="1" si="21"/>
        <v>4</v>
      </c>
    </row>
    <row r="593" spans="1:23" x14ac:dyDescent="0.25">
      <c r="A593" s="2" t="s">
        <v>107</v>
      </c>
      <c r="B593">
        <v>1</v>
      </c>
      <c r="C593">
        <v>0</v>
      </c>
      <c r="D593" s="11" t="s">
        <v>100</v>
      </c>
      <c r="E593" t="s">
        <v>109</v>
      </c>
      <c r="F593">
        <f ca="1"/>
        <v>3</v>
      </c>
      <c r="G593">
        <f ca="1"/>
        <v>3</v>
      </c>
      <c r="H593" s="2" t="s">
        <v>89</v>
      </c>
      <c r="I593">
        <f ca="1"/>
        <v>479</v>
      </c>
      <c r="J593" s="12" t="s">
        <v>119</v>
      </c>
      <c r="K593" t="s">
        <v>81</v>
      </c>
      <c r="L593" t="s">
        <v>80</v>
      </c>
      <c r="M593" t="s">
        <v>81</v>
      </c>
      <c r="N593" t="s">
        <v>97</v>
      </c>
      <c r="O593" t="s">
        <v>83</v>
      </c>
      <c r="P593" t="s">
        <v>68</v>
      </c>
      <c r="Q593" t="s">
        <v>93</v>
      </c>
      <c r="R593" t="s">
        <v>94</v>
      </c>
      <c r="S593">
        <v>0</v>
      </c>
      <c r="T593">
        <v>0</v>
      </c>
      <c r="U593">
        <v>1</v>
      </c>
      <c r="V593">
        <f t="shared" ca="1" si="20"/>
        <v>2</v>
      </c>
      <c r="W593">
        <f t="shared" ca="1" si="21"/>
        <v>2</v>
      </c>
    </row>
    <row r="594" spans="1:23" x14ac:dyDescent="0.25">
      <c r="A594" s="2" t="s">
        <v>107</v>
      </c>
      <c r="B594">
        <v>1</v>
      </c>
      <c r="C594">
        <v>0</v>
      </c>
      <c r="D594" s="11" t="s">
        <v>100</v>
      </c>
      <c r="E594" t="s">
        <v>109</v>
      </c>
      <c r="F594">
        <f ca="1"/>
        <v>3</v>
      </c>
      <c r="G594">
        <f ca="1"/>
        <v>8</v>
      </c>
      <c r="H594" s="2" t="s">
        <v>46</v>
      </c>
      <c r="I594">
        <f ca="1"/>
        <v>456</v>
      </c>
      <c r="J594" s="12" t="s">
        <v>120</v>
      </c>
      <c r="K594" t="s">
        <v>81</v>
      </c>
      <c r="L594" t="s">
        <v>81</v>
      </c>
      <c r="M594" t="s">
        <v>80</v>
      </c>
      <c r="N594" t="s">
        <v>97</v>
      </c>
      <c r="O594" t="s">
        <v>84</v>
      </c>
      <c r="P594" t="s">
        <v>68</v>
      </c>
      <c r="Q594" t="s">
        <v>88</v>
      </c>
      <c r="R594" t="s">
        <v>85</v>
      </c>
      <c r="S594">
        <v>0</v>
      </c>
      <c r="T594">
        <v>0</v>
      </c>
      <c r="U594">
        <v>1</v>
      </c>
      <c r="V594">
        <f t="shared" ca="1" si="20"/>
        <v>1</v>
      </c>
      <c r="W594">
        <f t="shared" ca="1" si="21"/>
        <v>3</v>
      </c>
    </row>
    <row r="595" spans="1:23" x14ac:dyDescent="0.25">
      <c r="A595" s="2" t="s">
        <v>107</v>
      </c>
      <c r="B595">
        <v>1</v>
      </c>
      <c r="C595">
        <v>0</v>
      </c>
      <c r="D595" s="11" t="s">
        <v>100</v>
      </c>
      <c r="E595" t="s">
        <v>109</v>
      </c>
      <c r="F595">
        <f ca="1"/>
        <v>8</v>
      </c>
      <c r="G595">
        <f ca="1"/>
        <v>2</v>
      </c>
      <c r="H595" s="2" t="s">
        <v>4</v>
      </c>
      <c r="I595">
        <f ca="1"/>
        <v>497</v>
      </c>
      <c r="J595" s="12" t="s">
        <v>121</v>
      </c>
      <c r="K595" t="s">
        <v>81</v>
      </c>
      <c r="L595" t="s">
        <v>80</v>
      </c>
      <c r="M595" t="s">
        <v>81</v>
      </c>
      <c r="N595" t="s">
        <v>97</v>
      </c>
      <c r="O595" t="s">
        <v>83</v>
      </c>
      <c r="P595" t="s">
        <v>68</v>
      </c>
      <c r="Q595" t="s">
        <v>93</v>
      </c>
      <c r="R595" t="s">
        <v>94</v>
      </c>
      <c r="S595">
        <v>0</v>
      </c>
      <c r="T595">
        <v>0</v>
      </c>
      <c r="U595">
        <v>1</v>
      </c>
      <c r="V595">
        <f t="shared" ca="1" si="20"/>
        <v>1</v>
      </c>
      <c r="W595">
        <f t="shared" ca="1" si="21"/>
        <v>3</v>
      </c>
    </row>
    <row r="596" spans="1:23" x14ac:dyDescent="0.25">
      <c r="A596" s="2" t="s">
        <v>107</v>
      </c>
      <c r="B596">
        <v>1</v>
      </c>
      <c r="C596">
        <v>0</v>
      </c>
      <c r="D596" s="11" t="s">
        <v>100</v>
      </c>
      <c r="E596" t="s">
        <v>109</v>
      </c>
      <c r="F596">
        <f ca="1"/>
        <v>7</v>
      </c>
      <c r="G596">
        <f ca="1"/>
        <v>10</v>
      </c>
      <c r="H596" s="2" t="s">
        <v>89</v>
      </c>
      <c r="I596">
        <f ca="1"/>
        <v>245</v>
      </c>
      <c r="J596" s="12" t="s">
        <v>122</v>
      </c>
      <c r="K596" t="s">
        <v>81</v>
      </c>
      <c r="L596" t="s">
        <v>81</v>
      </c>
      <c r="M596" t="s">
        <v>80</v>
      </c>
      <c r="N596" t="s">
        <v>97</v>
      </c>
      <c r="O596" t="s">
        <v>84</v>
      </c>
      <c r="P596" t="s">
        <v>68</v>
      </c>
      <c r="Q596" t="s">
        <v>88</v>
      </c>
      <c r="R596" t="s">
        <v>85</v>
      </c>
      <c r="S596">
        <v>0</v>
      </c>
      <c r="T596">
        <v>0</v>
      </c>
      <c r="U596">
        <v>1</v>
      </c>
      <c r="V596">
        <f t="shared" ca="1" si="20"/>
        <v>2</v>
      </c>
      <c r="W596">
        <f t="shared" ca="1" si="21"/>
        <v>4</v>
      </c>
    </row>
    <row r="597" spans="1:23" x14ac:dyDescent="0.25">
      <c r="A597" s="2" t="s">
        <v>107</v>
      </c>
      <c r="B597">
        <v>1</v>
      </c>
      <c r="C597">
        <v>0</v>
      </c>
      <c r="D597" s="11" t="s">
        <v>100</v>
      </c>
      <c r="E597" t="s">
        <v>109</v>
      </c>
      <c r="F597">
        <f ca="1"/>
        <v>6</v>
      </c>
      <c r="G597">
        <f ca="1"/>
        <v>8</v>
      </c>
      <c r="H597" s="2" t="s">
        <v>46</v>
      </c>
      <c r="I597">
        <f ca="1"/>
        <v>403</v>
      </c>
      <c r="J597" s="12" t="s">
        <v>123</v>
      </c>
      <c r="K597" t="s">
        <v>81</v>
      </c>
      <c r="L597" t="s">
        <v>80</v>
      </c>
      <c r="M597" t="s">
        <v>81</v>
      </c>
      <c r="N597" t="s">
        <v>97</v>
      </c>
      <c r="O597" t="s">
        <v>83</v>
      </c>
      <c r="P597" t="s">
        <v>68</v>
      </c>
      <c r="Q597" t="s">
        <v>93</v>
      </c>
      <c r="R597" t="s">
        <v>94</v>
      </c>
      <c r="S597">
        <v>0</v>
      </c>
      <c r="T597">
        <v>0</v>
      </c>
      <c r="U597">
        <v>1</v>
      </c>
      <c r="V597">
        <f t="shared" ca="1" si="20"/>
        <v>2</v>
      </c>
      <c r="W597">
        <f t="shared" ca="1" si="21"/>
        <v>1</v>
      </c>
    </row>
    <row r="598" spans="1:23" x14ac:dyDescent="0.25">
      <c r="A598" s="2" t="s">
        <v>107</v>
      </c>
      <c r="B598">
        <v>1</v>
      </c>
      <c r="C598">
        <v>0</v>
      </c>
      <c r="D598" s="11" t="s">
        <v>100</v>
      </c>
      <c r="E598" t="s">
        <v>109</v>
      </c>
      <c r="F598">
        <f ca="1"/>
        <v>9</v>
      </c>
      <c r="G598">
        <f ca="1"/>
        <v>9</v>
      </c>
      <c r="H598" s="2" t="s">
        <v>4</v>
      </c>
      <c r="I598">
        <f ca="1"/>
        <v>408</v>
      </c>
      <c r="J598" s="12" t="s">
        <v>124</v>
      </c>
      <c r="K598" t="s">
        <v>81</v>
      </c>
      <c r="L598" t="s">
        <v>81</v>
      </c>
      <c r="M598" t="s">
        <v>80</v>
      </c>
      <c r="N598" t="s">
        <v>97</v>
      </c>
      <c r="O598" t="s">
        <v>84</v>
      </c>
      <c r="P598" t="s">
        <v>68</v>
      </c>
      <c r="Q598" t="s">
        <v>88</v>
      </c>
      <c r="R598" t="s">
        <v>85</v>
      </c>
      <c r="S598">
        <v>0</v>
      </c>
      <c r="T598">
        <v>0</v>
      </c>
      <c r="U598">
        <v>1</v>
      </c>
      <c r="V598">
        <f t="shared" ca="1" si="20"/>
        <v>1</v>
      </c>
      <c r="W598">
        <f t="shared" ca="1" si="21"/>
        <v>1</v>
      </c>
    </row>
    <row r="599" spans="1:23" x14ac:dyDescent="0.25">
      <c r="A599" s="2" t="s">
        <v>107</v>
      </c>
      <c r="B599">
        <v>1</v>
      </c>
      <c r="C599">
        <v>0</v>
      </c>
      <c r="D599" s="11" t="s">
        <v>100</v>
      </c>
      <c r="E599" t="s">
        <v>109</v>
      </c>
      <c r="F599">
        <f ca="1"/>
        <v>3</v>
      </c>
      <c r="G599">
        <f ca="1"/>
        <v>4</v>
      </c>
      <c r="H599" s="2" t="s">
        <v>89</v>
      </c>
      <c r="I599">
        <f ca="1"/>
        <v>110</v>
      </c>
      <c r="J599" s="12" t="s">
        <v>116</v>
      </c>
      <c r="K599" t="s">
        <v>81</v>
      </c>
      <c r="L599" t="s">
        <v>80</v>
      </c>
      <c r="M599" t="s">
        <v>81</v>
      </c>
      <c r="N599" t="s">
        <v>97</v>
      </c>
      <c r="O599" t="s">
        <v>83</v>
      </c>
      <c r="P599" t="s">
        <v>68</v>
      </c>
      <c r="Q599" t="s">
        <v>93</v>
      </c>
      <c r="R599" t="s">
        <v>94</v>
      </c>
      <c r="S599">
        <v>0</v>
      </c>
      <c r="T599">
        <v>0</v>
      </c>
      <c r="U599">
        <v>1</v>
      </c>
      <c r="V599">
        <f t="shared" ca="1" si="20"/>
        <v>3</v>
      </c>
      <c r="W599">
        <f t="shared" ca="1" si="21"/>
        <v>3</v>
      </c>
    </row>
    <row r="600" spans="1:23" x14ac:dyDescent="0.25">
      <c r="A600" s="2" t="s">
        <v>107</v>
      </c>
      <c r="B600">
        <v>1</v>
      </c>
      <c r="C600">
        <v>0</v>
      </c>
      <c r="D600" s="11" t="s">
        <v>100</v>
      </c>
      <c r="E600" t="s">
        <v>109</v>
      </c>
      <c r="F600">
        <f ca="1"/>
        <v>9</v>
      </c>
      <c r="G600">
        <f ca="1"/>
        <v>4</v>
      </c>
      <c r="H600" s="2" t="s">
        <v>46</v>
      </c>
      <c r="I600">
        <f ca="1"/>
        <v>351</v>
      </c>
      <c r="J600" s="12" t="s">
        <v>125</v>
      </c>
      <c r="K600" t="s">
        <v>81</v>
      </c>
      <c r="L600" t="s">
        <v>81</v>
      </c>
      <c r="M600" t="s">
        <v>80</v>
      </c>
      <c r="N600" t="s">
        <v>97</v>
      </c>
      <c r="O600" t="s">
        <v>84</v>
      </c>
      <c r="P600" t="s">
        <v>68</v>
      </c>
      <c r="Q600" t="s">
        <v>88</v>
      </c>
      <c r="R600" t="s">
        <v>85</v>
      </c>
      <c r="S600">
        <v>0</v>
      </c>
      <c r="T600">
        <v>0</v>
      </c>
      <c r="U600">
        <v>1</v>
      </c>
      <c r="V600">
        <f t="shared" ca="1" si="20"/>
        <v>3</v>
      </c>
      <c r="W600">
        <f t="shared" ca="1" si="21"/>
        <v>3</v>
      </c>
    </row>
    <row r="601" spans="1:23" x14ac:dyDescent="0.25">
      <c r="A601" s="2" t="s">
        <v>107</v>
      </c>
      <c r="B601">
        <v>1</v>
      </c>
      <c r="C601">
        <v>0</v>
      </c>
      <c r="D601" s="11" t="s">
        <v>100</v>
      </c>
      <c r="E601" t="s">
        <v>109</v>
      </c>
      <c r="F601">
        <f ca="1"/>
        <v>10</v>
      </c>
      <c r="G601">
        <f ca="1"/>
        <v>2</v>
      </c>
      <c r="H601" s="2" t="s">
        <v>4</v>
      </c>
      <c r="I601">
        <f ca="1"/>
        <v>156</v>
      </c>
      <c r="J601" s="12" t="s">
        <v>126</v>
      </c>
      <c r="K601" t="s">
        <v>81</v>
      </c>
      <c r="L601" t="s">
        <v>80</v>
      </c>
      <c r="M601" t="s">
        <v>81</v>
      </c>
      <c r="N601" t="s">
        <v>97</v>
      </c>
      <c r="O601" t="s">
        <v>83</v>
      </c>
      <c r="P601" t="s">
        <v>68</v>
      </c>
      <c r="Q601" t="s">
        <v>93</v>
      </c>
      <c r="R601" t="s">
        <v>94</v>
      </c>
      <c r="S601">
        <v>0</v>
      </c>
      <c r="T601">
        <v>0</v>
      </c>
      <c r="U601">
        <v>1</v>
      </c>
      <c r="V601">
        <f t="shared" ca="1" si="20"/>
        <v>1</v>
      </c>
      <c r="W601">
        <f t="shared" ca="1" si="21"/>
        <v>2</v>
      </c>
    </row>
    <row r="602" spans="1:23" x14ac:dyDescent="0.25">
      <c r="A602" s="2" t="s">
        <v>107</v>
      </c>
      <c r="B602">
        <v>1</v>
      </c>
      <c r="C602">
        <v>0</v>
      </c>
      <c r="D602" s="11" t="s">
        <v>100</v>
      </c>
      <c r="E602" t="s">
        <v>109</v>
      </c>
      <c r="F602">
        <f ca="1"/>
        <v>9</v>
      </c>
      <c r="G602">
        <f ca="1"/>
        <v>10</v>
      </c>
      <c r="H602" s="2" t="s">
        <v>89</v>
      </c>
      <c r="I602">
        <f ca="1"/>
        <v>481</v>
      </c>
      <c r="J602" s="12" t="s">
        <v>127</v>
      </c>
      <c r="K602" t="s">
        <v>81</v>
      </c>
      <c r="L602" t="s">
        <v>81</v>
      </c>
      <c r="M602" t="s">
        <v>80</v>
      </c>
      <c r="N602" t="s">
        <v>97</v>
      </c>
      <c r="O602" t="s">
        <v>84</v>
      </c>
      <c r="P602" t="s">
        <v>68</v>
      </c>
      <c r="Q602" t="s">
        <v>88</v>
      </c>
      <c r="R602" t="s">
        <v>85</v>
      </c>
      <c r="S602">
        <v>0</v>
      </c>
      <c r="T602">
        <v>0</v>
      </c>
      <c r="U602">
        <v>1</v>
      </c>
      <c r="V602">
        <f t="shared" ca="1" si="20"/>
        <v>2</v>
      </c>
      <c r="W602">
        <f t="shared" ca="1" si="21"/>
        <v>2</v>
      </c>
    </row>
    <row r="603" spans="1:23" x14ac:dyDescent="0.25">
      <c r="A603" s="2" t="s">
        <v>107</v>
      </c>
      <c r="B603">
        <v>1</v>
      </c>
      <c r="C603">
        <v>0</v>
      </c>
      <c r="D603" s="11" t="s">
        <v>100</v>
      </c>
      <c r="E603" t="s">
        <v>109</v>
      </c>
      <c r="F603">
        <f ca="1"/>
        <v>3</v>
      </c>
      <c r="G603">
        <f ca="1"/>
        <v>7</v>
      </c>
      <c r="H603" s="2" t="s">
        <v>46</v>
      </c>
      <c r="I603">
        <f ca="1"/>
        <v>494</v>
      </c>
      <c r="J603" s="12" t="s">
        <v>117</v>
      </c>
      <c r="K603" t="s">
        <v>81</v>
      </c>
      <c r="L603" t="s">
        <v>80</v>
      </c>
      <c r="M603" t="s">
        <v>81</v>
      </c>
      <c r="N603" t="s">
        <v>97</v>
      </c>
      <c r="O603" t="s">
        <v>83</v>
      </c>
      <c r="P603" t="s">
        <v>68</v>
      </c>
      <c r="Q603" t="s">
        <v>93</v>
      </c>
      <c r="R603" t="s">
        <v>94</v>
      </c>
      <c r="S603">
        <v>0</v>
      </c>
      <c r="T603">
        <v>0</v>
      </c>
      <c r="U603">
        <v>1</v>
      </c>
      <c r="V603">
        <f t="shared" ca="1" si="20"/>
        <v>3</v>
      </c>
      <c r="W603">
        <f t="shared" ca="1" si="21"/>
        <v>3</v>
      </c>
    </row>
    <row r="604" spans="1:23" x14ac:dyDescent="0.25">
      <c r="A604" s="2" t="s">
        <v>107</v>
      </c>
      <c r="B604">
        <v>1</v>
      </c>
      <c r="C604">
        <v>0</v>
      </c>
      <c r="D604" s="11" t="s">
        <v>100</v>
      </c>
      <c r="E604" t="s">
        <v>109</v>
      </c>
      <c r="F604">
        <f ca="1"/>
        <v>2</v>
      </c>
      <c r="G604">
        <f ca="1"/>
        <v>7</v>
      </c>
      <c r="H604" s="2" t="s">
        <v>4</v>
      </c>
      <c r="I604">
        <f ca="1"/>
        <v>467</v>
      </c>
      <c r="J604" s="12" t="s">
        <v>128</v>
      </c>
      <c r="K604" t="s">
        <v>81</v>
      </c>
      <c r="L604" t="s">
        <v>81</v>
      </c>
      <c r="M604" t="s">
        <v>80</v>
      </c>
      <c r="N604" t="s">
        <v>97</v>
      </c>
      <c r="O604" t="s">
        <v>84</v>
      </c>
      <c r="P604" t="s">
        <v>68</v>
      </c>
      <c r="Q604" t="s">
        <v>88</v>
      </c>
      <c r="R604" t="s">
        <v>85</v>
      </c>
      <c r="S604">
        <v>0</v>
      </c>
      <c r="T604">
        <v>0</v>
      </c>
      <c r="U604">
        <v>1</v>
      </c>
      <c r="V604">
        <f t="shared" ca="1" si="20"/>
        <v>1</v>
      </c>
      <c r="W604">
        <f t="shared" ca="1" si="21"/>
        <v>4</v>
      </c>
    </row>
    <row r="605" spans="1:23" x14ac:dyDescent="0.25">
      <c r="A605" s="2" t="s">
        <v>107</v>
      </c>
      <c r="B605">
        <v>1</v>
      </c>
      <c r="C605">
        <v>0</v>
      </c>
      <c r="D605" s="11" t="s">
        <v>100</v>
      </c>
      <c r="E605" t="s">
        <v>109</v>
      </c>
      <c r="F605">
        <f ca="1"/>
        <v>6</v>
      </c>
      <c r="G605">
        <f ca="1"/>
        <v>4</v>
      </c>
      <c r="H605" s="2" t="s">
        <v>89</v>
      </c>
      <c r="I605">
        <f ca="1"/>
        <v>185</v>
      </c>
      <c r="J605" s="12" t="s">
        <v>129</v>
      </c>
      <c r="K605" t="s">
        <v>81</v>
      </c>
      <c r="L605" t="s">
        <v>80</v>
      </c>
      <c r="M605" t="s">
        <v>81</v>
      </c>
      <c r="N605" t="s">
        <v>97</v>
      </c>
      <c r="O605" t="s">
        <v>83</v>
      </c>
      <c r="P605" t="s">
        <v>68</v>
      </c>
      <c r="Q605" t="s">
        <v>93</v>
      </c>
      <c r="R605" t="s">
        <v>94</v>
      </c>
      <c r="S605">
        <v>0</v>
      </c>
      <c r="T605">
        <v>0</v>
      </c>
      <c r="U605">
        <v>1</v>
      </c>
      <c r="V605">
        <f t="shared" ca="1" si="20"/>
        <v>3</v>
      </c>
      <c r="W605">
        <f t="shared" ca="1" si="21"/>
        <v>1</v>
      </c>
    </row>
    <row r="606" spans="1:23" x14ac:dyDescent="0.25">
      <c r="A606" s="2" t="s">
        <v>107</v>
      </c>
      <c r="B606">
        <v>1</v>
      </c>
      <c r="C606">
        <v>0</v>
      </c>
      <c r="D606" s="11" t="s">
        <v>100</v>
      </c>
      <c r="E606" t="s">
        <v>109</v>
      </c>
      <c r="F606">
        <f ca="1"/>
        <v>8</v>
      </c>
      <c r="G606">
        <f ca="1"/>
        <v>8</v>
      </c>
      <c r="H606" s="2" t="s">
        <v>46</v>
      </c>
      <c r="I606">
        <f ca="1"/>
        <v>260</v>
      </c>
      <c r="J606" s="12" t="s">
        <v>130</v>
      </c>
      <c r="K606" t="s">
        <v>81</v>
      </c>
      <c r="L606" t="s">
        <v>81</v>
      </c>
      <c r="M606" t="s">
        <v>80</v>
      </c>
      <c r="N606" t="s">
        <v>97</v>
      </c>
      <c r="O606" t="s">
        <v>84</v>
      </c>
      <c r="P606" t="s">
        <v>68</v>
      </c>
      <c r="Q606" t="s">
        <v>88</v>
      </c>
      <c r="R606" t="s">
        <v>85</v>
      </c>
      <c r="S606">
        <v>0</v>
      </c>
      <c r="T606">
        <v>0</v>
      </c>
      <c r="U606">
        <v>1</v>
      </c>
      <c r="V606">
        <f t="shared" ca="1" si="20"/>
        <v>1</v>
      </c>
      <c r="W606">
        <f t="shared" ca="1" si="21"/>
        <v>3</v>
      </c>
    </row>
    <row r="607" spans="1:23" x14ac:dyDescent="0.25">
      <c r="A607" s="2" t="s">
        <v>107</v>
      </c>
      <c r="B607">
        <v>1</v>
      </c>
      <c r="C607">
        <v>0</v>
      </c>
      <c r="D607" s="11" t="s">
        <v>100</v>
      </c>
      <c r="E607" t="s">
        <v>109</v>
      </c>
      <c r="F607">
        <f ca="1"/>
        <v>4</v>
      </c>
      <c r="G607">
        <f ca="1"/>
        <v>5</v>
      </c>
      <c r="H607" s="2" t="s">
        <v>4</v>
      </c>
      <c r="I607">
        <f ca="1"/>
        <v>300</v>
      </c>
      <c r="J607" s="12" t="s">
        <v>118</v>
      </c>
      <c r="K607" t="s">
        <v>81</v>
      </c>
      <c r="L607" t="s">
        <v>80</v>
      </c>
      <c r="M607" t="s">
        <v>81</v>
      </c>
      <c r="N607" t="s">
        <v>97</v>
      </c>
      <c r="O607" t="s">
        <v>83</v>
      </c>
      <c r="P607" t="s">
        <v>68</v>
      </c>
      <c r="Q607" t="s">
        <v>93</v>
      </c>
      <c r="R607" t="s">
        <v>94</v>
      </c>
      <c r="S607">
        <v>0</v>
      </c>
      <c r="T607">
        <v>0</v>
      </c>
      <c r="U607">
        <v>1</v>
      </c>
      <c r="V607">
        <f t="shared" ca="1" si="20"/>
        <v>2</v>
      </c>
      <c r="W607">
        <f t="shared" ca="1" si="21"/>
        <v>2</v>
      </c>
    </row>
    <row r="608" spans="1:23" x14ac:dyDescent="0.25">
      <c r="A608" s="2" t="s">
        <v>107</v>
      </c>
      <c r="B608">
        <v>1</v>
      </c>
      <c r="C608">
        <v>0</v>
      </c>
      <c r="D608" s="11" t="s">
        <v>100</v>
      </c>
      <c r="E608" t="s">
        <v>109</v>
      </c>
      <c r="F608">
        <f ca="1"/>
        <v>5</v>
      </c>
      <c r="G608">
        <f ca="1"/>
        <v>6</v>
      </c>
      <c r="H608" s="2" t="s">
        <v>89</v>
      </c>
      <c r="I608">
        <f ca="1"/>
        <v>388</v>
      </c>
      <c r="J608" s="12" t="s">
        <v>131</v>
      </c>
      <c r="K608" t="s">
        <v>81</v>
      </c>
      <c r="L608" t="s">
        <v>81</v>
      </c>
      <c r="M608" t="s">
        <v>80</v>
      </c>
      <c r="N608" t="s">
        <v>97</v>
      </c>
      <c r="O608" t="s">
        <v>84</v>
      </c>
      <c r="P608" t="s">
        <v>68</v>
      </c>
      <c r="Q608" t="s">
        <v>88</v>
      </c>
      <c r="R608" t="s">
        <v>85</v>
      </c>
      <c r="S608">
        <v>0</v>
      </c>
      <c r="T608">
        <v>0</v>
      </c>
      <c r="U608">
        <v>1</v>
      </c>
      <c r="V608">
        <f t="shared" ca="1" si="20"/>
        <v>1</v>
      </c>
      <c r="W608">
        <f t="shared" ca="1" si="21"/>
        <v>4</v>
      </c>
    </row>
    <row r="609" spans="1:23" x14ac:dyDescent="0.25">
      <c r="A609" s="2" t="s">
        <v>107</v>
      </c>
      <c r="B609">
        <v>1</v>
      </c>
      <c r="C609">
        <v>0</v>
      </c>
      <c r="D609" s="11" t="s">
        <v>99</v>
      </c>
      <c r="E609" t="s">
        <v>109</v>
      </c>
      <c r="F609">
        <f ca="1"/>
        <v>7</v>
      </c>
      <c r="G609">
        <f ca="1"/>
        <v>3</v>
      </c>
      <c r="H609" s="2" t="s">
        <v>89</v>
      </c>
      <c r="I609">
        <f ca="1"/>
        <v>130</v>
      </c>
      <c r="J609" t="s">
        <v>49</v>
      </c>
      <c r="K609" t="s">
        <v>81</v>
      </c>
      <c r="L609" t="s">
        <v>81</v>
      </c>
      <c r="M609" t="s">
        <v>80</v>
      </c>
      <c r="N609" t="s">
        <v>96</v>
      </c>
      <c r="O609" t="s">
        <v>84</v>
      </c>
      <c r="P609" t="s">
        <v>68</v>
      </c>
      <c r="Q609" t="s">
        <v>88</v>
      </c>
      <c r="R609" t="s">
        <v>85</v>
      </c>
      <c r="S609">
        <v>0</v>
      </c>
      <c r="T609">
        <v>0</v>
      </c>
      <c r="U609">
        <v>1</v>
      </c>
      <c r="V609">
        <f t="shared" ca="1" si="20"/>
        <v>2</v>
      </c>
      <c r="W609">
        <f t="shared" ca="1" si="21"/>
        <v>3</v>
      </c>
    </row>
    <row r="610" spans="1:23" x14ac:dyDescent="0.25">
      <c r="A610" s="2" t="s">
        <v>107</v>
      </c>
      <c r="B610">
        <v>1</v>
      </c>
      <c r="C610">
        <v>0</v>
      </c>
      <c r="D610" s="11" t="s">
        <v>99</v>
      </c>
      <c r="E610" t="s">
        <v>109</v>
      </c>
      <c r="F610">
        <f ca="1"/>
        <v>6</v>
      </c>
      <c r="G610">
        <f ca="1"/>
        <v>7</v>
      </c>
      <c r="H610" s="2" t="s">
        <v>46</v>
      </c>
      <c r="I610">
        <f ca="1"/>
        <v>114</v>
      </c>
      <c r="J610" t="s">
        <v>48</v>
      </c>
      <c r="K610" t="s">
        <v>81</v>
      </c>
      <c r="L610" t="s">
        <v>80</v>
      </c>
      <c r="M610" t="s">
        <v>81</v>
      </c>
      <c r="N610" t="s">
        <v>96</v>
      </c>
      <c r="O610" t="s">
        <v>83</v>
      </c>
      <c r="P610" t="s">
        <v>68</v>
      </c>
      <c r="Q610" t="s">
        <v>93</v>
      </c>
      <c r="R610" t="s">
        <v>94</v>
      </c>
      <c r="S610">
        <v>0</v>
      </c>
      <c r="T610">
        <v>0</v>
      </c>
      <c r="U610">
        <v>1</v>
      </c>
      <c r="V610">
        <f t="shared" ca="1" si="20"/>
        <v>3</v>
      </c>
      <c r="W610">
        <f t="shared" ca="1" si="21"/>
        <v>2</v>
      </c>
    </row>
    <row r="611" spans="1:23" x14ac:dyDescent="0.25">
      <c r="A611" s="2" t="s">
        <v>107</v>
      </c>
      <c r="B611">
        <v>1</v>
      </c>
      <c r="C611">
        <v>0</v>
      </c>
      <c r="D611" s="11" t="s">
        <v>99</v>
      </c>
      <c r="E611" t="s">
        <v>109</v>
      </c>
      <c r="F611">
        <f ca="1"/>
        <v>8</v>
      </c>
      <c r="G611">
        <f ca="1"/>
        <v>8</v>
      </c>
      <c r="H611" s="2" t="s">
        <v>4</v>
      </c>
      <c r="I611">
        <f ca="1"/>
        <v>295</v>
      </c>
      <c r="J611" t="s">
        <v>50</v>
      </c>
      <c r="K611" t="s">
        <v>81</v>
      </c>
      <c r="L611" t="s">
        <v>81</v>
      </c>
      <c r="M611" t="s">
        <v>80</v>
      </c>
      <c r="N611" t="s">
        <v>96</v>
      </c>
      <c r="O611" t="s">
        <v>84</v>
      </c>
      <c r="P611" t="s">
        <v>68</v>
      </c>
      <c r="Q611" t="s">
        <v>88</v>
      </c>
      <c r="R611" t="s">
        <v>85</v>
      </c>
      <c r="S611">
        <v>0</v>
      </c>
      <c r="T611">
        <v>0</v>
      </c>
      <c r="U611">
        <v>1</v>
      </c>
      <c r="V611">
        <f t="shared" ca="1" si="20"/>
        <v>2</v>
      </c>
      <c r="W611">
        <f t="shared" ca="1" si="21"/>
        <v>3</v>
      </c>
    </row>
    <row r="612" spans="1:23" x14ac:dyDescent="0.25">
      <c r="A612" s="2" t="s">
        <v>107</v>
      </c>
      <c r="B612">
        <v>1</v>
      </c>
      <c r="C612">
        <v>0</v>
      </c>
      <c r="D612" s="11" t="s">
        <v>99</v>
      </c>
      <c r="E612" t="s">
        <v>109</v>
      </c>
      <c r="F612">
        <f ca="1"/>
        <v>7</v>
      </c>
      <c r="G612">
        <f ca="1"/>
        <v>7</v>
      </c>
      <c r="H612" s="2" t="s">
        <v>89</v>
      </c>
      <c r="I612">
        <f ca="1"/>
        <v>432</v>
      </c>
      <c r="J612" t="s">
        <v>51</v>
      </c>
      <c r="K612" t="s">
        <v>81</v>
      </c>
      <c r="L612" t="s">
        <v>80</v>
      </c>
      <c r="M612" t="s">
        <v>81</v>
      </c>
      <c r="N612" t="s">
        <v>96</v>
      </c>
      <c r="O612" t="s">
        <v>83</v>
      </c>
      <c r="P612" t="s">
        <v>68</v>
      </c>
      <c r="Q612" t="s">
        <v>93</v>
      </c>
      <c r="R612" t="s">
        <v>94</v>
      </c>
      <c r="S612">
        <v>0</v>
      </c>
      <c r="T612">
        <v>0</v>
      </c>
      <c r="U612">
        <v>1</v>
      </c>
      <c r="V612">
        <f t="shared" ca="1" si="20"/>
        <v>2</v>
      </c>
      <c r="W612">
        <f t="shared" ca="1" si="21"/>
        <v>4</v>
      </c>
    </row>
    <row r="613" spans="1:23" x14ac:dyDescent="0.25">
      <c r="A613" s="2" t="s">
        <v>107</v>
      </c>
      <c r="B613">
        <v>1</v>
      </c>
      <c r="C613">
        <v>0</v>
      </c>
      <c r="D613" s="11" t="s">
        <v>99</v>
      </c>
      <c r="E613" t="s">
        <v>109</v>
      </c>
      <c r="F613">
        <f ca="1"/>
        <v>9</v>
      </c>
      <c r="G613">
        <f ca="1"/>
        <v>5</v>
      </c>
      <c r="H613" s="2" t="s">
        <v>46</v>
      </c>
      <c r="I613">
        <f ca="1"/>
        <v>193</v>
      </c>
      <c r="J613" t="s">
        <v>52</v>
      </c>
      <c r="K613" t="s">
        <v>81</v>
      </c>
      <c r="L613" t="s">
        <v>81</v>
      </c>
      <c r="M613" t="s">
        <v>80</v>
      </c>
      <c r="N613" t="s">
        <v>96</v>
      </c>
      <c r="O613" t="s">
        <v>84</v>
      </c>
      <c r="P613" t="s">
        <v>68</v>
      </c>
      <c r="Q613" t="s">
        <v>88</v>
      </c>
      <c r="R613" t="s">
        <v>85</v>
      </c>
      <c r="S613">
        <v>0</v>
      </c>
      <c r="T613">
        <v>0</v>
      </c>
      <c r="U613">
        <v>1</v>
      </c>
      <c r="V613">
        <f t="shared" ca="1" si="20"/>
        <v>1</v>
      </c>
      <c r="W613">
        <f t="shared" ca="1" si="21"/>
        <v>1</v>
      </c>
    </row>
    <row r="614" spans="1:23" x14ac:dyDescent="0.25">
      <c r="A614" s="2" t="s">
        <v>107</v>
      </c>
      <c r="B614">
        <v>1</v>
      </c>
      <c r="C614">
        <v>0</v>
      </c>
      <c r="D614" s="11" t="s">
        <v>99</v>
      </c>
      <c r="E614" t="s">
        <v>109</v>
      </c>
      <c r="F614">
        <f ca="1"/>
        <v>9</v>
      </c>
      <c r="G614">
        <f ca="1"/>
        <v>8</v>
      </c>
      <c r="H614" s="2" t="s">
        <v>4</v>
      </c>
      <c r="I614">
        <f ca="1"/>
        <v>292</v>
      </c>
      <c r="J614" t="s">
        <v>53</v>
      </c>
      <c r="K614" t="s">
        <v>81</v>
      </c>
      <c r="L614" t="s">
        <v>80</v>
      </c>
      <c r="M614" t="s">
        <v>81</v>
      </c>
      <c r="N614" t="s">
        <v>96</v>
      </c>
      <c r="O614" t="s">
        <v>83</v>
      </c>
      <c r="P614" t="s">
        <v>68</v>
      </c>
      <c r="Q614" t="s">
        <v>93</v>
      </c>
      <c r="R614" t="s">
        <v>94</v>
      </c>
      <c r="S614">
        <v>0</v>
      </c>
      <c r="T614">
        <v>0</v>
      </c>
      <c r="U614">
        <v>1</v>
      </c>
      <c r="V614">
        <f t="shared" ca="1" si="20"/>
        <v>1</v>
      </c>
      <c r="W614">
        <f t="shared" ca="1" si="21"/>
        <v>2</v>
      </c>
    </row>
    <row r="615" spans="1:23" x14ac:dyDescent="0.25">
      <c r="A615" s="2" t="s">
        <v>107</v>
      </c>
      <c r="B615">
        <v>1</v>
      </c>
      <c r="C615">
        <v>0</v>
      </c>
      <c r="D615" s="11" t="s">
        <v>99</v>
      </c>
      <c r="E615" t="s">
        <v>109</v>
      </c>
      <c r="F615">
        <f ca="1"/>
        <v>7</v>
      </c>
      <c r="G615">
        <f ca="1"/>
        <v>7</v>
      </c>
      <c r="H615" s="2" t="s">
        <v>89</v>
      </c>
      <c r="I615">
        <f ca="1"/>
        <v>392</v>
      </c>
      <c r="J615" t="s">
        <v>54</v>
      </c>
      <c r="K615" t="s">
        <v>81</v>
      </c>
      <c r="L615" t="s">
        <v>81</v>
      </c>
      <c r="M615" t="s">
        <v>80</v>
      </c>
      <c r="N615" t="s">
        <v>96</v>
      </c>
      <c r="O615" t="s">
        <v>84</v>
      </c>
      <c r="P615" t="s">
        <v>68</v>
      </c>
      <c r="Q615" t="s">
        <v>88</v>
      </c>
      <c r="R615" t="s">
        <v>85</v>
      </c>
      <c r="S615">
        <v>0</v>
      </c>
      <c r="T615">
        <v>0</v>
      </c>
      <c r="U615">
        <v>1</v>
      </c>
      <c r="V615">
        <f t="shared" ca="1" si="20"/>
        <v>1</v>
      </c>
      <c r="W615">
        <f t="shared" ca="1" si="21"/>
        <v>4</v>
      </c>
    </row>
    <row r="616" spans="1:23" x14ac:dyDescent="0.25">
      <c r="A616" s="2" t="s">
        <v>107</v>
      </c>
      <c r="B616">
        <v>1</v>
      </c>
      <c r="C616">
        <v>0</v>
      </c>
      <c r="D616" s="11" t="s">
        <v>99</v>
      </c>
      <c r="E616" t="s">
        <v>109</v>
      </c>
      <c r="F616">
        <f ca="1"/>
        <v>6</v>
      </c>
      <c r="G616">
        <f ca="1"/>
        <v>2</v>
      </c>
      <c r="H616" s="2" t="s">
        <v>46</v>
      </c>
      <c r="I616">
        <f ca="1"/>
        <v>248</v>
      </c>
      <c r="J616" t="s">
        <v>55</v>
      </c>
      <c r="K616" t="s">
        <v>81</v>
      </c>
      <c r="L616" t="s">
        <v>80</v>
      </c>
      <c r="M616" t="s">
        <v>81</v>
      </c>
      <c r="N616" t="s">
        <v>96</v>
      </c>
      <c r="O616" t="s">
        <v>83</v>
      </c>
      <c r="P616" t="s">
        <v>68</v>
      </c>
      <c r="Q616" t="s">
        <v>93</v>
      </c>
      <c r="R616" t="s">
        <v>94</v>
      </c>
      <c r="S616">
        <v>0</v>
      </c>
      <c r="T616">
        <v>0</v>
      </c>
      <c r="U616">
        <v>1</v>
      </c>
      <c r="V616">
        <f t="shared" ca="1" si="20"/>
        <v>2</v>
      </c>
      <c r="W616">
        <f t="shared" ca="1" si="21"/>
        <v>2</v>
      </c>
    </row>
    <row r="617" spans="1:23" x14ac:dyDescent="0.25">
      <c r="A617" s="2" t="s">
        <v>107</v>
      </c>
      <c r="B617">
        <v>1</v>
      </c>
      <c r="C617">
        <v>0</v>
      </c>
      <c r="D617" s="11" t="s">
        <v>99</v>
      </c>
      <c r="E617" t="s">
        <v>109</v>
      </c>
      <c r="F617">
        <f ca="1"/>
        <v>10</v>
      </c>
      <c r="G617">
        <f ca="1"/>
        <v>10</v>
      </c>
      <c r="H617" s="2" t="s">
        <v>4</v>
      </c>
      <c r="I617">
        <f ca="1"/>
        <v>168</v>
      </c>
      <c r="J617" t="s">
        <v>56</v>
      </c>
      <c r="K617" t="s">
        <v>81</v>
      </c>
      <c r="L617" t="s">
        <v>81</v>
      </c>
      <c r="M617" t="s">
        <v>80</v>
      </c>
      <c r="N617" t="s">
        <v>96</v>
      </c>
      <c r="O617" t="s">
        <v>84</v>
      </c>
      <c r="P617" t="s">
        <v>68</v>
      </c>
      <c r="Q617" t="s">
        <v>88</v>
      </c>
      <c r="R617" t="s">
        <v>85</v>
      </c>
      <c r="S617">
        <v>0</v>
      </c>
      <c r="T617">
        <v>0</v>
      </c>
      <c r="U617">
        <v>1</v>
      </c>
      <c r="V617">
        <f t="shared" ca="1" si="20"/>
        <v>2</v>
      </c>
      <c r="W617">
        <f t="shared" ca="1" si="21"/>
        <v>3</v>
      </c>
    </row>
    <row r="618" spans="1:23" x14ac:dyDescent="0.25">
      <c r="A618" s="2" t="s">
        <v>107</v>
      </c>
      <c r="B618">
        <v>1</v>
      </c>
      <c r="C618">
        <v>0</v>
      </c>
      <c r="D618" s="11" t="s">
        <v>99</v>
      </c>
      <c r="E618" t="s">
        <v>109</v>
      </c>
      <c r="F618">
        <f ca="1"/>
        <v>5</v>
      </c>
      <c r="G618">
        <f ca="1"/>
        <v>5</v>
      </c>
      <c r="H618" s="2" t="s">
        <v>89</v>
      </c>
      <c r="I618">
        <f ca="1"/>
        <v>495</v>
      </c>
      <c r="J618" s="12" t="s">
        <v>119</v>
      </c>
      <c r="K618" t="s">
        <v>81</v>
      </c>
      <c r="L618" t="s">
        <v>80</v>
      </c>
      <c r="M618" t="s">
        <v>81</v>
      </c>
      <c r="N618" t="s">
        <v>96</v>
      </c>
      <c r="O618" t="s">
        <v>83</v>
      </c>
      <c r="P618" t="s">
        <v>68</v>
      </c>
      <c r="Q618" t="s">
        <v>93</v>
      </c>
      <c r="R618" t="s">
        <v>94</v>
      </c>
      <c r="S618">
        <v>0</v>
      </c>
      <c r="T618">
        <v>0</v>
      </c>
      <c r="U618">
        <v>1</v>
      </c>
      <c r="V618">
        <f t="shared" ca="1" si="20"/>
        <v>2</v>
      </c>
      <c r="W618">
        <f t="shared" ca="1" si="21"/>
        <v>4</v>
      </c>
    </row>
    <row r="619" spans="1:23" x14ac:dyDescent="0.25">
      <c r="A619" s="2" t="s">
        <v>107</v>
      </c>
      <c r="B619">
        <v>1</v>
      </c>
      <c r="C619">
        <v>0</v>
      </c>
      <c r="D619" s="11" t="s">
        <v>99</v>
      </c>
      <c r="E619" t="s">
        <v>109</v>
      </c>
      <c r="F619">
        <f ca="1"/>
        <v>7</v>
      </c>
      <c r="G619">
        <f ca="1"/>
        <v>7</v>
      </c>
      <c r="H619" s="2" t="s">
        <v>46</v>
      </c>
      <c r="I619">
        <f ca="1"/>
        <v>154</v>
      </c>
      <c r="J619" s="12" t="s">
        <v>120</v>
      </c>
      <c r="K619" t="s">
        <v>81</v>
      </c>
      <c r="L619" t="s">
        <v>81</v>
      </c>
      <c r="M619" t="s">
        <v>80</v>
      </c>
      <c r="N619" t="s">
        <v>96</v>
      </c>
      <c r="O619" t="s">
        <v>84</v>
      </c>
      <c r="P619" t="s">
        <v>68</v>
      </c>
      <c r="Q619" t="s">
        <v>88</v>
      </c>
      <c r="R619" t="s">
        <v>85</v>
      </c>
      <c r="S619">
        <v>0</v>
      </c>
      <c r="T619">
        <v>0</v>
      </c>
      <c r="U619">
        <v>1</v>
      </c>
      <c r="V619">
        <f t="shared" ca="1" si="20"/>
        <v>3</v>
      </c>
      <c r="W619">
        <f t="shared" ca="1" si="21"/>
        <v>3</v>
      </c>
    </row>
    <row r="620" spans="1:23" x14ac:dyDescent="0.25">
      <c r="A620" s="2" t="s">
        <v>107</v>
      </c>
      <c r="B620">
        <v>1</v>
      </c>
      <c r="C620">
        <v>0</v>
      </c>
      <c r="D620" s="11" t="s">
        <v>99</v>
      </c>
      <c r="E620" t="s">
        <v>109</v>
      </c>
      <c r="F620">
        <f ca="1"/>
        <v>4</v>
      </c>
      <c r="G620">
        <f ca="1"/>
        <v>1</v>
      </c>
      <c r="H620" s="2" t="s">
        <v>4</v>
      </c>
      <c r="I620">
        <f ca="1"/>
        <v>129</v>
      </c>
      <c r="J620" s="12" t="s">
        <v>121</v>
      </c>
      <c r="K620" t="s">
        <v>81</v>
      </c>
      <c r="L620" t="s">
        <v>80</v>
      </c>
      <c r="M620" t="s">
        <v>81</v>
      </c>
      <c r="N620" t="s">
        <v>96</v>
      </c>
      <c r="O620" t="s">
        <v>83</v>
      </c>
      <c r="P620" t="s">
        <v>68</v>
      </c>
      <c r="Q620" t="s">
        <v>93</v>
      </c>
      <c r="R620" t="s">
        <v>94</v>
      </c>
      <c r="S620">
        <v>0</v>
      </c>
      <c r="T620">
        <v>0</v>
      </c>
      <c r="U620">
        <v>1</v>
      </c>
      <c r="V620">
        <f t="shared" ca="1" si="20"/>
        <v>1</v>
      </c>
      <c r="W620">
        <f t="shared" ca="1" si="21"/>
        <v>4</v>
      </c>
    </row>
    <row r="621" spans="1:23" x14ac:dyDescent="0.25">
      <c r="A621" s="2" t="s">
        <v>107</v>
      </c>
      <c r="B621">
        <v>1</v>
      </c>
      <c r="C621">
        <v>0</v>
      </c>
      <c r="D621" s="11" t="s">
        <v>99</v>
      </c>
      <c r="E621" t="s">
        <v>109</v>
      </c>
      <c r="F621">
        <f ca="1"/>
        <v>9</v>
      </c>
      <c r="G621">
        <f ca="1"/>
        <v>1</v>
      </c>
      <c r="H621" s="2" t="s">
        <v>89</v>
      </c>
      <c r="I621">
        <f ca="1"/>
        <v>214</v>
      </c>
      <c r="J621" s="12" t="s">
        <v>122</v>
      </c>
      <c r="K621" t="s">
        <v>81</v>
      </c>
      <c r="L621" t="s">
        <v>81</v>
      </c>
      <c r="M621" t="s">
        <v>80</v>
      </c>
      <c r="N621" t="s">
        <v>96</v>
      </c>
      <c r="O621" t="s">
        <v>84</v>
      </c>
      <c r="P621" t="s">
        <v>68</v>
      </c>
      <c r="Q621" t="s">
        <v>88</v>
      </c>
      <c r="R621" t="s">
        <v>85</v>
      </c>
      <c r="S621">
        <v>0</v>
      </c>
      <c r="T621">
        <v>0</v>
      </c>
      <c r="U621">
        <v>1</v>
      </c>
      <c r="V621">
        <f t="shared" ca="1" si="20"/>
        <v>1</v>
      </c>
      <c r="W621">
        <f t="shared" ca="1" si="21"/>
        <v>1</v>
      </c>
    </row>
    <row r="622" spans="1:23" x14ac:dyDescent="0.25">
      <c r="A622" s="2" t="s">
        <v>107</v>
      </c>
      <c r="B622">
        <v>1</v>
      </c>
      <c r="C622">
        <v>0</v>
      </c>
      <c r="D622" s="11" t="s">
        <v>99</v>
      </c>
      <c r="E622" t="s">
        <v>109</v>
      </c>
      <c r="F622">
        <f ca="1"/>
        <v>9</v>
      </c>
      <c r="G622">
        <f ca="1"/>
        <v>8</v>
      </c>
      <c r="H622" s="2" t="s">
        <v>46</v>
      </c>
      <c r="I622">
        <f ca="1"/>
        <v>476</v>
      </c>
      <c r="J622" s="12" t="s">
        <v>123</v>
      </c>
      <c r="K622" t="s">
        <v>81</v>
      </c>
      <c r="L622" t="s">
        <v>80</v>
      </c>
      <c r="M622" t="s">
        <v>81</v>
      </c>
      <c r="N622" t="s">
        <v>96</v>
      </c>
      <c r="O622" t="s">
        <v>83</v>
      </c>
      <c r="P622" t="s">
        <v>68</v>
      </c>
      <c r="Q622" t="s">
        <v>93</v>
      </c>
      <c r="R622" t="s">
        <v>94</v>
      </c>
      <c r="S622">
        <v>0</v>
      </c>
      <c r="T622">
        <v>0</v>
      </c>
      <c r="U622">
        <v>1</v>
      </c>
      <c r="V622">
        <f t="shared" ca="1" si="20"/>
        <v>2</v>
      </c>
      <c r="W622">
        <f t="shared" ca="1" si="21"/>
        <v>4</v>
      </c>
    </row>
    <row r="623" spans="1:23" x14ac:dyDescent="0.25">
      <c r="A623" s="2" t="s">
        <v>107</v>
      </c>
      <c r="B623">
        <v>1</v>
      </c>
      <c r="C623">
        <v>0</v>
      </c>
      <c r="D623" s="11" t="s">
        <v>99</v>
      </c>
      <c r="E623" t="s">
        <v>109</v>
      </c>
      <c r="F623">
        <f ca="1"/>
        <v>9</v>
      </c>
      <c r="G623">
        <f ca="1"/>
        <v>6</v>
      </c>
      <c r="H623" s="2" t="s">
        <v>4</v>
      </c>
      <c r="I623">
        <f ca="1"/>
        <v>349</v>
      </c>
      <c r="J623" s="12" t="s">
        <v>124</v>
      </c>
      <c r="K623" t="s">
        <v>81</v>
      </c>
      <c r="L623" t="s">
        <v>81</v>
      </c>
      <c r="M623" t="s">
        <v>80</v>
      </c>
      <c r="N623" t="s">
        <v>96</v>
      </c>
      <c r="O623" t="s">
        <v>84</v>
      </c>
      <c r="P623" t="s">
        <v>68</v>
      </c>
      <c r="Q623" t="s">
        <v>88</v>
      </c>
      <c r="R623" t="s">
        <v>85</v>
      </c>
      <c r="S623">
        <v>0</v>
      </c>
      <c r="T623">
        <v>0</v>
      </c>
      <c r="U623">
        <v>1</v>
      </c>
      <c r="V623">
        <f t="shared" ca="1" si="20"/>
        <v>1</v>
      </c>
      <c r="W623">
        <f t="shared" ca="1" si="21"/>
        <v>4</v>
      </c>
    </row>
    <row r="624" spans="1:23" x14ac:dyDescent="0.25">
      <c r="A624" s="2" t="s">
        <v>107</v>
      </c>
      <c r="B624">
        <v>1</v>
      </c>
      <c r="C624">
        <v>0</v>
      </c>
      <c r="D624" s="11" t="s">
        <v>99</v>
      </c>
      <c r="E624" t="s">
        <v>109</v>
      </c>
      <c r="F624">
        <f ca="1"/>
        <v>7</v>
      </c>
      <c r="G624">
        <f ca="1"/>
        <v>3</v>
      </c>
      <c r="H624" s="2" t="s">
        <v>89</v>
      </c>
      <c r="I624">
        <f ca="1"/>
        <v>463</v>
      </c>
      <c r="J624" s="12" t="s">
        <v>116</v>
      </c>
      <c r="K624" t="s">
        <v>81</v>
      </c>
      <c r="L624" t="s">
        <v>80</v>
      </c>
      <c r="M624" t="s">
        <v>81</v>
      </c>
      <c r="N624" t="s">
        <v>96</v>
      </c>
      <c r="O624" t="s">
        <v>83</v>
      </c>
      <c r="P624" t="s">
        <v>68</v>
      </c>
      <c r="Q624" t="s">
        <v>93</v>
      </c>
      <c r="R624" t="s">
        <v>94</v>
      </c>
      <c r="S624">
        <v>0</v>
      </c>
      <c r="T624">
        <v>0</v>
      </c>
      <c r="U624">
        <v>1</v>
      </c>
      <c r="V624">
        <f t="shared" ca="1" si="20"/>
        <v>3</v>
      </c>
      <c r="W624">
        <f t="shared" ca="1" si="21"/>
        <v>3</v>
      </c>
    </row>
    <row r="625" spans="1:23" x14ac:dyDescent="0.25">
      <c r="A625" s="2" t="s">
        <v>107</v>
      </c>
      <c r="B625">
        <v>1</v>
      </c>
      <c r="C625">
        <v>0</v>
      </c>
      <c r="D625" s="11" t="s">
        <v>99</v>
      </c>
      <c r="E625" t="s">
        <v>109</v>
      </c>
      <c r="F625">
        <f ca="1"/>
        <v>9</v>
      </c>
      <c r="G625">
        <f ca="1"/>
        <v>5</v>
      </c>
      <c r="H625" s="2" t="s">
        <v>46</v>
      </c>
      <c r="I625">
        <f ca="1"/>
        <v>411</v>
      </c>
      <c r="J625" s="12" t="s">
        <v>125</v>
      </c>
      <c r="K625" t="s">
        <v>81</v>
      </c>
      <c r="L625" t="s">
        <v>81</v>
      </c>
      <c r="M625" t="s">
        <v>80</v>
      </c>
      <c r="N625" t="s">
        <v>96</v>
      </c>
      <c r="O625" t="s">
        <v>84</v>
      </c>
      <c r="P625" t="s">
        <v>68</v>
      </c>
      <c r="Q625" t="s">
        <v>88</v>
      </c>
      <c r="R625" t="s">
        <v>85</v>
      </c>
      <c r="S625">
        <v>0</v>
      </c>
      <c r="T625">
        <v>0</v>
      </c>
      <c r="U625">
        <v>1</v>
      </c>
      <c r="V625">
        <f t="shared" ca="1" si="20"/>
        <v>1</v>
      </c>
      <c r="W625">
        <f t="shared" ca="1" si="21"/>
        <v>3</v>
      </c>
    </row>
    <row r="626" spans="1:23" x14ac:dyDescent="0.25">
      <c r="A626" s="2" t="s">
        <v>107</v>
      </c>
      <c r="B626">
        <v>1</v>
      </c>
      <c r="C626">
        <v>0</v>
      </c>
      <c r="D626" s="11" t="s">
        <v>99</v>
      </c>
      <c r="E626" t="s">
        <v>109</v>
      </c>
      <c r="F626">
        <f ca="1"/>
        <v>7</v>
      </c>
      <c r="G626">
        <f ca="1"/>
        <v>8</v>
      </c>
      <c r="H626" s="2" t="s">
        <v>4</v>
      </c>
      <c r="I626">
        <f ca="1"/>
        <v>463</v>
      </c>
      <c r="J626" s="12" t="s">
        <v>126</v>
      </c>
      <c r="K626" t="s">
        <v>81</v>
      </c>
      <c r="L626" t="s">
        <v>80</v>
      </c>
      <c r="M626" t="s">
        <v>81</v>
      </c>
      <c r="N626" t="s">
        <v>96</v>
      </c>
      <c r="O626" t="s">
        <v>83</v>
      </c>
      <c r="P626" t="s">
        <v>68</v>
      </c>
      <c r="Q626" t="s">
        <v>93</v>
      </c>
      <c r="R626" t="s">
        <v>94</v>
      </c>
      <c r="S626">
        <v>0</v>
      </c>
      <c r="T626">
        <v>0</v>
      </c>
      <c r="U626">
        <v>1</v>
      </c>
      <c r="V626">
        <f t="shared" ca="1" si="20"/>
        <v>1</v>
      </c>
      <c r="W626">
        <f t="shared" ca="1" si="21"/>
        <v>4</v>
      </c>
    </row>
    <row r="627" spans="1:23" x14ac:dyDescent="0.25">
      <c r="A627" s="2" t="s">
        <v>107</v>
      </c>
      <c r="B627">
        <v>1</v>
      </c>
      <c r="C627">
        <v>0</v>
      </c>
      <c r="D627" s="11" t="s">
        <v>99</v>
      </c>
      <c r="E627" t="s">
        <v>109</v>
      </c>
      <c r="F627">
        <f ca="1"/>
        <v>5</v>
      </c>
      <c r="G627">
        <f ca="1"/>
        <v>3</v>
      </c>
      <c r="H627" s="2" t="s">
        <v>89</v>
      </c>
      <c r="I627">
        <f ca="1"/>
        <v>481</v>
      </c>
      <c r="J627" s="12" t="s">
        <v>127</v>
      </c>
      <c r="K627" t="s">
        <v>81</v>
      </c>
      <c r="L627" t="s">
        <v>81</v>
      </c>
      <c r="M627" t="s">
        <v>80</v>
      </c>
      <c r="N627" t="s">
        <v>96</v>
      </c>
      <c r="O627" t="s">
        <v>84</v>
      </c>
      <c r="P627" t="s">
        <v>68</v>
      </c>
      <c r="Q627" t="s">
        <v>88</v>
      </c>
      <c r="R627" t="s">
        <v>85</v>
      </c>
      <c r="S627">
        <v>0</v>
      </c>
      <c r="T627">
        <v>0</v>
      </c>
      <c r="U627">
        <v>1</v>
      </c>
      <c r="V627">
        <f t="shared" ca="1" si="20"/>
        <v>1</v>
      </c>
      <c r="W627">
        <f t="shared" ca="1" si="21"/>
        <v>1</v>
      </c>
    </row>
    <row r="628" spans="1:23" x14ac:dyDescent="0.25">
      <c r="A628" s="2" t="s">
        <v>107</v>
      </c>
      <c r="B628">
        <v>1</v>
      </c>
      <c r="C628">
        <v>0</v>
      </c>
      <c r="D628" s="11" t="s">
        <v>99</v>
      </c>
      <c r="E628" t="s">
        <v>109</v>
      </c>
      <c r="F628">
        <f ca="1"/>
        <v>3</v>
      </c>
      <c r="G628">
        <f ca="1"/>
        <v>4</v>
      </c>
      <c r="H628" s="2" t="s">
        <v>46</v>
      </c>
      <c r="I628">
        <f ca="1"/>
        <v>417</v>
      </c>
      <c r="J628" s="12" t="s">
        <v>117</v>
      </c>
      <c r="K628" t="s">
        <v>81</v>
      </c>
      <c r="L628" t="s">
        <v>80</v>
      </c>
      <c r="M628" t="s">
        <v>81</v>
      </c>
      <c r="N628" t="s">
        <v>96</v>
      </c>
      <c r="O628" t="s">
        <v>83</v>
      </c>
      <c r="P628" t="s">
        <v>68</v>
      </c>
      <c r="Q628" t="s">
        <v>93</v>
      </c>
      <c r="R628" t="s">
        <v>94</v>
      </c>
      <c r="S628">
        <v>0</v>
      </c>
      <c r="T628">
        <v>0</v>
      </c>
      <c r="U628">
        <v>1</v>
      </c>
      <c r="V628">
        <f t="shared" ca="1" si="20"/>
        <v>1</v>
      </c>
      <c r="W628">
        <f t="shared" ca="1" si="21"/>
        <v>2</v>
      </c>
    </row>
    <row r="629" spans="1:23" x14ac:dyDescent="0.25">
      <c r="A629" s="2" t="s">
        <v>107</v>
      </c>
      <c r="B629">
        <v>1</v>
      </c>
      <c r="C629">
        <v>0</v>
      </c>
      <c r="D629" s="11" t="s">
        <v>99</v>
      </c>
      <c r="E629" t="s">
        <v>109</v>
      </c>
      <c r="F629">
        <f ca="1"/>
        <v>5</v>
      </c>
      <c r="G629">
        <f ca="1"/>
        <v>1</v>
      </c>
      <c r="H629" s="2" t="s">
        <v>4</v>
      </c>
      <c r="I629">
        <f ca="1"/>
        <v>123</v>
      </c>
      <c r="J629" s="12" t="s">
        <v>128</v>
      </c>
      <c r="K629" t="s">
        <v>81</v>
      </c>
      <c r="L629" t="s">
        <v>81</v>
      </c>
      <c r="M629" t="s">
        <v>80</v>
      </c>
      <c r="N629" t="s">
        <v>96</v>
      </c>
      <c r="O629" t="s">
        <v>84</v>
      </c>
      <c r="P629" t="s">
        <v>68</v>
      </c>
      <c r="Q629" t="s">
        <v>88</v>
      </c>
      <c r="R629" t="s">
        <v>85</v>
      </c>
      <c r="S629">
        <v>0</v>
      </c>
      <c r="T629">
        <v>0</v>
      </c>
      <c r="U629">
        <v>1</v>
      </c>
      <c r="V629">
        <f t="shared" ca="1" si="20"/>
        <v>2</v>
      </c>
      <c r="W629">
        <f t="shared" ca="1" si="21"/>
        <v>2</v>
      </c>
    </row>
    <row r="630" spans="1:23" x14ac:dyDescent="0.25">
      <c r="A630" s="2" t="s">
        <v>107</v>
      </c>
      <c r="B630">
        <v>1</v>
      </c>
      <c r="C630">
        <v>0</v>
      </c>
      <c r="D630" s="11" t="s">
        <v>99</v>
      </c>
      <c r="E630" t="s">
        <v>109</v>
      </c>
      <c r="F630">
        <f ca="1"/>
        <v>5</v>
      </c>
      <c r="G630">
        <f ca="1"/>
        <v>8</v>
      </c>
      <c r="H630" s="2" t="s">
        <v>89</v>
      </c>
      <c r="I630">
        <f ca="1"/>
        <v>247</v>
      </c>
      <c r="J630" s="12" t="s">
        <v>129</v>
      </c>
      <c r="K630" t="s">
        <v>81</v>
      </c>
      <c r="L630" t="s">
        <v>80</v>
      </c>
      <c r="M630" t="s">
        <v>81</v>
      </c>
      <c r="N630" t="s">
        <v>96</v>
      </c>
      <c r="O630" t="s">
        <v>83</v>
      </c>
      <c r="P630" t="s">
        <v>68</v>
      </c>
      <c r="Q630" t="s">
        <v>93</v>
      </c>
      <c r="R630" t="s">
        <v>94</v>
      </c>
      <c r="S630">
        <v>0</v>
      </c>
      <c r="T630">
        <v>0</v>
      </c>
      <c r="U630">
        <v>1</v>
      </c>
      <c r="V630">
        <f t="shared" ca="1" si="20"/>
        <v>3</v>
      </c>
      <c r="W630">
        <f t="shared" ca="1" si="21"/>
        <v>3</v>
      </c>
    </row>
    <row r="631" spans="1:23" x14ac:dyDescent="0.25">
      <c r="A631" s="2" t="s">
        <v>107</v>
      </c>
      <c r="B631">
        <v>1</v>
      </c>
      <c r="C631">
        <v>0</v>
      </c>
      <c r="D631" s="11" t="s">
        <v>99</v>
      </c>
      <c r="E631" t="s">
        <v>109</v>
      </c>
      <c r="F631">
        <f ca="1"/>
        <v>3</v>
      </c>
      <c r="G631">
        <f ca="1"/>
        <v>10</v>
      </c>
      <c r="H631" s="2" t="s">
        <v>46</v>
      </c>
      <c r="I631">
        <f ca="1"/>
        <v>478</v>
      </c>
      <c r="J631" s="12" t="s">
        <v>130</v>
      </c>
      <c r="K631" t="s">
        <v>81</v>
      </c>
      <c r="L631" t="s">
        <v>81</v>
      </c>
      <c r="M631" t="s">
        <v>80</v>
      </c>
      <c r="N631" t="s">
        <v>96</v>
      </c>
      <c r="O631" t="s">
        <v>84</v>
      </c>
      <c r="P631" t="s">
        <v>68</v>
      </c>
      <c r="Q631" t="s">
        <v>88</v>
      </c>
      <c r="R631" t="s">
        <v>85</v>
      </c>
      <c r="S631">
        <v>0</v>
      </c>
      <c r="T631">
        <v>0</v>
      </c>
      <c r="U631">
        <v>1</v>
      </c>
      <c r="V631">
        <f t="shared" ca="1" si="20"/>
        <v>1</v>
      </c>
      <c r="W631">
        <f t="shared" ca="1" si="21"/>
        <v>4</v>
      </c>
    </row>
    <row r="632" spans="1:23" x14ac:dyDescent="0.25">
      <c r="A632" s="2" t="s">
        <v>107</v>
      </c>
      <c r="B632">
        <v>1</v>
      </c>
      <c r="C632">
        <v>0</v>
      </c>
      <c r="D632" s="11" t="s">
        <v>99</v>
      </c>
      <c r="E632" t="s">
        <v>109</v>
      </c>
      <c r="F632">
        <f ca="1"/>
        <v>5</v>
      </c>
      <c r="G632">
        <f ca="1"/>
        <v>6</v>
      </c>
      <c r="H632" s="2" t="s">
        <v>4</v>
      </c>
      <c r="I632">
        <f ca="1"/>
        <v>400</v>
      </c>
      <c r="J632" s="12" t="s">
        <v>118</v>
      </c>
      <c r="K632" t="s">
        <v>81</v>
      </c>
      <c r="L632" t="s">
        <v>80</v>
      </c>
      <c r="M632" t="s">
        <v>81</v>
      </c>
      <c r="N632" t="s">
        <v>96</v>
      </c>
      <c r="O632" t="s">
        <v>83</v>
      </c>
      <c r="P632" t="s">
        <v>68</v>
      </c>
      <c r="Q632" t="s">
        <v>93</v>
      </c>
      <c r="R632" t="s">
        <v>94</v>
      </c>
      <c r="S632">
        <v>0</v>
      </c>
      <c r="T632">
        <v>0</v>
      </c>
      <c r="U632">
        <v>1</v>
      </c>
      <c r="V632">
        <f t="shared" ca="1" si="20"/>
        <v>3</v>
      </c>
      <c r="W632">
        <f t="shared" ca="1" si="21"/>
        <v>2</v>
      </c>
    </row>
    <row r="633" spans="1:23" x14ac:dyDescent="0.25">
      <c r="A633" s="2" t="s">
        <v>107</v>
      </c>
      <c r="B633">
        <v>1</v>
      </c>
      <c r="C633">
        <v>0</v>
      </c>
      <c r="D633" s="11" t="s">
        <v>99</v>
      </c>
      <c r="E633" t="s">
        <v>109</v>
      </c>
      <c r="F633">
        <f ca="1"/>
        <v>7</v>
      </c>
      <c r="G633">
        <f ca="1"/>
        <v>6</v>
      </c>
      <c r="H633" s="2" t="s">
        <v>89</v>
      </c>
      <c r="I633">
        <f ca="1"/>
        <v>375</v>
      </c>
      <c r="J633" s="12" t="s">
        <v>131</v>
      </c>
      <c r="K633" t="s">
        <v>81</v>
      </c>
      <c r="L633" t="s">
        <v>81</v>
      </c>
      <c r="M633" t="s">
        <v>80</v>
      </c>
      <c r="N633" t="s">
        <v>96</v>
      </c>
      <c r="O633" t="s">
        <v>84</v>
      </c>
      <c r="P633" t="s">
        <v>68</v>
      </c>
      <c r="Q633" t="s">
        <v>88</v>
      </c>
      <c r="R633" t="s">
        <v>85</v>
      </c>
      <c r="S633">
        <v>0</v>
      </c>
      <c r="T633">
        <v>0</v>
      </c>
      <c r="U633">
        <v>1</v>
      </c>
      <c r="V633">
        <f t="shared" ca="1" si="20"/>
        <v>2</v>
      </c>
      <c r="W633">
        <f t="shared" ca="1" si="21"/>
        <v>4</v>
      </c>
    </row>
    <row r="634" spans="1:23" x14ac:dyDescent="0.25">
      <c r="A634" s="2" t="s">
        <v>107</v>
      </c>
      <c r="B634">
        <v>1</v>
      </c>
      <c r="C634">
        <v>0</v>
      </c>
      <c r="D634" s="11" t="s">
        <v>102</v>
      </c>
      <c r="E634" t="s">
        <v>109</v>
      </c>
      <c r="F634">
        <f ca="1"/>
        <v>7</v>
      </c>
      <c r="G634">
        <f ca="1"/>
        <v>5</v>
      </c>
      <c r="H634" s="2" t="s">
        <v>89</v>
      </c>
      <c r="I634">
        <f ca="1"/>
        <v>358</v>
      </c>
      <c r="J634" t="s">
        <v>49</v>
      </c>
      <c r="K634" t="s">
        <v>81</v>
      </c>
      <c r="L634" t="s">
        <v>81</v>
      </c>
      <c r="M634" t="s">
        <v>80</v>
      </c>
      <c r="N634" t="s">
        <v>114</v>
      </c>
      <c r="O634" t="s">
        <v>84</v>
      </c>
      <c r="P634" t="s">
        <v>132</v>
      </c>
      <c r="Q634" t="s">
        <v>88</v>
      </c>
      <c r="R634" t="s">
        <v>85</v>
      </c>
      <c r="S634">
        <v>0</v>
      </c>
      <c r="T634">
        <v>0</v>
      </c>
      <c r="U634">
        <v>1</v>
      </c>
      <c r="V634">
        <f t="shared" ca="1" si="20"/>
        <v>1</v>
      </c>
      <c r="W634">
        <f t="shared" ca="1" si="21"/>
        <v>3</v>
      </c>
    </row>
    <row r="635" spans="1:23" x14ac:dyDescent="0.25">
      <c r="A635" s="2" t="s">
        <v>107</v>
      </c>
      <c r="B635">
        <v>1</v>
      </c>
      <c r="C635">
        <v>0</v>
      </c>
      <c r="D635" s="11" t="s">
        <v>102</v>
      </c>
      <c r="E635" t="s">
        <v>109</v>
      </c>
      <c r="F635">
        <f ca="1"/>
        <v>3</v>
      </c>
      <c r="G635">
        <f ca="1"/>
        <v>2</v>
      </c>
      <c r="H635" s="2" t="s">
        <v>46</v>
      </c>
      <c r="I635">
        <f ca="1"/>
        <v>336</v>
      </c>
      <c r="J635" t="s">
        <v>48</v>
      </c>
      <c r="K635" t="s">
        <v>81</v>
      </c>
      <c r="L635" t="s">
        <v>80</v>
      </c>
      <c r="M635" t="s">
        <v>81</v>
      </c>
      <c r="N635" t="s">
        <v>114</v>
      </c>
      <c r="O635" t="s">
        <v>83</v>
      </c>
      <c r="P635" t="s">
        <v>132</v>
      </c>
      <c r="Q635" t="s">
        <v>93</v>
      </c>
      <c r="R635" t="s">
        <v>94</v>
      </c>
      <c r="S635">
        <v>0</v>
      </c>
      <c r="T635">
        <v>0</v>
      </c>
      <c r="U635">
        <v>1</v>
      </c>
      <c r="V635">
        <f t="shared" ca="1" si="20"/>
        <v>2</v>
      </c>
      <c r="W635">
        <f t="shared" ca="1" si="21"/>
        <v>1</v>
      </c>
    </row>
    <row r="636" spans="1:23" x14ac:dyDescent="0.25">
      <c r="A636" s="2" t="s">
        <v>107</v>
      </c>
      <c r="B636">
        <v>1</v>
      </c>
      <c r="C636">
        <v>0</v>
      </c>
      <c r="D636" s="11" t="s">
        <v>102</v>
      </c>
      <c r="E636" t="s">
        <v>109</v>
      </c>
      <c r="F636">
        <f ca="1"/>
        <v>10</v>
      </c>
      <c r="G636">
        <f ca="1"/>
        <v>9</v>
      </c>
      <c r="H636" s="2" t="s">
        <v>4</v>
      </c>
      <c r="I636">
        <f ca="1"/>
        <v>317</v>
      </c>
      <c r="J636" t="s">
        <v>50</v>
      </c>
      <c r="K636" t="s">
        <v>81</v>
      </c>
      <c r="L636" t="s">
        <v>81</v>
      </c>
      <c r="M636" t="s">
        <v>80</v>
      </c>
      <c r="N636" t="s">
        <v>114</v>
      </c>
      <c r="O636" t="s">
        <v>84</v>
      </c>
      <c r="P636" t="s">
        <v>132</v>
      </c>
      <c r="Q636" t="s">
        <v>88</v>
      </c>
      <c r="R636" t="s">
        <v>85</v>
      </c>
      <c r="S636">
        <v>0</v>
      </c>
      <c r="T636">
        <v>0</v>
      </c>
      <c r="U636">
        <v>1</v>
      </c>
      <c r="V636">
        <f t="shared" ca="1" si="20"/>
        <v>2</v>
      </c>
      <c r="W636">
        <f t="shared" ca="1" si="21"/>
        <v>4</v>
      </c>
    </row>
    <row r="637" spans="1:23" x14ac:dyDescent="0.25">
      <c r="A637" s="2" t="s">
        <v>107</v>
      </c>
      <c r="B637">
        <v>1</v>
      </c>
      <c r="C637">
        <v>0</v>
      </c>
      <c r="D637" s="11" t="s">
        <v>102</v>
      </c>
      <c r="E637" t="s">
        <v>109</v>
      </c>
      <c r="F637">
        <f ca="1"/>
        <v>5</v>
      </c>
      <c r="G637">
        <f ca="1"/>
        <v>7</v>
      </c>
      <c r="H637" s="2" t="s">
        <v>89</v>
      </c>
      <c r="I637">
        <f ca="1"/>
        <v>371</v>
      </c>
      <c r="J637" t="s">
        <v>51</v>
      </c>
      <c r="K637" t="s">
        <v>81</v>
      </c>
      <c r="L637" t="s">
        <v>80</v>
      </c>
      <c r="M637" t="s">
        <v>81</v>
      </c>
      <c r="N637" t="s">
        <v>114</v>
      </c>
      <c r="O637" t="s">
        <v>83</v>
      </c>
      <c r="P637" t="s">
        <v>132</v>
      </c>
      <c r="Q637" t="s">
        <v>93</v>
      </c>
      <c r="R637" t="s">
        <v>94</v>
      </c>
      <c r="S637">
        <v>0</v>
      </c>
      <c r="T637">
        <v>0</v>
      </c>
      <c r="U637">
        <v>1</v>
      </c>
      <c r="V637">
        <f t="shared" ca="1" si="20"/>
        <v>2</v>
      </c>
      <c r="W637">
        <f t="shared" ca="1" si="21"/>
        <v>2</v>
      </c>
    </row>
    <row r="638" spans="1:23" x14ac:dyDescent="0.25">
      <c r="A638" s="2" t="s">
        <v>107</v>
      </c>
      <c r="B638">
        <v>1</v>
      </c>
      <c r="C638">
        <v>0</v>
      </c>
      <c r="D638" s="11" t="s">
        <v>102</v>
      </c>
      <c r="E638" t="s">
        <v>109</v>
      </c>
      <c r="F638">
        <f ca="1"/>
        <v>7</v>
      </c>
      <c r="G638">
        <f ca="1"/>
        <v>1</v>
      </c>
      <c r="H638" s="2" t="s">
        <v>46</v>
      </c>
      <c r="I638">
        <f ca="1"/>
        <v>386</v>
      </c>
      <c r="J638" t="s">
        <v>52</v>
      </c>
      <c r="K638" t="s">
        <v>81</v>
      </c>
      <c r="L638" t="s">
        <v>81</v>
      </c>
      <c r="M638" t="s">
        <v>80</v>
      </c>
      <c r="N638" t="s">
        <v>114</v>
      </c>
      <c r="O638" t="s">
        <v>84</v>
      </c>
      <c r="P638" t="s">
        <v>132</v>
      </c>
      <c r="Q638" t="s">
        <v>88</v>
      </c>
      <c r="R638" t="s">
        <v>85</v>
      </c>
      <c r="S638">
        <v>0</v>
      </c>
      <c r="T638">
        <v>0</v>
      </c>
      <c r="U638">
        <v>1</v>
      </c>
      <c r="V638">
        <f t="shared" ca="1" si="20"/>
        <v>1</v>
      </c>
      <c r="W638">
        <f t="shared" ca="1" si="21"/>
        <v>4</v>
      </c>
    </row>
    <row r="639" spans="1:23" x14ac:dyDescent="0.25">
      <c r="A639" s="2" t="s">
        <v>107</v>
      </c>
      <c r="B639">
        <v>1</v>
      </c>
      <c r="C639">
        <v>0</v>
      </c>
      <c r="D639" s="11" t="s">
        <v>102</v>
      </c>
      <c r="E639" t="s">
        <v>109</v>
      </c>
      <c r="F639">
        <f ca="1"/>
        <v>9</v>
      </c>
      <c r="G639">
        <f ca="1"/>
        <v>10</v>
      </c>
      <c r="H639" s="2" t="s">
        <v>4</v>
      </c>
      <c r="I639">
        <f ca="1"/>
        <v>119</v>
      </c>
      <c r="J639" t="s">
        <v>53</v>
      </c>
      <c r="K639" t="s">
        <v>81</v>
      </c>
      <c r="L639" t="s">
        <v>80</v>
      </c>
      <c r="M639" t="s">
        <v>81</v>
      </c>
      <c r="N639" t="s">
        <v>114</v>
      </c>
      <c r="O639" t="s">
        <v>83</v>
      </c>
      <c r="P639" t="s">
        <v>132</v>
      </c>
      <c r="Q639" t="s">
        <v>93</v>
      </c>
      <c r="R639" t="s">
        <v>94</v>
      </c>
      <c r="S639">
        <v>0</v>
      </c>
      <c r="T639">
        <v>0</v>
      </c>
      <c r="U639">
        <v>1</v>
      </c>
      <c r="V639">
        <f t="shared" ca="1" si="20"/>
        <v>3</v>
      </c>
      <c r="W639">
        <f t="shared" ca="1" si="21"/>
        <v>3</v>
      </c>
    </row>
    <row r="640" spans="1:23" x14ac:dyDescent="0.25">
      <c r="A640" s="2" t="s">
        <v>107</v>
      </c>
      <c r="B640">
        <v>1</v>
      </c>
      <c r="C640">
        <v>0</v>
      </c>
      <c r="D640" s="11" t="s">
        <v>102</v>
      </c>
      <c r="E640" t="s">
        <v>109</v>
      </c>
      <c r="F640">
        <f ca="1"/>
        <v>7</v>
      </c>
      <c r="G640">
        <f ca="1"/>
        <v>5</v>
      </c>
      <c r="H640" s="2" t="s">
        <v>89</v>
      </c>
      <c r="I640">
        <f ca="1"/>
        <v>155</v>
      </c>
      <c r="J640" t="s">
        <v>54</v>
      </c>
      <c r="K640" t="s">
        <v>81</v>
      </c>
      <c r="L640" t="s">
        <v>81</v>
      </c>
      <c r="M640" t="s">
        <v>80</v>
      </c>
      <c r="N640" t="s">
        <v>114</v>
      </c>
      <c r="O640" t="s">
        <v>84</v>
      </c>
      <c r="P640" t="s">
        <v>132</v>
      </c>
      <c r="Q640" t="s">
        <v>88</v>
      </c>
      <c r="R640" t="s">
        <v>85</v>
      </c>
      <c r="S640">
        <v>0</v>
      </c>
      <c r="T640">
        <v>0</v>
      </c>
      <c r="U640">
        <v>1</v>
      </c>
      <c r="V640">
        <f t="shared" ca="1" si="20"/>
        <v>2</v>
      </c>
      <c r="W640">
        <f t="shared" ca="1" si="21"/>
        <v>4</v>
      </c>
    </row>
    <row r="641" spans="1:23" x14ac:dyDescent="0.25">
      <c r="A641" s="2" t="s">
        <v>107</v>
      </c>
      <c r="B641">
        <v>1</v>
      </c>
      <c r="C641">
        <v>0</v>
      </c>
      <c r="D641" s="11" t="s">
        <v>102</v>
      </c>
      <c r="E641" t="s">
        <v>109</v>
      </c>
      <c r="F641">
        <f ca="1"/>
        <v>7</v>
      </c>
      <c r="G641">
        <f ca="1"/>
        <v>6</v>
      </c>
      <c r="H641" s="2" t="s">
        <v>46</v>
      </c>
      <c r="I641">
        <f ca="1"/>
        <v>111</v>
      </c>
      <c r="J641" t="s">
        <v>55</v>
      </c>
      <c r="K641" t="s">
        <v>81</v>
      </c>
      <c r="L641" t="s">
        <v>80</v>
      </c>
      <c r="M641" t="s">
        <v>81</v>
      </c>
      <c r="N641" t="s">
        <v>114</v>
      </c>
      <c r="O641" t="s">
        <v>83</v>
      </c>
      <c r="P641" t="s">
        <v>132</v>
      </c>
      <c r="Q641" t="s">
        <v>93</v>
      </c>
      <c r="R641" t="s">
        <v>94</v>
      </c>
      <c r="S641">
        <v>0</v>
      </c>
      <c r="T641">
        <v>0</v>
      </c>
      <c r="U641">
        <v>1</v>
      </c>
      <c r="V641">
        <f t="shared" ca="1" si="20"/>
        <v>1</v>
      </c>
      <c r="W641">
        <f t="shared" ca="1" si="21"/>
        <v>4</v>
      </c>
    </row>
    <row r="642" spans="1:23" x14ac:dyDescent="0.25">
      <c r="A642" s="2" t="s">
        <v>107</v>
      </c>
      <c r="B642">
        <v>1</v>
      </c>
      <c r="C642">
        <v>0</v>
      </c>
      <c r="D642" s="11" t="s">
        <v>102</v>
      </c>
      <c r="E642" t="s">
        <v>109</v>
      </c>
      <c r="F642">
        <f ca="1"/>
        <v>6</v>
      </c>
      <c r="G642">
        <f ca="1"/>
        <v>2</v>
      </c>
      <c r="H642" s="2" t="s">
        <v>4</v>
      </c>
      <c r="I642">
        <f ca="1"/>
        <v>201</v>
      </c>
      <c r="J642" t="s">
        <v>56</v>
      </c>
      <c r="K642" t="s">
        <v>81</v>
      </c>
      <c r="L642" t="s">
        <v>81</v>
      </c>
      <c r="M642" t="s">
        <v>80</v>
      </c>
      <c r="N642" t="s">
        <v>114</v>
      </c>
      <c r="O642" t="s">
        <v>84</v>
      </c>
      <c r="P642" t="s">
        <v>132</v>
      </c>
      <c r="Q642" t="s">
        <v>88</v>
      </c>
      <c r="R642" t="s">
        <v>85</v>
      </c>
      <c r="S642">
        <v>0</v>
      </c>
      <c r="T642">
        <v>0</v>
      </c>
      <c r="U642">
        <v>1</v>
      </c>
      <c r="V642">
        <f t="shared" ca="1" si="20"/>
        <v>3</v>
      </c>
      <c r="W642">
        <f t="shared" ca="1" si="21"/>
        <v>1</v>
      </c>
    </row>
    <row r="643" spans="1:23" x14ac:dyDescent="0.25">
      <c r="A643" s="2" t="s">
        <v>107</v>
      </c>
      <c r="B643">
        <v>1</v>
      </c>
      <c r="C643">
        <v>0</v>
      </c>
      <c r="D643" s="11" t="s">
        <v>102</v>
      </c>
      <c r="E643" t="s">
        <v>109</v>
      </c>
      <c r="F643">
        <f ca="1"/>
        <v>4</v>
      </c>
      <c r="G643">
        <f ca="1"/>
        <v>6</v>
      </c>
      <c r="H643" s="2" t="s">
        <v>89</v>
      </c>
      <c r="I643">
        <f ca="1"/>
        <v>399</v>
      </c>
      <c r="J643" s="12" t="s">
        <v>119</v>
      </c>
      <c r="K643" t="s">
        <v>81</v>
      </c>
      <c r="L643" t="s">
        <v>80</v>
      </c>
      <c r="M643" t="s">
        <v>81</v>
      </c>
      <c r="N643" t="s">
        <v>114</v>
      </c>
      <c r="O643" t="s">
        <v>83</v>
      </c>
      <c r="P643" t="s">
        <v>132</v>
      </c>
      <c r="Q643" t="s">
        <v>93</v>
      </c>
      <c r="R643" t="s">
        <v>94</v>
      </c>
      <c r="S643">
        <v>0</v>
      </c>
      <c r="T643">
        <v>0</v>
      </c>
      <c r="U643">
        <v>1</v>
      </c>
      <c r="V643">
        <f t="shared" ref="V643:V683" ca="1" si="22">RANDBETWEEN(1,3)</f>
        <v>2</v>
      </c>
      <c r="W643">
        <f t="shared" ref="W643:W706" ca="1" si="23">RANDBETWEEN(1,4)</f>
        <v>3</v>
      </c>
    </row>
    <row r="644" spans="1:23" x14ac:dyDescent="0.25">
      <c r="A644" s="2" t="s">
        <v>107</v>
      </c>
      <c r="B644">
        <v>1</v>
      </c>
      <c r="C644">
        <v>0</v>
      </c>
      <c r="D644" s="11" t="s">
        <v>102</v>
      </c>
      <c r="E644" t="s">
        <v>109</v>
      </c>
      <c r="F644">
        <f ca="1"/>
        <v>6</v>
      </c>
      <c r="G644">
        <f ca="1"/>
        <v>5</v>
      </c>
      <c r="H644" s="2" t="s">
        <v>46</v>
      </c>
      <c r="I644">
        <f ca="1"/>
        <v>445</v>
      </c>
      <c r="J644" s="12" t="s">
        <v>120</v>
      </c>
      <c r="K644" t="s">
        <v>81</v>
      </c>
      <c r="L644" t="s">
        <v>81</v>
      </c>
      <c r="M644" t="s">
        <v>80</v>
      </c>
      <c r="N644" t="s">
        <v>114</v>
      </c>
      <c r="O644" t="s">
        <v>84</v>
      </c>
      <c r="P644" t="s">
        <v>132</v>
      </c>
      <c r="Q644" t="s">
        <v>88</v>
      </c>
      <c r="R644" t="s">
        <v>85</v>
      </c>
      <c r="S644">
        <v>0</v>
      </c>
      <c r="T644">
        <v>0</v>
      </c>
      <c r="U644">
        <v>1</v>
      </c>
      <c r="V644">
        <f t="shared" ca="1" si="22"/>
        <v>1</v>
      </c>
      <c r="W644">
        <f t="shared" ca="1" si="23"/>
        <v>1</v>
      </c>
    </row>
    <row r="645" spans="1:23" x14ac:dyDescent="0.25">
      <c r="A645" s="2" t="s">
        <v>107</v>
      </c>
      <c r="B645">
        <v>1</v>
      </c>
      <c r="C645">
        <v>0</v>
      </c>
      <c r="D645" s="11" t="s">
        <v>102</v>
      </c>
      <c r="E645" t="s">
        <v>109</v>
      </c>
      <c r="F645">
        <f ca="1"/>
        <v>4</v>
      </c>
      <c r="G645">
        <f ca="1"/>
        <v>5</v>
      </c>
      <c r="H645" s="2" t="s">
        <v>4</v>
      </c>
      <c r="I645">
        <f ca="1"/>
        <v>458</v>
      </c>
      <c r="J645" s="12" t="s">
        <v>121</v>
      </c>
      <c r="K645" t="s">
        <v>81</v>
      </c>
      <c r="L645" t="s">
        <v>80</v>
      </c>
      <c r="M645" t="s">
        <v>81</v>
      </c>
      <c r="N645" t="s">
        <v>114</v>
      </c>
      <c r="O645" t="s">
        <v>83</v>
      </c>
      <c r="P645" t="s">
        <v>132</v>
      </c>
      <c r="Q645" t="s">
        <v>93</v>
      </c>
      <c r="R645" t="s">
        <v>94</v>
      </c>
      <c r="S645">
        <v>0</v>
      </c>
      <c r="T645">
        <v>0</v>
      </c>
      <c r="U645">
        <v>1</v>
      </c>
      <c r="V645">
        <f t="shared" ca="1" si="22"/>
        <v>2</v>
      </c>
      <c r="W645">
        <f t="shared" ca="1" si="23"/>
        <v>1</v>
      </c>
    </row>
    <row r="646" spans="1:23" x14ac:dyDescent="0.25">
      <c r="A646" s="2" t="s">
        <v>107</v>
      </c>
      <c r="B646">
        <v>1</v>
      </c>
      <c r="C646">
        <v>0</v>
      </c>
      <c r="D646" s="11" t="s">
        <v>102</v>
      </c>
      <c r="E646" t="s">
        <v>109</v>
      </c>
      <c r="F646">
        <f ca="1"/>
        <v>6</v>
      </c>
      <c r="G646">
        <f ca="1"/>
        <v>1</v>
      </c>
      <c r="H646" s="2" t="s">
        <v>89</v>
      </c>
      <c r="I646">
        <f ca="1"/>
        <v>118</v>
      </c>
      <c r="J646" s="12" t="s">
        <v>122</v>
      </c>
      <c r="K646" t="s">
        <v>81</v>
      </c>
      <c r="L646" t="s">
        <v>81</v>
      </c>
      <c r="M646" t="s">
        <v>80</v>
      </c>
      <c r="N646" t="s">
        <v>114</v>
      </c>
      <c r="O646" t="s">
        <v>84</v>
      </c>
      <c r="P646" t="s">
        <v>132</v>
      </c>
      <c r="Q646" t="s">
        <v>88</v>
      </c>
      <c r="R646" t="s">
        <v>85</v>
      </c>
      <c r="S646">
        <v>0</v>
      </c>
      <c r="T646">
        <v>0</v>
      </c>
      <c r="U646">
        <v>1</v>
      </c>
      <c r="V646">
        <f t="shared" ca="1" si="22"/>
        <v>1</v>
      </c>
      <c r="W646">
        <f t="shared" ca="1" si="23"/>
        <v>1</v>
      </c>
    </row>
    <row r="647" spans="1:23" x14ac:dyDescent="0.25">
      <c r="A647" s="2" t="s">
        <v>107</v>
      </c>
      <c r="B647">
        <v>1</v>
      </c>
      <c r="C647">
        <v>0</v>
      </c>
      <c r="D647" s="11" t="s">
        <v>102</v>
      </c>
      <c r="E647" t="s">
        <v>109</v>
      </c>
      <c r="F647">
        <f ca="1"/>
        <v>2</v>
      </c>
      <c r="G647">
        <f ca="1"/>
        <v>7</v>
      </c>
      <c r="H647" s="2" t="s">
        <v>46</v>
      </c>
      <c r="I647">
        <f ca="1"/>
        <v>357</v>
      </c>
      <c r="J647" s="12" t="s">
        <v>123</v>
      </c>
      <c r="K647" t="s">
        <v>81</v>
      </c>
      <c r="L647" t="s">
        <v>80</v>
      </c>
      <c r="M647" t="s">
        <v>81</v>
      </c>
      <c r="N647" t="s">
        <v>114</v>
      </c>
      <c r="O647" t="s">
        <v>83</v>
      </c>
      <c r="P647" t="s">
        <v>132</v>
      </c>
      <c r="Q647" t="s">
        <v>93</v>
      </c>
      <c r="R647" t="s">
        <v>94</v>
      </c>
      <c r="S647">
        <v>0</v>
      </c>
      <c r="T647">
        <v>0</v>
      </c>
      <c r="U647">
        <v>1</v>
      </c>
      <c r="V647">
        <f t="shared" ca="1" si="22"/>
        <v>3</v>
      </c>
      <c r="W647">
        <f t="shared" ca="1" si="23"/>
        <v>3</v>
      </c>
    </row>
    <row r="648" spans="1:23" x14ac:dyDescent="0.25">
      <c r="A648" s="2" t="s">
        <v>107</v>
      </c>
      <c r="B648">
        <v>1</v>
      </c>
      <c r="C648">
        <v>0</v>
      </c>
      <c r="D648" s="11" t="s">
        <v>102</v>
      </c>
      <c r="E648" t="s">
        <v>109</v>
      </c>
      <c r="F648">
        <f ca="1"/>
        <v>5</v>
      </c>
      <c r="G648">
        <f ca="1"/>
        <v>4</v>
      </c>
      <c r="H648" s="2" t="s">
        <v>4</v>
      </c>
      <c r="I648">
        <f ca="1"/>
        <v>414</v>
      </c>
      <c r="J648" s="12" t="s">
        <v>124</v>
      </c>
      <c r="K648" t="s">
        <v>81</v>
      </c>
      <c r="L648" t="s">
        <v>81</v>
      </c>
      <c r="M648" t="s">
        <v>80</v>
      </c>
      <c r="N648" t="s">
        <v>114</v>
      </c>
      <c r="O648" t="s">
        <v>84</v>
      </c>
      <c r="P648" t="s">
        <v>132</v>
      </c>
      <c r="Q648" t="s">
        <v>88</v>
      </c>
      <c r="R648" t="s">
        <v>85</v>
      </c>
      <c r="S648">
        <v>0</v>
      </c>
      <c r="T648">
        <v>0</v>
      </c>
      <c r="U648">
        <v>1</v>
      </c>
      <c r="V648">
        <f t="shared" ca="1" si="22"/>
        <v>2</v>
      </c>
      <c r="W648">
        <f t="shared" ca="1" si="23"/>
        <v>4</v>
      </c>
    </row>
    <row r="649" spans="1:23" x14ac:dyDescent="0.25">
      <c r="A649" s="2" t="s">
        <v>107</v>
      </c>
      <c r="B649">
        <v>1</v>
      </c>
      <c r="C649">
        <v>0</v>
      </c>
      <c r="D649" s="11" t="s">
        <v>102</v>
      </c>
      <c r="E649" t="s">
        <v>109</v>
      </c>
      <c r="F649">
        <f ca="1"/>
        <v>8</v>
      </c>
      <c r="G649">
        <f ca="1"/>
        <v>1</v>
      </c>
      <c r="H649" s="2" t="s">
        <v>89</v>
      </c>
      <c r="I649">
        <f ca="1"/>
        <v>196</v>
      </c>
      <c r="J649" s="12" t="s">
        <v>116</v>
      </c>
      <c r="K649" t="s">
        <v>81</v>
      </c>
      <c r="L649" t="s">
        <v>80</v>
      </c>
      <c r="M649" t="s">
        <v>81</v>
      </c>
      <c r="N649" t="s">
        <v>114</v>
      </c>
      <c r="O649" t="s">
        <v>83</v>
      </c>
      <c r="P649" t="s">
        <v>132</v>
      </c>
      <c r="Q649" t="s">
        <v>93</v>
      </c>
      <c r="R649" t="s">
        <v>94</v>
      </c>
      <c r="S649">
        <v>0</v>
      </c>
      <c r="T649">
        <v>0</v>
      </c>
      <c r="U649">
        <v>1</v>
      </c>
      <c r="V649">
        <f t="shared" ca="1" si="22"/>
        <v>1</v>
      </c>
      <c r="W649">
        <f t="shared" ca="1" si="23"/>
        <v>2</v>
      </c>
    </row>
    <row r="650" spans="1:23" x14ac:dyDescent="0.25">
      <c r="A650" s="2" t="s">
        <v>107</v>
      </c>
      <c r="B650">
        <v>1</v>
      </c>
      <c r="C650">
        <v>0</v>
      </c>
      <c r="D650" s="11" t="s">
        <v>102</v>
      </c>
      <c r="E650" t="s">
        <v>109</v>
      </c>
      <c r="F650">
        <f ca="1"/>
        <v>10</v>
      </c>
      <c r="G650">
        <f ca="1"/>
        <v>9</v>
      </c>
      <c r="H650" s="2" t="s">
        <v>46</v>
      </c>
      <c r="I650">
        <f ca="1"/>
        <v>297</v>
      </c>
      <c r="J650" s="12" t="s">
        <v>125</v>
      </c>
      <c r="K650" t="s">
        <v>81</v>
      </c>
      <c r="L650" t="s">
        <v>81</v>
      </c>
      <c r="M650" t="s">
        <v>80</v>
      </c>
      <c r="N650" t="s">
        <v>114</v>
      </c>
      <c r="O650" t="s">
        <v>84</v>
      </c>
      <c r="P650" t="s">
        <v>132</v>
      </c>
      <c r="Q650" t="s">
        <v>88</v>
      </c>
      <c r="R650" t="s">
        <v>85</v>
      </c>
      <c r="S650">
        <v>0</v>
      </c>
      <c r="T650">
        <v>0</v>
      </c>
      <c r="U650">
        <v>1</v>
      </c>
      <c r="V650">
        <f t="shared" ca="1" si="22"/>
        <v>3</v>
      </c>
      <c r="W650">
        <f t="shared" ca="1" si="23"/>
        <v>1</v>
      </c>
    </row>
    <row r="651" spans="1:23" x14ac:dyDescent="0.25">
      <c r="A651" s="2" t="s">
        <v>107</v>
      </c>
      <c r="B651">
        <v>1</v>
      </c>
      <c r="C651">
        <v>0</v>
      </c>
      <c r="D651" s="11" t="s">
        <v>102</v>
      </c>
      <c r="E651" t="s">
        <v>109</v>
      </c>
      <c r="F651">
        <f ca="1"/>
        <v>9</v>
      </c>
      <c r="G651">
        <f ca="1"/>
        <v>8</v>
      </c>
      <c r="H651" s="2" t="s">
        <v>4</v>
      </c>
      <c r="I651">
        <f ca="1"/>
        <v>226</v>
      </c>
      <c r="J651" s="12" t="s">
        <v>126</v>
      </c>
      <c r="K651" t="s">
        <v>81</v>
      </c>
      <c r="L651" t="s">
        <v>80</v>
      </c>
      <c r="M651" t="s">
        <v>81</v>
      </c>
      <c r="N651" t="s">
        <v>114</v>
      </c>
      <c r="O651" t="s">
        <v>83</v>
      </c>
      <c r="P651" t="s">
        <v>132</v>
      </c>
      <c r="Q651" t="s">
        <v>93</v>
      </c>
      <c r="R651" t="s">
        <v>94</v>
      </c>
      <c r="S651">
        <v>0</v>
      </c>
      <c r="T651">
        <v>0</v>
      </c>
      <c r="U651">
        <v>1</v>
      </c>
      <c r="V651">
        <f t="shared" ca="1" si="22"/>
        <v>1</v>
      </c>
      <c r="W651">
        <f t="shared" ca="1" si="23"/>
        <v>1</v>
      </c>
    </row>
    <row r="652" spans="1:23" x14ac:dyDescent="0.25">
      <c r="A652" s="2" t="s">
        <v>107</v>
      </c>
      <c r="B652">
        <v>1</v>
      </c>
      <c r="C652">
        <v>0</v>
      </c>
      <c r="D652" s="11" t="s">
        <v>102</v>
      </c>
      <c r="E652" t="s">
        <v>109</v>
      </c>
      <c r="F652">
        <f ca="1"/>
        <v>3</v>
      </c>
      <c r="G652">
        <f ca="1"/>
        <v>9</v>
      </c>
      <c r="H652" s="2" t="s">
        <v>89</v>
      </c>
      <c r="I652">
        <f ca="1"/>
        <v>145</v>
      </c>
      <c r="J652" s="12" t="s">
        <v>127</v>
      </c>
      <c r="K652" t="s">
        <v>81</v>
      </c>
      <c r="L652" t="s">
        <v>81</v>
      </c>
      <c r="M652" t="s">
        <v>80</v>
      </c>
      <c r="N652" t="s">
        <v>114</v>
      </c>
      <c r="O652" t="s">
        <v>84</v>
      </c>
      <c r="P652" t="s">
        <v>132</v>
      </c>
      <c r="Q652" t="s">
        <v>88</v>
      </c>
      <c r="R652" t="s">
        <v>85</v>
      </c>
      <c r="S652">
        <v>0</v>
      </c>
      <c r="T652">
        <v>0</v>
      </c>
      <c r="U652">
        <v>1</v>
      </c>
      <c r="V652">
        <f t="shared" ca="1" si="22"/>
        <v>2</v>
      </c>
      <c r="W652">
        <f t="shared" ca="1" si="23"/>
        <v>3</v>
      </c>
    </row>
    <row r="653" spans="1:23" x14ac:dyDescent="0.25">
      <c r="A653" s="2" t="s">
        <v>107</v>
      </c>
      <c r="B653">
        <v>1</v>
      </c>
      <c r="C653">
        <v>0</v>
      </c>
      <c r="D653" s="11" t="s">
        <v>102</v>
      </c>
      <c r="E653" t="s">
        <v>109</v>
      </c>
      <c r="F653">
        <f ca="1"/>
        <v>6</v>
      </c>
      <c r="G653">
        <f ca="1"/>
        <v>7</v>
      </c>
      <c r="H653" s="2" t="s">
        <v>46</v>
      </c>
      <c r="I653">
        <f ca="1"/>
        <v>458</v>
      </c>
      <c r="J653" s="12" t="s">
        <v>117</v>
      </c>
      <c r="K653" t="s">
        <v>81</v>
      </c>
      <c r="L653" t="s">
        <v>80</v>
      </c>
      <c r="M653" t="s">
        <v>81</v>
      </c>
      <c r="N653" t="s">
        <v>114</v>
      </c>
      <c r="O653" t="s">
        <v>83</v>
      </c>
      <c r="P653" t="s">
        <v>132</v>
      </c>
      <c r="Q653" t="s">
        <v>93</v>
      </c>
      <c r="R653" t="s">
        <v>94</v>
      </c>
      <c r="S653">
        <v>0</v>
      </c>
      <c r="T653">
        <v>0</v>
      </c>
      <c r="U653">
        <v>1</v>
      </c>
      <c r="V653">
        <f t="shared" ca="1" si="22"/>
        <v>3</v>
      </c>
      <c r="W653">
        <f t="shared" ca="1" si="23"/>
        <v>4</v>
      </c>
    </row>
    <row r="654" spans="1:23" x14ac:dyDescent="0.25">
      <c r="A654" s="2" t="s">
        <v>107</v>
      </c>
      <c r="B654">
        <v>1</v>
      </c>
      <c r="C654">
        <v>0</v>
      </c>
      <c r="D654" s="11" t="s">
        <v>102</v>
      </c>
      <c r="E654" t="s">
        <v>109</v>
      </c>
      <c r="F654">
        <f ca="1"/>
        <v>6</v>
      </c>
      <c r="G654">
        <f ca="1"/>
        <v>4</v>
      </c>
      <c r="H654" s="2" t="s">
        <v>4</v>
      </c>
      <c r="I654">
        <f ca="1"/>
        <v>288</v>
      </c>
      <c r="J654" s="12" t="s">
        <v>128</v>
      </c>
      <c r="K654" t="s">
        <v>81</v>
      </c>
      <c r="L654" t="s">
        <v>81</v>
      </c>
      <c r="M654" t="s">
        <v>80</v>
      </c>
      <c r="N654" t="s">
        <v>114</v>
      </c>
      <c r="O654" t="s">
        <v>84</v>
      </c>
      <c r="P654" t="s">
        <v>132</v>
      </c>
      <c r="Q654" t="s">
        <v>88</v>
      </c>
      <c r="R654" t="s">
        <v>85</v>
      </c>
      <c r="S654">
        <v>0</v>
      </c>
      <c r="T654">
        <v>0</v>
      </c>
      <c r="U654">
        <v>1</v>
      </c>
      <c r="V654">
        <f t="shared" ca="1" si="22"/>
        <v>1</v>
      </c>
      <c r="W654">
        <f t="shared" ca="1" si="23"/>
        <v>1</v>
      </c>
    </row>
    <row r="655" spans="1:23" x14ac:dyDescent="0.25">
      <c r="A655" s="2" t="s">
        <v>107</v>
      </c>
      <c r="B655">
        <v>1</v>
      </c>
      <c r="C655">
        <v>0</v>
      </c>
      <c r="D655" s="11" t="s">
        <v>102</v>
      </c>
      <c r="E655" t="s">
        <v>109</v>
      </c>
      <c r="F655">
        <f ca="1"/>
        <v>6</v>
      </c>
      <c r="G655">
        <f ca="1"/>
        <v>9</v>
      </c>
      <c r="H655" s="2" t="s">
        <v>89</v>
      </c>
      <c r="I655">
        <f ca="1"/>
        <v>359</v>
      </c>
      <c r="J655" s="12" t="s">
        <v>129</v>
      </c>
      <c r="K655" t="s">
        <v>81</v>
      </c>
      <c r="L655" t="s">
        <v>80</v>
      </c>
      <c r="M655" t="s">
        <v>81</v>
      </c>
      <c r="N655" t="s">
        <v>114</v>
      </c>
      <c r="O655" t="s">
        <v>83</v>
      </c>
      <c r="P655" t="s">
        <v>132</v>
      </c>
      <c r="Q655" t="s">
        <v>93</v>
      </c>
      <c r="R655" t="s">
        <v>94</v>
      </c>
      <c r="S655">
        <v>0</v>
      </c>
      <c r="T655">
        <v>0</v>
      </c>
      <c r="U655">
        <v>1</v>
      </c>
      <c r="V655">
        <f t="shared" ca="1" si="22"/>
        <v>3</v>
      </c>
      <c r="W655">
        <f t="shared" ca="1" si="23"/>
        <v>4</v>
      </c>
    </row>
    <row r="656" spans="1:23" x14ac:dyDescent="0.25">
      <c r="A656" s="2" t="s">
        <v>107</v>
      </c>
      <c r="B656">
        <v>1</v>
      </c>
      <c r="C656">
        <v>0</v>
      </c>
      <c r="D656" s="11" t="s">
        <v>102</v>
      </c>
      <c r="E656" t="s">
        <v>109</v>
      </c>
      <c r="F656">
        <f ca="1"/>
        <v>2</v>
      </c>
      <c r="G656">
        <f ca="1"/>
        <v>1</v>
      </c>
      <c r="H656" s="2" t="s">
        <v>46</v>
      </c>
      <c r="I656">
        <f ca="1"/>
        <v>327</v>
      </c>
      <c r="J656" s="12" t="s">
        <v>130</v>
      </c>
      <c r="K656" t="s">
        <v>81</v>
      </c>
      <c r="L656" t="s">
        <v>81</v>
      </c>
      <c r="M656" t="s">
        <v>80</v>
      </c>
      <c r="N656" t="s">
        <v>114</v>
      </c>
      <c r="O656" t="s">
        <v>84</v>
      </c>
      <c r="P656" t="s">
        <v>132</v>
      </c>
      <c r="Q656" t="s">
        <v>88</v>
      </c>
      <c r="R656" t="s">
        <v>85</v>
      </c>
      <c r="S656">
        <v>0</v>
      </c>
      <c r="T656">
        <v>0</v>
      </c>
      <c r="U656">
        <v>1</v>
      </c>
      <c r="V656">
        <f t="shared" ca="1" si="22"/>
        <v>1</v>
      </c>
      <c r="W656">
        <f t="shared" ca="1" si="23"/>
        <v>3</v>
      </c>
    </row>
    <row r="657" spans="1:23" x14ac:dyDescent="0.25">
      <c r="A657" s="2" t="s">
        <v>107</v>
      </c>
      <c r="B657">
        <v>1</v>
      </c>
      <c r="C657">
        <v>0</v>
      </c>
      <c r="D657" s="11" t="s">
        <v>102</v>
      </c>
      <c r="E657" t="s">
        <v>109</v>
      </c>
      <c r="F657">
        <f ca="1"/>
        <v>10</v>
      </c>
      <c r="G657">
        <f ca="1"/>
        <v>4</v>
      </c>
      <c r="H657" s="2" t="s">
        <v>4</v>
      </c>
      <c r="I657">
        <f ca="1"/>
        <v>169</v>
      </c>
      <c r="J657" s="12" t="s">
        <v>118</v>
      </c>
      <c r="K657" t="s">
        <v>81</v>
      </c>
      <c r="L657" t="s">
        <v>80</v>
      </c>
      <c r="M657" t="s">
        <v>81</v>
      </c>
      <c r="N657" t="s">
        <v>114</v>
      </c>
      <c r="O657" t="s">
        <v>83</v>
      </c>
      <c r="P657" t="s">
        <v>132</v>
      </c>
      <c r="Q657" t="s">
        <v>93</v>
      </c>
      <c r="R657" t="s">
        <v>94</v>
      </c>
      <c r="S657">
        <v>0</v>
      </c>
      <c r="T657">
        <v>0</v>
      </c>
      <c r="U657">
        <v>1</v>
      </c>
      <c r="V657">
        <f t="shared" ca="1" si="22"/>
        <v>1</v>
      </c>
      <c r="W657">
        <f t="shared" ca="1" si="23"/>
        <v>2</v>
      </c>
    </row>
    <row r="658" spans="1:23" x14ac:dyDescent="0.25">
      <c r="A658" s="2" t="s">
        <v>107</v>
      </c>
      <c r="B658">
        <v>1</v>
      </c>
      <c r="C658">
        <v>0</v>
      </c>
      <c r="D658" s="11" t="s">
        <v>102</v>
      </c>
      <c r="E658" t="s">
        <v>109</v>
      </c>
      <c r="F658">
        <f ca="1"/>
        <v>4</v>
      </c>
      <c r="G658">
        <f ca="1"/>
        <v>10</v>
      </c>
      <c r="H658" s="2" t="s">
        <v>89</v>
      </c>
      <c r="I658">
        <f ca="1"/>
        <v>147</v>
      </c>
      <c r="J658" s="12" t="s">
        <v>131</v>
      </c>
      <c r="K658" t="s">
        <v>81</v>
      </c>
      <c r="L658" t="s">
        <v>81</v>
      </c>
      <c r="M658" t="s">
        <v>80</v>
      </c>
      <c r="N658" t="s">
        <v>114</v>
      </c>
      <c r="O658" t="s">
        <v>84</v>
      </c>
      <c r="P658" t="s">
        <v>132</v>
      </c>
      <c r="Q658" t="s">
        <v>88</v>
      </c>
      <c r="R658" t="s">
        <v>85</v>
      </c>
      <c r="S658">
        <v>0</v>
      </c>
      <c r="T658">
        <v>0</v>
      </c>
      <c r="U658">
        <v>1</v>
      </c>
      <c r="V658">
        <f t="shared" ca="1" si="22"/>
        <v>3</v>
      </c>
      <c r="W658">
        <f t="shared" ca="1" si="23"/>
        <v>4</v>
      </c>
    </row>
    <row r="659" spans="1:23" x14ac:dyDescent="0.25">
      <c r="A659" s="2" t="s">
        <v>107</v>
      </c>
      <c r="B659">
        <v>1</v>
      </c>
      <c r="C659">
        <v>0</v>
      </c>
      <c r="D659" s="11" t="s">
        <v>98</v>
      </c>
      <c r="E659" t="s">
        <v>109</v>
      </c>
      <c r="F659">
        <f ca="1"/>
        <v>3</v>
      </c>
      <c r="G659">
        <f ca="1"/>
        <v>5</v>
      </c>
      <c r="H659" s="2" t="s">
        <v>89</v>
      </c>
      <c r="I659">
        <f ca="1"/>
        <v>217</v>
      </c>
      <c r="J659" t="s">
        <v>49</v>
      </c>
      <c r="K659" t="s">
        <v>81</v>
      </c>
      <c r="L659" t="s">
        <v>81</v>
      </c>
      <c r="M659" t="s">
        <v>80</v>
      </c>
      <c r="N659" t="s">
        <v>97</v>
      </c>
      <c r="O659" t="s">
        <v>84</v>
      </c>
      <c r="P659" t="s">
        <v>132</v>
      </c>
      <c r="Q659" t="s">
        <v>88</v>
      </c>
      <c r="R659" t="s">
        <v>85</v>
      </c>
      <c r="S659">
        <v>0</v>
      </c>
      <c r="T659">
        <v>0</v>
      </c>
      <c r="U659">
        <v>1</v>
      </c>
      <c r="V659">
        <f t="shared" ca="1" si="22"/>
        <v>1</v>
      </c>
      <c r="W659">
        <f t="shared" ca="1" si="23"/>
        <v>1</v>
      </c>
    </row>
    <row r="660" spans="1:23" x14ac:dyDescent="0.25">
      <c r="A660" s="2" t="s">
        <v>107</v>
      </c>
      <c r="B660">
        <v>1</v>
      </c>
      <c r="C660">
        <v>0</v>
      </c>
      <c r="D660" s="11" t="s">
        <v>98</v>
      </c>
      <c r="E660" t="s">
        <v>109</v>
      </c>
      <c r="F660">
        <f ca="1"/>
        <v>10</v>
      </c>
      <c r="G660">
        <f ca="1"/>
        <v>1</v>
      </c>
      <c r="H660" s="2" t="s">
        <v>46</v>
      </c>
      <c r="I660">
        <f ca="1"/>
        <v>108</v>
      </c>
      <c r="J660" t="s">
        <v>48</v>
      </c>
      <c r="K660" t="s">
        <v>81</v>
      </c>
      <c r="L660" t="s">
        <v>80</v>
      </c>
      <c r="M660" t="s">
        <v>81</v>
      </c>
      <c r="N660" t="s">
        <v>97</v>
      </c>
      <c r="O660" t="s">
        <v>83</v>
      </c>
      <c r="P660" t="s">
        <v>132</v>
      </c>
      <c r="Q660" t="s">
        <v>93</v>
      </c>
      <c r="R660" t="s">
        <v>94</v>
      </c>
      <c r="S660">
        <v>0</v>
      </c>
      <c r="T660">
        <v>0</v>
      </c>
      <c r="U660">
        <v>1</v>
      </c>
      <c r="V660">
        <f t="shared" ca="1" si="22"/>
        <v>3</v>
      </c>
      <c r="W660">
        <f t="shared" ca="1" si="23"/>
        <v>1</v>
      </c>
    </row>
    <row r="661" spans="1:23" x14ac:dyDescent="0.25">
      <c r="A661" s="2" t="s">
        <v>107</v>
      </c>
      <c r="B661">
        <v>1</v>
      </c>
      <c r="C661">
        <v>0</v>
      </c>
      <c r="D661" s="11" t="s">
        <v>98</v>
      </c>
      <c r="E661" t="s">
        <v>109</v>
      </c>
      <c r="F661">
        <f ca="1"/>
        <v>8</v>
      </c>
      <c r="G661">
        <f ca="1"/>
        <v>9</v>
      </c>
      <c r="H661" s="2" t="s">
        <v>4</v>
      </c>
      <c r="I661">
        <f ca="1"/>
        <v>400</v>
      </c>
      <c r="J661" t="s">
        <v>50</v>
      </c>
      <c r="K661" t="s">
        <v>81</v>
      </c>
      <c r="L661" t="s">
        <v>81</v>
      </c>
      <c r="M661" t="s">
        <v>80</v>
      </c>
      <c r="N661" t="s">
        <v>97</v>
      </c>
      <c r="O661" t="s">
        <v>84</v>
      </c>
      <c r="P661" t="s">
        <v>132</v>
      </c>
      <c r="Q661" t="s">
        <v>88</v>
      </c>
      <c r="R661" t="s">
        <v>85</v>
      </c>
      <c r="S661">
        <v>0</v>
      </c>
      <c r="T661">
        <v>0</v>
      </c>
      <c r="U661">
        <v>1</v>
      </c>
      <c r="V661">
        <f t="shared" ca="1" si="22"/>
        <v>2</v>
      </c>
      <c r="W661">
        <f t="shared" ca="1" si="23"/>
        <v>1</v>
      </c>
    </row>
    <row r="662" spans="1:23" x14ac:dyDescent="0.25">
      <c r="A662" s="2" t="s">
        <v>107</v>
      </c>
      <c r="B662">
        <v>1</v>
      </c>
      <c r="C662">
        <v>0</v>
      </c>
      <c r="D662" s="11" t="s">
        <v>98</v>
      </c>
      <c r="E662" t="s">
        <v>109</v>
      </c>
      <c r="F662">
        <f ca="1"/>
        <v>6</v>
      </c>
      <c r="G662">
        <f ca="1"/>
        <v>3</v>
      </c>
      <c r="H662" s="2" t="s">
        <v>89</v>
      </c>
      <c r="I662">
        <f ca="1"/>
        <v>456</v>
      </c>
      <c r="J662" t="s">
        <v>51</v>
      </c>
      <c r="K662" t="s">
        <v>81</v>
      </c>
      <c r="L662" t="s">
        <v>80</v>
      </c>
      <c r="M662" t="s">
        <v>81</v>
      </c>
      <c r="N662" t="s">
        <v>97</v>
      </c>
      <c r="O662" t="s">
        <v>83</v>
      </c>
      <c r="P662" t="s">
        <v>132</v>
      </c>
      <c r="Q662" t="s">
        <v>93</v>
      </c>
      <c r="R662" t="s">
        <v>94</v>
      </c>
      <c r="S662">
        <v>0</v>
      </c>
      <c r="T662">
        <v>0</v>
      </c>
      <c r="U662">
        <v>1</v>
      </c>
      <c r="V662">
        <f t="shared" ca="1" si="22"/>
        <v>2</v>
      </c>
      <c r="W662">
        <f t="shared" ca="1" si="23"/>
        <v>2</v>
      </c>
    </row>
    <row r="663" spans="1:23" x14ac:dyDescent="0.25">
      <c r="A663" s="2" t="s">
        <v>107</v>
      </c>
      <c r="B663">
        <v>1</v>
      </c>
      <c r="C663">
        <v>0</v>
      </c>
      <c r="D663" s="11" t="s">
        <v>98</v>
      </c>
      <c r="E663" t="s">
        <v>109</v>
      </c>
      <c r="F663">
        <f ca="1"/>
        <v>9</v>
      </c>
      <c r="G663">
        <f ca="1"/>
        <v>1</v>
      </c>
      <c r="H663" s="2" t="s">
        <v>46</v>
      </c>
      <c r="I663">
        <f ca="1"/>
        <v>125</v>
      </c>
      <c r="J663" t="s">
        <v>52</v>
      </c>
      <c r="K663" t="s">
        <v>81</v>
      </c>
      <c r="L663" t="s">
        <v>81</v>
      </c>
      <c r="M663" t="s">
        <v>80</v>
      </c>
      <c r="N663" t="s">
        <v>97</v>
      </c>
      <c r="O663" t="s">
        <v>84</v>
      </c>
      <c r="P663" t="s">
        <v>132</v>
      </c>
      <c r="Q663" t="s">
        <v>88</v>
      </c>
      <c r="R663" t="s">
        <v>85</v>
      </c>
      <c r="S663">
        <v>0</v>
      </c>
      <c r="T663">
        <v>0</v>
      </c>
      <c r="U663">
        <v>1</v>
      </c>
      <c r="V663">
        <f t="shared" ca="1" si="22"/>
        <v>3</v>
      </c>
      <c r="W663">
        <f t="shared" ca="1" si="23"/>
        <v>1</v>
      </c>
    </row>
    <row r="664" spans="1:23" x14ac:dyDescent="0.25">
      <c r="A664" s="2" t="s">
        <v>107</v>
      </c>
      <c r="B664">
        <v>1</v>
      </c>
      <c r="C664">
        <v>0</v>
      </c>
      <c r="D664" s="11" t="s">
        <v>98</v>
      </c>
      <c r="E664" t="s">
        <v>109</v>
      </c>
      <c r="F664">
        <f ca="1"/>
        <v>8</v>
      </c>
      <c r="G664">
        <f ca="1"/>
        <v>7</v>
      </c>
      <c r="H664" s="2" t="s">
        <v>4</v>
      </c>
      <c r="I664">
        <f ca="1"/>
        <v>136</v>
      </c>
      <c r="J664" t="s">
        <v>53</v>
      </c>
      <c r="K664" t="s">
        <v>81</v>
      </c>
      <c r="L664" t="s">
        <v>80</v>
      </c>
      <c r="M664" t="s">
        <v>81</v>
      </c>
      <c r="N664" t="s">
        <v>97</v>
      </c>
      <c r="O664" t="s">
        <v>83</v>
      </c>
      <c r="P664" t="s">
        <v>132</v>
      </c>
      <c r="Q664" t="s">
        <v>93</v>
      </c>
      <c r="R664" t="s">
        <v>94</v>
      </c>
      <c r="S664">
        <v>0</v>
      </c>
      <c r="T664">
        <v>0</v>
      </c>
      <c r="U664">
        <v>1</v>
      </c>
      <c r="V664">
        <f t="shared" ca="1" si="22"/>
        <v>1</v>
      </c>
      <c r="W664">
        <f t="shared" ca="1" si="23"/>
        <v>3</v>
      </c>
    </row>
    <row r="665" spans="1:23" x14ac:dyDescent="0.25">
      <c r="A665" s="2" t="s">
        <v>107</v>
      </c>
      <c r="B665">
        <v>1</v>
      </c>
      <c r="C665">
        <v>0</v>
      </c>
      <c r="D665" s="11" t="s">
        <v>98</v>
      </c>
      <c r="E665" t="s">
        <v>109</v>
      </c>
      <c r="F665">
        <f ca="1"/>
        <v>2</v>
      </c>
      <c r="G665">
        <f ca="1"/>
        <v>6</v>
      </c>
      <c r="H665" s="2" t="s">
        <v>89</v>
      </c>
      <c r="I665">
        <f ca="1"/>
        <v>494</v>
      </c>
      <c r="J665" t="s">
        <v>54</v>
      </c>
      <c r="K665" t="s">
        <v>81</v>
      </c>
      <c r="L665" t="s">
        <v>81</v>
      </c>
      <c r="M665" t="s">
        <v>80</v>
      </c>
      <c r="N665" t="s">
        <v>97</v>
      </c>
      <c r="O665" t="s">
        <v>84</v>
      </c>
      <c r="P665" t="s">
        <v>132</v>
      </c>
      <c r="Q665" t="s">
        <v>88</v>
      </c>
      <c r="R665" t="s">
        <v>85</v>
      </c>
      <c r="S665">
        <v>0</v>
      </c>
      <c r="T665">
        <v>0</v>
      </c>
      <c r="U665">
        <v>1</v>
      </c>
      <c r="V665">
        <f t="shared" ca="1" si="22"/>
        <v>3</v>
      </c>
      <c r="W665">
        <f t="shared" ca="1" si="23"/>
        <v>4</v>
      </c>
    </row>
    <row r="666" spans="1:23" x14ac:dyDescent="0.25">
      <c r="A666" s="2" t="s">
        <v>107</v>
      </c>
      <c r="B666">
        <v>1</v>
      </c>
      <c r="C666">
        <v>0</v>
      </c>
      <c r="D666" s="11" t="s">
        <v>98</v>
      </c>
      <c r="E666" t="s">
        <v>109</v>
      </c>
      <c r="F666">
        <f ca="1"/>
        <v>4</v>
      </c>
      <c r="G666">
        <f ca="1"/>
        <v>3</v>
      </c>
      <c r="H666" s="2" t="s">
        <v>46</v>
      </c>
      <c r="I666">
        <f ca="1"/>
        <v>103</v>
      </c>
      <c r="J666" t="s">
        <v>55</v>
      </c>
      <c r="K666" t="s">
        <v>81</v>
      </c>
      <c r="L666" t="s">
        <v>80</v>
      </c>
      <c r="M666" t="s">
        <v>81</v>
      </c>
      <c r="N666" t="s">
        <v>97</v>
      </c>
      <c r="O666" t="s">
        <v>83</v>
      </c>
      <c r="P666" t="s">
        <v>132</v>
      </c>
      <c r="Q666" t="s">
        <v>93</v>
      </c>
      <c r="R666" t="s">
        <v>94</v>
      </c>
      <c r="S666">
        <v>0</v>
      </c>
      <c r="T666">
        <v>0</v>
      </c>
      <c r="U666">
        <v>1</v>
      </c>
      <c r="V666">
        <f t="shared" ca="1" si="22"/>
        <v>1</v>
      </c>
      <c r="W666">
        <f t="shared" ca="1" si="23"/>
        <v>3</v>
      </c>
    </row>
    <row r="667" spans="1:23" x14ac:dyDescent="0.25">
      <c r="A667" s="2" t="s">
        <v>107</v>
      </c>
      <c r="B667">
        <v>1</v>
      </c>
      <c r="C667">
        <v>0</v>
      </c>
      <c r="D667" s="11" t="s">
        <v>98</v>
      </c>
      <c r="E667" t="s">
        <v>109</v>
      </c>
      <c r="F667">
        <f ca="1"/>
        <v>5</v>
      </c>
      <c r="G667">
        <f ca="1"/>
        <v>1</v>
      </c>
      <c r="H667" s="2" t="s">
        <v>4</v>
      </c>
      <c r="I667">
        <f ca="1"/>
        <v>128</v>
      </c>
      <c r="J667" t="s">
        <v>56</v>
      </c>
      <c r="K667" t="s">
        <v>81</v>
      </c>
      <c r="L667" t="s">
        <v>81</v>
      </c>
      <c r="M667" t="s">
        <v>80</v>
      </c>
      <c r="N667" t="s">
        <v>97</v>
      </c>
      <c r="O667" t="s">
        <v>84</v>
      </c>
      <c r="P667" t="s">
        <v>132</v>
      </c>
      <c r="Q667" t="s">
        <v>88</v>
      </c>
      <c r="R667" t="s">
        <v>85</v>
      </c>
      <c r="S667">
        <v>0</v>
      </c>
      <c r="T667">
        <v>0</v>
      </c>
      <c r="U667">
        <v>1</v>
      </c>
      <c r="V667">
        <f t="shared" ca="1" si="22"/>
        <v>2</v>
      </c>
      <c r="W667">
        <f t="shared" ca="1" si="23"/>
        <v>1</v>
      </c>
    </row>
    <row r="668" spans="1:23" x14ac:dyDescent="0.25">
      <c r="A668" s="2" t="s">
        <v>107</v>
      </c>
      <c r="B668">
        <v>1</v>
      </c>
      <c r="C668">
        <v>0</v>
      </c>
      <c r="D668" s="11" t="s">
        <v>98</v>
      </c>
      <c r="E668" t="s">
        <v>109</v>
      </c>
      <c r="F668">
        <f ca="1"/>
        <v>10</v>
      </c>
      <c r="G668">
        <f ca="1"/>
        <v>1</v>
      </c>
      <c r="H668" s="2" t="s">
        <v>89</v>
      </c>
      <c r="I668">
        <f ca="1"/>
        <v>221</v>
      </c>
      <c r="J668" s="12" t="s">
        <v>119</v>
      </c>
      <c r="K668" t="s">
        <v>81</v>
      </c>
      <c r="L668" t="s">
        <v>80</v>
      </c>
      <c r="M668" t="s">
        <v>81</v>
      </c>
      <c r="N668" t="s">
        <v>97</v>
      </c>
      <c r="O668" t="s">
        <v>83</v>
      </c>
      <c r="P668" t="s">
        <v>132</v>
      </c>
      <c r="Q668" t="s">
        <v>93</v>
      </c>
      <c r="R668" t="s">
        <v>94</v>
      </c>
      <c r="S668">
        <v>0</v>
      </c>
      <c r="T668">
        <v>0</v>
      </c>
      <c r="U668">
        <v>1</v>
      </c>
      <c r="V668">
        <f t="shared" ca="1" si="22"/>
        <v>1</v>
      </c>
      <c r="W668">
        <f t="shared" ca="1" si="23"/>
        <v>4</v>
      </c>
    </row>
    <row r="669" spans="1:23" x14ac:dyDescent="0.25">
      <c r="A669" s="2" t="s">
        <v>107</v>
      </c>
      <c r="B669">
        <v>1</v>
      </c>
      <c r="C669">
        <v>0</v>
      </c>
      <c r="D669" s="11" t="s">
        <v>98</v>
      </c>
      <c r="E669" t="s">
        <v>109</v>
      </c>
      <c r="F669">
        <f ca="1"/>
        <v>3</v>
      </c>
      <c r="G669">
        <f ca="1"/>
        <v>7</v>
      </c>
      <c r="H669" s="2" t="s">
        <v>46</v>
      </c>
      <c r="I669">
        <f ca="1"/>
        <v>138</v>
      </c>
      <c r="J669" s="12" t="s">
        <v>120</v>
      </c>
      <c r="K669" t="s">
        <v>81</v>
      </c>
      <c r="L669" t="s">
        <v>81</v>
      </c>
      <c r="M669" t="s">
        <v>80</v>
      </c>
      <c r="N669" t="s">
        <v>97</v>
      </c>
      <c r="O669" t="s">
        <v>84</v>
      </c>
      <c r="P669" t="s">
        <v>132</v>
      </c>
      <c r="Q669" t="s">
        <v>88</v>
      </c>
      <c r="R669" t="s">
        <v>85</v>
      </c>
      <c r="S669">
        <v>0</v>
      </c>
      <c r="T669">
        <v>0</v>
      </c>
      <c r="U669">
        <v>1</v>
      </c>
      <c r="V669">
        <f t="shared" ca="1" si="22"/>
        <v>2</v>
      </c>
      <c r="W669">
        <f t="shared" ca="1" si="23"/>
        <v>3</v>
      </c>
    </row>
    <row r="670" spans="1:23" x14ac:dyDescent="0.25">
      <c r="A670" s="2" t="s">
        <v>107</v>
      </c>
      <c r="B670">
        <v>1</v>
      </c>
      <c r="C670">
        <v>0</v>
      </c>
      <c r="D670" s="11" t="s">
        <v>98</v>
      </c>
      <c r="E670" t="s">
        <v>109</v>
      </c>
      <c r="F670">
        <f ca="1"/>
        <v>2</v>
      </c>
      <c r="G670">
        <f ca="1"/>
        <v>7</v>
      </c>
      <c r="H670" s="2" t="s">
        <v>4</v>
      </c>
      <c r="I670">
        <f ca="1"/>
        <v>452</v>
      </c>
      <c r="J670" s="12" t="s">
        <v>121</v>
      </c>
      <c r="K670" t="s">
        <v>81</v>
      </c>
      <c r="L670" t="s">
        <v>80</v>
      </c>
      <c r="M670" t="s">
        <v>81</v>
      </c>
      <c r="N670" t="s">
        <v>97</v>
      </c>
      <c r="O670" t="s">
        <v>83</v>
      </c>
      <c r="P670" t="s">
        <v>132</v>
      </c>
      <c r="Q670" t="s">
        <v>93</v>
      </c>
      <c r="R670" t="s">
        <v>94</v>
      </c>
      <c r="S670">
        <v>0</v>
      </c>
      <c r="T670">
        <v>0</v>
      </c>
      <c r="U670">
        <v>1</v>
      </c>
      <c r="V670">
        <f t="shared" ca="1" si="22"/>
        <v>2</v>
      </c>
      <c r="W670">
        <f t="shared" ca="1" si="23"/>
        <v>4</v>
      </c>
    </row>
    <row r="671" spans="1:23" x14ac:dyDescent="0.25">
      <c r="A671" s="2" t="s">
        <v>107</v>
      </c>
      <c r="B671">
        <v>1</v>
      </c>
      <c r="C671">
        <v>0</v>
      </c>
      <c r="D671" s="11" t="s">
        <v>98</v>
      </c>
      <c r="E671" t="s">
        <v>109</v>
      </c>
      <c r="F671">
        <f ca="1"/>
        <v>2</v>
      </c>
      <c r="G671">
        <f ca="1"/>
        <v>2</v>
      </c>
      <c r="H671" s="2" t="s">
        <v>89</v>
      </c>
      <c r="I671">
        <f ca="1"/>
        <v>383</v>
      </c>
      <c r="J671" s="12" t="s">
        <v>122</v>
      </c>
      <c r="K671" t="s">
        <v>81</v>
      </c>
      <c r="L671" t="s">
        <v>81</v>
      </c>
      <c r="M671" t="s">
        <v>80</v>
      </c>
      <c r="N671" t="s">
        <v>97</v>
      </c>
      <c r="O671" t="s">
        <v>84</v>
      </c>
      <c r="P671" t="s">
        <v>132</v>
      </c>
      <c r="Q671" t="s">
        <v>88</v>
      </c>
      <c r="R671" t="s">
        <v>85</v>
      </c>
      <c r="S671">
        <v>0</v>
      </c>
      <c r="T671">
        <v>0</v>
      </c>
      <c r="U671">
        <v>1</v>
      </c>
      <c r="V671">
        <f t="shared" ca="1" si="22"/>
        <v>1</v>
      </c>
      <c r="W671">
        <f t="shared" ca="1" si="23"/>
        <v>2</v>
      </c>
    </row>
    <row r="672" spans="1:23" x14ac:dyDescent="0.25">
      <c r="A672" s="2" t="s">
        <v>107</v>
      </c>
      <c r="B672">
        <v>1</v>
      </c>
      <c r="C672">
        <v>0</v>
      </c>
      <c r="D672" s="11" t="s">
        <v>98</v>
      </c>
      <c r="E672" t="s">
        <v>109</v>
      </c>
      <c r="F672">
        <f ca="1"/>
        <v>4</v>
      </c>
      <c r="G672">
        <f ca="1"/>
        <v>4</v>
      </c>
      <c r="H672" s="2" t="s">
        <v>46</v>
      </c>
      <c r="I672">
        <f ca="1"/>
        <v>417</v>
      </c>
      <c r="J672" s="12" t="s">
        <v>123</v>
      </c>
      <c r="K672" t="s">
        <v>81</v>
      </c>
      <c r="L672" t="s">
        <v>80</v>
      </c>
      <c r="M672" t="s">
        <v>81</v>
      </c>
      <c r="N672" t="s">
        <v>97</v>
      </c>
      <c r="O672" t="s">
        <v>83</v>
      </c>
      <c r="P672" t="s">
        <v>132</v>
      </c>
      <c r="Q672" t="s">
        <v>93</v>
      </c>
      <c r="R672" t="s">
        <v>94</v>
      </c>
      <c r="S672">
        <v>0</v>
      </c>
      <c r="T672">
        <v>0</v>
      </c>
      <c r="U672">
        <v>1</v>
      </c>
      <c r="V672">
        <f t="shared" ca="1" si="22"/>
        <v>1</v>
      </c>
      <c r="W672">
        <f t="shared" ca="1" si="23"/>
        <v>2</v>
      </c>
    </row>
    <row r="673" spans="1:23" x14ac:dyDescent="0.25">
      <c r="A673" s="2" t="s">
        <v>107</v>
      </c>
      <c r="B673">
        <v>1</v>
      </c>
      <c r="C673">
        <v>0</v>
      </c>
      <c r="D673" s="11" t="s">
        <v>98</v>
      </c>
      <c r="E673" t="s">
        <v>109</v>
      </c>
      <c r="F673">
        <f ca="1"/>
        <v>6</v>
      </c>
      <c r="G673">
        <f ca="1"/>
        <v>5</v>
      </c>
      <c r="H673" s="2" t="s">
        <v>4</v>
      </c>
      <c r="I673">
        <f ca="1"/>
        <v>213</v>
      </c>
      <c r="J673" s="12" t="s">
        <v>124</v>
      </c>
      <c r="K673" t="s">
        <v>81</v>
      </c>
      <c r="L673" t="s">
        <v>81</v>
      </c>
      <c r="M673" t="s">
        <v>80</v>
      </c>
      <c r="N673" t="s">
        <v>97</v>
      </c>
      <c r="O673" t="s">
        <v>84</v>
      </c>
      <c r="P673" t="s">
        <v>132</v>
      </c>
      <c r="Q673" t="s">
        <v>88</v>
      </c>
      <c r="R673" t="s">
        <v>85</v>
      </c>
      <c r="S673">
        <v>0</v>
      </c>
      <c r="T673">
        <v>0</v>
      </c>
      <c r="U673">
        <v>1</v>
      </c>
      <c r="V673">
        <f t="shared" ca="1" si="22"/>
        <v>3</v>
      </c>
      <c r="W673">
        <f t="shared" ca="1" si="23"/>
        <v>4</v>
      </c>
    </row>
    <row r="674" spans="1:23" x14ac:dyDescent="0.25">
      <c r="A674" s="2" t="s">
        <v>107</v>
      </c>
      <c r="B674">
        <v>1</v>
      </c>
      <c r="C674">
        <v>0</v>
      </c>
      <c r="D674" s="11" t="s">
        <v>98</v>
      </c>
      <c r="E674" t="s">
        <v>109</v>
      </c>
      <c r="F674">
        <f ca="1"/>
        <v>3</v>
      </c>
      <c r="G674">
        <f ca="1"/>
        <v>10</v>
      </c>
      <c r="H674" s="2" t="s">
        <v>89</v>
      </c>
      <c r="I674">
        <f ca="1"/>
        <v>153</v>
      </c>
      <c r="J674" s="12" t="s">
        <v>116</v>
      </c>
      <c r="K674" t="s">
        <v>81</v>
      </c>
      <c r="L674" t="s">
        <v>80</v>
      </c>
      <c r="M674" t="s">
        <v>81</v>
      </c>
      <c r="N674" t="s">
        <v>97</v>
      </c>
      <c r="O674" t="s">
        <v>83</v>
      </c>
      <c r="P674" t="s">
        <v>132</v>
      </c>
      <c r="Q674" t="s">
        <v>93</v>
      </c>
      <c r="R674" t="s">
        <v>94</v>
      </c>
      <c r="S674">
        <v>0</v>
      </c>
      <c r="T674">
        <v>0</v>
      </c>
      <c r="U674">
        <v>1</v>
      </c>
      <c r="V674">
        <f t="shared" ca="1" si="22"/>
        <v>3</v>
      </c>
      <c r="W674">
        <f t="shared" ca="1" si="23"/>
        <v>4</v>
      </c>
    </row>
    <row r="675" spans="1:23" x14ac:dyDescent="0.25">
      <c r="A675" s="2" t="s">
        <v>107</v>
      </c>
      <c r="B675">
        <v>1</v>
      </c>
      <c r="C675">
        <v>0</v>
      </c>
      <c r="D675" s="11" t="s">
        <v>98</v>
      </c>
      <c r="E675" t="s">
        <v>109</v>
      </c>
      <c r="F675">
        <f ca="1"/>
        <v>5</v>
      </c>
      <c r="G675">
        <f ca="1"/>
        <v>3</v>
      </c>
      <c r="H675" s="2" t="s">
        <v>46</v>
      </c>
      <c r="I675">
        <f ca="1"/>
        <v>212</v>
      </c>
      <c r="J675" s="12" t="s">
        <v>125</v>
      </c>
      <c r="K675" t="s">
        <v>81</v>
      </c>
      <c r="L675" t="s">
        <v>81</v>
      </c>
      <c r="M675" t="s">
        <v>80</v>
      </c>
      <c r="N675" t="s">
        <v>97</v>
      </c>
      <c r="O675" t="s">
        <v>84</v>
      </c>
      <c r="P675" t="s">
        <v>132</v>
      </c>
      <c r="Q675" t="s">
        <v>88</v>
      </c>
      <c r="R675" t="s">
        <v>85</v>
      </c>
      <c r="S675">
        <v>0</v>
      </c>
      <c r="T675">
        <v>0</v>
      </c>
      <c r="U675">
        <v>1</v>
      </c>
      <c r="V675">
        <f t="shared" ca="1" si="22"/>
        <v>2</v>
      </c>
      <c r="W675">
        <f t="shared" ca="1" si="23"/>
        <v>2</v>
      </c>
    </row>
    <row r="676" spans="1:23" x14ac:dyDescent="0.25">
      <c r="A676" s="2" t="s">
        <v>107</v>
      </c>
      <c r="B676">
        <v>1</v>
      </c>
      <c r="C676">
        <v>0</v>
      </c>
      <c r="D676" s="11" t="s">
        <v>98</v>
      </c>
      <c r="E676" t="s">
        <v>109</v>
      </c>
      <c r="F676">
        <f ca="1"/>
        <v>2</v>
      </c>
      <c r="G676">
        <f ca="1"/>
        <v>4</v>
      </c>
      <c r="H676" s="2" t="s">
        <v>4</v>
      </c>
      <c r="I676">
        <f ca="1"/>
        <v>326</v>
      </c>
      <c r="J676" s="12" t="s">
        <v>126</v>
      </c>
      <c r="K676" t="s">
        <v>81</v>
      </c>
      <c r="L676" t="s">
        <v>80</v>
      </c>
      <c r="M676" t="s">
        <v>81</v>
      </c>
      <c r="N676" t="s">
        <v>97</v>
      </c>
      <c r="O676" t="s">
        <v>83</v>
      </c>
      <c r="P676" t="s">
        <v>132</v>
      </c>
      <c r="Q676" t="s">
        <v>93</v>
      </c>
      <c r="R676" t="s">
        <v>94</v>
      </c>
      <c r="S676">
        <v>0</v>
      </c>
      <c r="T676">
        <v>0</v>
      </c>
      <c r="U676">
        <v>1</v>
      </c>
      <c r="V676">
        <f t="shared" ca="1" si="22"/>
        <v>2</v>
      </c>
      <c r="W676">
        <f t="shared" ca="1" si="23"/>
        <v>2</v>
      </c>
    </row>
    <row r="677" spans="1:23" x14ac:dyDescent="0.25">
      <c r="A677" s="2" t="s">
        <v>107</v>
      </c>
      <c r="B677">
        <v>1</v>
      </c>
      <c r="C677">
        <v>0</v>
      </c>
      <c r="D677" s="11" t="s">
        <v>98</v>
      </c>
      <c r="E677" t="s">
        <v>109</v>
      </c>
      <c r="F677">
        <f ca="1"/>
        <v>10</v>
      </c>
      <c r="G677">
        <f ca="1"/>
        <v>9</v>
      </c>
      <c r="H677" s="2" t="s">
        <v>89</v>
      </c>
      <c r="I677">
        <f ca="1"/>
        <v>226</v>
      </c>
      <c r="J677" s="12" t="s">
        <v>127</v>
      </c>
      <c r="K677" t="s">
        <v>81</v>
      </c>
      <c r="L677" t="s">
        <v>81</v>
      </c>
      <c r="M677" t="s">
        <v>80</v>
      </c>
      <c r="N677" t="s">
        <v>97</v>
      </c>
      <c r="O677" t="s">
        <v>84</v>
      </c>
      <c r="P677" t="s">
        <v>132</v>
      </c>
      <c r="Q677" t="s">
        <v>88</v>
      </c>
      <c r="R677" t="s">
        <v>85</v>
      </c>
      <c r="S677">
        <v>0</v>
      </c>
      <c r="T677">
        <v>0</v>
      </c>
      <c r="U677">
        <v>1</v>
      </c>
      <c r="V677">
        <f t="shared" ca="1" si="22"/>
        <v>2</v>
      </c>
      <c r="W677">
        <f t="shared" ca="1" si="23"/>
        <v>1</v>
      </c>
    </row>
    <row r="678" spans="1:23" x14ac:dyDescent="0.25">
      <c r="A678" s="2" t="s">
        <v>107</v>
      </c>
      <c r="B678">
        <v>1</v>
      </c>
      <c r="C678">
        <v>0</v>
      </c>
      <c r="D678" s="11" t="s">
        <v>98</v>
      </c>
      <c r="E678" t="s">
        <v>109</v>
      </c>
      <c r="F678">
        <f ca="1"/>
        <v>10</v>
      </c>
      <c r="G678">
        <f ca="1"/>
        <v>6</v>
      </c>
      <c r="H678" s="2" t="s">
        <v>46</v>
      </c>
      <c r="I678">
        <f ca="1"/>
        <v>255</v>
      </c>
      <c r="J678" s="12" t="s">
        <v>117</v>
      </c>
      <c r="K678" t="s">
        <v>81</v>
      </c>
      <c r="L678" t="s">
        <v>80</v>
      </c>
      <c r="M678" t="s">
        <v>81</v>
      </c>
      <c r="N678" t="s">
        <v>97</v>
      </c>
      <c r="O678" t="s">
        <v>83</v>
      </c>
      <c r="P678" t="s">
        <v>132</v>
      </c>
      <c r="Q678" t="s">
        <v>93</v>
      </c>
      <c r="R678" t="s">
        <v>94</v>
      </c>
      <c r="S678">
        <v>0</v>
      </c>
      <c r="T678">
        <v>0</v>
      </c>
      <c r="U678">
        <v>1</v>
      </c>
      <c r="V678">
        <f t="shared" ca="1" si="22"/>
        <v>1</v>
      </c>
      <c r="W678">
        <f t="shared" ca="1" si="23"/>
        <v>1</v>
      </c>
    </row>
    <row r="679" spans="1:23" x14ac:dyDescent="0.25">
      <c r="A679" s="2" t="s">
        <v>107</v>
      </c>
      <c r="B679">
        <v>1</v>
      </c>
      <c r="C679">
        <v>0</v>
      </c>
      <c r="D679" s="11" t="s">
        <v>98</v>
      </c>
      <c r="E679" t="s">
        <v>109</v>
      </c>
      <c r="F679">
        <f ca="1"/>
        <v>3</v>
      </c>
      <c r="G679">
        <f ca="1"/>
        <v>3</v>
      </c>
      <c r="H679" s="2" t="s">
        <v>4</v>
      </c>
      <c r="I679">
        <f ca="1"/>
        <v>182</v>
      </c>
      <c r="J679" s="12" t="s">
        <v>128</v>
      </c>
      <c r="K679" t="s">
        <v>81</v>
      </c>
      <c r="L679" t="s">
        <v>81</v>
      </c>
      <c r="M679" t="s">
        <v>80</v>
      </c>
      <c r="N679" t="s">
        <v>97</v>
      </c>
      <c r="O679" t="s">
        <v>84</v>
      </c>
      <c r="P679" t="s">
        <v>132</v>
      </c>
      <c r="Q679" t="s">
        <v>88</v>
      </c>
      <c r="R679" t="s">
        <v>85</v>
      </c>
      <c r="S679">
        <v>0</v>
      </c>
      <c r="T679">
        <v>0</v>
      </c>
      <c r="U679">
        <v>1</v>
      </c>
      <c r="V679">
        <f t="shared" ca="1" si="22"/>
        <v>2</v>
      </c>
      <c r="W679">
        <f t="shared" ca="1" si="23"/>
        <v>2</v>
      </c>
    </row>
    <row r="680" spans="1:23" x14ac:dyDescent="0.25">
      <c r="A680" s="2" t="s">
        <v>107</v>
      </c>
      <c r="B680">
        <v>1</v>
      </c>
      <c r="C680">
        <v>0</v>
      </c>
      <c r="D680" s="11" t="s">
        <v>98</v>
      </c>
      <c r="E680" t="s">
        <v>109</v>
      </c>
      <c r="F680">
        <f ca="1"/>
        <v>3</v>
      </c>
      <c r="G680">
        <f ca="1"/>
        <v>9</v>
      </c>
      <c r="H680" s="2" t="s">
        <v>89</v>
      </c>
      <c r="I680">
        <f ca="1"/>
        <v>112</v>
      </c>
      <c r="J680" s="12" t="s">
        <v>129</v>
      </c>
      <c r="K680" t="s">
        <v>81</v>
      </c>
      <c r="L680" t="s">
        <v>80</v>
      </c>
      <c r="M680" t="s">
        <v>81</v>
      </c>
      <c r="N680" t="s">
        <v>97</v>
      </c>
      <c r="O680" t="s">
        <v>83</v>
      </c>
      <c r="P680" t="s">
        <v>132</v>
      </c>
      <c r="Q680" t="s">
        <v>93</v>
      </c>
      <c r="R680" t="s">
        <v>94</v>
      </c>
      <c r="S680">
        <v>0</v>
      </c>
      <c r="T680">
        <v>0</v>
      </c>
      <c r="U680">
        <v>1</v>
      </c>
      <c r="V680">
        <f t="shared" ca="1" si="22"/>
        <v>3</v>
      </c>
      <c r="W680">
        <f t="shared" ca="1" si="23"/>
        <v>3</v>
      </c>
    </row>
    <row r="681" spans="1:23" x14ac:dyDescent="0.25">
      <c r="A681" s="2" t="s">
        <v>107</v>
      </c>
      <c r="B681">
        <v>1</v>
      </c>
      <c r="C681">
        <v>0</v>
      </c>
      <c r="D681" s="11" t="s">
        <v>98</v>
      </c>
      <c r="E681" t="s">
        <v>109</v>
      </c>
      <c r="F681">
        <f ca="1"/>
        <v>9</v>
      </c>
      <c r="G681">
        <f ca="1"/>
        <v>6</v>
      </c>
      <c r="H681" s="2" t="s">
        <v>46</v>
      </c>
      <c r="I681">
        <f ca="1"/>
        <v>407</v>
      </c>
      <c r="J681" s="12" t="s">
        <v>130</v>
      </c>
      <c r="K681" t="s">
        <v>81</v>
      </c>
      <c r="L681" t="s">
        <v>81</v>
      </c>
      <c r="M681" t="s">
        <v>80</v>
      </c>
      <c r="N681" t="s">
        <v>97</v>
      </c>
      <c r="O681" t="s">
        <v>84</v>
      </c>
      <c r="P681" t="s">
        <v>132</v>
      </c>
      <c r="Q681" t="s">
        <v>88</v>
      </c>
      <c r="R681" t="s">
        <v>85</v>
      </c>
      <c r="S681">
        <v>0</v>
      </c>
      <c r="T681">
        <v>0</v>
      </c>
      <c r="U681">
        <v>1</v>
      </c>
      <c r="V681">
        <f t="shared" ca="1" si="22"/>
        <v>2</v>
      </c>
      <c r="W681">
        <f t="shared" ca="1" si="23"/>
        <v>1</v>
      </c>
    </row>
    <row r="682" spans="1:23" x14ac:dyDescent="0.25">
      <c r="A682" s="2" t="s">
        <v>107</v>
      </c>
      <c r="B682">
        <v>1</v>
      </c>
      <c r="C682">
        <v>0</v>
      </c>
      <c r="D682" s="11" t="s">
        <v>98</v>
      </c>
      <c r="E682" t="s">
        <v>109</v>
      </c>
      <c r="F682">
        <f ca="1"/>
        <v>2</v>
      </c>
      <c r="G682">
        <f ca="1"/>
        <v>5</v>
      </c>
      <c r="H682" s="2" t="s">
        <v>4</v>
      </c>
      <c r="I682">
        <f ca="1"/>
        <v>342</v>
      </c>
      <c r="J682" s="12" t="s">
        <v>118</v>
      </c>
      <c r="K682" t="s">
        <v>81</v>
      </c>
      <c r="L682" t="s">
        <v>80</v>
      </c>
      <c r="M682" t="s">
        <v>81</v>
      </c>
      <c r="N682" t="s">
        <v>97</v>
      </c>
      <c r="O682" t="s">
        <v>83</v>
      </c>
      <c r="P682" t="s">
        <v>132</v>
      </c>
      <c r="Q682" t="s">
        <v>93</v>
      </c>
      <c r="R682" t="s">
        <v>94</v>
      </c>
      <c r="S682">
        <v>0</v>
      </c>
      <c r="T682">
        <v>0</v>
      </c>
      <c r="U682">
        <v>1</v>
      </c>
      <c r="V682">
        <f t="shared" ca="1" si="22"/>
        <v>1</v>
      </c>
      <c r="W682">
        <f t="shared" ca="1" si="23"/>
        <v>1</v>
      </c>
    </row>
    <row r="683" spans="1:23" x14ac:dyDescent="0.25">
      <c r="A683" s="2" t="s">
        <v>107</v>
      </c>
      <c r="B683">
        <v>1</v>
      </c>
      <c r="C683">
        <v>0</v>
      </c>
      <c r="D683" s="11" t="s">
        <v>98</v>
      </c>
      <c r="E683" t="s">
        <v>109</v>
      </c>
      <c r="F683">
        <f ca="1"/>
        <v>7</v>
      </c>
      <c r="G683">
        <f ca="1"/>
        <v>5</v>
      </c>
      <c r="H683" s="2" t="s">
        <v>89</v>
      </c>
      <c r="I683">
        <f ca="1"/>
        <v>297</v>
      </c>
      <c r="J683" s="12" t="s">
        <v>131</v>
      </c>
      <c r="K683" t="s">
        <v>81</v>
      </c>
      <c r="L683" t="s">
        <v>81</v>
      </c>
      <c r="M683" t="s">
        <v>80</v>
      </c>
      <c r="N683" t="s">
        <v>97</v>
      </c>
      <c r="O683" t="s">
        <v>84</v>
      </c>
      <c r="P683" t="s">
        <v>132</v>
      </c>
      <c r="Q683" t="s">
        <v>88</v>
      </c>
      <c r="R683" t="s">
        <v>85</v>
      </c>
      <c r="S683">
        <v>0</v>
      </c>
      <c r="T683">
        <v>0</v>
      </c>
      <c r="U683">
        <v>1</v>
      </c>
      <c r="V683">
        <f t="shared" ca="1" si="22"/>
        <v>3</v>
      </c>
      <c r="W683">
        <f t="shared" ca="1" si="23"/>
        <v>4</v>
      </c>
    </row>
    <row r="684" spans="1:23" x14ac:dyDescent="0.25">
      <c r="A684" s="2" t="s">
        <v>107</v>
      </c>
      <c r="B684">
        <v>1</v>
      </c>
      <c r="C684">
        <v>0</v>
      </c>
      <c r="D684" t="s">
        <v>67</v>
      </c>
      <c r="E684" t="s">
        <v>110</v>
      </c>
      <c r="F684">
        <v>10</v>
      </c>
      <c r="G684">
        <f t="array" aca="1" ref="G684:G853" ca="1">_xlfn.RANDARRAY(171,1,1,10,TRUE)</f>
        <v>5</v>
      </c>
      <c r="H684" s="2" t="s">
        <v>4</v>
      </c>
      <c r="I684" s="2">
        <v>100</v>
      </c>
      <c r="J684" t="s">
        <v>49</v>
      </c>
      <c r="K684" t="s">
        <v>80</v>
      </c>
      <c r="L684" t="s">
        <v>80</v>
      </c>
      <c r="M684" t="s">
        <v>81</v>
      </c>
      <c r="N684" t="s">
        <v>114</v>
      </c>
      <c r="O684" t="s">
        <v>84</v>
      </c>
      <c r="P684" t="s">
        <v>91</v>
      </c>
      <c r="Q684" t="s">
        <v>93</v>
      </c>
      <c r="R684" t="s">
        <v>94</v>
      </c>
      <c r="S684">
        <v>0</v>
      </c>
      <c r="T684">
        <v>0</v>
      </c>
      <c r="U684">
        <v>0</v>
      </c>
      <c r="V684">
        <f ca="1">RANDBETWEEN(1,3)</f>
        <v>1</v>
      </c>
      <c r="W684">
        <f t="shared" ca="1" si="23"/>
        <v>3</v>
      </c>
    </row>
    <row r="685" spans="1:23" x14ac:dyDescent="0.25">
      <c r="A685" s="2" t="s">
        <v>107</v>
      </c>
      <c r="B685">
        <v>1</v>
      </c>
      <c r="C685">
        <v>0</v>
      </c>
      <c r="D685" t="s">
        <v>67</v>
      </c>
      <c r="E685" t="s">
        <v>110</v>
      </c>
      <c r="F685">
        <v>5</v>
      </c>
      <c r="G685">
        <f ca="1"/>
        <v>2</v>
      </c>
      <c r="H685" s="2" t="s">
        <v>89</v>
      </c>
      <c r="I685" s="2">
        <v>100</v>
      </c>
      <c r="J685" t="s">
        <v>48</v>
      </c>
      <c r="K685" t="s">
        <v>80</v>
      </c>
      <c r="L685" t="s">
        <v>80</v>
      </c>
      <c r="M685" t="s">
        <v>81</v>
      </c>
      <c r="N685" t="s">
        <v>114</v>
      </c>
      <c r="O685" t="s">
        <v>84</v>
      </c>
      <c r="P685" t="s">
        <v>91</v>
      </c>
      <c r="Q685" t="s">
        <v>93</v>
      </c>
      <c r="R685" t="s">
        <v>94</v>
      </c>
      <c r="S685">
        <v>0</v>
      </c>
      <c r="T685">
        <v>0</v>
      </c>
      <c r="U685">
        <v>0</v>
      </c>
      <c r="V685">
        <f t="shared" ref="V685:V748" ca="1" si="24">RANDBETWEEN(1,3)</f>
        <v>1</v>
      </c>
      <c r="W685">
        <f t="shared" ca="1" si="23"/>
        <v>1</v>
      </c>
    </row>
    <row r="686" spans="1:23" x14ac:dyDescent="0.25">
      <c r="A686" s="2" t="s">
        <v>107</v>
      </c>
      <c r="B686">
        <v>1</v>
      </c>
      <c r="C686">
        <v>0</v>
      </c>
      <c r="D686" t="s">
        <v>67</v>
      </c>
      <c r="E686" t="s">
        <v>110</v>
      </c>
      <c r="F686">
        <v>4</v>
      </c>
      <c r="G686">
        <f ca="1"/>
        <v>9</v>
      </c>
      <c r="H686" s="2" t="s">
        <v>46</v>
      </c>
      <c r="I686" s="2">
        <v>250</v>
      </c>
      <c r="J686" t="s">
        <v>50</v>
      </c>
      <c r="K686" t="s">
        <v>80</v>
      </c>
      <c r="L686" t="s">
        <v>80</v>
      </c>
      <c r="M686" t="s">
        <v>81</v>
      </c>
      <c r="N686" t="s">
        <v>114</v>
      </c>
      <c r="O686" t="s">
        <v>84</v>
      </c>
      <c r="P686" t="s">
        <v>91</v>
      </c>
      <c r="Q686" t="s">
        <v>93</v>
      </c>
      <c r="R686" t="s">
        <v>94</v>
      </c>
      <c r="S686">
        <v>0</v>
      </c>
      <c r="T686">
        <v>0</v>
      </c>
      <c r="U686">
        <v>0</v>
      </c>
      <c r="V686">
        <f t="shared" ca="1" si="24"/>
        <v>2</v>
      </c>
      <c r="W686">
        <f t="shared" ca="1" si="23"/>
        <v>4</v>
      </c>
    </row>
    <row r="687" spans="1:23" x14ac:dyDescent="0.25">
      <c r="A687" s="2" t="s">
        <v>107</v>
      </c>
      <c r="B687">
        <v>1</v>
      </c>
      <c r="C687">
        <v>0</v>
      </c>
      <c r="D687" t="s">
        <v>67</v>
      </c>
      <c r="E687" t="s">
        <v>110</v>
      </c>
      <c r="F687">
        <v>6</v>
      </c>
      <c r="G687">
        <f ca="1"/>
        <v>10</v>
      </c>
      <c r="H687" s="2" t="s">
        <v>89</v>
      </c>
      <c r="I687" s="2">
        <v>250</v>
      </c>
      <c r="J687" t="s">
        <v>51</v>
      </c>
      <c r="K687" t="s">
        <v>80</v>
      </c>
      <c r="L687" t="s">
        <v>80</v>
      </c>
      <c r="M687" t="s">
        <v>81</v>
      </c>
      <c r="N687" t="s">
        <v>114</v>
      </c>
      <c r="O687" t="s">
        <v>84</v>
      </c>
      <c r="P687" t="s">
        <v>91</v>
      </c>
      <c r="Q687" t="s">
        <v>93</v>
      </c>
      <c r="R687" t="s">
        <v>94</v>
      </c>
      <c r="S687">
        <v>0</v>
      </c>
      <c r="T687">
        <v>0</v>
      </c>
      <c r="U687">
        <v>0</v>
      </c>
      <c r="V687">
        <f t="shared" ca="1" si="24"/>
        <v>3</v>
      </c>
      <c r="W687">
        <f t="shared" ca="1" si="23"/>
        <v>1</v>
      </c>
    </row>
    <row r="688" spans="1:23" x14ac:dyDescent="0.25">
      <c r="A688" s="2" t="s">
        <v>107</v>
      </c>
      <c r="B688">
        <v>1</v>
      </c>
      <c r="C688">
        <v>0</v>
      </c>
      <c r="D688" t="s">
        <v>67</v>
      </c>
      <c r="E688" t="s">
        <v>110</v>
      </c>
      <c r="F688">
        <v>7</v>
      </c>
      <c r="G688">
        <f ca="1"/>
        <v>8</v>
      </c>
      <c r="H688" s="2" t="s">
        <v>4</v>
      </c>
      <c r="I688" s="2">
        <v>150</v>
      </c>
      <c r="J688" t="s">
        <v>52</v>
      </c>
      <c r="K688" t="s">
        <v>80</v>
      </c>
      <c r="L688" t="s">
        <v>80</v>
      </c>
      <c r="M688" t="s">
        <v>81</v>
      </c>
      <c r="N688" t="s">
        <v>114</v>
      </c>
      <c r="O688" t="s">
        <v>84</v>
      </c>
      <c r="P688" t="s">
        <v>91</v>
      </c>
      <c r="Q688" t="s">
        <v>93</v>
      </c>
      <c r="R688" t="s">
        <v>94</v>
      </c>
      <c r="S688">
        <v>0</v>
      </c>
      <c r="T688">
        <v>0</v>
      </c>
      <c r="U688">
        <v>0</v>
      </c>
      <c r="V688">
        <f t="shared" ca="1" si="24"/>
        <v>3</v>
      </c>
      <c r="W688">
        <f t="shared" ca="1" si="23"/>
        <v>2</v>
      </c>
    </row>
    <row r="689" spans="1:23" x14ac:dyDescent="0.25">
      <c r="A689" s="2" t="s">
        <v>107</v>
      </c>
      <c r="B689">
        <v>1</v>
      </c>
      <c r="C689">
        <v>0</v>
      </c>
      <c r="D689" t="s">
        <v>67</v>
      </c>
      <c r="E689" t="s">
        <v>110</v>
      </c>
      <c r="F689">
        <v>3</v>
      </c>
      <c r="G689">
        <f ca="1"/>
        <v>5</v>
      </c>
      <c r="H689" s="2" t="s">
        <v>46</v>
      </c>
      <c r="I689" s="2">
        <v>150</v>
      </c>
      <c r="J689" t="s">
        <v>53</v>
      </c>
      <c r="K689" t="s">
        <v>80</v>
      </c>
      <c r="L689" t="s">
        <v>80</v>
      </c>
      <c r="M689" t="s">
        <v>81</v>
      </c>
      <c r="N689" t="s">
        <v>114</v>
      </c>
      <c r="O689" t="s">
        <v>84</v>
      </c>
      <c r="P689" t="s">
        <v>91</v>
      </c>
      <c r="Q689" t="s">
        <v>93</v>
      </c>
      <c r="R689" t="s">
        <v>94</v>
      </c>
      <c r="S689">
        <v>0</v>
      </c>
      <c r="T689">
        <v>0</v>
      </c>
      <c r="U689">
        <v>0</v>
      </c>
      <c r="V689">
        <f t="shared" ca="1" si="24"/>
        <v>2</v>
      </c>
      <c r="W689">
        <f t="shared" ca="1" si="23"/>
        <v>1</v>
      </c>
    </row>
    <row r="690" spans="1:23" x14ac:dyDescent="0.25">
      <c r="A690" s="2" t="s">
        <v>107</v>
      </c>
      <c r="B690">
        <v>1</v>
      </c>
      <c r="C690">
        <v>0</v>
      </c>
      <c r="D690" t="s">
        <v>67</v>
      </c>
      <c r="E690" t="s">
        <v>110</v>
      </c>
      <c r="F690">
        <v>9</v>
      </c>
      <c r="G690">
        <f ca="1"/>
        <v>8</v>
      </c>
      <c r="H690" s="2" t="s">
        <v>4</v>
      </c>
      <c r="I690" s="2">
        <v>100</v>
      </c>
      <c r="J690" t="s">
        <v>54</v>
      </c>
      <c r="K690" t="s">
        <v>80</v>
      </c>
      <c r="L690" t="s">
        <v>80</v>
      </c>
      <c r="M690" t="s">
        <v>81</v>
      </c>
      <c r="N690" t="s">
        <v>114</v>
      </c>
      <c r="O690" t="s">
        <v>84</v>
      </c>
      <c r="P690" t="s">
        <v>91</v>
      </c>
      <c r="Q690" t="s">
        <v>93</v>
      </c>
      <c r="R690" t="s">
        <v>94</v>
      </c>
      <c r="S690">
        <v>0</v>
      </c>
      <c r="T690">
        <v>0</v>
      </c>
      <c r="U690">
        <v>0</v>
      </c>
      <c r="V690">
        <f t="shared" ca="1" si="24"/>
        <v>2</v>
      </c>
      <c r="W690">
        <f t="shared" ca="1" si="23"/>
        <v>3</v>
      </c>
    </row>
    <row r="691" spans="1:23" x14ac:dyDescent="0.25">
      <c r="A691" s="2" t="s">
        <v>107</v>
      </c>
      <c r="B691">
        <v>1</v>
      </c>
      <c r="C691">
        <v>0</v>
      </c>
      <c r="D691" t="s">
        <v>67</v>
      </c>
      <c r="E691" t="s">
        <v>110</v>
      </c>
      <c r="F691">
        <v>5</v>
      </c>
      <c r="G691">
        <f ca="1"/>
        <v>3</v>
      </c>
      <c r="H691" s="2" t="s">
        <v>89</v>
      </c>
      <c r="I691" s="2">
        <v>100</v>
      </c>
      <c r="J691" t="s">
        <v>55</v>
      </c>
      <c r="K691" t="s">
        <v>80</v>
      </c>
      <c r="L691" t="s">
        <v>80</v>
      </c>
      <c r="M691" t="s">
        <v>81</v>
      </c>
      <c r="N691" t="s">
        <v>114</v>
      </c>
      <c r="O691" t="s">
        <v>84</v>
      </c>
      <c r="P691" t="s">
        <v>91</v>
      </c>
      <c r="Q691" t="s">
        <v>93</v>
      </c>
      <c r="R691" t="s">
        <v>94</v>
      </c>
      <c r="S691">
        <v>0</v>
      </c>
      <c r="T691">
        <v>0</v>
      </c>
      <c r="U691">
        <v>0</v>
      </c>
      <c r="V691">
        <f t="shared" ca="1" si="24"/>
        <v>1</v>
      </c>
      <c r="W691">
        <f t="shared" ca="1" si="23"/>
        <v>4</v>
      </c>
    </row>
    <row r="692" spans="1:23" x14ac:dyDescent="0.25">
      <c r="A692" s="2" t="s">
        <v>107</v>
      </c>
      <c r="B692">
        <v>1</v>
      </c>
      <c r="C692">
        <v>0</v>
      </c>
      <c r="D692" t="s">
        <v>67</v>
      </c>
      <c r="E692" t="s">
        <v>110</v>
      </c>
      <c r="F692">
        <v>2</v>
      </c>
      <c r="G692">
        <f ca="1"/>
        <v>8</v>
      </c>
      <c r="H692" s="2" t="s">
        <v>4</v>
      </c>
      <c r="I692" s="2">
        <v>200</v>
      </c>
      <c r="J692" t="s">
        <v>56</v>
      </c>
      <c r="K692" t="s">
        <v>80</v>
      </c>
      <c r="L692" t="s">
        <v>80</v>
      </c>
      <c r="M692" t="s">
        <v>81</v>
      </c>
      <c r="N692" t="s">
        <v>114</v>
      </c>
      <c r="O692" t="s">
        <v>84</v>
      </c>
      <c r="P692" t="s">
        <v>91</v>
      </c>
      <c r="Q692" t="s">
        <v>93</v>
      </c>
      <c r="R692" t="s">
        <v>94</v>
      </c>
      <c r="S692">
        <v>0</v>
      </c>
      <c r="T692">
        <v>0</v>
      </c>
      <c r="U692">
        <v>0</v>
      </c>
      <c r="V692">
        <f t="shared" ca="1" si="24"/>
        <v>3</v>
      </c>
      <c r="W692">
        <f t="shared" ca="1" si="23"/>
        <v>3</v>
      </c>
    </row>
    <row r="693" spans="1:23" x14ac:dyDescent="0.25">
      <c r="A693" s="2" t="s">
        <v>107</v>
      </c>
      <c r="B693">
        <v>1</v>
      </c>
      <c r="C693">
        <v>0</v>
      </c>
      <c r="D693" t="s">
        <v>67</v>
      </c>
      <c r="E693" t="s">
        <v>110</v>
      </c>
      <c r="F693">
        <v>10</v>
      </c>
      <c r="G693">
        <f ca="1"/>
        <v>8</v>
      </c>
      <c r="H693" s="2" t="s">
        <v>46</v>
      </c>
      <c r="I693" s="2">
        <v>500</v>
      </c>
      <c r="J693" t="s">
        <v>57</v>
      </c>
      <c r="K693" t="s">
        <v>80</v>
      </c>
      <c r="L693" t="s">
        <v>80</v>
      </c>
      <c r="M693" t="s">
        <v>81</v>
      </c>
      <c r="N693" t="s">
        <v>114</v>
      </c>
      <c r="O693" t="s">
        <v>84</v>
      </c>
      <c r="P693" t="s">
        <v>91</v>
      </c>
      <c r="Q693" t="s">
        <v>93</v>
      </c>
      <c r="R693" t="s">
        <v>94</v>
      </c>
      <c r="S693">
        <v>0</v>
      </c>
      <c r="T693">
        <v>0</v>
      </c>
      <c r="U693">
        <v>0</v>
      </c>
      <c r="V693">
        <f t="shared" ca="1" si="24"/>
        <v>3</v>
      </c>
      <c r="W693">
        <f t="shared" ca="1" si="23"/>
        <v>2</v>
      </c>
    </row>
    <row r="694" spans="1:23" x14ac:dyDescent="0.25">
      <c r="A694" s="2" t="s">
        <v>107</v>
      </c>
      <c r="B694">
        <v>1</v>
      </c>
      <c r="C694">
        <v>0</v>
      </c>
      <c r="D694" t="s">
        <v>67</v>
      </c>
      <c r="E694" t="s">
        <v>110</v>
      </c>
      <c r="F694">
        <v>10</v>
      </c>
      <c r="G694">
        <f ca="1"/>
        <v>10</v>
      </c>
      <c r="H694" s="2" t="s">
        <v>89</v>
      </c>
      <c r="I694" s="2">
        <v>500</v>
      </c>
      <c r="J694" t="s">
        <v>58</v>
      </c>
      <c r="K694" t="s">
        <v>80</v>
      </c>
      <c r="L694" t="s">
        <v>80</v>
      </c>
      <c r="M694" t="s">
        <v>81</v>
      </c>
      <c r="N694" t="s">
        <v>114</v>
      </c>
      <c r="O694" t="s">
        <v>84</v>
      </c>
      <c r="P694" t="s">
        <v>91</v>
      </c>
      <c r="Q694" t="s">
        <v>93</v>
      </c>
      <c r="R694" t="s">
        <v>94</v>
      </c>
      <c r="S694">
        <v>0</v>
      </c>
      <c r="T694">
        <v>0</v>
      </c>
      <c r="U694">
        <v>0</v>
      </c>
      <c r="V694">
        <f t="shared" ca="1" si="24"/>
        <v>2</v>
      </c>
      <c r="W694">
        <f t="shared" ca="1" si="23"/>
        <v>2</v>
      </c>
    </row>
    <row r="695" spans="1:23" x14ac:dyDescent="0.25">
      <c r="A695" s="2" t="s">
        <v>107</v>
      </c>
      <c r="B695">
        <v>1</v>
      </c>
      <c r="C695">
        <v>0</v>
      </c>
      <c r="D695" t="s">
        <v>104</v>
      </c>
      <c r="E695" t="s">
        <v>110</v>
      </c>
      <c r="F695">
        <v>10</v>
      </c>
      <c r="G695">
        <f ca="1"/>
        <v>8</v>
      </c>
      <c r="H695" s="2" t="s">
        <v>4</v>
      </c>
      <c r="I695" s="2">
        <v>100</v>
      </c>
      <c r="J695" t="s">
        <v>49</v>
      </c>
      <c r="K695" t="s">
        <v>81</v>
      </c>
      <c r="L695" t="s">
        <v>81</v>
      </c>
      <c r="M695" t="s">
        <v>80</v>
      </c>
      <c r="N695" t="s">
        <v>114</v>
      </c>
      <c r="O695" t="s">
        <v>83</v>
      </c>
      <c r="P695" t="s">
        <v>92</v>
      </c>
      <c r="Q695" t="s">
        <v>93</v>
      </c>
      <c r="R695" t="s">
        <v>85</v>
      </c>
      <c r="S695">
        <v>0</v>
      </c>
      <c r="T695">
        <v>0</v>
      </c>
      <c r="U695">
        <v>0</v>
      </c>
      <c r="V695">
        <f t="shared" ca="1" si="24"/>
        <v>2</v>
      </c>
      <c r="W695">
        <f t="shared" ca="1" si="23"/>
        <v>1</v>
      </c>
    </row>
    <row r="696" spans="1:23" x14ac:dyDescent="0.25">
      <c r="A696" s="2" t="s">
        <v>107</v>
      </c>
      <c r="B696">
        <v>1</v>
      </c>
      <c r="C696">
        <v>0</v>
      </c>
      <c r="D696" t="s">
        <v>104</v>
      </c>
      <c r="E696" t="s">
        <v>110</v>
      </c>
      <c r="F696">
        <v>11</v>
      </c>
      <c r="G696">
        <f ca="1"/>
        <v>9</v>
      </c>
      <c r="H696" s="2" t="s">
        <v>89</v>
      </c>
      <c r="I696" s="2">
        <v>100</v>
      </c>
      <c r="J696" t="s">
        <v>48</v>
      </c>
      <c r="K696" t="s">
        <v>81</v>
      </c>
      <c r="L696" t="s">
        <v>81</v>
      </c>
      <c r="M696" t="s">
        <v>80</v>
      </c>
      <c r="N696" t="s">
        <v>114</v>
      </c>
      <c r="O696" t="s">
        <v>83</v>
      </c>
      <c r="P696" t="s">
        <v>92</v>
      </c>
      <c r="Q696" t="s">
        <v>93</v>
      </c>
      <c r="R696" t="s">
        <v>85</v>
      </c>
      <c r="S696">
        <v>0</v>
      </c>
      <c r="T696">
        <v>0</v>
      </c>
      <c r="U696">
        <v>0</v>
      </c>
      <c r="V696">
        <f t="shared" ca="1" si="24"/>
        <v>3</v>
      </c>
      <c r="W696">
        <f t="shared" ca="1" si="23"/>
        <v>3</v>
      </c>
    </row>
    <row r="697" spans="1:23" x14ac:dyDescent="0.25">
      <c r="A697" s="2" t="s">
        <v>107</v>
      </c>
      <c r="B697">
        <v>1</v>
      </c>
      <c r="C697">
        <v>0</v>
      </c>
      <c r="D697" t="s">
        <v>104</v>
      </c>
      <c r="E697" t="s">
        <v>110</v>
      </c>
      <c r="F697">
        <v>12</v>
      </c>
      <c r="G697">
        <f ca="1"/>
        <v>3</v>
      </c>
      <c r="H697" s="2" t="s">
        <v>46</v>
      </c>
      <c r="I697" s="2">
        <v>250</v>
      </c>
      <c r="J697" t="s">
        <v>50</v>
      </c>
      <c r="K697" t="s">
        <v>81</v>
      </c>
      <c r="L697" t="s">
        <v>81</v>
      </c>
      <c r="M697" t="s">
        <v>80</v>
      </c>
      <c r="N697" t="s">
        <v>114</v>
      </c>
      <c r="O697" t="s">
        <v>83</v>
      </c>
      <c r="P697" t="s">
        <v>92</v>
      </c>
      <c r="Q697" t="s">
        <v>93</v>
      </c>
      <c r="R697" t="s">
        <v>85</v>
      </c>
      <c r="S697">
        <v>0</v>
      </c>
      <c r="T697">
        <v>0</v>
      </c>
      <c r="U697">
        <v>0</v>
      </c>
      <c r="V697">
        <f t="shared" ca="1" si="24"/>
        <v>3</v>
      </c>
      <c r="W697">
        <f t="shared" ca="1" si="23"/>
        <v>4</v>
      </c>
    </row>
    <row r="698" spans="1:23" x14ac:dyDescent="0.25">
      <c r="A698" s="2" t="s">
        <v>107</v>
      </c>
      <c r="B698">
        <v>1</v>
      </c>
      <c r="C698">
        <v>0</v>
      </c>
      <c r="D698" t="s">
        <v>104</v>
      </c>
      <c r="E698" t="s">
        <v>110</v>
      </c>
      <c r="F698">
        <v>13</v>
      </c>
      <c r="G698">
        <f ca="1"/>
        <v>4</v>
      </c>
      <c r="H698" s="2" t="s">
        <v>89</v>
      </c>
      <c r="I698" s="2">
        <v>250</v>
      </c>
      <c r="J698" t="s">
        <v>51</v>
      </c>
      <c r="K698" t="s">
        <v>81</v>
      </c>
      <c r="L698" t="s">
        <v>81</v>
      </c>
      <c r="M698" t="s">
        <v>80</v>
      </c>
      <c r="N698" t="s">
        <v>114</v>
      </c>
      <c r="O698" t="s">
        <v>83</v>
      </c>
      <c r="P698" t="s">
        <v>92</v>
      </c>
      <c r="Q698" t="s">
        <v>88</v>
      </c>
      <c r="R698" t="s">
        <v>85</v>
      </c>
      <c r="S698">
        <v>0</v>
      </c>
      <c r="T698">
        <v>0</v>
      </c>
      <c r="U698">
        <v>0</v>
      </c>
      <c r="V698">
        <f t="shared" ca="1" si="24"/>
        <v>2</v>
      </c>
      <c r="W698">
        <f t="shared" ca="1" si="23"/>
        <v>2</v>
      </c>
    </row>
    <row r="699" spans="1:23" x14ac:dyDescent="0.25">
      <c r="A699" s="2" t="s">
        <v>107</v>
      </c>
      <c r="B699">
        <v>1</v>
      </c>
      <c r="C699">
        <v>0</v>
      </c>
      <c r="D699" t="s">
        <v>104</v>
      </c>
      <c r="E699" t="s">
        <v>110</v>
      </c>
      <c r="F699">
        <v>14</v>
      </c>
      <c r="G699">
        <f ca="1"/>
        <v>9</v>
      </c>
      <c r="H699" s="2" t="s">
        <v>4</v>
      </c>
      <c r="I699" s="2">
        <v>150</v>
      </c>
      <c r="J699" t="s">
        <v>52</v>
      </c>
      <c r="K699" t="s">
        <v>81</v>
      </c>
      <c r="L699" t="s">
        <v>81</v>
      </c>
      <c r="M699" t="s">
        <v>80</v>
      </c>
      <c r="N699" t="s">
        <v>114</v>
      </c>
      <c r="O699" t="s">
        <v>84</v>
      </c>
      <c r="P699" t="s">
        <v>92</v>
      </c>
      <c r="Q699" t="s">
        <v>88</v>
      </c>
      <c r="R699" t="s">
        <v>94</v>
      </c>
      <c r="S699">
        <v>0</v>
      </c>
      <c r="T699">
        <v>0</v>
      </c>
      <c r="U699">
        <v>0</v>
      </c>
      <c r="V699">
        <f t="shared" ca="1" si="24"/>
        <v>3</v>
      </c>
      <c r="W699">
        <f t="shared" ca="1" si="23"/>
        <v>1</v>
      </c>
    </row>
    <row r="700" spans="1:23" x14ac:dyDescent="0.25">
      <c r="A700" s="2" t="s">
        <v>107</v>
      </c>
      <c r="B700">
        <v>1</v>
      </c>
      <c r="C700">
        <v>0</v>
      </c>
      <c r="D700" t="s">
        <v>104</v>
      </c>
      <c r="E700" t="s">
        <v>110</v>
      </c>
      <c r="F700">
        <v>15</v>
      </c>
      <c r="G700">
        <f ca="1"/>
        <v>7</v>
      </c>
      <c r="H700" s="2" t="s">
        <v>46</v>
      </c>
      <c r="I700" s="2">
        <v>150</v>
      </c>
      <c r="J700" t="s">
        <v>53</v>
      </c>
      <c r="K700" t="s">
        <v>81</v>
      </c>
      <c r="L700" t="s">
        <v>81</v>
      </c>
      <c r="M700" t="s">
        <v>80</v>
      </c>
      <c r="N700" t="s">
        <v>114</v>
      </c>
      <c r="O700" t="s">
        <v>84</v>
      </c>
      <c r="P700" t="s">
        <v>92</v>
      </c>
      <c r="Q700" t="s">
        <v>88</v>
      </c>
      <c r="R700" t="s">
        <v>94</v>
      </c>
      <c r="S700">
        <v>0</v>
      </c>
      <c r="T700">
        <v>0</v>
      </c>
      <c r="U700">
        <v>0</v>
      </c>
      <c r="V700">
        <f t="shared" ca="1" si="24"/>
        <v>1</v>
      </c>
      <c r="W700">
        <f t="shared" ca="1" si="23"/>
        <v>3</v>
      </c>
    </row>
    <row r="701" spans="1:23" x14ac:dyDescent="0.25">
      <c r="A701" s="2" t="s">
        <v>107</v>
      </c>
      <c r="B701">
        <v>1</v>
      </c>
      <c r="C701">
        <v>0</v>
      </c>
      <c r="D701" t="s">
        <v>104</v>
      </c>
      <c r="E701" t="s">
        <v>110</v>
      </c>
      <c r="F701">
        <v>16</v>
      </c>
      <c r="G701">
        <f ca="1"/>
        <v>8</v>
      </c>
      <c r="H701" s="2" t="s">
        <v>4</v>
      </c>
      <c r="I701" s="2">
        <v>100</v>
      </c>
      <c r="J701" t="s">
        <v>54</v>
      </c>
      <c r="K701" t="s">
        <v>81</v>
      </c>
      <c r="L701" t="s">
        <v>81</v>
      </c>
      <c r="M701" t="s">
        <v>80</v>
      </c>
      <c r="N701" t="s">
        <v>114</v>
      </c>
      <c r="O701" t="s">
        <v>84</v>
      </c>
      <c r="P701" t="s">
        <v>92</v>
      </c>
      <c r="Q701" t="s">
        <v>88</v>
      </c>
      <c r="R701" t="s">
        <v>94</v>
      </c>
      <c r="S701">
        <v>0</v>
      </c>
      <c r="T701">
        <v>0</v>
      </c>
      <c r="U701">
        <v>0</v>
      </c>
      <c r="V701">
        <f t="shared" ca="1" si="24"/>
        <v>1</v>
      </c>
      <c r="W701">
        <f t="shared" ca="1" si="23"/>
        <v>3</v>
      </c>
    </row>
    <row r="702" spans="1:23" x14ac:dyDescent="0.25">
      <c r="A702" s="2" t="s">
        <v>107</v>
      </c>
      <c r="B702">
        <v>1</v>
      </c>
      <c r="C702">
        <v>0</v>
      </c>
      <c r="D702" t="s">
        <v>104</v>
      </c>
      <c r="E702" t="s">
        <v>110</v>
      </c>
      <c r="F702">
        <v>17</v>
      </c>
      <c r="G702">
        <f ca="1"/>
        <v>8</v>
      </c>
      <c r="H702" s="2" t="s">
        <v>89</v>
      </c>
      <c r="I702" s="2">
        <v>100</v>
      </c>
      <c r="J702" t="s">
        <v>55</v>
      </c>
      <c r="K702" t="s">
        <v>81</v>
      </c>
      <c r="L702" t="s">
        <v>81</v>
      </c>
      <c r="M702" t="s">
        <v>80</v>
      </c>
      <c r="N702" t="s">
        <v>114</v>
      </c>
      <c r="O702" t="s">
        <v>84</v>
      </c>
      <c r="P702" t="s">
        <v>92</v>
      </c>
      <c r="Q702" t="s">
        <v>88</v>
      </c>
      <c r="R702" t="s">
        <v>94</v>
      </c>
      <c r="S702">
        <v>0</v>
      </c>
      <c r="T702">
        <v>0</v>
      </c>
      <c r="U702">
        <v>0</v>
      </c>
      <c r="V702">
        <f t="shared" ca="1" si="24"/>
        <v>1</v>
      </c>
      <c r="W702">
        <f t="shared" ca="1" si="23"/>
        <v>1</v>
      </c>
    </row>
    <row r="703" spans="1:23" x14ac:dyDescent="0.25">
      <c r="A703" s="2" t="s">
        <v>107</v>
      </c>
      <c r="B703">
        <v>1</v>
      </c>
      <c r="C703">
        <v>0</v>
      </c>
      <c r="D703" t="s">
        <v>104</v>
      </c>
      <c r="E703" t="s">
        <v>110</v>
      </c>
      <c r="F703">
        <v>18</v>
      </c>
      <c r="G703">
        <f ca="1"/>
        <v>6</v>
      </c>
      <c r="H703" s="2" t="s">
        <v>4</v>
      </c>
      <c r="I703" s="2">
        <v>200</v>
      </c>
      <c r="J703" t="s">
        <v>56</v>
      </c>
      <c r="K703" t="s">
        <v>81</v>
      </c>
      <c r="L703" t="s">
        <v>81</v>
      </c>
      <c r="M703" t="s">
        <v>80</v>
      </c>
      <c r="N703" t="s">
        <v>114</v>
      </c>
      <c r="O703" t="s">
        <v>84</v>
      </c>
      <c r="P703" t="s">
        <v>92</v>
      </c>
      <c r="Q703" t="s">
        <v>88</v>
      </c>
      <c r="R703" t="s">
        <v>94</v>
      </c>
      <c r="S703">
        <v>0</v>
      </c>
      <c r="T703">
        <v>0</v>
      </c>
      <c r="U703">
        <v>0</v>
      </c>
      <c r="V703">
        <f t="shared" ca="1" si="24"/>
        <v>2</v>
      </c>
      <c r="W703">
        <f t="shared" ca="1" si="23"/>
        <v>3</v>
      </c>
    </row>
    <row r="704" spans="1:23" x14ac:dyDescent="0.25">
      <c r="A704" s="2" t="s">
        <v>107</v>
      </c>
      <c r="B704">
        <v>1</v>
      </c>
      <c r="C704">
        <v>0</v>
      </c>
      <c r="D704" t="s">
        <v>103</v>
      </c>
      <c r="E704" t="s">
        <v>110</v>
      </c>
      <c r="F704">
        <f t="array" aca="1" ref="F704:F713" ca="1">_xlfn.RANDARRAY(10, 1, 1, 20, TRUE)</f>
        <v>12</v>
      </c>
      <c r="G704">
        <f ca="1"/>
        <v>8</v>
      </c>
      <c r="H704" s="2" t="s">
        <v>4</v>
      </c>
      <c r="I704" s="2">
        <f t="array" aca="1" ref="I704:I713" ca="1">_xlfn.RANDARRAY(10,1, 100, 500, TRUE)</f>
        <v>236</v>
      </c>
      <c r="J704" t="s">
        <v>49</v>
      </c>
      <c r="K704" t="s">
        <v>81</v>
      </c>
      <c r="L704" t="s">
        <v>80</v>
      </c>
      <c r="M704" t="s">
        <v>80</v>
      </c>
      <c r="N704" t="s">
        <v>97</v>
      </c>
      <c r="O704" t="s">
        <v>83</v>
      </c>
      <c r="P704" t="s">
        <v>92</v>
      </c>
      <c r="Q704" t="s">
        <v>93</v>
      </c>
      <c r="R704" t="s">
        <v>94</v>
      </c>
      <c r="S704">
        <v>0</v>
      </c>
      <c r="T704">
        <v>0</v>
      </c>
      <c r="U704">
        <v>0</v>
      </c>
      <c r="V704">
        <f t="shared" ca="1" si="24"/>
        <v>3</v>
      </c>
      <c r="W704">
        <f t="shared" ca="1" si="23"/>
        <v>3</v>
      </c>
    </row>
    <row r="705" spans="1:23" x14ac:dyDescent="0.25">
      <c r="A705" s="2" t="s">
        <v>107</v>
      </c>
      <c r="B705">
        <v>1</v>
      </c>
      <c r="C705">
        <v>0</v>
      </c>
      <c r="D705" t="s">
        <v>103</v>
      </c>
      <c r="E705" t="s">
        <v>110</v>
      </c>
      <c r="F705">
        <f ca="1"/>
        <v>14</v>
      </c>
      <c r="G705">
        <f ca="1"/>
        <v>7</v>
      </c>
      <c r="H705" s="2" t="s">
        <v>89</v>
      </c>
      <c r="I705" s="2">
        <f ca="1"/>
        <v>496</v>
      </c>
      <c r="J705" t="s">
        <v>48</v>
      </c>
      <c r="K705" t="s">
        <v>81</v>
      </c>
      <c r="L705" t="s">
        <v>80</v>
      </c>
      <c r="M705" t="s">
        <v>80</v>
      </c>
      <c r="N705" t="s">
        <v>97</v>
      </c>
      <c r="O705" t="s">
        <v>84</v>
      </c>
      <c r="P705" t="s">
        <v>92</v>
      </c>
      <c r="Q705" t="s">
        <v>88</v>
      </c>
      <c r="R705" t="s">
        <v>85</v>
      </c>
      <c r="S705">
        <v>0</v>
      </c>
      <c r="T705">
        <v>0</v>
      </c>
      <c r="U705">
        <v>0</v>
      </c>
      <c r="V705">
        <f t="shared" ca="1" si="24"/>
        <v>3</v>
      </c>
      <c r="W705">
        <f t="shared" ca="1" si="23"/>
        <v>4</v>
      </c>
    </row>
    <row r="706" spans="1:23" x14ac:dyDescent="0.25">
      <c r="A706" s="2" t="s">
        <v>107</v>
      </c>
      <c r="B706">
        <v>1</v>
      </c>
      <c r="C706">
        <v>0</v>
      </c>
      <c r="D706" t="s">
        <v>103</v>
      </c>
      <c r="E706" t="s">
        <v>110</v>
      </c>
      <c r="F706">
        <f ca="1"/>
        <v>16</v>
      </c>
      <c r="G706">
        <f ca="1"/>
        <v>5</v>
      </c>
      <c r="H706" s="2" t="s">
        <v>46</v>
      </c>
      <c r="I706">
        <f ca="1"/>
        <v>172</v>
      </c>
      <c r="J706" t="s">
        <v>50</v>
      </c>
      <c r="K706" t="s">
        <v>81</v>
      </c>
      <c r="L706" t="s">
        <v>81</v>
      </c>
      <c r="M706" t="s">
        <v>80</v>
      </c>
      <c r="N706" t="s">
        <v>97</v>
      </c>
      <c r="O706" t="s">
        <v>83</v>
      </c>
      <c r="P706" t="s">
        <v>92</v>
      </c>
      <c r="Q706" t="s">
        <v>93</v>
      </c>
      <c r="R706" t="s">
        <v>94</v>
      </c>
      <c r="S706">
        <v>0</v>
      </c>
      <c r="T706">
        <v>0</v>
      </c>
      <c r="U706">
        <v>0</v>
      </c>
      <c r="V706">
        <f t="shared" ca="1" si="24"/>
        <v>1</v>
      </c>
      <c r="W706">
        <f t="shared" ca="1" si="23"/>
        <v>4</v>
      </c>
    </row>
    <row r="707" spans="1:23" x14ac:dyDescent="0.25">
      <c r="A707" s="2" t="s">
        <v>107</v>
      </c>
      <c r="B707">
        <v>1</v>
      </c>
      <c r="C707">
        <v>0</v>
      </c>
      <c r="D707" t="s">
        <v>103</v>
      </c>
      <c r="E707" t="s">
        <v>110</v>
      </c>
      <c r="F707">
        <f ca="1"/>
        <v>2</v>
      </c>
      <c r="G707">
        <f ca="1"/>
        <v>6</v>
      </c>
      <c r="H707" s="2" t="s">
        <v>89</v>
      </c>
      <c r="I707">
        <f ca="1"/>
        <v>419</v>
      </c>
      <c r="J707" t="s">
        <v>51</v>
      </c>
      <c r="K707" t="s">
        <v>81</v>
      </c>
      <c r="L707" t="s">
        <v>81</v>
      </c>
      <c r="M707" t="s">
        <v>80</v>
      </c>
      <c r="N707" t="s">
        <v>97</v>
      </c>
      <c r="O707" t="s">
        <v>84</v>
      </c>
      <c r="P707" t="s">
        <v>92</v>
      </c>
      <c r="Q707" t="s">
        <v>88</v>
      </c>
      <c r="R707" t="s">
        <v>85</v>
      </c>
      <c r="S707">
        <v>0</v>
      </c>
      <c r="T707">
        <v>0</v>
      </c>
      <c r="U707">
        <v>0</v>
      </c>
      <c r="V707">
        <f t="shared" ca="1" si="24"/>
        <v>2</v>
      </c>
      <c r="W707">
        <f t="shared" ref="W707:W770" ca="1" si="25">RANDBETWEEN(1,4)</f>
        <v>1</v>
      </c>
    </row>
    <row r="708" spans="1:23" x14ac:dyDescent="0.25">
      <c r="A708" s="2" t="s">
        <v>107</v>
      </c>
      <c r="B708">
        <v>1</v>
      </c>
      <c r="C708">
        <v>0</v>
      </c>
      <c r="D708" t="s">
        <v>103</v>
      </c>
      <c r="E708" t="s">
        <v>110</v>
      </c>
      <c r="F708">
        <f ca="1"/>
        <v>12</v>
      </c>
      <c r="G708">
        <f ca="1"/>
        <v>9</v>
      </c>
      <c r="H708" s="2" t="s">
        <v>4</v>
      </c>
      <c r="I708">
        <f ca="1"/>
        <v>244</v>
      </c>
      <c r="J708" t="s">
        <v>52</v>
      </c>
      <c r="K708" t="s">
        <v>81</v>
      </c>
      <c r="L708" t="s">
        <v>81</v>
      </c>
      <c r="M708" t="s">
        <v>81</v>
      </c>
      <c r="N708" t="s">
        <v>97</v>
      </c>
      <c r="O708" t="s">
        <v>83</v>
      </c>
      <c r="P708" t="s">
        <v>92</v>
      </c>
      <c r="Q708" t="s">
        <v>93</v>
      </c>
      <c r="R708" t="s">
        <v>94</v>
      </c>
      <c r="S708">
        <v>0</v>
      </c>
      <c r="T708">
        <v>0</v>
      </c>
      <c r="U708">
        <v>0</v>
      </c>
      <c r="V708">
        <f t="shared" ca="1" si="24"/>
        <v>3</v>
      </c>
      <c r="W708">
        <f t="shared" ca="1" si="25"/>
        <v>4</v>
      </c>
    </row>
    <row r="709" spans="1:23" x14ac:dyDescent="0.25">
      <c r="A709" s="2" t="s">
        <v>107</v>
      </c>
      <c r="B709">
        <v>1</v>
      </c>
      <c r="C709">
        <v>0</v>
      </c>
      <c r="D709" t="s">
        <v>103</v>
      </c>
      <c r="E709" t="s">
        <v>110</v>
      </c>
      <c r="F709">
        <f ca="1"/>
        <v>4</v>
      </c>
      <c r="G709">
        <f ca="1"/>
        <v>7</v>
      </c>
      <c r="H709" s="2" t="s">
        <v>46</v>
      </c>
      <c r="I709">
        <f ca="1"/>
        <v>391</v>
      </c>
      <c r="J709" t="s">
        <v>53</v>
      </c>
      <c r="K709" t="s">
        <v>81</v>
      </c>
      <c r="L709" t="s">
        <v>81</v>
      </c>
      <c r="M709" t="s">
        <v>81</v>
      </c>
      <c r="N709" t="s">
        <v>97</v>
      </c>
      <c r="O709" t="s">
        <v>84</v>
      </c>
      <c r="P709" t="s">
        <v>92</v>
      </c>
      <c r="Q709" t="s">
        <v>88</v>
      </c>
      <c r="R709" t="s">
        <v>85</v>
      </c>
      <c r="S709">
        <v>0</v>
      </c>
      <c r="T709">
        <v>0</v>
      </c>
      <c r="U709">
        <v>0</v>
      </c>
      <c r="V709">
        <f t="shared" ca="1" si="24"/>
        <v>1</v>
      </c>
      <c r="W709">
        <f t="shared" ca="1" si="25"/>
        <v>1</v>
      </c>
    </row>
    <row r="710" spans="1:23" x14ac:dyDescent="0.25">
      <c r="A710" s="2" t="s">
        <v>107</v>
      </c>
      <c r="B710">
        <v>1</v>
      </c>
      <c r="C710">
        <v>0</v>
      </c>
      <c r="D710" t="s">
        <v>103</v>
      </c>
      <c r="E710" t="s">
        <v>110</v>
      </c>
      <c r="F710">
        <f ca="1"/>
        <v>16</v>
      </c>
      <c r="G710">
        <f ca="1"/>
        <v>5</v>
      </c>
      <c r="H710" s="2" t="s">
        <v>4</v>
      </c>
      <c r="I710">
        <f ca="1"/>
        <v>482</v>
      </c>
      <c r="J710" t="s">
        <v>54</v>
      </c>
      <c r="K710" t="s">
        <v>81</v>
      </c>
      <c r="L710" t="s">
        <v>81</v>
      </c>
      <c r="M710" t="s">
        <v>81</v>
      </c>
      <c r="N710" t="s">
        <v>97</v>
      </c>
      <c r="O710" t="s">
        <v>83</v>
      </c>
      <c r="P710" t="s">
        <v>92</v>
      </c>
      <c r="Q710" t="s">
        <v>93</v>
      </c>
      <c r="R710" t="s">
        <v>94</v>
      </c>
      <c r="S710">
        <v>0</v>
      </c>
      <c r="T710">
        <v>0</v>
      </c>
      <c r="U710">
        <v>0</v>
      </c>
      <c r="V710">
        <f t="shared" ca="1" si="24"/>
        <v>3</v>
      </c>
      <c r="W710">
        <f t="shared" ca="1" si="25"/>
        <v>3</v>
      </c>
    </row>
    <row r="711" spans="1:23" x14ac:dyDescent="0.25">
      <c r="A711" s="2" t="s">
        <v>107</v>
      </c>
      <c r="B711">
        <v>1</v>
      </c>
      <c r="C711">
        <v>0</v>
      </c>
      <c r="D711" t="s">
        <v>103</v>
      </c>
      <c r="E711" t="s">
        <v>110</v>
      </c>
      <c r="F711">
        <f ca="1"/>
        <v>9</v>
      </c>
      <c r="G711">
        <f ca="1"/>
        <v>1</v>
      </c>
      <c r="H711" s="2" t="s">
        <v>89</v>
      </c>
      <c r="I711">
        <f ca="1"/>
        <v>440</v>
      </c>
      <c r="J711" t="s">
        <v>55</v>
      </c>
      <c r="K711" t="s">
        <v>81</v>
      </c>
      <c r="L711" t="s">
        <v>81</v>
      </c>
      <c r="M711" t="s">
        <v>81</v>
      </c>
      <c r="N711" t="s">
        <v>97</v>
      </c>
      <c r="O711" t="s">
        <v>84</v>
      </c>
      <c r="P711" t="s">
        <v>92</v>
      </c>
      <c r="Q711" t="s">
        <v>88</v>
      </c>
      <c r="R711" t="s">
        <v>85</v>
      </c>
      <c r="S711">
        <v>0</v>
      </c>
      <c r="T711">
        <v>0</v>
      </c>
      <c r="U711">
        <v>0</v>
      </c>
      <c r="V711">
        <f t="shared" ca="1" si="24"/>
        <v>1</v>
      </c>
      <c r="W711">
        <f t="shared" ca="1" si="25"/>
        <v>2</v>
      </c>
    </row>
    <row r="712" spans="1:23" x14ac:dyDescent="0.25">
      <c r="A712" s="2" t="s">
        <v>107</v>
      </c>
      <c r="B712">
        <v>1</v>
      </c>
      <c r="C712">
        <v>0</v>
      </c>
      <c r="D712" t="s">
        <v>103</v>
      </c>
      <c r="E712" t="s">
        <v>110</v>
      </c>
      <c r="F712">
        <f ca="1"/>
        <v>8</v>
      </c>
      <c r="G712">
        <f ca="1"/>
        <v>10</v>
      </c>
      <c r="H712" s="2" t="s">
        <v>46</v>
      </c>
      <c r="I712">
        <f ca="1"/>
        <v>238</v>
      </c>
      <c r="J712" t="s">
        <v>56</v>
      </c>
      <c r="K712" t="s">
        <v>81</v>
      </c>
      <c r="L712" t="s">
        <v>80</v>
      </c>
      <c r="M712" t="s">
        <v>81</v>
      </c>
      <c r="N712" t="s">
        <v>97</v>
      </c>
      <c r="O712" t="s">
        <v>83</v>
      </c>
      <c r="P712" t="s">
        <v>92</v>
      </c>
      <c r="Q712" t="s">
        <v>93</v>
      </c>
      <c r="R712" t="s">
        <v>94</v>
      </c>
      <c r="S712">
        <v>0</v>
      </c>
      <c r="T712">
        <v>0</v>
      </c>
      <c r="U712">
        <v>0</v>
      </c>
      <c r="V712">
        <f t="shared" ca="1" si="24"/>
        <v>3</v>
      </c>
      <c r="W712">
        <f t="shared" ca="1" si="25"/>
        <v>1</v>
      </c>
    </row>
    <row r="713" spans="1:23" x14ac:dyDescent="0.25">
      <c r="A713" s="2" t="s">
        <v>107</v>
      </c>
      <c r="B713">
        <v>1</v>
      </c>
      <c r="C713">
        <v>0</v>
      </c>
      <c r="D713" t="s">
        <v>103</v>
      </c>
      <c r="E713" t="s">
        <v>110</v>
      </c>
      <c r="F713">
        <f ca="1"/>
        <v>6</v>
      </c>
      <c r="G713">
        <f ca="1"/>
        <v>9</v>
      </c>
      <c r="H713" s="2" t="s">
        <v>4</v>
      </c>
      <c r="I713">
        <f ca="1"/>
        <v>430</v>
      </c>
      <c r="J713" s="12" t="s">
        <v>119</v>
      </c>
      <c r="K713" t="s">
        <v>81</v>
      </c>
      <c r="L713" t="s">
        <v>81</v>
      </c>
      <c r="M713" t="s">
        <v>80</v>
      </c>
      <c r="N713" t="s">
        <v>97</v>
      </c>
      <c r="O713" t="s">
        <v>84</v>
      </c>
      <c r="P713" t="s">
        <v>92</v>
      </c>
      <c r="Q713" t="s">
        <v>88</v>
      </c>
      <c r="R713" t="s">
        <v>85</v>
      </c>
      <c r="S713">
        <v>0</v>
      </c>
      <c r="T713">
        <v>0</v>
      </c>
      <c r="U713">
        <v>0</v>
      </c>
      <c r="V713">
        <f t="shared" ca="1" si="24"/>
        <v>3</v>
      </c>
      <c r="W713">
        <f t="shared" ca="1" si="25"/>
        <v>4</v>
      </c>
    </row>
    <row r="714" spans="1:23" x14ac:dyDescent="0.25">
      <c r="A714" s="2" t="s">
        <v>107</v>
      </c>
      <c r="B714">
        <v>1</v>
      </c>
      <c r="C714">
        <v>0</v>
      </c>
      <c r="D714" t="s">
        <v>103</v>
      </c>
      <c r="E714" t="s">
        <v>110</v>
      </c>
      <c r="F714">
        <f t="array" aca="1" ref="F714:F723" ca="1">_xlfn.RANDARRAY(10, 1, 1, 20, TRUE)</f>
        <v>11</v>
      </c>
      <c r="G714">
        <f ca="1"/>
        <v>2</v>
      </c>
      <c r="H714" s="2" t="s">
        <v>89</v>
      </c>
      <c r="I714">
        <f t="array" aca="1" ref="I714:I723" ca="1">_xlfn.RANDARRAY(10, 1, 100, 500, TRUE)</f>
        <v>111</v>
      </c>
      <c r="J714" s="12" t="s">
        <v>120</v>
      </c>
      <c r="K714" t="s">
        <v>81</v>
      </c>
      <c r="L714" t="s">
        <v>80</v>
      </c>
      <c r="M714" t="s">
        <v>81</v>
      </c>
      <c r="N714" t="s">
        <v>97</v>
      </c>
      <c r="O714" t="s">
        <v>83</v>
      </c>
      <c r="P714" t="s">
        <v>92</v>
      </c>
      <c r="Q714" t="s">
        <v>93</v>
      </c>
      <c r="R714" t="s">
        <v>94</v>
      </c>
      <c r="S714">
        <v>0</v>
      </c>
      <c r="T714">
        <v>0</v>
      </c>
      <c r="U714">
        <v>0</v>
      </c>
      <c r="V714">
        <f t="shared" ca="1" si="24"/>
        <v>1</v>
      </c>
      <c r="W714">
        <f t="shared" ca="1" si="25"/>
        <v>1</v>
      </c>
    </row>
    <row r="715" spans="1:23" x14ac:dyDescent="0.25">
      <c r="A715" s="2" t="s">
        <v>107</v>
      </c>
      <c r="B715">
        <v>1</v>
      </c>
      <c r="C715">
        <v>0</v>
      </c>
      <c r="D715" t="s">
        <v>103</v>
      </c>
      <c r="E715" t="s">
        <v>110</v>
      </c>
      <c r="F715">
        <f ca="1"/>
        <v>1</v>
      </c>
      <c r="G715">
        <f ca="1"/>
        <v>5</v>
      </c>
      <c r="H715" s="2" t="s">
        <v>46</v>
      </c>
      <c r="I715">
        <f ca="1"/>
        <v>483</v>
      </c>
      <c r="J715" s="12" t="s">
        <v>121</v>
      </c>
      <c r="K715" t="s">
        <v>81</v>
      </c>
      <c r="L715" t="s">
        <v>81</v>
      </c>
      <c r="M715" t="s">
        <v>80</v>
      </c>
      <c r="N715" t="s">
        <v>97</v>
      </c>
      <c r="O715" t="s">
        <v>84</v>
      </c>
      <c r="P715" t="s">
        <v>92</v>
      </c>
      <c r="Q715" t="s">
        <v>88</v>
      </c>
      <c r="R715" t="s">
        <v>85</v>
      </c>
      <c r="S715">
        <v>0</v>
      </c>
      <c r="T715">
        <v>0</v>
      </c>
      <c r="U715">
        <v>0</v>
      </c>
      <c r="V715">
        <f t="shared" ca="1" si="24"/>
        <v>1</v>
      </c>
      <c r="W715">
        <f t="shared" ca="1" si="25"/>
        <v>4</v>
      </c>
    </row>
    <row r="716" spans="1:23" x14ac:dyDescent="0.25">
      <c r="A716" s="2" t="s">
        <v>107</v>
      </c>
      <c r="B716">
        <v>1</v>
      </c>
      <c r="C716">
        <v>0</v>
      </c>
      <c r="D716" t="s">
        <v>103</v>
      </c>
      <c r="E716" t="s">
        <v>110</v>
      </c>
      <c r="F716">
        <f ca="1"/>
        <v>4</v>
      </c>
      <c r="G716">
        <f ca="1"/>
        <v>4</v>
      </c>
      <c r="H716" s="2" t="s">
        <v>4</v>
      </c>
      <c r="I716">
        <f ca="1"/>
        <v>162</v>
      </c>
      <c r="J716" s="12" t="s">
        <v>122</v>
      </c>
      <c r="K716" t="s">
        <v>81</v>
      </c>
      <c r="L716" t="s">
        <v>80</v>
      </c>
      <c r="M716" t="s">
        <v>81</v>
      </c>
      <c r="N716" t="s">
        <v>97</v>
      </c>
      <c r="O716" t="s">
        <v>83</v>
      </c>
      <c r="P716" t="s">
        <v>92</v>
      </c>
      <c r="Q716" t="s">
        <v>93</v>
      </c>
      <c r="R716" t="s">
        <v>94</v>
      </c>
      <c r="S716">
        <v>0</v>
      </c>
      <c r="T716">
        <v>0</v>
      </c>
      <c r="U716">
        <v>0</v>
      </c>
      <c r="V716">
        <f t="shared" ca="1" si="24"/>
        <v>3</v>
      </c>
      <c r="W716">
        <f t="shared" ca="1" si="25"/>
        <v>4</v>
      </c>
    </row>
    <row r="717" spans="1:23" x14ac:dyDescent="0.25">
      <c r="A717" s="2" t="s">
        <v>107</v>
      </c>
      <c r="B717">
        <v>1</v>
      </c>
      <c r="C717">
        <v>0</v>
      </c>
      <c r="D717" t="s">
        <v>103</v>
      </c>
      <c r="E717" t="s">
        <v>110</v>
      </c>
      <c r="F717">
        <f ca="1"/>
        <v>13</v>
      </c>
      <c r="G717">
        <f ca="1"/>
        <v>10</v>
      </c>
      <c r="H717" s="2" t="s">
        <v>89</v>
      </c>
      <c r="I717">
        <f ca="1"/>
        <v>102</v>
      </c>
      <c r="J717" s="12" t="s">
        <v>123</v>
      </c>
      <c r="K717" t="s">
        <v>81</v>
      </c>
      <c r="L717" t="s">
        <v>81</v>
      </c>
      <c r="M717" t="s">
        <v>80</v>
      </c>
      <c r="N717" t="s">
        <v>97</v>
      </c>
      <c r="O717" t="s">
        <v>84</v>
      </c>
      <c r="P717" t="s">
        <v>92</v>
      </c>
      <c r="Q717" t="s">
        <v>88</v>
      </c>
      <c r="R717" t="s">
        <v>85</v>
      </c>
      <c r="S717">
        <v>0</v>
      </c>
      <c r="T717">
        <v>0</v>
      </c>
      <c r="U717">
        <v>0</v>
      </c>
      <c r="V717">
        <f t="shared" ca="1" si="24"/>
        <v>1</v>
      </c>
      <c r="W717">
        <f t="shared" ca="1" si="25"/>
        <v>3</v>
      </c>
    </row>
    <row r="718" spans="1:23" x14ac:dyDescent="0.25">
      <c r="A718" s="2" t="s">
        <v>107</v>
      </c>
      <c r="B718">
        <v>1</v>
      </c>
      <c r="C718">
        <v>0</v>
      </c>
      <c r="D718" t="s">
        <v>103</v>
      </c>
      <c r="E718" t="s">
        <v>110</v>
      </c>
      <c r="F718">
        <f ca="1"/>
        <v>17</v>
      </c>
      <c r="G718">
        <f ca="1"/>
        <v>7</v>
      </c>
      <c r="H718" s="2" t="s">
        <v>46</v>
      </c>
      <c r="I718">
        <f ca="1"/>
        <v>436</v>
      </c>
      <c r="J718" s="12" t="s">
        <v>124</v>
      </c>
      <c r="K718" t="s">
        <v>81</v>
      </c>
      <c r="L718" t="s">
        <v>80</v>
      </c>
      <c r="M718" t="s">
        <v>81</v>
      </c>
      <c r="N718" t="s">
        <v>97</v>
      </c>
      <c r="O718" t="s">
        <v>83</v>
      </c>
      <c r="P718" t="s">
        <v>92</v>
      </c>
      <c r="Q718" t="s">
        <v>93</v>
      </c>
      <c r="R718" t="s">
        <v>94</v>
      </c>
      <c r="S718">
        <v>0</v>
      </c>
      <c r="T718">
        <v>0</v>
      </c>
      <c r="U718">
        <v>0</v>
      </c>
      <c r="V718">
        <f t="shared" ca="1" si="24"/>
        <v>1</v>
      </c>
      <c r="W718">
        <f t="shared" ca="1" si="25"/>
        <v>2</v>
      </c>
    </row>
    <row r="719" spans="1:23" x14ac:dyDescent="0.25">
      <c r="A719" s="2" t="s">
        <v>107</v>
      </c>
      <c r="B719">
        <v>1</v>
      </c>
      <c r="C719">
        <v>0</v>
      </c>
      <c r="D719" t="s">
        <v>103</v>
      </c>
      <c r="E719" t="s">
        <v>110</v>
      </c>
      <c r="F719">
        <f ca="1"/>
        <v>3</v>
      </c>
      <c r="G719">
        <f ca="1"/>
        <v>10</v>
      </c>
      <c r="H719" s="2" t="s">
        <v>4</v>
      </c>
      <c r="I719">
        <f ca="1"/>
        <v>129</v>
      </c>
      <c r="J719" s="12" t="s">
        <v>116</v>
      </c>
      <c r="K719" t="s">
        <v>81</v>
      </c>
      <c r="L719" t="s">
        <v>81</v>
      </c>
      <c r="M719" t="s">
        <v>80</v>
      </c>
      <c r="N719" t="s">
        <v>97</v>
      </c>
      <c r="O719" t="s">
        <v>84</v>
      </c>
      <c r="P719" t="s">
        <v>92</v>
      </c>
      <c r="Q719" t="s">
        <v>88</v>
      </c>
      <c r="R719" t="s">
        <v>85</v>
      </c>
      <c r="S719">
        <v>0</v>
      </c>
      <c r="T719">
        <v>0</v>
      </c>
      <c r="U719">
        <v>0</v>
      </c>
      <c r="V719">
        <f t="shared" ca="1" si="24"/>
        <v>3</v>
      </c>
      <c r="W719">
        <f t="shared" ca="1" si="25"/>
        <v>2</v>
      </c>
    </row>
    <row r="720" spans="1:23" x14ac:dyDescent="0.25">
      <c r="A720" s="2" t="s">
        <v>107</v>
      </c>
      <c r="B720">
        <v>1</v>
      </c>
      <c r="C720">
        <v>0</v>
      </c>
      <c r="D720" t="s">
        <v>103</v>
      </c>
      <c r="E720" t="s">
        <v>110</v>
      </c>
      <c r="F720">
        <f ca="1"/>
        <v>2</v>
      </c>
      <c r="G720">
        <f ca="1"/>
        <v>8</v>
      </c>
      <c r="H720" s="2" t="s">
        <v>89</v>
      </c>
      <c r="I720">
        <f ca="1"/>
        <v>351</v>
      </c>
      <c r="J720" s="12" t="s">
        <v>125</v>
      </c>
      <c r="K720" t="s">
        <v>81</v>
      </c>
      <c r="L720" t="s">
        <v>80</v>
      </c>
      <c r="M720" t="s">
        <v>81</v>
      </c>
      <c r="N720" t="s">
        <v>97</v>
      </c>
      <c r="O720" t="s">
        <v>83</v>
      </c>
      <c r="P720" t="s">
        <v>92</v>
      </c>
      <c r="Q720" t="s">
        <v>93</v>
      </c>
      <c r="R720" t="s">
        <v>94</v>
      </c>
      <c r="S720">
        <v>0</v>
      </c>
      <c r="T720">
        <v>0</v>
      </c>
      <c r="U720">
        <v>0</v>
      </c>
      <c r="V720">
        <f t="shared" ca="1" si="24"/>
        <v>2</v>
      </c>
      <c r="W720">
        <f t="shared" ca="1" si="25"/>
        <v>3</v>
      </c>
    </row>
    <row r="721" spans="1:23" x14ac:dyDescent="0.25">
      <c r="A721" s="2" t="s">
        <v>107</v>
      </c>
      <c r="B721">
        <v>1</v>
      </c>
      <c r="C721">
        <v>0</v>
      </c>
      <c r="D721" t="s">
        <v>103</v>
      </c>
      <c r="E721" t="s">
        <v>110</v>
      </c>
      <c r="F721">
        <f ca="1"/>
        <v>19</v>
      </c>
      <c r="G721">
        <f ca="1"/>
        <v>7</v>
      </c>
      <c r="H721" s="2" t="s">
        <v>46</v>
      </c>
      <c r="I721">
        <f ca="1"/>
        <v>401</v>
      </c>
      <c r="J721" s="12" t="s">
        <v>126</v>
      </c>
      <c r="K721" t="s">
        <v>81</v>
      </c>
      <c r="L721" t="s">
        <v>81</v>
      </c>
      <c r="M721" t="s">
        <v>80</v>
      </c>
      <c r="N721" t="s">
        <v>97</v>
      </c>
      <c r="O721" t="s">
        <v>84</v>
      </c>
      <c r="P721" t="s">
        <v>92</v>
      </c>
      <c r="Q721" t="s">
        <v>88</v>
      </c>
      <c r="R721" t="s">
        <v>85</v>
      </c>
      <c r="S721">
        <v>0</v>
      </c>
      <c r="T721">
        <v>0</v>
      </c>
      <c r="U721">
        <v>0</v>
      </c>
      <c r="V721">
        <f t="shared" ca="1" si="24"/>
        <v>3</v>
      </c>
      <c r="W721">
        <f t="shared" ca="1" si="25"/>
        <v>4</v>
      </c>
    </row>
    <row r="722" spans="1:23" x14ac:dyDescent="0.25">
      <c r="A722" s="2" t="s">
        <v>107</v>
      </c>
      <c r="B722">
        <v>1</v>
      </c>
      <c r="C722">
        <v>0</v>
      </c>
      <c r="D722" t="s">
        <v>103</v>
      </c>
      <c r="E722" t="s">
        <v>110</v>
      </c>
      <c r="F722">
        <f ca="1"/>
        <v>1</v>
      </c>
      <c r="G722">
        <f ca="1"/>
        <v>3</v>
      </c>
      <c r="H722" s="2" t="s">
        <v>4</v>
      </c>
      <c r="I722">
        <f ca="1"/>
        <v>491</v>
      </c>
      <c r="J722" s="12" t="s">
        <v>127</v>
      </c>
      <c r="K722" t="s">
        <v>81</v>
      </c>
      <c r="L722" t="s">
        <v>80</v>
      </c>
      <c r="M722" t="s">
        <v>81</v>
      </c>
      <c r="N722" t="s">
        <v>97</v>
      </c>
      <c r="O722" t="s">
        <v>83</v>
      </c>
      <c r="P722" t="s">
        <v>92</v>
      </c>
      <c r="Q722" t="s">
        <v>93</v>
      </c>
      <c r="R722" t="s">
        <v>94</v>
      </c>
      <c r="S722">
        <v>0</v>
      </c>
      <c r="T722">
        <v>0</v>
      </c>
      <c r="U722">
        <v>0</v>
      </c>
      <c r="V722">
        <f t="shared" ca="1" si="24"/>
        <v>3</v>
      </c>
      <c r="W722">
        <f t="shared" ca="1" si="25"/>
        <v>3</v>
      </c>
    </row>
    <row r="723" spans="1:23" x14ac:dyDescent="0.25">
      <c r="A723" s="2" t="s">
        <v>107</v>
      </c>
      <c r="B723">
        <v>1</v>
      </c>
      <c r="C723">
        <v>0</v>
      </c>
      <c r="D723" t="s">
        <v>103</v>
      </c>
      <c r="E723" t="s">
        <v>110</v>
      </c>
      <c r="F723">
        <f ca="1"/>
        <v>8</v>
      </c>
      <c r="G723">
        <f ca="1"/>
        <v>4</v>
      </c>
      <c r="H723" s="2" t="s">
        <v>89</v>
      </c>
      <c r="I723">
        <f ca="1"/>
        <v>378</v>
      </c>
      <c r="J723" s="12" t="s">
        <v>117</v>
      </c>
      <c r="K723" t="s">
        <v>81</v>
      </c>
      <c r="L723" t="s">
        <v>81</v>
      </c>
      <c r="M723" t="s">
        <v>80</v>
      </c>
      <c r="N723" t="s">
        <v>97</v>
      </c>
      <c r="O723" t="s">
        <v>84</v>
      </c>
      <c r="P723" t="s">
        <v>92</v>
      </c>
      <c r="Q723" t="s">
        <v>88</v>
      </c>
      <c r="R723" t="s">
        <v>85</v>
      </c>
      <c r="S723">
        <v>0</v>
      </c>
      <c r="T723">
        <v>0</v>
      </c>
      <c r="U723">
        <v>0</v>
      </c>
      <c r="V723">
        <f t="shared" ca="1" si="24"/>
        <v>1</v>
      </c>
      <c r="W723">
        <f t="shared" ca="1" si="25"/>
        <v>2</v>
      </c>
    </row>
    <row r="724" spans="1:23" x14ac:dyDescent="0.25">
      <c r="A724" s="2" t="s">
        <v>107</v>
      </c>
      <c r="B724">
        <v>1</v>
      </c>
      <c r="C724">
        <v>0</v>
      </c>
      <c r="D724" t="s">
        <v>103</v>
      </c>
      <c r="E724" t="s">
        <v>110</v>
      </c>
      <c r="F724">
        <f t="array" aca="1" ref="F724:F728" ca="1">_xlfn.RANDARRAY(5,1,2,20,TRUE)</f>
        <v>6</v>
      </c>
      <c r="G724">
        <f ca="1"/>
        <v>6</v>
      </c>
      <c r="H724" s="2" t="s">
        <v>46</v>
      </c>
      <c r="I724">
        <f t="array" aca="1" ref="I724:I728" ca="1">_xlfn.RANDARRAY(5,1,100,500,TRUE)</f>
        <v>402</v>
      </c>
      <c r="J724" s="12" t="s">
        <v>128</v>
      </c>
      <c r="K724" t="s">
        <v>81</v>
      </c>
      <c r="L724" t="s">
        <v>80</v>
      </c>
      <c r="M724" t="s">
        <v>81</v>
      </c>
      <c r="N724" t="s">
        <v>97</v>
      </c>
      <c r="O724" t="s">
        <v>83</v>
      </c>
      <c r="P724" t="s">
        <v>92</v>
      </c>
      <c r="Q724" t="s">
        <v>93</v>
      </c>
      <c r="R724" t="s">
        <v>94</v>
      </c>
      <c r="S724">
        <v>0</v>
      </c>
      <c r="T724">
        <v>0</v>
      </c>
      <c r="U724">
        <v>0</v>
      </c>
      <c r="V724">
        <f t="shared" ca="1" si="24"/>
        <v>3</v>
      </c>
      <c r="W724">
        <f t="shared" ca="1" si="25"/>
        <v>4</v>
      </c>
    </row>
    <row r="725" spans="1:23" x14ac:dyDescent="0.25">
      <c r="A725" s="2" t="s">
        <v>107</v>
      </c>
      <c r="B725">
        <v>1</v>
      </c>
      <c r="C725">
        <v>0</v>
      </c>
      <c r="D725" t="s">
        <v>103</v>
      </c>
      <c r="E725" t="s">
        <v>110</v>
      </c>
      <c r="F725">
        <f ca="1"/>
        <v>19</v>
      </c>
      <c r="G725">
        <f ca="1"/>
        <v>6</v>
      </c>
      <c r="H725" s="2" t="s">
        <v>4</v>
      </c>
      <c r="I725">
        <f ca="1"/>
        <v>384</v>
      </c>
      <c r="J725" s="12" t="s">
        <v>129</v>
      </c>
      <c r="K725" t="s">
        <v>81</v>
      </c>
      <c r="L725" t="s">
        <v>81</v>
      </c>
      <c r="M725" t="s">
        <v>80</v>
      </c>
      <c r="N725" t="s">
        <v>97</v>
      </c>
      <c r="O725" t="s">
        <v>84</v>
      </c>
      <c r="P725" t="s">
        <v>92</v>
      </c>
      <c r="Q725" t="s">
        <v>88</v>
      </c>
      <c r="R725" t="s">
        <v>85</v>
      </c>
      <c r="S725">
        <v>0</v>
      </c>
      <c r="T725">
        <v>0</v>
      </c>
      <c r="U725">
        <v>0</v>
      </c>
      <c r="V725">
        <f t="shared" ca="1" si="24"/>
        <v>2</v>
      </c>
      <c r="W725">
        <f t="shared" ca="1" si="25"/>
        <v>1</v>
      </c>
    </row>
    <row r="726" spans="1:23" x14ac:dyDescent="0.25">
      <c r="A726" s="2" t="s">
        <v>107</v>
      </c>
      <c r="B726">
        <v>1</v>
      </c>
      <c r="C726">
        <v>0</v>
      </c>
      <c r="D726" t="s">
        <v>103</v>
      </c>
      <c r="E726" t="s">
        <v>110</v>
      </c>
      <c r="F726">
        <f ca="1"/>
        <v>12</v>
      </c>
      <c r="G726">
        <f ca="1"/>
        <v>6</v>
      </c>
      <c r="H726" s="2" t="s">
        <v>89</v>
      </c>
      <c r="I726">
        <f ca="1"/>
        <v>254</v>
      </c>
      <c r="J726" s="12" t="s">
        <v>130</v>
      </c>
      <c r="K726" t="s">
        <v>81</v>
      </c>
      <c r="L726" t="s">
        <v>80</v>
      </c>
      <c r="M726" t="s">
        <v>81</v>
      </c>
      <c r="N726" t="s">
        <v>97</v>
      </c>
      <c r="O726" t="s">
        <v>83</v>
      </c>
      <c r="P726" t="s">
        <v>92</v>
      </c>
      <c r="Q726" t="s">
        <v>93</v>
      </c>
      <c r="R726" t="s">
        <v>94</v>
      </c>
      <c r="S726">
        <v>0</v>
      </c>
      <c r="T726">
        <v>0</v>
      </c>
      <c r="U726">
        <v>0</v>
      </c>
      <c r="V726">
        <f t="shared" ca="1" si="24"/>
        <v>1</v>
      </c>
      <c r="W726">
        <f t="shared" ca="1" si="25"/>
        <v>3</v>
      </c>
    </row>
    <row r="727" spans="1:23" x14ac:dyDescent="0.25">
      <c r="A727" s="2" t="s">
        <v>107</v>
      </c>
      <c r="B727">
        <v>1</v>
      </c>
      <c r="C727">
        <v>0</v>
      </c>
      <c r="D727" t="s">
        <v>103</v>
      </c>
      <c r="E727" t="s">
        <v>110</v>
      </c>
      <c r="F727">
        <f ca="1"/>
        <v>17</v>
      </c>
      <c r="G727">
        <f ca="1"/>
        <v>6</v>
      </c>
      <c r="H727" s="2" t="s">
        <v>46</v>
      </c>
      <c r="I727">
        <f ca="1"/>
        <v>219</v>
      </c>
      <c r="J727" s="12" t="s">
        <v>118</v>
      </c>
      <c r="K727" t="s">
        <v>81</v>
      </c>
      <c r="L727" t="s">
        <v>81</v>
      </c>
      <c r="M727" t="s">
        <v>80</v>
      </c>
      <c r="N727" t="s">
        <v>97</v>
      </c>
      <c r="O727" t="s">
        <v>84</v>
      </c>
      <c r="P727" t="s">
        <v>92</v>
      </c>
      <c r="Q727" t="s">
        <v>88</v>
      </c>
      <c r="R727" t="s">
        <v>85</v>
      </c>
      <c r="S727">
        <v>0</v>
      </c>
      <c r="T727">
        <v>0</v>
      </c>
      <c r="U727">
        <v>0</v>
      </c>
      <c r="V727">
        <f t="shared" ca="1" si="24"/>
        <v>1</v>
      </c>
      <c r="W727">
        <f t="shared" ca="1" si="25"/>
        <v>1</v>
      </c>
    </row>
    <row r="728" spans="1:23" x14ac:dyDescent="0.25">
      <c r="A728" s="2" t="s">
        <v>107</v>
      </c>
      <c r="B728">
        <v>1</v>
      </c>
      <c r="C728">
        <v>0</v>
      </c>
      <c r="D728" t="s">
        <v>103</v>
      </c>
      <c r="E728" t="s">
        <v>110</v>
      </c>
      <c r="F728">
        <f ca="1"/>
        <v>6</v>
      </c>
      <c r="G728">
        <f ca="1"/>
        <v>7</v>
      </c>
      <c r="H728" s="2" t="s">
        <v>4</v>
      </c>
      <c r="I728">
        <f ca="1"/>
        <v>418</v>
      </c>
      <c r="J728" s="12" t="s">
        <v>131</v>
      </c>
      <c r="K728" t="s">
        <v>81</v>
      </c>
      <c r="L728" t="s">
        <v>80</v>
      </c>
      <c r="M728" t="s">
        <v>81</v>
      </c>
      <c r="N728" t="s">
        <v>97</v>
      </c>
      <c r="O728" t="s">
        <v>83</v>
      </c>
      <c r="P728" t="s">
        <v>92</v>
      </c>
      <c r="Q728" t="s">
        <v>93</v>
      </c>
      <c r="R728" t="s">
        <v>94</v>
      </c>
      <c r="S728">
        <v>0</v>
      </c>
      <c r="T728">
        <v>0</v>
      </c>
      <c r="U728">
        <v>0</v>
      </c>
      <c r="V728">
        <f t="shared" ca="1" si="24"/>
        <v>2</v>
      </c>
      <c r="W728">
        <f t="shared" ca="1" si="25"/>
        <v>4</v>
      </c>
    </row>
    <row r="729" spans="1:23" x14ac:dyDescent="0.25">
      <c r="A729" s="2" t="s">
        <v>107</v>
      </c>
      <c r="B729">
        <v>1</v>
      </c>
      <c r="C729">
        <v>0</v>
      </c>
      <c r="D729" s="11" t="s">
        <v>101</v>
      </c>
      <c r="E729" t="s">
        <v>110</v>
      </c>
      <c r="F729">
        <f t="array" aca="1" ref="F729:F853" ca="1">_xlfn.RANDARRAY(125,1,2,10,TRUE)</f>
        <v>8</v>
      </c>
      <c r="G729">
        <f ca="1"/>
        <v>6</v>
      </c>
      <c r="H729" s="2" t="s">
        <v>89</v>
      </c>
      <c r="I729">
        <f t="array" aca="1" ref="I729:I853" ca="1">_xlfn.RANDARRAY(125,1,100,500,TRUE)</f>
        <v>143</v>
      </c>
      <c r="J729" t="s">
        <v>49</v>
      </c>
      <c r="K729" t="s">
        <v>81</v>
      </c>
      <c r="L729" t="s">
        <v>81</v>
      </c>
      <c r="M729" t="s">
        <v>80</v>
      </c>
      <c r="N729" t="s">
        <v>114</v>
      </c>
      <c r="O729" t="s">
        <v>84</v>
      </c>
      <c r="P729" t="s">
        <v>68</v>
      </c>
      <c r="Q729" t="s">
        <v>88</v>
      </c>
      <c r="R729" t="s">
        <v>85</v>
      </c>
      <c r="S729">
        <v>0</v>
      </c>
      <c r="T729">
        <v>0</v>
      </c>
      <c r="U729">
        <v>0</v>
      </c>
      <c r="V729">
        <f t="shared" ca="1" si="24"/>
        <v>1</v>
      </c>
      <c r="W729">
        <f t="shared" ca="1" si="25"/>
        <v>1</v>
      </c>
    </row>
    <row r="730" spans="1:23" x14ac:dyDescent="0.25">
      <c r="A730" s="2" t="s">
        <v>107</v>
      </c>
      <c r="B730">
        <v>1</v>
      </c>
      <c r="C730">
        <v>0</v>
      </c>
      <c r="D730" s="11" t="s">
        <v>101</v>
      </c>
      <c r="E730" t="s">
        <v>110</v>
      </c>
      <c r="F730">
        <f ca="1"/>
        <v>2</v>
      </c>
      <c r="G730">
        <f ca="1"/>
        <v>7</v>
      </c>
      <c r="H730" s="2" t="s">
        <v>46</v>
      </c>
      <c r="I730">
        <f ca="1"/>
        <v>137</v>
      </c>
      <c r="J730" t="s">
        <v>48</v>
      </c>
      <c r="K730" t="s">
        <v>81</v>
      </c>
      <c r="L730" t="s">
        <v>80</v>
      </c>
      <c r="M730" t="s">
        <v>81</v>
      </c>
      <c r="N730" t="s">
        <v>114</v>
      </c>
      <c r="O730" t="s">
        <v>83</v>
      </c>
      <c r="P730" t="s">
        <v>68</v>
      </c>
      <c r="Q730" t="s">
        <v>93</v>
      </c>
      <c r="R730" t="s">
        <v>94</v>
      </c>
      <c r="S730">
        <v>0</v>
      </c>
      <c r="T730">
        <v>0</v>
      </c>
      <c r="U730">
        <v>0</v>
      </c>
      <c r="V730">
        <f t="shared" ca="1" si="24"/>
        <v>3</v>
      </c>
      <c r="W730">
        <f t="shared" ca="1" si="25"/>
        <v>2</v>
      </c>
    </row>
    <row r="731" spans="1:23" x14ac:dyDescent="0.25">
      <c r="A731" s="2" t="s">
        <v>107</v>
      </c>
      <c r="B731">
        <v>1</v>
      </c>
      <c r="C731">
        <v>0</v>
      </c>
      <c r="D731" s="11" t="s">
        <v>101</v>
      </c>
      <c r="E731" t="s">
        <v>110</v>
      </c>
      <c r="F731">
        <f ca="1"/>
        <v>10</v>
      </c>
      <c r="G731">
        <f ca="1"/>
        <v>6</v>
      </c>
      <c r="H731" s="2" t="s">
        <v>4</v>
      </c>
      <c r="I731">
        <f ca="1"/>
        <v>330</v>
      </c>
      <c r="J731" t="s">
        <v>50</v>
      </c>
      <c r="K731" t="s">
        <v>81</v>
      </c>
      <c r="L731" t="s">
        <v>81</v>
      </c>
      <c r="M731" t="s">
        <v>80</v>
      </c>
      <c r="N731" t="s">
        <v>114</v>
      </c>
      <c r="O731" t="s">
        <v>84</v>
      </c>
      <c r="P731" t="s">
        <v>68</v>
      </c>
      <c r="Q731" t="s">
        <v>88</v>
      </c>
      <c r="R731" t="s">
        <v>85</v>
      </c>
      <c r="S731">
        <v>0</v>
      </c>
      <c r="T731">
        <v>0</v>
      </c>
      <c r="U731">
        <v>0</v>
      </c>
      <c r="V731">
        <f t="shared" ca="1" si="24"/>
        <v>2</v>
      </c>
      <c r="W731">
        <f t="shared" ca="1" si="25"/>
        <v>4</v>
      </c>
    </row>
    <row r="732" spans="1:23" x14ac:dyDescent="0.25">
      <c r="A732" s="2" t="s">
        <v>107</v>
      </c>
      <c r="B732">
        <v>1</v>
      </c>
      <c r="C732">
        <v>0</v>
      </c>
      <c r="D732" s="11" t="s">
        <v>101</v>
      </c>
      <c r="E732" t="s">
        <v>110</v>
      </c>
      <c r="F732">
        <f ca="1"/>
        <v>9</v>
      </c>
      <c r="G732">
        <f ca="1"/>
        <v>4</v>
      </c>
      <c r="H732" s="2" t="s">
        <v>89</v>
      </c>
      <c r="I732">
        <f ca="1"/>
        <v>124</v>
      </c>
      <c r="J732" t="s">
        <v>51</v>
      </c>
      <c r="K732" t="s">
        <v>81</v>
      </c>
      <c r="L732" t="s">
        <v>80</v>
      </c>
      <c r="M732" t="s">
        <v>81</v>
      </c>
      <c r="N732" t="s">
        <v>114</v>
      </c>
      <c r="O732" t="s">
        <v>83</v>
      </c>
      <c r="P732" t="s">
        <v>68</v>
      </c>
      <c r="Q732" t="s">
        <v>93</v>
      </c>
      <c r="R732" t="s">
        <v>94</v>
      </c>
      <c r="S732">
        <v>0</v>
      </c>
      <c r="T732">
        <v>0</v>
      </c>
      <c r="U732">
        <v>0</v>
      </c>
      <c r="V732">
        <f t="shared" ca="1" si="24"/>
        <v>1</v>
      </c>
      <c r="W732">
        <f t="shared" ca="1" si="25"/>
        <v>3</v>
      </c>
    </row>
    <row r="733" spans="1:23" x14ac:dyDescent="0.25">
      <c r="A733" s="2" t="s">
        <v>107</v>
      </c>
      <c r="B733">
        <v>1</v>
      </c>
      <c r="C733">
        <v>0</v>
      </c>
      <c r="D733" s="11" t="s">
        <v>101</v>
      </c>
      <c r="E733" t="s">
        <v>110</v>
      </c>
      <c r="F733">
        <f ca="1"/>
        <v>8</v>
      </c>
      <c r="G733">
        <f ca="1"/>
        <v>8</v>
      </c>
      <c r="H733" s="2" t="s">
        <v>46</v>
      </c>
      <c r="I733">
        <f ca="1"/>
        <v>326</v>
      </c>
      <c r="J733" t="s">
        <v>52</v>
      </c>
      <c r="K733" t="s">
        <v>81</v>
      </c>
      <c r="L733" t="s">
        <v>81</v>
      </c>
      <c r="M733" t="s">
        <v>80</v>
      </c>
      <c r="N733" t="s">
        <v>114</v>
      </c>
      <c r="O733" t="s">
        <v>84</v>
      </c>
      <c r="P733" t="s">
        <v>68</v>
      </c>
      <c r="Q733" t="s">
        <v>88</v>
      </c>
      <c r="R733" t="s">
        <v>85</v>
      </c>
      <c r="S733">
        <v>0</v>
      </c>
      <c r="T733">
        <v>0</v>
      </c>
      <c r="U733">
        <v>0</v>
      </c>
      <c r="V733">
        <f t="shared" ca="1" si="24"/>
        <v>2</v>
      </c>
      <c r="W733">
        <f t="shared" ca="1" si="25"/>
        <v>1</v>
      </c>
    </row>
    <row r="734" spans="1:23" x14ac:dyDescent="0.25">
      <c r="A734" s="2" t="s">
        <v>107</v>
      </c>
      <c r="B734">
        <v>1</v>
      </c>
      <c r="C734">
        <v>0</v>
      </c>
      <c r="D734" s="11" t="s">
        <v>101</v>
      </c>
      <c r="E734" t="s">
        <v>110</v>
      </c>
      <c r="F734">
        <f ca="1"/>
        <v>10</v>
      </c>
      <c r="G734">
        <f ca="1"/>
        <v>8</v>
      </c>
      <c r="H734" s="2" t="s">
        <v>4</v>
      </c>
      <c r="I734">
        <f ca="1"/>
        <v>363</v>
      </c>
      <c r="J734" t="s">
        <v>53</v>
      </c>
      <c r="K734" t="s">
        <v>81</v>
      </c>
      <c r="L734" t="s">
        <v>80</v>
      </c>
      <c r="M734" t="s">
        <v>81</v>
      </c>
      <c r="N734" t="s">
        <v>114</v>
      </c>
      <c r="O734" t="s">
        <v>83</v>
      </c>
      <c r="P734" t="s">
        <v>68</v>
      </c>
      <c r="Q734" t="s">
        <v>93</v>
      </c>
      <c r="R734" t="s">
        <v>94</v>
      </c>
      <c r="S734">
        <v>0</v>
      </c>
      <c r="T734">
        <v>0</v>
      </c>
      <c r="U734">
        <v>0</v>
      </c>
      <c r="V734">
        <f t="shared" ca="1" si="24"/>
        <v>3</v>
      </c>
      <c r="W734">
        <f t="shared" ca="1" si="25"/>
        <v>3</v>
      </c>
    </row>
    <row r="735" spans="1:23" x14ac:dyDescent="0.25">
      <c r="A735" s="2" t="s">
        <v>107</v>
      </c>
      <c r="B735">
        <v>1</v>
      </c>
      <c r="C735">
        <v>0</v>
      </c>
      <c r="D735" s="11" t="s">
        <v>101</v>
      </c>
      <c r="E735" t="s">
        <v>110</v>
      </c>
      <c r="F735">
        <f ca="1"/>
        <v>9</v>
      </c>
      <c r="G735">
        <f ca="1"/>
        <v>9</v>
      </c>
      <c r="H735" s="2" t="s">
        <v>89</v>
      </c>
      <c r="I735">
        <f ca="1"/>
        <v>312</v>
      </c>
      <c r="J735" t="s">
        <v>54</v>
      </c>
      <c r="K735" t="s">
        <v>81</v>
      </c>
      <c r="L735" t="s">
        <v>81</v>
      </c>
      <c r="M735" t="s">
        <v>80</v>
      </c>
      <c r="N735" t="s">
        <v>114</v>
      </c>
      <c r="O735" t="s">
        <v>84</v>
      </c>
      <c r="P735" t="s">
        <v>68</v>
      </c>
      <c r="Q735" t="s">
        <v>88</v>
      </c>
      <c r="R735" t="s">
        <v>85</v>
      </c>
      <c r="S735">
        <v>0</v>
      </c>
      <c r="T735">
        <v>0</v>
      </c>
      <c r="U735">
        <v>0</v>
      </c>
      <c r="V735">
        <f t="shared" ca="1" si="24"/>
        <v>1</v>
      </c>
      <c r="W735">
        <f t="shared" ca="1" si="25"/>
        <v>4</v>
      </c>
    </row>
    <row r="736" spans="1:23" x14ac:dyDescent="0.25">
      <c r="A736" s="2" t="s">
        <v>107</v>
      </c>
      <c r="B736">
        <v>1</v>
      </c>
      <c r="C736">
        <v>0</v>
      </c>
      <c r="D736" s="11" t="s">
        <v>101</v>
      </c>
      <c r="E736" t="s">
        <v>110</v>
      </c>
      <c r="F736">
        <f ca="1"/>
        <v>8</v>
      </c>
      <c r="G736">
        <f ca="1"/>
        <v>4</v>
      </c>
      <c r="H736" s="2" t="s">
        <v>46</v>
      </c>
      <c r="I736">
        <f ca="1"/>
        <v>251</v>
      </c>
      <c r="J736" t="s">
        <v>55</v>
      </c>
      <c r="K736" t="s">
        <v>81</v>
      </c>
      <c r="L736" t="s">
        <v>80</v>
      </c>
      <c r="M736" t="s">
        <v>81</v>
      </c>
      <c r="N736" t="s">
        <v>114</v>
      </c>
      <c r="O736" t="s">
        <v>83</v>
      </c>
      <c r="P736" t="s">
        <v>68</v>
      </c>
      <c r="Q736" t="s">
        <v>93</v>
      </c>
      <c r="R736" t="s">
        <v>94</v>
      </c>
      <c r="S736">
        <v>0</v>
      </c>
      <c r="T736">
        <v>0</v>
      </c>
      <c r="U736">
        <v>0</v>
      </c>
      <c r="V736">
        <f t="shared" ca="1" si="24"/>
        <v>1</v>
      </c>
      <c r="W736">
        <f t="shared" ca="1" si="25"/>
        <v>2</v>
      </c>
    </row>
    <row r="737" spans="1:23" x14ac:dyDescent="0.25">
      <c r="A737" s="2" t="s">
        <v>107</v>
      </c>
      <c r="B737">
        <v>1</v>
      </c>
      <c r="C737">
        <v>0</v>
      </c>
      <c r="D737" s="11" t="s">
        <v>101</v>
      </c>
      <c r="E737" t="s">
        <v>110</v>
      </c>
      <c r="F737">
        <f ca="1"/>
        <v>6</v>
      </c>
      <c r="G737">
        <f ca="1"/>
        <v>6</v>
      </c>
      <c r="H737" s="2" t="s">
        <v>4</v>
      </c>
      <c r="I737">
        <f ca="1"/>
        <v>402</v>
      </c>
      <c r="J737" t="s">
        <v>56</v>
      </c>
      <c r="K737" t="s">
        <v>81</v>
      </c>
      <c r="L737" t="s">
        <v>81</v>
      </c>
      <c r="M737" t="s">
        <v>80</v>
      </c>
      <c r="N737" t="s">
        <v>114</v>
      </c>
      <c r="O737" t="s">
        <v>84</v>
      </c>
      <c r="P737" t="s">
        <v>68</v>
      </c>
      <c r="Q737" t="s">
        <v>88</v>
      </c>
      <c r="R737" t="s">
        <v>85</v>
      </c>
      <c r="S737">
        <v>0</v>
      </c>
      <c r="T737">
        <v>0</v>
      </c>
      <c r="U737">
        <v>0</v>
      </c>
      <c r="V737">
        <f t="shared" ca="1" si="24"/>
        <v>2</v>
      </c>
      <c r="W737">
        <f t="shared" ca="1" si="25"/>
        <v>3</v>
      </c>
    </row>
    <row r="738" spans="1:23" x14ac:dyDescent="0.25">
      <c r="A738" s="2" t="s">
        <v>107</v>
      </c>
      <c r="B738">
        <v>1</v>
      </c>
      <c r="C738">
        <v>0</v>
      </c>
      <c r="D738" s="11" t="s">
        <v>101</v>
      </c>
      <c r="E738" t="s">
        <v>110</v>
      </c>
      <c r="F738">
        <f ca="1"/>
        <v>2</v>
      </c>
      <c r="G738">
        <f ca="1"/>
        <v>10</v>
      </c>
      <c r="H738" s="2" t="s">
        <v>89</v>
      </c>
      <c r="I738">
        <f ca="1"/>
        <v>464</v>
      </c>
      <c r="J738" s="12" t="s">
        <v>119</v>
      </c>
      <c r="K738" t="s">
        <v>81</v>
      </c>
      <c r="L738" t="s">
        <v>80</v>
      </c>
      <c r="M738" t="s">
        <v>81</v>
      </c>
      <c r="N738" t="s">
        <v>114</v>
      </c>
      <c r="O738" t="s">
        <v>83</v>
      </c>
      <c r="P738" t="s">
        <v>68</v>
      </c>
      <c r="Q738" t="s">
        <v>93</v>
      </c>
      <c r="R738" t="s">
        <v>94</v>
      </c>
      <c r="S738">
        <v>0</v>
      </c>
      <c r="T738">
        <v>0</v>
      </c>
      <c r="U738">
        <v>0</v>
      </c>
      <c r="V738">
        <f t="shared" ca="1" si="24"/>
        <v>3</v>
      </c>
      <c r="W738">
        <f t="shared" ca="1" si="25"/>
        <v>2</v>
      </c>
    </row>
    <row r="739" spans="1:23" x14ac:dyDescent="0.25">
      <c r="A739" s="2" t="s">
        <v>107</v>
      </c>
      <c r="B739">
        <v>1</v>
      </c>
      <c r="C739">
        <v>0</v>
      </c>
      <c r="D739" s="11" t="s">
        <v>101</v>
      </c>
      <c r="E739" t="s">
        <v>110</v>
      </c>
      <c r="F739">
        <f ca="1"/>
        <v>6</v>
      </c>
      <c r="G739">
        <f ca="1"/>
        <v>10</v>
      </c>
      <c r="H739" s="2" t="s">
        <v>46</v>
      </c>
      <c r="I739">
        <f ca="1"/>
        <v>201</v>
      </c>
      <c r="J739" s="12" t="s">
        <v>120</v>
      </c>
      <c r="K739" t="s">
        <v>81</v>
      </c>
      <c r="L739" t="s">
        <v>81</v>
      </c>
      <c r="M739" t="s">
        <v>80</v>
      </c>
      <c r="N739" t="s">
        <v>114</v>
      </c>
      <c r="O739" t="s">
        <v>84</v>
      </c>
      <c r="P739" t="s">
        <v>68</v>
      </c>
      <c r="Q739" t="s">
        <v>88</v>
      </c>
      <c r="R739" t="s">
        <v>85</v>
      </c>
      <c r="S739">
        <v>0</v>
      </c>
      <c r="T739">
        <v>0</v>
      </c>
      <c r="U739">
        <v>0</v>
      </c>
      <c r="V739">
        <f t="shared" ca="1" si="24"/>
        <v>3</v>
      </c>
      <c r="W739">
        <f t="shared" ca="1" si="25"/>
        <v>2</v>
      </c>
    </row>
    <row r="740" spans="1:23" x14ac:dyDescent="0.25">
      <c r="A740" s="2" t="s">
        <v>107</v>
      </c>
      <c r="B740">
        <v>1</v>
      </c>
      <c r="C740">
        <v>0</v>
      </c>
      <c r="D740" s="11" t="s">
        <v>101</v>
      </c>
      <c r="E740" t="s">
        <v>110</v>
      </c>
      <c r="F740">
        <f ca="1"/>
        <v>3</v>
      </c>
      <c r="G740">
        <f ca="1"/>
        <v>1</v>
      </c>
      <c r="H740" s="2" t="s">
        <v>4</v>
      </c>
      <c r="I740">
        <f ca="1"/>
        <v>499</v>
      </c>
      <c r="J740" s="12" t="s">
        <v>121</v>
      </c>
      <c r="K740" t="s">
        <v>81</v>
      </c>
      <c r="L740" t="s">
        <v>80</v>
      </c>
      <c r="M740" t="s">
        <v>81</v>
      </c>
      <c r="N740" t="s">
        <v>114</v>
      </c>
      <c r="O740" t="s">
        <v>83</v>
      </c>
      <c r="P740" t="s">
        <v>68</v>
      </c>
      <c r="Q740" t="s">
        <v>93</v>
      </c>
      <c r="R740" t="s">
        <v>94</v>
      </c>
      <c r="S740">
        <v>0</v>
      </c>
      <c r="T740">
        <v>0</v>
      </c>
      <c r="U740">
        <v>0</v>
      </c>
      <c r="V740">
        <f t="shared" ca="1" si="24"/>
        <v>3</v>
      </c>
      <c r="W740">
        <f t="shared" ca="1" si="25"/>
        <v>2</v>
      </c>
    </row>
    <row r="741" spans="1:23" x14ac:dyDescent="0.25">
      <c r="A741" s="2" t="s">
        <v>107</v>
      </c>
      <c r="B741">
        <v>1</v>
      </c>
      <c r="C741">
        <v>0</v>
      </c>
      <c r="D741" s="11" t="s">
        <v>101</v>
      </c>
      <c r="E741" t="s">
        <v>110</v>
      </c>
      <c r="F741">
        <f ca="1"/>
        <v>10</v>
      </c>
      <c r="G741">
        <f ca="1"/>
        <v>6</v>
      </c>
      <c r="H741" s="2" t="s">
        <v>89</v>
      </c>
      <c r="I741">
        <f ca="1"/>
        <v>429</v>
      </c>
      <c r="J741" s="12" t="s">
        <v>122</v>
      </c>
      <c r="K741" t="s">
        <v>81</v>
      </c>
      <c r="L741" t="s">
        <v>81</v>
      </c>
      <c r="M741" t="s">
        <v>80</v>
      </c>
      <c r="N741" t="s">
        <v>114</v>
      </c>
      <c r="O741" t="s">
        <v>84</v>
      </c>
      <c r="P741" t="s">
        <v>68</v>
      </c>
      <c r="Q741" t="s">
        <v>88</v>
      </c>
      <c r="R741" t="s">
        <v>85</v>
      </c>
      <c r="S741">
        <v>0</v>
      </c>
      <c r="T741">
        <v>0</v>
      </c>
      <c r="U741">
        <v>0</v>
      </c>
      <c r="V741">
        <f t="shared" ca="1" si="24"/>
        <v>2</v>
      </c>
      <c r="W741">
        <f t="shared" ca="1" si="25"/>
        <v>4</v>
      </c>
    </row>
    <row r="742" spans="1:23" x14ac:dyDescent="0.25">
      <c r="A742" s="2" t="s">
        <v>107</v>
      </c>
      <c r="B742">
        <v>1</v>
      </c>
      <c r="C742">
        <v>0</v>
      </c>
      <c r="D742" s="11" t="s">
        <v>101</v>
      </c>
      <c r="E742" t="s">
        <v>110</v>
      </c>
      <c r="F742">
        <f ca="1"/>
        <v>10</v>
      </c>
      <c r="G742">
        <f ca="1"/>
        <v>9</v>
      </c>
      <c r="H742" s="2" t="s">
        <v>46</v>
      </c>
      <c r="I742">
        <f ca="1"/>
        <v>201</v>
      </c>
      <c r="J742" s="12" t="s">
        <v>123</v>
      </c>
      <c r="K742" t="s">
        <v>81</v>
      </c>
      <c r="L742" t="s">
        <v>80</v>
      </c>
      <c r="M742" t="s">
        <v>81</v>
      </c>
      <c r="N742" t="s">
        <v>114</v>
      </c>
      <c r="O742" t="s">
        <v>83</v>
      </c>
      <c r="P742" t="s">
        <v>68</v>
      </c>
      <c r="Q742" t="s">
        <v>93</v>
      </c>
      <c r="R742" t="s">
        <v>94</v>
      </c>
      <c r="S742">
        <v>0</v>
      </c>
      <c r="T742">
        <v>0</v>
      </c>
      <c r="U742">
        <v>0</v>
      </c>
      <c r="V742">
        <f t="shared" ca="1" si="24"/>
        <v>1</v>
      </c>
      <c r="W742">
        <f t="shared" ca="1" si="25"/>
        <v>3</v>
      </c>
    </row>
    <row r="743" spans="1:23" x14ac:dyDescent="0.25">
      <c r="A743" s="2" t="s">
        <v>107</v>
      </c>
      <c r="B743">
        <v>1</v>
      </c>
      <c r="C743">
        <v>0</v>
      </c>
      <c r="D743" s="11" t="s">
        <v>101</v>
      </c>
      <c r="E743" t="s">
        <v>110</v>
      </c>
      <c r="F743">
        <f ca="1"/>
        <v>7</v>
      </c>
      <c r="G743">
        <f ca="1"/>
        <v>5</v>
      </c>
      <c r="H743" s="2" t="s">
        <v>4</v>
      </c>
      <c r="I743">
        <f ca="1"/>
        <v>365</v>
      </c>
      <c r="J743" s="12" t="s">
        <v>124</v>
      </c>
      <c r="K743" t="s">
        <v>81</v>
      </c>
      <c r="L743" t="s">
        <v>81</v>
      </c>
      <c r="M743" t="s">
        <v>80</v>
      </c>
      <c r="N743" t="s">
        <v>114</v>
      </c>
      <c r="O743" t="s">
        <v>84</v>
      </c>
      <c r="P743" t="s">
        <v>68</v>
      </c>
      <c r="Q743" t="s">
        <v>88</v>
      </c>
      <c r="R743" t="s">
        <v>85</v>
      </c>
      <c r="S743">
        <v>0</v>
      </c>
      <c r="T743">
        <v>0</v>
      </c>
      <c r="U743">
        <v>0</v>
      </c>
      <c r="V743">
        <f t="shared" ca="1" si="24"/>
        <v>3</v>
      </c>
      <c r="W743">
        <f t="shared" ca="1" si="25"/>
        <v>3</v>
      </c>
    </row>
    <row r="744" spans="1:23" x14ac:dyDescent="0.25">
      <c r="A744" s="2" t="s">
        <v>107</v>
      </c>
      <c r="B744">
        <v>1</v>
      </c>
      <c r="C744">
        <v>0</v>
      </c>
      <c r="D744" s="11" t="s">
        <v>101</v>
      </c>
      <c r="E744" t="s">
        <v>110</v>
      </c>
      <c r="F744">
        <f ca="1"/>
        <v>5</v>
      </c>
      <c r="G744">
        <f ca="1"/>
        <v>10</v>
      </c>
      <c r="H744" s="2" t="s">
        <v>89</v>
      </c>
      <c r="I744">
        <f ca="1"/>
        <v>464</v>
      </c>
      <c r="J744" s="12" t="s">
        <v>116</v>
      </c>
      <c r="K744" t="s">
        <v>81</v>
      </c>
      <c r="L744" t="s">
        <v>80</v>
      </c>
      <c r="M744" t="s">
        <v>81</v>
      </c>
      <c r="N744" t="s">
        <v>114</v>
      </c>
      <c r="O744" t="s">
        <v>83</v>
      </c>
      <c r="P744" t="s">
        <v>68</v>
      </c>
      <c r="Q744" t="s">
        <v>93</v>
      </c>
      <c r="R744" t="s">
        <v>94</v>
      </c>
      <c r="S744">
        <v>0</v>
      </c>
      <c r="T744">
        <v>0</v>
      </c>
      <c r="U744">
        <v>0</v>
      </c>
      <c r="V744">
        <f t="shared" ca="1" si="24"/>
        <v>2</v>
      </c>
      <c r="W744">
        <f t="shared" ca="1" si="25"/>
        <v>2</v>
      </c>
    </row>
    <row r="745" spans="1:23" x14ac:dyDescent="0.25">
      <c r="A745" s="2" t="s">
        <v>107</v>
      </c>
      <c r="B745">
        <v>1</v>
      </c>
      <c r="C745">
        <v>0</v>
      </c>
      <c r="D745" s="11" t="s">
        <v>101</v>
      </c>
      <c r="E745" t="s">
        <v>110</v>
      </c>
      <c r="F745">
        <f ca="1"/>
        <v>3</v>
      </c>
      <c r="G745">
        <f ca="1"/>
        <v>7</v>
      </c>
      <c r="H745" s="2" t="s">
        <v>46</v>
      </c>
      <c r="I745">
        <f ca="1"/>
        <v>329</v>
      </c>
      <c r="J745" s="12" t="s">
        <v>125</v>
      </c>
      <c r="K745" t="s">
        <v>81</v>
      </c>
      <c r="L745" t="s">
        <v>81</v>
      </c>
      <c r="M745" t="s">
        <v>80</v>
      </c>
      <c r="N745" t="s">
        <v>114</v>
      </c>
      <c r="O745" t="s">
        <v>84</v>
      </c>
      <c r="P745" t="s">
        <v>68</v>
      </c>
      <c r="Q745" t="s">
        <v>88</v>
      </c>
      <c r="R745" t="s">
        <v>85</v>
      </c>
      <c r="S745">
        <v>0</v>
      </c>
      <c r="T745">
        <v>0</v>
      </c>
      <c r="U745">
        <v>0</v>
      </c>
      <c r="V745">
        <f t="shared" ca="1" si="24"/>
        <v>3</v>
      </c>
      <c r="W745">
        <f t="shared" ca="1" si="25"/>
        <v>4</v>
      </c>
    </row>
    <row r="746" spans="1:23" x14ac:dyDescent="0.25">
      <c r="A746" s="2" t="s">
        <v>107</v>
      </c>
      <c r="B746">
        <v>1</v>
      </c>
      <c r="C746">
        <v>0</v>
      </c>
      <c r="D746" s="11" t="s">
        <v>101</v>
      </c>
      <c r="E746" t="s">
        <v>110</v>
      </c>
      <c r="F746">
        <f ca="1"/>
        <v>3</v>
      </c>
      <c r="G746">
        <f ca="1"/>
        <v>2</v>
      </c>
      <c r="H746" s="2" t="s">
        <v>4</v>
      </c>
      <c r="I746">
        <f ca="1"/>
        <v>209</v>
      </c>
      <c r="J746" s="12" t="s">
        <v>126</v>
      </c>
      <c r="K746" t="s">
        <v>81</v>
      </c>
      <c r="L746" t="s">
        <v>80</v>
      </c>
      <c r="M746" t="s">
        <v>81</v>
      </c>
      <c r="N746" t="s">
        <v>114</v>
      </c>
      <c r="O746" t="s">
        <v>83</v>
      </c>
      <c r="P746" t="s">
        <v>68</v>
      </c>
      <c r="Q746" t="s">
        <v>93</v>
      </c>
      <c r="R746" t="s">
        <v>94</v>
      </c>
      <c r="S746">
        <v>0</v>
      </c>
      <c r="T746">
        <v>0</v>
      </c>
      <c r="U746">
        <v>0</v>
      </c>
      <c r="V746">
        <f t="shared" ca="1" si="24"/>
        <v>3</v>
      </c>
      <c r="W746">
        <f t="shared" ca="1" si="25"/>
        <v>4</v>
      </c>
    </row>
    <row r="747" spans="1:23" x14ac:dyDescent="0.25">
      <c r="A747" s="2" t="s">
        <v>107</v>
      </c>
      <c r="B747">
        <v>1</v>
      </c>
      <c r="C747">
        <v>0</v>
      </c>
      <c r="D747" s="11" t="s">
        <v>101</v>
      </c>
      <c r="E747" t="s">
        <v>110</v>
      </c>
      <c r="F747">
        <f ca="1"/>
        <v>9</v>
      </c>
      <c r="G747">
        <f ca="1"/>
        <v>6</v>
      </c>
      <c r="H747" s="2" t="s">
        <v>89</v>
      </c>
      <c r="I747">
        <f ca="1"/>
        <v>298</v>
      </c>
      <c r="J747" s="12" t="s">
        <v>127</v>
      </c>
      <c r="K747" t="s">
        <v>81</v>
      </c>
      <c r="L747" t="s">
        <v>81</v>
      </c>
      <c r="M747" t="s">
        <v>80</v>
      </c>
      <c r="N747" t="s">
        <v>114</v>
      </c>
      <c r="O747" t="s">
        <v>84</v>
      </c>
      <c r="P747" t="s">
        <v>68</v>
      </c>
      <c r="Q747" t="s">
        <v>88</v>
      </c>
      <c r="R747" t="s">
        <v>85</v>
      </c>
      <c r="S747">
        <v>0</v>
      </c>
      <c r="T747">
        <v>0</v>
      </c>
      <c r="U747">
        <v>0</v>
      </c>
      <c r="V747">
        <f t="shared" ca="1" si="24"/>
        <v>3</v>
      </c>
      <c r="W747">
        <f t="shared" ca="1" si="25"/>
        <v>2</v>
      </c>
    </row>
    <row r="748" spans="1:23" x14ac:dyDescent="0.25">
      <c r="A748" s="2" t="s">
        <v>107</v>
      </c>
      <c r="B748">
        <v>1</v>
      </c>
      <c r="C748">
        <v>0</v>
      </c>
      <c r="D748" s="11" t="s">
        <v>101</v>
      </c>
      <c r="E748" t="s">
        <v>110</v>
      </c>
      <c r="F748">
        <f ca="1"/>
        <v>3</v>
      </c>
      <c r="G748">
        <f ca="1"/>
        <v>1</v>
      </c>
      <c r="H748" s="2" t="s">
        <v>46</v>
      </c>
      <c r="I748">
        <f ca="1"/>
        <v>164</v>
      </c>
      <c r="J748" s="12" t="s">
        <v>117</v>
      </c>
      <c r="K748" t="s">
        <v>81</v>
      </c>
      <c r="L748" t="s">
        <v>80</v>
      </c>
      <c r="M748" t="s">
        <v>81</v>
      </c>
      <c r="N748" t="s">
        <v>114</v>
      </c>
      <c r="O748" t="s">
        <v>83</v>
      </c>
      <c r="P748" t="s">
        <v>68</v>
      </c>
      <c r="Q748" t="s">
        <v>93</v>
      </c>
      <c r="R748" t="s">
        <v>94</v>
      </c>
      <c r="S748">
        <v>0</v>
      </c>
      <c r="T748">
        <v>0</v>
      </c>
      <c r="U748">
        <v>0</v>
      </c>
      <c r="V748">
        <f t="shared" ca="1" si="24"/>
        <v>1</v>
      </c>
      <c r="W748">
        <f t="shared" ca="1" si="25"/>
        <v>2</v>
      </c>
    </row>
    <row r="749" spans="1:23" x14ac:dyDescent="0.25">
      <c r="A749" s="2" t="s">
        <v>107</v>
      </c>
      <c r="B749">
        <v>1</v>
      </c>
      <c r="C749">
        <v>0</v>
      </c>
      <c r="D749" s="11" t="s">
        <v>101</v>
      </c>
      <c r="E749" t="s">
        <v>110</v>
      </c>
      <c r="F749">
        <f ca="1"/>
        <v>7</v>
      </c>
      <c r="G749">
        <f ca="1"/>
        <v>5</v>
      </c>
      <c r="H749" s="2" t="s">
        <v>4</v>
      </c>
      <c r="I749">
        <f ca="1"/>
        <v>298</v>
      </c>
      <c r="J749" s="12" t="s">
        <v>128</v>
      </c>
      <c r="K749" t="s">
        <v>81</v>
      </c>
      <c r="L749" t="s">
        <v>81</v>
      </c>
      <c r="M749" t="s">
        <v>80</v>
      </c>
      <c r="N749" t="s">
        <v>114</v>
      </c>
      <c r="O749" t="s">
        <v>84</v>
      </c>
      <c r="P749" t="s">
        <v>68</v>
      </c>
      <c r="Q749" t="s">
        <v>88</v>
      </c>
      <c r="R749" t="s">
        <v>85</v>
      </c>
      <c r="S749">
        <v>0</v>
      </c>
      <c r="T749">
        <v>0</v>
      </c>
      <c r="U749">
        <v>0</v>
      </c>
      <c r="V749">
        <f t="shared" ref="V749:V812" ca="1" si="26">RANDBETWEEN(1,3)</f>
        <v>2</v>
      </c>
      <c r="W749">
        <f t="shared" ca="1" si="25"/>
        <v>3</v>
      </c>
    </row>
    <row r="750" spans="1:23" x14ac:dyDescent="0.25">
      <c r="A750" s="2" t="s">
        <v>107</v>
      </c>
      <c r="B750">
        <v>1</v>
      </c>
      <c r="C750">
        <v>0</v>
      </c>
      <c r="D750" s="11" t="s">
        <v>101</v>
      </c>
      <c r="E750" t="s">
        <v>110</v>
      </c>
      <c r="F750">
        <f ca="1"/>
        <v>8</v>
      </c>
      <c r="G750">
        <f ca="1"/>
        <v>1</v>
      </c>
      <c r="H750" s="2" t="s">
        <v>89</v>
      </c>
      <c r="I750">
        <f ca="1"/>
        <v>463</v>
      </c>
      <c r="J750" s="12" t="s">
        <v>129</v>
      </c>
      <c r="K750" t="s">
        <v>81</v>
      </c>
      <c r="L750" t="s">
        <v>80</v>
      </c>
      <c r="M750" t="s">
        <v>81</v>
      </c>
      <c r="N750" t="s">
        <v>114</v>
      </c>
      <c r="O750" t="s">
        <v>83</v>
      </c>
      <c r="P750" t="s">
        <v>68</v>
      </c>
      <c r="Q750" t="s">
        <v>93</v>
      </c>
      <c r="R750" t="s">
        <v>94</v>
      </c>
      <c r="S750">
        <v>0</v>
      </c>
      <c r="T750">
        <v>0</v>
      </c>
      <c r="U750">
        <v>0</v>
      </c>
      <c r="V750">
        <f t="shared" ca="1" si="26"/>
        <v>3</v>
      </c>
      <c r="W750">
        <f t="shared" ca="1" si="25"/>
        <v>3</v>
      </c>
    </row>
    <row r="751" spans="1:23" x14ac:dyDescent="0.25">
      <c r="A751" s="2" t="s">
        <v>107</v>
      </c>
      <c r="B751">
        <v>1</v>
      </c>
      <c r="C751">
        <v>0</v>
      </c>
      <c r="D751" s="11" t="s">
        <v>101</v>
      </c>
      <c r="E751" t="s">
        <v>110</v>
      </c>
      <c r="F751">
        <f ca="1"/>
        <v>8</v>
      </c>
      <c r="G751">
        <f ca="1"/>
        <v>9</v>
      </c>
      <c r="H751" s="2" t="s">
        <v>46</v>
      </c>
      <c r="I751">
        <f ca="1"/>
        <v>183</v>
      </c>
      <c r="J751" s="12" t="s">
        <v>130</v>
      </c>
      <c r="K751" t="s">
        <v>81</v>
      </c>
      <c r="L751" t="s">
        <v>81</v>
      </c>
      <c r="M751" t="s">
        <v>80</v>
      </c>
      <c r="N751" t="s">
        <v>114</v>
      </c>
      <c r="O751" t="s">
        <v>84</v>
      </c>
      <c r="P751" t="s">
        <v>68</v>
      </c>
      <c r="Q751" t="s">
        <v>88</v>
      </c>
      <c r="R751" t="s">
        <v>85</v>
      </c>
      <c r="S751">
        <v>0</v>
      </c>
      <c r="T751">
        <v>0</v>
      </c>
      <c r="U751">
        <v>0</v>
      </c>
      <c r="V751">
        <f t="shared" ca="1" si="26"/>
        <v>1</v>
      </c>
      <c r="W751">
        <f t="shared" ca="1" si="25"/>
        <v>3</v>
      </c>
    </row>
    <row r="752" spans="1:23" x14ac:dyDescent="0.25">
      <c r="A752" s="2" t="s">
        <v>107</v>
      </c>
      <c r="B752">
        <v>1</v>
      </c>
      <c r="C752">
        <v>0</v>
      </c>
      <c r="D752" s="11" t="s">
        <v>101</v>
      </c>
      <c r="E752" t="s">
        <v>110</v>
      </c>
      <c r="F752">
        <f ca="1"/>
        <v>10</v>
      </c>
      <c r="G752">
        <f ca="1"/>
        <v>5</v>
      </c>
      <c r="H752" s="2" t="s">
        <v>4</v>
      </c>
      <c r="I752">
        <f ca="1"/>
        <v>316</v>
      </c>
      <c r="J752" s="12" t="s">
        <v>118</v>
      </c>
      <c r="K752" t="s">
        <v>81</v>
      </c>
      <c r="L752" t="s">
        <v>80</v>
      </c>
      <c r="M752" t="s">
        <v>81</v>
      </c>
      <c r="N752" t="s">
        <v>114</v>
      </c>
      <c r="O752" t="s">
        <v>83</v>
      </c>
      <c r="P752" t="s">
        <v>68</v>
      </c>
      <c r="Q752" t="s">
        <v>93</v>
      </c>
      <c r="R752" t="s">
        <v>94</v>
      </c>
      <c r="S752">
        <v>0</v>
      </c>
      <c r="T752">
        <v>0</v>
      </c>
      <c r="U752">
        <v>0</v>
      </c>
      <c r="V752">
        <f t="shared" ca="1" si="26"/>
        <v>2</v>
      </c>
      <c r="W752">
        <f t="shared" ca="1" si="25"/>
        <v>1</v>
      </c>
    </row>
    <row r="753" spans="1:23" x14ac:dyDescent="0.25">
      <c r="A753" s="2" t="s">
        <v>107</v>
      </c>
      <c r="B753">
        <v>1</v>
      </c>
      <c r="C753">
        <v>0</v>
      </c>
      <c r="D753" s="11" t="s">
        <v>101</v>
      </c>
      <c r="E753" t="s">
        <v>110</v>
      </c>
      <c r="F753">
        <f ca="1"/>
        <v>10</v>
      </c>
      <c r="G753">
        <f ca="1"/>
        <v>7</v>
      </c>
      <c r="H753" s="2" t="s">
        <v>89</v>
      </c>
      <c r="I753">
        <f ca="1"/>
        <v>112</v>
      </c>
      <c r="J753" s="12" t="s">
        <v>131</v>
      </c>
      <c r="K753" t="s">
        <v>81</v>
      </c>
      <c r="L753" t="s">
        <v>81</v>
      </c>
      <c r="M753" t="s">
        <v>80</v>
      </c>
      <c r="N753" t="s">
        <v>114</v>
      </c>
      <c r="O753" t="s">
        <v>84</v>
      </c>
      <c r="P753" t="s">
        <v>68</v>
      </c>
      <c r="Q753" t="s">
        <v>88</v>
      </c>
      <c r="R753" t="s">
        <v>85</v>
      </c>
      <c r="S753">
        <v>0</v>
      </c>
      <c r="T753">
        <v>0</v>
      </c>
      <c r="U753">
        <v>0</v>
      </c>
      <c r="V753">
        <f t="shared" ca="1" si="26"/>
        <v>3</v>
      </c>
      <c r="W753">
        <f t="shared" ca="1" si="25"/>
        <v>3</v>
      </c>
    </row>
    <row r="754" spans="1:23" x14ac:dyDescent="0.25">
      <c r="A754" s="2" t="s">
        <v>107</v>
      </c>
      <c r="B754">
        <v>1</v>
      </c>
      <c r="C754">
        <v>0</v>
      </c>
      <c r="D754" s="11" t="s">
        <v>100</v>
      </c>
      <c r="E754" t="s">
        <v>110</v>
      </c>
      <c r="F754">
        <f ca="1"/>
        <v>2</v>
      </c>
      <c r="G754">
        <f ca="1"/>
        <v>6</v>
      </c>
      <c r="H754" s="2" t="s">
        <v>89</v>
      </c>
      <c r="I754">
        <f ca="1"/>
        <v>443</v>
      </c>
      <c r="J754" t="s">
        <v>49</v>
      </c>
      <c r="K754" t="s">
        <v>81</v>
      </c>
      <c r="L754" t="s">
        <v>81</v>
      </c>
      <c r="M754" t="s">
        <v>80</v>
      </c>
      <c r="N754" t="s">
        <v>97</v>
      </c>
      <c r="O754" t="s">
        <v>84</v>
      </c>
      <c r="P754" t="s">
        <v>68</v>
      </c>
      <c r="Q754" t="s">
        <v>88</v>
      </c>
      <c r="R754" t="s">
        <v>85</v>
      </c>
      <c r="S754">
        <v>0</v>
      </c>
      <c r="T754">
        <v>0</v>
      </c>
      <c r="U754">
        <v>0</v>
      </c>
      <c r="V754">
        <f t="shared" ca="1" si="26"/>
        <v>2</v>
      </c>
      <c r="W754">
        <f t="shared" ca="1" si="25"/>
        <v>3</v>
      </c>
    </row>
    <row r="755" spans="1:23" x14ac:dyDescent="0.25">
      <c r="A755" s="2" t="s">
        <v>107</v>
      </c>
      <c r="B755">
        <v>1</v>
      </c>
      <c r="C755">
        <v>0</v>
      </c>
      <c r="D755" s="11" t="s">
        <v>100</v>
      </c>
      <c r="E755" t="s">
        <v>110</v>
      </c>
      <c r="F755">
        <f ca="1"/>
        <v>3</v>
      </c>
      <c r="G755">
        <f ca="1"/>
        <v>2</v>
      </c>
      <c r="H755" s="2" t="s">
        <v>46</v>
      </c>
      <c r="I755">
        <f ca="1"/>
        <v>172</v>
      </c>
      <c r="J755" t="s">
        <v>48</v>
      </c>
      <c r="K755" t="s">
        <v>81</v>
      </c>
      <c r="L755" t="s">
        <v>80</v>
      </c>
      <c r="M755" t="s">
        <v>81</v>
      </c>
      <c r="N755" t="s">
        <v>97</v>
      </c>
      <c r="O755" t="s">
        <v>83</v>
      </c>
      <c r="P755" t="s">
        <v>68</v>
      </c>
      <c r="Q755" t="s">
        <v>93</v>
      </c>
      <c r="R755" t="s">
        <v>94</v>
      </c>
      <c r="S755">
        <v>0</v>
      </c>
      <c r="T755">
        <v>0</v>
      </c>
      <c r="U755">
        <v>0</v>
      </c>
      <c r="V755">
        <f t="shared" ca="1" si="26"/>
        <v>1</v>
      </c>
      <c r="W755">
        <f t="shared" ca="1" si="25"/>
        <v>2</v>
      </c>
    </row>
    <row r="756" spans="1:23" x14ac:dyDescent="0.25">
      <c r="A756" s="2" t="s">
        <v>107</v>
      </c>
      <c r="B756">
        <v>1</v>
      </c>
      <c r="C756">
        <v>0</v>
      </c>
      <c r="D756" s="11" t="s">
        <v>100</v>
      </c>
      <c r="E756" t="s">
        <v>110</v>
      </c>
      <c r="F756">
        <f ca="1"/>
        <v>2</v>
      </c>
      <c r="G756">
        <f ca="1"/>
        <v>10</v>
      </c>
      <c r="H756" s="2" t="s">
        <v>4</v>
      </c>
      <c r="I756">
        <f ca="1"/>
        <v>415</v>
      </c>
      <c r="J756" t="s">
        <v>50</v>
      </c>
      <c r="K756" t="s">
        <v>81</v>
      </c>
      <c r="L756" t="s">
        <v>81</v>
      </c>
      <c r="M756" t="s">
        <v>80</v>
      </c>
      <c r="N756" t="s">
        <v>97</v>
      </c>
      <c r="O756" t="s">
        <v>84</v>
      </c>
      <c r="P756" t="s">
        <v>68</v>
      </c>
      <c r="Q756" t="s">
        <v>88</v>
      </c>
      <c r="R756" t="s">
        <v>85</v>
      </c>
      <c r="S756">
        <v>0</v>
      </c>
      <c r="T756">
        <v>0</v>
      </c>
      <c r="U756">
        <v>0</v>
      </c>
      <c r="V756">
        <f t="shared" ca="1" si="26"/>
        <v>2</v>
      </c>
      <c r="W756">
        <f t="shared" ca="1" si="25"/>
        <v>3</v>
      </c>
    </row>
    <row r="757" spans="1:23" x14ac:dyDescent="0.25">
      <c r="A757" s="2" t="s">
        <v>107</v>
      </c>
      <c r="B757">
        <v>1</v>
      </c>
      <c r="C757">
        <v>0</v>
      </c>
      <c r="D757" s="11" t="s">
        <v>100</v>
      </c>
      <c r="E757" t="s">
        <v>110</v>
      </c>
      <c r="F757">
        <f ca="1"/>
        <v>8</v>
      </c>
      <c r="G757">
        <f ca="1"/>
        <v>9</v>
      </c>
      <c r="H757" s="2" t="s">
        <v>89</v>
      </c>
      <c r="I757">
        <f ca="1"/>
        <v>252</v>
      </c>
      <c r="J757" t="s">
        <v>51</v>
      </c>
      <c r="K757" t="s">
        <v>81</v>
      </c>
      <c r="L757" t="s">
        <v>80</v>
      </c>
      <c r="M757" t="s">
        <v>81</v>
      </c>
      <c r="N757" t="s">
        <v>97</v>
      </c>
      <c r="O757" t="s">
        <v>83</v>
      </c>
      <c r="P757" t="s">
        <v>68</v>
      </c>
      <c r="Q757" t="s">
        <v>93</v>
      </c>
      <c r="R757" t="s">
        <v>94</v>
      </c>
      <c r="S757">
        <v>0</v>
      </c>
      <c r="T757">
        <v>0</v>
      </c>
      <c r="U757">
        <v>0</v>
      </c>
      <c r="V757">
        <f t="shared" ca="1" si="26"/>
        <v>3</v>
      </c>
      <c r="W757">
        <f t="shared" ca="1" si="25"/>
        <v>3</v>
      </c>
    </row>
    <row r="758" spans="1:23" x14ac:dyDescent="0.25">
      <c r="A758" s="2" t="s">
        <v>107</v>
      </c>
      <c r="B758">
        <v>1</v>
      </c>
      <c r="C758">
        <v>0</v>
      </c>
      <c r="D758" s="11" t="s">
        <v>100</v>
      </c>
      <c r="E758" t="s">
        <v>110</v>
      </c>
      <c r="F758">
        <f ca="1"/>
        <v>4</v>
      </c>
      <c r="G758">
        <f ca="1"/>
        <v>3</v>
      </c>
      <c r="H758" s="2" t="s">
        <v>46</v>
      </c>
      <c r="I758">
        <f ca="1"/>
        <v>126</v>
      </c>
      <c r="J758" t="s">
        <v>52</v>
      </c>
      <c r="K758" t="s">
        <v>81</v>
      </c>
      <c r="L758" t="s">
        <v>81</v>
      </c>
      <c r="M758" t="s">
        <v>80</v>
      </c>
      <c r="N758" t="s">
        <v>97</v>
      </c>
      <c r="O758" t="s">
        <v>84</v>
      </c>
      <c r="P758" t="s">
        <v>68</v>
      </c>
      <c r="Q758" t="s">
        <v>88</v>
      </c>
      <c r="R758" t="s">
        <v>85</v>
      </c>
      <c r="S758">
        <v>0</v>
      </c>
      <c r="T758">
        <v>0</v>
      </c>
      <c r="U758">
        <v>0</v>
      </c>
      <c r="V758">
        <f t="shared" ca="1" si="26"/>
        <v>1</v>
      </c>
      <c r="W758">
        <f t="shared" ca="1" si="25"/>
        <v>4</v>
      </c>
    </row>
    <row r="759" spans="1:23" x14ac:dyDescent="0.25">
      <c r="A759" s="2" t="s">
        <v>107</v>
      </c>
      <c r="B759">
        <v>1</v>
      </c>
      <c r="C759">
        <v>0</v>
      </c>
      <c r="D759" s="11" t="s">
        <v>100</v>
      </c>
      <c r="E759" t="s">
        <v>110</v>
      </c>
      <c r="F759">
        <f ca="1"/>
        <v>4</v>
      </c>
      <c r="G759">
        <f ca="1"/>
        <v>5</v>
      </c>
      <c r="H759" s="2" t="s">
        <v>4</v>
      </c>
      <c r="I759">
        <f ca="1"/>
        <v>200</v>
      </c>
      <c r="J759" t="s">
        <v>53</v>
      </c>
      <c r="K759" t="s">
        <v>81</v>
      </c>
      <c r="L759" t="s">
        <v>80</v>
      </c>
      <c r="M759" t="s">
        <v>81</v>
      </c>
      <c r="N759" t="s">
        <v>97</v>
      </c>
      <c r="O759" t="s">
        <v>83</v>
      </c>
      <c r="P759" t="s">
        <v>68</v>
      </c>
      <c r="Q759" t="s">
        <v>93</v>
      </c>
      <c r="R759" t="s">
        <v>94</v>
      </c>
      <c r="S759">
        <v>0</v>
      </c>
      <c r="T759">
        <v>0</v>
      </c>
      <c r="U759">
        <v>0</v>
      </c>
      <c r="V759">
        <f t="shared" ca="1" si="26"/>
        <v>3</v>
      </c>
      <c r="W759">
        <f t="shared" ca="1" si="25"/>
        <v>4</v>
      </c>
    </row>
    <row r="760" spans="1:23" x14ac:dyDescent="0.25">
      <c r="A760" s="2" t="s">
        <v>107</v>
      </c>
      <c r="B760">
        <v>1</v>
      </c>
      <c r="C760">
        <v>0</v>
      </c>
      <c r="D760" s="11" t="s">
        <v>100</v>
      </c>
      <c r="E760" t="s">
        <v>110</v>
      </c>
      <c r="F760">
        <f ca="1"/>
        <v>2</v>
      </c>
      <c r="G760">
        <f ca="1"/>
        <v>2</v>
      </c>
      <c r="H760" s="2" t="s">
        <v>89</v>
      </c>
      <c r="I760">
        <f ca="1"/>
        <v>348</v>
      </c>
      <c r="J760" t="s">
        <v>54</v>
      </c>
      <c r="K760" t="s">
        <v>81</v>
      </c>
      <c r="L760" t="s">
        <v>81</v>
      </c>
      <c r="M760" t="s">
        <v>80</v>
      </c>
      <c r="N760" t="s">
        <v>97</v>
      </c>
      <c r="O760" t="s">
        <v>84</v>
      </c>
      <c r="P760" t="s">
        <v>68</v>
      </c>
      <c r="Q760" t="s">
        <v>88</v>
      </c>
      <c r="R760" t="s">
        <v>85</v>
      </c>
      <c r="S760">
        <v>0</v>
      </c>
      <c r="T760">
        <v>0</v>
      </c>
      <c r="U760">
        <v>0</v>
      </c>
      <c r="V760">
        <f t="shared" ca="1" si="26"/>
        <v>3</v>
      </c>
      <c r="W760">
        <f t="shared" ca="1" si="25"/>
        <v>1</v>
      </c>
    </row>
    <row r="761" spans="1:23" x14ac:dyDescent="0.25">
      <c r="A761" s="2" t="s">
        <v>107</v>
      </c>
      <c r="B761">
        <v>1</v>
      </c>
      <c r="C761">
        <v>0</v>
      </c>
      <c r="D761" s="11" t="s">
        <v>100</v>
      </c>
      <c r="E761" t="s">
        <v>110</v>
      </c>
      <c r="F761">
        <f ca="1"/>
        <v>5</v>
      </c>
      <c r="G761">
        <f ca="1"/>
        <v>1</v>
      </c>
      <c r="H761" s="2" t="s">
        <v>46</v>
      </c>
      <c r="I761">
        <f ca="1"/>
        <v>311</v>
      </c>
      <c r="J761" t="s">
        <v>55</v>
      </c>
      <c r="K761" t="s">
        <v>81</v>
      </c>
      <c r="L761" t="s">
        <v>80</v>
      </c>
      <c r="M761" t="s">
        <v>81</v>
      </c>
      <c r="N761" t="s">
        <v>97</v>
      </c>
      <c r="O761" t="s">
        <v>83</v>
      </c>
      <c r="P761" t="s">
        <v>68</v>
      </c>
      <c r="Q761" t="s">
        <v>93</v>
      </c>
      <c r="R761" t="s">
        <v>94</v>
      </c>
      <c r="S761">
        <v>0</v>
      </c>
      <c r="T761">
        <v>0</v>
      </c>
      <c r="U761">
        <v>0</v>
      </c>
      <c r="V761">
        <f t="shared" ca="1" si="26"/>
        <v>3</v>
      </c>
      <c r="W761">
        <f t="shared" ca="1" si="25"/>
        <v>1</v>
      </c>
    </row>
    <row r="762" spans="1:23" x14ac:dyDescent="0.25">
      <c r="A762" s="2" t="s">
        <v>107</v>
      </c>
      <c r="B762">
        <v>1</v>
      </c>
      <c r="C762">
        <v>0</v>
      </c>
      <c r="D762" s="11" t="s">
        <v>100</v>
      </c>
      <c r="E762" t="s">
        <v>110</v>
      </c>
      <c r="F762">
        <f ca="1"/>
        <v>4</v>
      </c>
      <c r="G762">
        <f ca="1"/>
        <v>4</v>
      </c>
      <c r="H762" s="2" t="s">
        <v>4</v>
      </c>
      <c r="I762">
        <f ca="1"/>
        <v>230</v>
      </c>
      <c r="J762" t="s">
        <v>56</v>
      </c>
      <c r="K762" t="s">
        <v>81</v>
      </c>
      <c r="L762" t="s">
        <v>81</v>
      </c>
      <c r="M762" t="s">
        <v>80</v>
      </c>
      <c r="N762" t="s">
        <v>97</v>
      </c>
      <c r="O762" t="s">
        <v>84</v>
      </c>
      <c r="P762" t="s">
        <v>68</v>
      </c>
      <c r="Q762" t="s">
        <v>88</v>
      </c>
      <c r="R762" t="s">
        <v>85</v>
      </c>
      <c r="S762">
        <v>0</v>
      </c>
      <c r="T762">
        <v>0</v>
      </c>
      <c r="U762">
        <v>0</v>
      </c>
      <c r="V762">
        <f t="shared" ca="1" si="26"/>
        <v>2</v>
      </c>
      <c r="W762">
        <f t="shared" ca="1" si="25"/>
        <v>4</v>
      </c>
    </row>
    <row r="763" spans="1:23" x14ac:dyDescent="0.25">
      <c r="A763" s="2" t="s">
        <v>107</v>
      </c>
      <c r="B763">
        <v>1</v>
      </c>
      <c r="C763">
        <v>0</v>
      </c>
      <c r="D763" s="11" t="s">
        <v>100</v>
      </c>
      <c r="E763" t="s">
        <v>110</v>
      </c>
      <c r="F763">
        <f ca="1"/>
        <v>2</v>
      </c>
      <c r="G763">
        <f ca="1"/>
        <v>4</v>
      </c>
      <c r="H763" s="2" t="s">
        <v>89</v>
      </c>
      <c r="I763">
        <f ca="1"/>
        <v>419</v>
      </c>
      <c r="J763" s="12" t="s">
        <v>119</v>
      </c>
      <c r="K763" t="s">
        <v>81</v>
      </c>
      <c r="L763" t="s">
        <v>80</v>
      </c>
      <c r="M763" t="s">
        <v>81</v>
      </c>
      <c r="N763" t="s">
        <v>97</v>
      </c>
      <c r="O763" t="s">
        <v>83</v>
      </c>
      <c r="P763" t="s">
        <v>68</v>
      </c>
      <c r="Q763" t="s">
        <v>93</v>
      </c>
      <c r="R763" t="s">
        <v>94</v>
      </c>
      <c r="S763">
        <v>0</v>
      </c>
      <c r="T763">
        <v>0</v>
      </c>
      <c r="U763">
        <v>0</v>
      </c>
      <c r="V763">
        <f t="shared" ca="1" si="26"/>
        <v>2</v>
      </c>
      <c r="W763">
        <f t="shared" ca="1" si="25"/>
        <v>2</v>
      </c>
    </row>
    <row r="764" spans="1:23" x14ac:dyDescent="0.25">
      <c r="A764" s="2" t="s">
        <v>107</v>
      </c>
      <c r="B764">
        <v>1</v>
      </c>
      <c r="C764">
        <v>0</v>
      </c>
      <c r="D764" s="11" t="s">
        <v>100</v>
      </c>
      <c r="E764" t="s">
        <v>110</v>
      </c>
      <c r="F764">
        <f ca="1"/>
        <v>2</v>
      </c>
      <c r="G764">
        <f ca="1"/>
        <v>4</v>
      </c>
      <c r="H764" s="2" t="s">
        <v>46</v>
      </c>
      <c r="I764">
        <f ca="1"/>
        <v>159</v>
      </c>
      <c r="J764" s="12" t="s">
        <v>120</v>
      </c>
      <c r="K764" t="s">
        <v>81</v>
      </c>
      <c r="L764" t="s">
        <v>81</v>
      </c>
      <c r="M764" t="s">
        <v>80</v>
      </c>
      <c r="N764" t="s">
        <v>97</v>
      </c>
      <c r="O764" t="s">
        <v>84</v>
      </c>
      <c r="P764" t="s">
        <v>68</v>
      </c>
      <c r="Q764" t="s">
        <v>88</v>
      </c>
      <c r="R764" t="s">
        <v>85</v>
      </c>
      <c r="S764">
        <v>0</v>
      </c>
      <c r="T764">
        <v>0</v>
      </c>
      <c r="U764">
        <v>0</v>
      </c>
      <c r="V764">
        <f t="shared" ca="1" si="26"/>
        <v>1</v>
      </c>
      <c r="W764">
        <f t="shared" ca="1" si="25"/>
        <v>3</v>
      </c>
    </row>
    <row r="765" spans="1:23" x14ac:dyDescent="0.25">
      <c r="A765" s="2" t="s">
        <v>107</v>
      </c>
      <c r="B765">
        <v>1</v>
      </c>
      <c r="C765">
        <v>0</v>
      </c>
      <c r="D765" s="11" t="s">
        <v>100</v>
      </c>
      <c r="E765" t="s">
        <v>110</v>
      </c>
      <c r="F765">
        <f ca="1"/>
        <v>8</v>
      </c>
      <c r="G765">
        <f ca="1"/>
        <v>3</v>
      </c>
      <c r="H765" s="2" t="s">
        <v>4</v>
      </c>
      <c r="I765">
        <f ca="1"/>
        <v>406</v>
      </c>
      <c r="J765" s="12" t="s">
        <v>121</v>
      </c>
      <c r="K765" t="s">
        <v>81</v>
      </c>
      <c r="L765" t="s">
        <v>80</v>
      </c>
      <c r="M765" t="s">
        <v>81</v>
      </c>
      <c r="N765" t="s">
        <v>97</v>
      </c>
      <c r="O765" t="s">
        <v>83</v>
      </c>
      <c r="P765" t="s">
        <v>68</v>
      </c>
      <c r="Q765" t="s">
        <v>93</v>
      </c>
      <c r="R765" t="s">
        <v>94</v>
      </c>
      <c r="S765">
        <v>0</v>
      </c>
      <c r="T765">
        <v>0</v>
      </c>
      <c r="U765">
        <v>0</v>
      </c>
      <c r="V765">
        <f t="shared" ca="1" si="26"/>
        <v>1</v>
      </c>
      <c r="W765">
        <f t="shared" ca="1" si="25"/>
        <v>3</v>
      </c>
    </row>
    <row r="766" spans="1:23" x14ac:dyDescent="0.25">
      <c r="A766" s="2" t="s">
        <v>107</v>
      </c>
      <c r="B766">
        <v>1</v>
      </c>
      <c r="C766">
        <v>0</v>
      </c>
      <c r="D766" s="11" t="s">
        <v>100</v>
      </c>
      <c r="E766" t="s">
        <v>110</v>
      </c>
      <c r="F766">
        <f ca="1"/>
        <v>7</v>
      </c>
      <c r="G766">
        <f ca="1"/>
        <v>10</v>
      </c>
      <c r="H766" s="2" t="s">
        <v>89</v>
      </c>
      <c r="I766">
        <f ca="1"/>
        <v>221</v>
      </c>
      <c r="J766" s="12" t="s">
        <v>122</v>
      </c>
      <c r="K766" t="s">
        <v>81</v>
      </c>
      <c r="L766" t="s">
        <v>81</v>
      </c>
      <c r="M766" t="s">
        <v>80</v>
      </c>
      <c r="N766" t="s">
        <v>97</v>
      </c>
      <c r="O766" t="s">
        <v>84</v>
      </c>
      <c r="P766" t="s">
        <v>68</v>
      </c>
      <c r="Q766" t="s">
        <v>88</v>
      </c>
      <c r="R766" t="s">
        <v>85</v>
      </c>
      <c r="S766">
        <v>0</v>
      </c>
      <c r="T766">
        <v>0</v>
      </c>
      <c r="U766">
        <v>0</v>
      </c>
      <c r="V766">
        <f t="shared" ca="1" si="26"/>
        <v>2</v>
      </c>
      <c r="W766">
        <f t="shared" ca="1" si="25"/>
        <v>3</v>
      </c>
    </row>
    <row r="767" spans="1:23" x14ac:dyDescent="0.25">
      <c r="A767" s="2" t="s">
        <v>107</v>
      </c>
      <c r="B767">
        <v>1</v>
      </c>
      <c r="C767">
        <v>0</v>
      </c>
      <c r="D767" s="11" t="s">
        <v>100</v>
      </c>
      <c r="E767" t="s">
        <v>110</v>
      </c>
      <c r="F767">
        <f ca="1"/>
        <v>2</v>
      </c>
      <c r="G767">
        <f ca="1"/>
        <v>6</v>
      </c>
      <c r="H767" s="2" t="s">
        <v>46</v>
      </c>
      <c r="I767">
        <f ca="1"/>
        <v>402</v>
      </c>
      <c r="J767" s="12" t="s">
        <v>123</v>
      </c>
      <c r="K767" t="s">
        <v>81</v>
      </c>
      <c r="L767" t="s">
        <v>80</v>
      </c>
      <c r="M767" t="s">
        <v>81</v>
      </c>
      <c r="N767" t="s">
        <v>97</v>
      </c>
      <c r="O767" t="s">
        <v>83</v>
      </c>
      <c r="P767" t="s">
        <v>68</v>
      </c>
      <c r="Q767" t="s">
        <v>93</v>
      </c>
      <c r="R767" t="s">
        <v>94</v>
      </c>
      <c r="S767">
        <v>0</v>
      </c>
      <c r="T767">
        <v>0</v>
      </c>
      <c r="U767">
        <v>0</v>
      </c>
      <c r="V767">
        <f t="shared" ca="1" si="26"/>
        <v>2</v>
      </c>
      <c r="W767">
        <f t="shared" ca="1" si="25"/>
        <v>3</v>
      </c>
    </row>
    <row r="768" spans="1:23" x14ac:dyDescent="0.25">
      <c r="A768" s="2" t="s">
        <v>107</v>
      </c>
      <c r="B768">
        <v>1</v>
      </c>
      <c r="C768">
        <v>0</v>
      </c>
      <c r="D768" s="11" t="s">
        <v>100</v>
      </c>
      <c r="E768" t="s">
        <v>110</v>
      </c>
      <c r="F768">
        <f ca="1"/>
        <v>8</v>
      </c>
      <c r="G768">
        <f ca="1"/>
        <v>6</v>
      </c>
      <c r="H768" s="2" t="s">
        <v>4</v>
      </c>
      <c r="I768">
        <f ca="1"/>
        <v>389</v>
      </c>
      <c r="J768" s="12" t="s">
        <v>124</v>
      </c>
      <c r="K768" t="s">
        <v>81</v>
      </c>
      <c r="L768" t="s">
        <v>81</v>
      </c>
      <c r="M768" t="s">
        <v>80</v>
      </c>
      <c r="N768" t="s">
        <v>97</v>
      </c>
      <c r="O768" t="s">
        <v>84</v>
      </c>
      <c r="P768" t="s">
        <v>68</v>
      </c>
      <c r="Q768" t="s">
        <v>88</v>
      </c>
      <c r="R768" t="s">
        <v>85</v>
      </c>
      <c r="S768">
        <v>0</v>
      </c>
      <c r="T768">
        <v>0</v>
      </c>
      <c r="U768">
        <v>0</v>
      </c>
      <c r="V768">
        <f t="shared" ca="1" si="26"/>
        <v>1</v>
      </c>
      <c r="W768">
        <f t="shared" ca="1" si="25"/>
        <v>1</v>
      </c>
    </row>
    <row r="769" spans="1:23" x14ac:dyDescent="0.25">
      <c r="A769" s="2" t="s">
        <v>107</v>
      </c>
      <c r="B769">
        <v>1</v>
      </c>
      <c r="C769">
        <v>0</v>
      </c>
      <c r="D769" s="11" t="s">
        <v>100</v>
      </c>
      <c r="E769" t="s">
        <v>110</v>
      </c>
      <c r="F769">
        <f ca="1"/>
        <v>5</v>
      </c>
      <c r="G769">
        <f ca="1"/>
        <v>2</v>
      </c>
      <c r="H769" s="2" t="s">
        <v>89</v>
      </c>
      <c r="I769">
        <f ca="1"/>
        <v>148</v>
      </c>
      <c r="J769" s="12" t="s">
        <v>116</v>
      </c>
      <c r="K769" t="s">
        <v>81</v>
      </c>
      <c r="L769" t="s">
        <v>80</v>
      </c>
      <c r="M769" t="s">
        <v>81</v>
      </c>
      <c r="N769" t="s">
        <v>97</v>
      </c>
      <c r="O769" t="s">
        <v>83</v>
      </c>
      <c r="P769" t="s">
        <v>68</v>
      </c>
      <c r="Q769" t="s">
        <v>93</v>
      </c>
      <c r="R769" t="s">
        <v>94</v>
      </c>
      <c r="S769">
        <v>0</v>
      </c>
      <c r="T769">
        <v>0</v>
      </c>
      <c r="U769">
        <v>0</v>
      </c>
      <c r="V769">
        <f t="shared" ca="1" si="26"/>
        <v>2</v>
      </c>
      <c r="W769">
        <f t="shared" ca="1" si="25"/>
        <v>1</v>
      </c>
    </row>
    <row r="770" spans="1:23" x14ac:dyDescent="0.25">
      <c r="A770" s="2" t="s">
        <v>107</v>
      </c>
      <c r="B770">
        <v>1</v>
      </c>
      <c r="C770">
        <v>0</v>
      </c>
      <c r="D770" s="11" t="s">
        <v>100</v>
      </c>
      <c r="E770" t="s">
        <v>110</v>
      </c>
      <c r="F770">
        <f ca="1"/>
        <v>9</v>
      </c>
      <c r="G770">
        <f ca="1"/>
        <v>1</v>
      </c>
      <c r="H770" s="2" t="s">
        <v>46</v>
      </c>
      <c r="I770">
        <f ca="1"/>
        <v>197</v>
      </c>
      <c r="J770" s="12" t="s">
        <v>125</v>
      </c>
      <c r="K770" t="s">
        <v>81</v>
      </c>
      <c r="L770" t="s">
        <v>81</v>
      </c>
      <c r="M770" t="s">
        <v>80</v>
      </c>
      <c r="N770" t="s">
        <v>97</v>
      </c>
      <c r="O770" t="s">
        <v>84</v>
      </c>
      <c r="P770" t="s">
        <v>68</v>
      </c>
      <c r="Q770" t="s">
        <v>88</v>
      </c>
      <c r="R770" t="s">
        <v>85</v>
      </c>
      <c r="S770">
        <v>0</v>
      </c>
      <c r="T770">
        <v>0</v>
      </c>
      <c r="U770">
        <v>0</v>
      </c>
      <c r="V770">
        <f t="shared" ca="1" si="26"/>
        <v>3</v>
      </c>
      <c r="W770">
        <f t="shared" ca="1" si="25"/>
        <v>4</v>
      </c>
    </row>
    <row r="771" spans="1:23" x14ac:dyDescent="0.25">
      <c r="A771" s="2" t="s">
        <v>107</v>
      </c>
      <c r="B771">
        <v>1</v>
      </c>
      <c r="C771">
        <v>0</v>
      </c>
      <c r="D771" s="11" t="s">
        <v>100</v>
      </c>
      <c r="E771" t="s">
        <v>110</v>
      </c>
      <c r="F771">
        <f ca="1"/>
        <v>3</v>
      </c>
      <c r="G771">
        <f ca="1"/>
        <v>5</v>
      </c>
      <c r="H771" s="2" t="s">
        <v>4</v>
      </c>
      <c r="I771">
        <f ca="1"/>
        <v>103</v>
      </c>
      <c r="J771" s="12" t="s">
        <v>126</v>
      </c>
      <c r="K771" t="s">
        <v>81</v>
      </c>
      <c r="L771" t="s">
        <v>80</v>
      </c>
      <c r="M771" t="s">
        <v>81</v>
      </c>
      <c r="N771" t="s">
        <v>97</v>
      </c>
      <c r="O771" t="s">
        <v>83</v>
      </c>
      <c r="P771" t="s">
        <v>68</v>
      </c>
      <c r="Q771" t="s">
        <v>93</v>
      </c>
      <c r="R771" t="s">
        <v>94</v>
      </c>
      <c r="S771">
        <v>0</v>
      </c>
      <c r="T771">
        <v>0</v>
      </c>
      <c r="U771">
        <v>0</v>
      </c>
      <c r="V771">
        <f t="shared" ca="1" si="26"/>
        <v>2</v>
      </c>
      <c r="W771">
        <f t="shared" ref="W771:W834" ca="1" si="27">RANDBETWEEN(1,4)</f>
        <v>3</v>
      </c>
    </row>
    <row r="772" spans="1:23" x14ac:dyDescent="0.25">
      <c r="A772" s="2" t="s">
        <v>107</v>
      </c>
      <c r="B772">
        <v>1</v>
      </c>
      <c r="C772">
        <v>0</v>
      </c>
      <c r="D772" s="11" t="s">
        <v>100</v>
      </c>
      <c r="E772" t="s">
        <v>110</v>
      </c>
      <c r="F772">
        <f ca="1"/>
        <v>7</v>
      </c>
      <c r="G772">
        <f ca="1"/>
        <v>5</v>
      </c>
      <c r="H772" s="2" t="s">
        <v>89</v>
      </c>
      <c r="I772">
        <f ca="1"/>
        <v>230</v>
      </c>
      <c r="J772" s="12" t="s">
        <v>127</v>
      </c>
      <c r="K772" t="s">
        <v>81</v>
      </c>
      <c r="L772" t="s">
        <v>81</v>
      </c>
      <c r="M772" t="s">
        <v>80</v>
      </c>
      <c r="N772" t="s">
        <v>97</v>
      </c>
      <c r="O772" t="s">
        <v>84</v>
      </c>
      <c r="P772" t="s">
        <v>68</v>
      </c>
      <c r="Q772" t="s">
        <v>88</v>
      </c>
      <c r="R772" t="s">
        <v>85</v>
      </c>
      <c r="S772">
        <v>0</v>
      </c>
      <c r="T772">
        <v>0</v>
      </c>
      <c r="U772">
        <v>0</v>
      </c>
      <c r="V772">
        <f t="shared" ca="1" si="26"/>
        <v>3</v>
      </c>
      <c r="W772">
        <f t="shared" ca="1" si="27"/>
        <v>1</v>
      </c>
    </row>
    <row r="773" spans="1:23" x14ac:dyDescent="0.25">
      <c r="A773" s="2" t="s">
        <v>107</v>
      </c>
      <c r="B773">
        <v>1</v>
      </c>
      <c r="C773">
        <v>0</v>
      </c>
      <c r="D773" s="11" t="s">
        <v>100</v>
      </c>
      <c r="E773" t="s">
        <v>110</v>
      </c>
      <c r="F773">
        <f ca="1"/>
        <v>9</v>
      </c>
      <c r="G773">
        <f ca="1"/>
        <v>1</v>
      </c>
      <c r="H773" s="2" t="s">
        <v>46</v>
      </c>
      <c r="I773">
        <f ca="1"/>
        <v>476</v>
      </c>
      <c r="J773" s="12" t="s">
        <v>117</v>
      </c>
      <c r="K773" t="s">
        <v>81</v>
      </c>
      <c r="L773" t="s">
        <v>80</v>
      </c>
      <c r="M773" t="s">
        <v>81</v>
      </c>
      <c r="N773" t="s">
        <v>97</v>
      </c>
      <c r="O773" t="s">
        <v>83</v>
      </c>
      <c r="P773" t="s">
        <v>68</v>
      </c>
      <c r="Q773" t="s">
        <v>93</v>
      </c>
      <c r="R773" t="s">
        <v>94</v>
      </c>
      <c r="S773">
        <v>0</v>
      </c>
      <c r="T773">
        <v>0</v>
      </c>
      <c r="U773">
        <v>0</v>
      </c>
      <c r="V773">
        <f t="shared" ca="1" si="26"/>
        <v>2</v>
      </c>
      <c r="W773">
        <f t="shared" ca="1" si="27"/>
        <v>4</v>
      </c>
    </row>
    <row r="774" spans="1:23" x14ac:dyDescent="0.25">
      <c r="A774" s="2" t="s">
        <v>107</v>
      </c>
      <c r="B774">
        <v>1</v>
      </c>
      <c r="C774">
        <v>0</v>
      </c>
      <c r="D774" s="11" t="s">
        <v>100</v>
      </c>
      <c r="E774" t="s">
        <v>110</v>
      </c>
      <c r="F774">
        <f ca="1"/>
        <v>6</v>
      </c>
      <c r="G774">
        <f ca="1"/>
        <v>1</v>
      </c>
      <c r="H774" s="2" t="s">
        <v>4</v>
      </c>
      <c r="I774">
        <f ca="1"/>
        <v>442</v>
      </c>
      <c r="J774" s="12" t="s">
        <v>128</v>
      </c>
      <c r="K774" t="s">
        <v>81</v>
      </c>
      <c r="L774" t="s">
        <v>81</v>
      </c>
      <c r="M774" t="s">
        <v>80</v>
      </c>
      <c r="N774" t="s">
        <v>97</v>
      </c>
      <c r="O774" t="s">
        <v>84</v>
      </c>
      <c r="P774" t="s">
        <v>68</v>
      </c>
      <c r="Q774" t="s">
        <v>88</v>
      </c>
      <c r="R774" t="s">
        <v>85</v>
      </c>
      <c r="S774">
        <v>0</v>
      </c>
      <c r="T774">
        <v>0</v>
      </c>
      <c r="U774">
        <v>0</v>
      </c>
      <c r="V774">
        <f t="shared" ca="1" si="26"/>
        <v>3</v>
      </c>
      <c r="W774">
        <f t="shared" ca="1" si="27"/>
        <v>3</v>
      </c>
    </row>
    <row r="775" spans="1:23" x14ac:dyDescent="0.25">
      <c r="A775" s="2" t="s">
        <v>107</v>
      </c>
      <c r="B775">
        <v>1</v>
      </c>
      <c r="C775">
        <v>0</v>
      </c>
      <c r="D775" s="11" t="s">
        <v>100</v>
      </c>
      <c r="E775" t="s">
        <v>110</v>
      </c>
      <c r="F775">
        <f ca="1"/>
        <v>5</v>
      </c>
      <c r="G775">
        <f ca="1"/>
        <v>8</v>
      </c>
      <c r="H775" s="2" t="s">
        <v>89</v>
      </c>
      <c r="I775">
        <f ca="1"/>
        <v>101</v>
      </c>
      <c r="J775" s="12" t="s">
        <v>129</v>
      </c>
      <c r="K775" t="s">
        <v>81</v>
      </c>
      <c r="L775" t="s">
        <v>80</v>
      </c>
      <c r="M775" t="s">
        <v>81</v>
      </c>
      <c r="N775" t="s">
        <v>97</v>
      </c>
      <c r="O775" t="s">
        <v>83</v>
      </c>
      <c r="P775" t="s">
        <v>68</v>
      </c>
      <c r="Q775" t="s">
        <v>93</v>
      </c>
      <c r="R775" t="s">
        <v>94</v>
      </c>
      <c r="S775">
        <v>0</v>
      </c>
      <c r="T775">
        <v>0</v>
      </c>
      <c r="U775">
        <v>0</v>
      </c>
      <c r="V775">
        <f t="shared" ca="1" si="26"/>
        <v>3</v>
      </c>
      <c r="W775">
        <f t="shared" ca="1" si="27"/>
        <v>4</v>
      </c>
    </row>
    <row r="776" spans="1:23" x14ac:dyDescent="0.25">
      <c r="A776" s="2" t="s">
        <v>107</v>
      </c>
      <c r="B776">
        <v>1</v>
      </c>
      <c r="C776">
        <v>0</v>
      </c>
      <c r="D776" s="11" t="s">
        <v>100</v>
      </c>
      <c r="E776" t="s">
        <v>110</v>
      </c>
      <c r="F776">
        <f ca="1"/>
        <v>5</v>
      </c>
      <c r="G776">
        <f ca="1"/>
        <v>6</v>
      </c>
      <c r="H776" s="2" t="s">
        <v>46</v>
      </c>
      <c r="I776">
        <f ca="1"/>
        <v>336</v>
      </c>
      <c r="J776" s="12" t="s">
        <v>130</v>
      </c>
      <c r="K776" t="s">
        <v>81</v>
      </c>
      <c r="L776" t="s">
        <v>81</v>
      </c>
      <c r="M776" t="s">
        <v>80</v>
      </c>
      <c r="N776" t="s">
        <v>97</v>
      </c>
      <c r="O776" t="s">
        <v>84</v>
      </c>
      <c r="P776" t="s">
        <v>68</v>
      </c>
      <c r="Q776" t="s">
        <v>88</v>
      </c>
      <c r="R776" t="s">
        <v>85</v>
      </c>
      <c r="S776">
        <v>0</v>
      </c>
      <c r="T776">
        <v>0</v>
      </c>
      <c r="U776">
        <v>0</v>
      </c>
      <c r="V776">
        <f t="shared" ca="1" si="26"/>
        <v>2</v>
      </c>
      <c r="W776">
        <f t="shared" ca="1" si="27"/>
        <v>1</v>
      </c>
    </row>
    <row r="777" spans="1:23" x14ac:dyDescent="0.25">
      <c r="A777" s="2" t="s">
        <v>107</v>
      </c>
      <c r="B777">
        <v>1</v>
      </c>
      <c r="C777">
        <v>0</v>
      </c>
      <c r="D777" s="11" t="s">
        <v>100</v>
      </c>
      <c r="E777" t="s">
        <v>110</v>
      </c>
      <c r="F777">
        <f ca="1"/>
        <v>6</v>
      </c>
      <c r="G777">
        <f ca="1"/>
        <v>9</v>
      </c>
      <c r="H777" s="2" t="s">
        <v>4</v>
      </c>
      <c r="I777">
        <f ca="1"/>
        <v>215</v>
      </c>
      <c r="J777" s="12" t="s">
        <v>118</v>
      </c>
      <c r="K777" t="s">
        <v>81</v>
      </c>
      <c r="L777" t="s">
        <v>80</v>
      </c>
      <c r="M777" t="s">
        <v>81</v>
      </c>
      <c r="N777" t="s">
        <v>97</v>
      </c>
      <c r="O777" t="s">
        <v>83</v>
      </c>
      <c r="P777" t="s">
        <v>68</v>
      </c>
      <c r="Q777" t="s">
        <v>93</v>
      </c>
      <c r="R777" t="s">
        <v>94</v>
      </c>
      <c r="S777">
        <v>0</v>
      </c>
      <c r="T777">
        <v>0</v>
      </c>
      <c r="U777">
        <v>0</v>
      </c>
      <c r="V777">
        <f t="shared" ca="1" si="26"/>
        <v>1</v>
      </c>
      <c r="W777">
        <f t="shared" ca="1" si="27"/>
        <v>1</v>
      </c>
    </row>
    <row r="778" spans="1:23" x14ac:dyDescent="0.25">
      <c r="A778" s="2" t="s">
        <v>107</v>
      </c>
      <c r="B778">
        <v>1</v>
      </c>
      <c r="C778">
        <v>0</v>
      </c>
      <c r="D778" s="11" t="s">
        <v>100</v>
      </c>
      <c r="E778" t="s">
        <v>110</v>
      </c>
      <c r="F778">
        <f ca="1"/>
        <v>6</v>
      </c>
      <c r="G778">
        <f ca="1"/>
        <v>4</v>
      </c>
      <c r="H778" s="2" t="s">
        <v>89</v>
      </c>
      <c r="I778">
        <f ca="1"/>
        <v>256</v>
      </c>
      <c r="J778" s="12" t="s">
        <v>131</v>
      </c>
      <c r="K778" t="s">
        <v>81</v>
      </c>
      <c r="L778" t="s">
        <v>81</v>
      </c>
      <c r="M778" t="s">
        <v>80</v>
      </c>
      <c r="N778" t="s">
        <v>97</v>
      </c>
      <c r="O778" t="s">
        <v>84</v>
      </c>
      <c r="P778" t="s">
        <v>68</v>
      </c>
      <c r="Q778" t="s">
        <v>88</v>
      </c>
      <c r="R778" t="s">
        <v>85</v>
      </c>
      <c r="S778">
        <v>0</v>
      </c>
      <c r="T778">
        <v>0</v>
      </c>
      <c r="U778">
        <v>0</v>
      </c>
      <c r="V778">
        <f t="shared" ca="1" si="26"/>
        <v>3</v>
      </c>
      <c r="W778">
        <f t="shared" ca="1" si="27"/>
        <v>2</v>
      </c>
    </row>
    <row r="779" spans="1:23" x14ac:dyDescent="0.25">
      <c r="A779" s="2" t="s">
        <v>107</v>
      </c>
      <c r="B779">
        <v>1</v>
      </c>
      <c r="C779">
        <v>0</v>
      </c>
      <c r="D779" s="11" t="s">
        <v>99</v>
      </c>
      <c r="E779" t="s">
        <v>110</v>
      </c>
      <c r="F779">
        <f ca="1"/>
        <v>6</v>
      </c>
      <c r="G779">
        <f ca="1"/>
        <v>8</v>
      </c>
      <c r="H779" s="2" t="s">
        <v>89</v>
      </c>
      <c r="I779">
        <f ca="1"/>
        <v>476</v>
      </c>
      <c r="J779" t="s">
        <v>49</v>
      </c>
      <c r="K779" t="s">
        <v>81</v>
      </c>
      <c r="L779" t="s">
        <v>81</v>
      </c>
      <c r="M779" t="s">
        <v>80</v>
      </c>
      <c r="N779" t="s">
        <v>96</v>
      </c>
      <c r="O779" t="s">
        <v>84</v>
      </c>
      <c r="P779" t="s">
        <v>68</v>
      </c>
      <c r="Q779" t="s">
        <v>88</v>
      </c>
      <c r="R779" t="s">
        <v>85</v>
      </c>
      <c r="S779">
        <v>0</v>
      </c>
      <c r="T779">
        <v>0</v>
      </c>
      <c r="U779">
        <v>0</v>
      </c>
      <c r="V779">
        <f t="shared" ca="1" si="26"/>
        <v>3</v>
      </c>
      <c r="W779">
        <f t="shared" ca="1" si="27"/>
        <v>4</v>
      </c>
    </row>
    <row r="780" spans="1:23" x14ac:dyDescent="0.25">
      <c r="A780" s="2" t="s">
        <v>107</v>
      </c>
      <c r="B780">
        <v>1</v>
      </c>
      <c r="C780">
        <v>0</v>
      </c>
      <c r="D780" s="11" t="s">
        <v>99</v>
      </c>
      <c r="E780" t="s">
        <v>110</v>
      </c>
      <c r="F780">
        <f ca="1"/>
        <v>3</v>
      </c>
      <c r="G780">
        <f ca="1"/>
        <v>9</v>
      </c>
      <c r="H780" s="2" t="s">
        <v>46</v>
      </c>
      <c r="I780">
        <f ca="1"/>
        <v>287</v>
      </c>
      <c r="J780" t="s">
        <v>48</v>
      </c>
      <c r="K780" t="s">
        <v>81</v>
      </c>
      <c r="L780" t="s">
        <v>80</v>
      </c>
      <c r="M780" t="s">
        <v>81</v>
      </c>
      <c r="N780" t="s">
        <v>96</v>
      </c>
      <c r="O780" t="s">
        <v>83</v>
      </c>
      <c r="P780" t="s">
        <v>68</v>
      </c>
      <c r="Q780" t="s">
        <v>93</v>
      </c>
      <c r="R780" t="s">
        <v>94</v>
      </c>
      <c r="S780">
        <v>0</v>
      </c>
      <c r="T780">
        <v>0</v>
      </c>
      <c r="U780">
        <v>0</v>
      </c>
      <c r="V780">
        <f t="shared" ca="1" si="26"/>
        <v>1</v>
      </c>
      <c r="W780">
        <f t="shared" ca="1" si="27"/>
        <v>4</v>
      </c>
    </row>
    <row r="781" spans="1:23" x14ac:dyDescent="0.25">
      <c r="A781" s="2" t="s">
        <v>107</v>
      </c>
      <c r="B781">
        <v>1</v>
      </c>
      <c r="C781">
        <v>0</v>
      </c>
      <c r="D781" s="11" t="s">
        <v>99</v>
      </c>
      <c r="E781" t="s">
        <v>110</v>
      </c>
      <c r="F781">
        <f ca="1"/>
        <v>10</v>
      </c>
      <c r="G781">
        <f ca="1"/>
        <v>10</v>
      </c>
      <c r="H781" s="2" t="s">
        <v>4</v>
      </c>
      <c r="I781">
        <f ca="1"/>
        <v>180</v>
      </c>
      <c r="J781" t="s">
        <v>50</v>
      </c>
      <c r="K781" t="s">
        <v>81</v>
      </c>
      <c r="L781" t="s">
        <v>81</v>
      </c>
      <c r="M781" t="s">
        <v>80</v>
      </c>
      <c r="N781" t="s">
        <v>96</v>
      </c>
      <c r="O781" t="s">
        <v>84</v>
      </c>
      <c r="P781" t="s">
        <v>68</v>
      </c>
      <c r="Q781" t="s">
        <v>88</v>
      </c>
      <c r="R781" t="s">
        <v>85</v>
      </c>
      <c r="S781">
        <v>0</v>
      </c>
      <c r="T781">
        <v>0</v>
      </c>
      <c r="U781">
        <v>0</v>
      </c>
      <c r="V781">
        <f t="shared" ca="1" si="26"/>
        <v>2</v>
      </c>
      <c r="W781">
        <f t="shared" ca="1" si="27"/>
        <v>2</v>
      </c>
    </row>
    <row r="782" spans="1:23" x14ac:dyDescent="0.25">
      <c r="A782" s="2" t="s">
        <v>107</v>
      </c>
      <c r="B782">
        <v>1</v>
      </c>
      <c r="C782">
        <v>0</v>
      </c>
      <c r="D782" s="11" t="s">
        <v>99</v>
      </c>
      <c r="E782" t="s">
        <v>110</v>
      </c>
      <c r="F782">
        <f ca="1"/>
        <v>4</v>
      </c>
      <c r="G782">
        <f ca="1"/>
        <v>1</v>
      </c>
      <c r="H782" s="2" t="s">
        <v>89</v>
      </c>
      <c r="I782">
        <f ca="1"/>
        <v>154</v>
      </c>
      <c r="J782" t="s">
        <v>51</v>
      </c>
      <c r="K782" t="s">
        <v>81</v>
      </c>
      <c r="L782" t="s">
        <v>80</v>
      </c>
      <c r="M782" t="s">
        <v>81</v>
      </c>
      <c r="N782" t="s">
        <v>96</v>
      </c>
      <c r="O782" t="s">
        <v>83</v>
      </c>
      <c r="P782" t="s">
        <v>68</v>
      </c>
      <c r="Q782" t="s">
        <v>93</v>
      </c>
      <c r="R782" t="s">
        <v>94</v>
      </c>
      <c r="S782">
        <v>0</v>
      </c>
      <c r="T782">
        <v>0</v>
      </c>
      <c r="U782">
        <v>0</v>
      </c>
      <c r="V782">
        <f t="shared" ca="1" si="26"/>
        <v>1</v>
      </c>
      <c r="W782">
        <f t="shared" ca="1" si="27"/>
        <v>2</v>
      </c>
    </row>
    <row r="783" spans="1:23" x14ac:dyDescent="0.25">
      <c r="A783" s="2" t="s">
        <v>107</v>
      </c>
      <c r="B783">
        <v>1</v>
      </c>
      <c r="C783">
        <v>0</v>
      </c>
      <c r="D783" s="11" t="s">
        <v>99</v>
      </c>
      <c r="E783" t="s">
        <v>110</v>
      </c>
      <c r="F783">
        <f ca="1"/>
        <v>3</v>
      </c>
      <c r="G783">
        <f ca="1"/>
        <v>1</v>
      </c>
      <c r="H783" s="2" t="s">
        <v>46</v>
      </c>
      <c r="I783">
        <f ca="1"/>
        <v>110</v>
      </c>
      <c r="J783" t="s">
        <v>52</v>
      </c>
      <c r="K783" t="s">
        <v>81</v>
      </c>
      <c r="L783" t="s">
        <v>81</v>
      </c>
      <c r="M783" t="s">
        <v>80</v>
      </c>
      <c r="N783" t="s">
        <v>96</v>
      </c>
      <c r="O783" t="s">
        <v>84</v>
      </c>
      <c r="P783" t="s">
        <v>68</v>
      </c>
      <c r="Q783" t="s">
        <v>88</v>
      </c>
      <c r="R783" t="s">
        <v>85</v>
      </c>
      <c r="S783">
        <v>0</v>
      </c>
      <c r="T783">
        <v>0</v>
      </c>
      <c r="U783">
        <v>0</v>
      </c>
      <c r="V783">
        <f t="shared" ca="1" si="26"/>
        <v>1</v>
      </c>
      <c r="W783">
        <f t="shared" ca="1" si="27"/>
        <v>3</v>
      </c>
    </row>
    <row r="784" spans="1:23" x14ac:dyDescent="0.25">
      <c r="A784" s="2" t="s">
        <v>107</v>
      </c>
      <c r="B784">
        <v>1</v>
      </c>
      <c r="C784">
        <v>0</v>
      </c>
      <c r="D784" s="11" t="s">
        <v>99</v>
      </c>
      <c r="E784" t="s">
        <v>110</v>
      </c>
      <c r="F784">
        <f ca="1"/>
        <v>6</v>
      </c>
      <c r="G784">
        <f ca="1"/>
        <v>8</v>
      </c>
      <c r="H784" s="2" t="s">
        <v>4</v>
      </c>
      <c r="I784">
        <f ca="1"/>
        <v>169</v>
      </c>
      <c r="J784" t="s">
        <v>53</v>
      </c>
      <c r="K784" t="s">
        <v>81</v>
      </c>
      <c r="L784" t="s">
        <v>80</v>
      </c>
      <c r="M784" t="s">
        <v>81</v>
      </c>
      <c r="N784" t="s">
        <v>96</v>
      </c>
      <c r="O784" t="s">
        <v>83</v>
      </c>
      <c r="P784" t="s">
        <v>68</v>
      </c>
      <c r="Q784" t="s">
        <v>93</v>
      </c>
      <c r="R784" t="s">
        <v>94</v>
      </c>
      <c r="S784">
        <v>0</v>
      </c>
      <c r="T784">
        <v>0</v>
      </c>
      <c r="U784">
        <v>0</v>
      </c>
      <c r="V784">
        <f t="shared" ca="1" si="26"/>
        <v>1</v>
      </c>
      <c r="W784">
        <f t="shared" ca="1" si="27"/>
        <v>3</v>
      </c>
    </row>
    <row r="785" spans="1:23" x14ac:dyDescent="0.25">
      <c r="A785" s="2" t="s">
        <v>107</v>
      </c>
      <c r="B785">
        <v>1</v>
      </c>
      <c r="C785">
        <v>0</v>
      </c>
      <c r="D785" s="11" t="s">
        <v>99</v>
      </c>
      <c r="E785" t="s">
        <v>110</v>
      </c>
      <c r="F785">
        <f ca="1"/>
        <v>7</v>
      </c>
      <c r="G785">
        <f ca="1"/>
        <v>3</v>
      </c>
      <c r="H785" s="2" t="s">
        <v>89</v>
      </c>
      <c r="I785">
        <f ca="1"/>
        <v>293</v>
      </c>
      <c r="J785" t="s">
        <v>54</v>
      </c>
      <c r="K785" t="s">
        <v>81</v>
      </c>
      <c r="L785" t="s">
        <v>81</v>
      </c>
      <c r="M785" t="s">
        <v>80</v>
      </c>
      <c r="N785" t="s">
        <v>96</v>
      </c>
      <c r="O785" t="s">
        <v>84</v>
      </c>
      <c r="P785" t="s">
        <v>68</v>
      </c>
      <c r="Q785" t="s">
        <v>88</v>
      </c>
      <c r="R785" t="s">
        <v>85</v>
      </c>
      <c r="S785">
        <v>0</v>
      </c>
      <c r="T785">
        <v>0</v>
      </c>
      <c r="U785">
        <v>0</v>
      </c>
      <c r="V785">
        <f t="shared" ca="1" si="26"/>
        <v>2</v>
      </c>
      <c r="W785">
        <f t="shared" ca="1" si="27"/>
        <v>3</v>
      </c>
    </row>
    <row r="786" spans="1:23" x14ac:dyDescent="0.25">
      <c r="A786" s="2" t="s">
        <v>107</v>
      </c>
      <c r="B786">
        <v>1</v>
      </c>
      <c r="C786">
        <v>0</v>
      </c>
      <c r="D786" s="11" t="s">
        <v>99</v>
      </c>
      <c r="E786" t="s">
        <v>110</v>
      </c>
      <c r="F786">
        <f ca="1"/>
        <v>6</v>
      </c>
      <c r="G786">
        <f ca="1"/>
        <v>8</v>
      </c>
      <c r="H786" s="2" t="s">
        <v>46</v>
      </c>
      <c r="I786">
        <f ca="1"/>
        <v>304</v>
      </c>
      <c r="J786" t="s">
        <v>55</v>
      </c>
      <c r="K786" t="s">
        <v>81</v>
      </c>
      <c r="L786" t="s">
        <v>80</v>
      </c>
      <c r="M786" t="s">
        <v>81</v>
      </c>
      <c r="N786" t="s">
        <v>96</v>
      </c>
      <c r="O786" t="s">
        <v>83</v>
      </c>
      <c r="P786" t="s">
        <v>68</v>
      </c>
      <c r="Q786" t="s">
        <v>93</v>
      </c>
      <c r="R786" t="s">
        <v>94</v>
      </c>
      <c r="S786">
        <v>0</v>
      </c>
      <c r="T786">
        <v>0</v>
      </c>
      <c r="U786">
        <v>0</v>
      </c>
      <c r="V786">
        <f t="shared" ca="1" si="26"/>
        <v>3</v>
      </c>
      <c r="W786">
        <f t="shared" ca="1" si="27"/>
        <v>1</v>
      </c>
    </row>
    <row r="787" spans="1:23" x14ac:dyDescent="0.25">
      <c r="A787" s="2" t="s">
        <v>107</v>
      </c>
      <c r="B787">
        <v>1</v>
      </c>
      <c r="C787">
        <v>0</v>
      </c>
      <c r="D787" s="11" t="s">
        <v>99</v>
      </c>
      <c r="E787" t="s">
        <v>110</v>
      </c>
      <c r="F787">
        <f ca="1"/>
        <v>5</v>
      </c>
      <c r="G787">
        <f ca="1"/>
        <v>3</v>
      </c>
      <c r="H787" s="2" t="s">
        <v>4</v>
      </c>
      <c r="I787">
        <f ca="1"/>
        <v>137</v>
      </c>
      <c r="J787" t="s">
        <v>56</v>
      </c>
      <c r="K787" t="s">
        <v>81</v>
      </c>
      <c r="L787" t="s">
        <v>81</v>
      </c>
      <c r="M787" t="s">
        <v>80</v>
      </c>
      <c r="N787" t="s">
        <v>96</v>
      </c>
      <c r="O787" t="s">
        <v>84</v>
      </c>
      <c r="P787" t="s">
        <v>68</v>
      </c>
      <c r="Q787" t="s">
        <v>88</v>
      </c>
      <c r="R787" t="s">
        <v>85</v>
      </c>
      <c r="S787">
        <v>0</v>
      </c>
      <c r="T787">
        <v>0</v>
      </c>
      <c r="U787">
        <v>0</v>
      </c>
      <c r="V787">
        <f t="shared" ca="1" si="26"/>
        <v>2</v>
      </c>
      <c r="W787">
        <f t="shared" ca="1" si="27"/>
        <v>4</v>
      </c>
    </row>
    <row r="788" spans="1:23" x14ac:dyDescent="0.25">
      <c r="A788" s="2" t="s">
        <v>107</v>
      </c>
      <c r="B788">
        <v>1</v>
      </c>
      <c r="C788">
        <v>0</v>
      </c>
      <c r="D788" s="11" t="s">
        <v>99</v>
      </c>
      <c r="E788" t="s">
        <v>110</v>
      </c>
      <c r="F788">
        <f ca="1"/>
        <v>10</v>
      </c>
      <c r="G788">
        <f ca="1"/>
        <v>4</v>
      </c>
      <c r="H788" s="2" t="s">
        <v>89</v>
      </c>
      <c r="I788">
        <f ca="1"/>
        <v>141</v>
      </c>
      <c r="J788" s="12" t="s">
        <v>119</v>
      </c>
      <c r="K788" t="s">
        <v>81</v>
      </c>
      <c r="L788" t="s">
        <v>80</v>
      </c>
      <c r="M788" t="s">
        <v>81</v>
      </c>
      <c r="N788" t="s">
        <v>96</v>
      </c>
      <c r="O788" t="s">
        <v>83</v>
      </c>
      <c r="P788" t="s">
        <v>68</v>
      </c>
      <c r="Q788" t="s">
        <v>93</v>
      </c>
      <c r="R788" t="s">
        <v>94</v>
      </c>
      <c r="S788">
        <v>0</v>
      </c>
      <c r="T788">
        <v>0</v>
      </c>
      <c r="U788">
        <v>0</v>
      </c>
      <c r="V788">
        <f t="shared" ca="1" si="26"/>
        <v>3</v>
      </c>
      <c r="W788">
        <f t="shared" ca="1" si="27"/>
        <v>3</v>
      </c>
    </row>
    <row r="789" spans="1:23" x14ac:dyDescent="0.25">
      <c r="A789" s="2" t="s">
        <v>107</v>
      </c>
      <c r="B789">
        <v>1</v>
      </c>
      <c r="C789">
        <v>0</v>
      </c>
      <c r="D789" s="11" t="s">
        <v>99</v>
      </c>
      <c r="E789" t="s">
        <v>110</v>
      </c>
      <c r="F789">
        <f ca="1"/>
        <v>10</v>
      </c>
      <c r="G789">
        <f ca="1"/>
        <v>7</v>
      </c>
      <c r="H789" s="2" t="s">
        <v>46</v>
      </c>
      <c r="I789">
        <f ca="1"/>
        <v>497</v>
      </c>
      <c r="J789" s="12" t="s">
        <v>120</v>
      </c>
      <c r="K789" t="s">
        <v>81</v>
      </c>
      <c r="L789" t="s">
        <v>81</v>
      </c>
      <c r="M789" t="s">
        <v>80</v>
      </c>
      <c r="N789" t="s">
        <v>96</v>
      </c>
      <c r="O789" t="s">
        <v>84</v>
      </c>
      <c r="P789" t="s">
        <v>68</v>
      </c>
      <c r="Q789" t="s">
        <v>88</v>
      </c>
      <c r="R789" t="s">
        <v>85</v>
      </c>
      <c r="S789">
        <v>0</v>
      </c>
      <c r="T789">
        <v>0</v>
      </c>
      <c r="U789">
        <v>0</v>
      </c>
      <c r="V789">
        <f t="shared" ca="1" si="26"/>
        <v>1</v>
      </c>
      <c r="W789">
        <f t="shared" ca="1" si="27"/>
        <v>1</v>
      </c>
    </row>
    <row r="790" spans="1:23" x14ac:dyDescent="0.25">
      <c r="A790" s="2" t="s">
        <v>107</v>
      </c>
      <c r="B790">
        <v>1</v>
      </c>
      <c r="C790">
        <v>0</v>
      </c>
      <c r="D790" s="11" t="s">
        <v>99</v>
      </c>
      <c r="E790" t="s">
        <v>110</v>
      </c>
      <c r="F790">
        <f ca="1"/>
        <v>5</v>
      </c>
      <c r="G790">
        <f ca="1"/>
        <v>2</v>
      </c>
      <c r="H790" s="2" t="s">
        <v>4</v>
      </c>
      <c r="I790">
        <f ca="1"/>
        <v>174</v>
      </c>
      <c r="J790" s="12" t="s">
        <v>121</v>
      </c>
      <c r="K790" t="s">
        <v>81</v>
      </c>
      <c r="L790" t="s">
        <v>80</v>
      </c>
      <c r="M790" t="s">
        <v>81</v>
      </c>
      <c r="N790" t="s">
        <v>96</v>
      </c>
      <c r="O790" t="s">
        <v>83</v>
      </c>
      <c r="P790" t="s">
        <v>68</v>
      </c>
      <c r="Q790" t="s">
        <v>93</v>
      </c>
      <c r="R790" t="s">
        <v>94</v>
      </c>
      <c r="S790">
        <v>0</v>
      </c>
      <c r="T790">
        <v>0</v>
      </c>
      <c r="U790">
        <v>0</v>
      </c>
      <c r="V790">
        <f t="shared" ca="1" si="26"/>
        <v>1</v>
      </c>
      <c r="W790">
        <f t="shared" ca="1" si="27"/>
        <v>3</v>
      </c>
    </row>
    <row r="791" spans="1:23" x14ac:dyDescent="0.25">
      <c r="A791" s="2" t="s">
        <v>107</v>
      </c>
      <c r="B791">
        <v>1</v>
      </c>
      <c r="C791">
        <v>0</v>
      </c>
      <c r="D791" s="11" t="s">
        <v>99</v>
      </c>
      <c r="E791" t="s">
        <v>110</v>
      </c>
      <c r="F791">
        <f ca="1"/>
        <v>2</v>
      </c>
      <c r="G791">
        <f ca="1"/>
        <v>2</v>
      </c>
      <c r="H791" s="2" t="s">
        <v>89</v>
      </c>
      <c r="I791">
        <f ca="1"/>
        <v>427</v>
      </c>
      <c r="J791" s="12" t="s">
        <v>122</v>
      </c>
      <c r="K791" t="s">
        <v>81</v>
      </c>
      <c r="L791" t="s">
        <v>81</v>
      </c>
      <c r="M791" t="s">
        <v>80</v>
      </c>
      <c r="N791" t="s">
        <v>96</v>
      </c>
      <c r="O791" t="s">
        <v>84</v>
      </c>
      <c r="P791" t="s">
        <v>68</v>
      </c>
      <c r="Q791" t="s">
        <v>88</v>
      </c>
      <c r="R791" t="s">
        <v>85</v>
      </c>
      <c r="S791">
        <v>0</v>
      </c>
      <c r="T791">
        <v>0</v>
      </c>
      <c r="U791">
        <v>0</v>
      </c>
      <c r="V791">
        <f t="shared" ca="1" si="26"/>
        <v>3</v>
      </c>
      <c r="W791">
        <f t="shared" ca="1" si="27"/>
        <v>3</v>
      </c>
    </row>
    <row r="792" spans="1:23" x14ac:dyDescent="0.25">
      <c r="A792" s="2" t="s">
        <v>107</v>
      </c>
      <c r="B792">
        <v>1</v>
      </c>
      <c r="C792">
        <v>0</v>
      </c>
      <c r="D792" s="11" t="s">
        <v>99</v>
      </c>
      <c r="E792" t="s">
        <v>110</v>
      </c>
      <c r="F792">
        <f ca="1"/>
        <v>4</v>
      </c>
      <c r="G792">
        <f ca="1"/>
        <v>8</v>
      </c>
      <c r="H792" s="2" t="s">
        <v>46</v>
      </c>
      <c r="I792">
        <f ca="1"/>
        <v>212</v>
      </c>
      <c r="J792" s="12" t="s">
        <v>123</v>
      </c>
      <c r="K792" t="s">
        <v>81</v>
      </c>
      <c r="L792" t="s">
        <v>80</v>
      </c>
      <c r="M792" t="s">
        <v>81</v>
      </c>
      <c r="N792" t="s">
        <v>96</v>
      </c>
      <c r="O792" t="s">
        <v>83</v>
      </c>
      <c r="P792" t="s">
        <v>68</v>
      </c>
      <c r="Q792" t="s">
        <v>93</v>
      </c>
      <c r="R792" t="s">
        <v>94</v>
      </c>
      <c r="S792">
        <v>0</v>
      </c>
      <c r="T792">
        <v>0</v>
      </c>
      <c r="U792">
        <v>0</v>
      </c>
      <c r="V792">
        <f t="shared" ca="1" si="26"/>
        <v>2</v>
      </c>
      <c r="W792">
        <f t="shared" ca="1" si="27"/>
        <v>2</v>
      </c>
    </row>
    <row r="793" spans="1:23" x14ac:dyDescent="0.25">
      <c r="A793" s="2" t="s">
        <v>107</v>
      </c>
      <c r="B793">
        <v>1</v>
      </c>
      <c r="C793">
        <v>0</v>
      </c>
      <c r="D793" s="11" t="s">
        <v>99</v>
      </c>
      <c r="E793" t="s">
        <v>110</v>
      </c>
      <c r="F793">
        <f ca="1"/>
        <v>5</v>
      </c>
      <c r="G793">
        <f ca="1"/>
        <v>1</v>
      </c>
      <c r="H793" s="2" t="s">
        <v>4</v>
      </c>
      <c r="I793">
        <f ca="1"/>
        <v>174</v>
      </c>
      <c r="J793" s="12" t="s">
        <v>124</v>
      </c>
      <c r="K793" t="s">
        <v>81</v>
      </c>
      <c r="L793" t="s">
        <v>81</v>
      </c>
      <c r="M793" t="s">
        <v>80</v>
      </c>
      <c r="N793" t="s">
        <v>96</v>
      </c>
      <c r="O793" t="s">
        <v>84</v>
      </c>
      <c r="P793" t="s">
        <v>68</v>
      </c>
      <c r="Q793" t="s">
        <v>88</v>
      </c>
      <c r="R793" t="s">
        <v>85</v>
      </c>
      <c r="S793">
        <v>0</v>
      </c>
      <c r="T793">
        <v>0</v>
      </c>
      <c r="U793">
        <v>0</v>
      </c>
      <c r="V793">
        <f t="shared" ca="1" si="26"/>
        <v>3</v>
      </c>
      <c r="W793">
        <f t="shared" ca="1" si="27"/>
        <v>4</v>
      </c>
    </row>
    <row r="794" spans="1:23" x14ac:dyDescent="0.25">
      <c r="A794" s="2" t="s">
        <v>107</v>
      </c>
      <c r="B794">
        <v>1</v>
      </c>
      <c r="C794">
        <v>0</v>
      </c>
      <c r="D794" s="11" t="s">
        <v>99</v>
      </c>
      <c r="E794" t="s">
        <v>110</v>
      </c>
      <c r="F794">
        <f ca="1"/>
        <v>10</v>
      </c>
      <c r="G794">
        <f ca="1"/>
        <v>10</v>
      </c>
      <c r="H794" s="2" t="s">
        <v>89</v>
      </c>
      <c r="I794">
        <f ca="1"/>
        <v>338</v>
      </c>
      <c r="J794" s="12" t="s">
        <v>116</v>
      </c>
      <c r="K794" t="s">
        <v>81</v>
      </c>
      <c r="L794" t="s">
        <v>80</v>
      </c>
      <c r="M794" t="s">
        <v>81</v>
      </c>
      <c r="N794" t="s">
        <v>96</v>
      </c>
      <c r="O794" t="s">
        <v>83</v>
      </c>
      <c r="P794" t="s">
        <v>68</v>
      </c>
      <c r="Q794" t="s">
        <v>93</v>
      </c>
      <c r="R794" t="s">
        <v>94</v>
      </c>
      <c r="S794">
        <v>0</v>
      </c>
      <c r="T794">
        <v>0</v>
      </c>
      <c r="U794">
        <v>0</v>
      </c>
      <c r="V794">
        <f t="shared" ca="1" si="26"/>
        <v>2</v>
      </c>
      <c r="W794">
        <f t="shared" ca="1" si="27"/>
        <v>3</v>
      </c>
    </row>
    <row r="795" spans="1:23" x14ac:dyDescent="0.25">
      <c r="A795" s="2" t="s">
        <v>107</v>
      </c>
      <c r="B795">
        <v>1</v>
      </c>
      <c r="C795">
        <v>0</v>
      </c>
      <c r="D795" s="11" t="s">
        <v>99</v>
      </c>
      <c r="E795" t="s">
        <v>110</v>
      </c>
      <c r="F795">
        <f ca="1"/>
        <v>6</v>
      </c>
      <c r="G795">
        <f ca="1"/>
        <v>9</v>
      </c>
      <c r="H795" s="2" t="s">
        <v>46</v>
      </c>
      <c r="I795">
        <f ca="1"/>
        <v>216</v>
      </c>
      <c r="J795" s="12" t="s">
        <v>125</v>
      </c>
      <c r="K795" t="s">
        <v>81</v>
      </c>
      <c r="L795" t="s">
        <v>81</v>
      </c>
      <c r="M795" t="s">
        <v>80</v>
      </c>
      <c r="N795" t="s">
        <v>96</v>
      </c>
      <c r="O795" t="s">
        <v>84</v>
      </c>
      <c r="P795" t="s">
        <v>68</v>
      </c>
      <c r="Q795" t="s">
        <v>88</v>
      </c>
      <c r="R795" t="s">
        <v>85</v>
      </c>
      <c r="S795">
        <v>0</v>
      </c>
      <c r="T795">
        <v>0</v>
      </c>
      <c r="U795">
        <v>0</v>
      </c>
      <c r="V795">
        <f t="shared" ca="1" si="26"/>
        <v>2</v>
      </c>
      <c r="W795">
        <f t="shared" ca="1" si="27"/>
        <v>3</v>
      </c>
    </row>
    <row r="796" spans="1:23" x14ac:dyDescent="0.25">
      <c r="A796" s="2" t="s">
        <v>107</v>
      </c>
      <c r="B796">
        <v>1</v>
      </c>
      <c r="C796">
        <v>0</v>
      </c>
      <c r="D796" s="11" t="s">
        <v>99</v>
      </c>
      <c r="E796" t="s">
        <v>110</v>
      </c>
      <c r="F796">
        <f ca="1"/>
        <v>6</v>
      </c>
      <c r="G796">
        <f ca="1"/>
        <v>8</v>
      </c>
      <c r="H796" s="2" t="s">
        <v>4</v>
      </c>
      <c r="I796">
        <f ca="1"/>
        <v>489</v>
      </c>
      <c r="J796" s="12" t="s">
        <v>126</v>
      </c>
      <c r="K796" t="s">
        <v>81</v>
      </c>
      <c r="L796" t="s">
        <v>80</v>
      </c>
      <c r="M796" t="s">
        <v>81</v>
      </c>
      <c r="N796" t="s">
        <v>96</v>
      </c>
      <c r="O796" t="s">
        <v>83</v>
      </c>
      <c r="P796" t="s">
        <v>68</v>
      </c>
      <c r="Q796" t="s">
        <v>93</v>
      </c>
      <c r="R796" t="s">
        <v>94</v>
      </c>
      <c r="S796">
        <v>0</v>
      </c>
      <c r="T796">
        <v>0</v>
      </c>
      <c r="U796">
        <v>0</v>
      </c>
      <c r="V796">
        <f t="shared" ca="1" si="26"/>
        <v>2</v>
      </c>
      <c r="W796">
        <f t="shared" ca="1" si="27"/>
        <v>3</v>
      </c>
    </row>
    <row r="797" spans="1:23" x14ac:dyDescent="0.25">
      <c r="A797" s="2" t="s">
        <v>107</v>
      </c>
      <c r="B797">
        <v>1</v>
      </c>
      <c r="C797">
        <v>0</v>
      </c>
      <c r="D797" s="11" t="s">
        <v>99</v>
      </c>
      <c r="E797" t="s">
        <v>110</v>
      </c>
      <c r="F797">
        <f ca="1"/>
        <v>9</v>
      </c>
      <c r="G797">
        <f ca="1"/>
        <v>8</v>
      </c>
      <c r="H797" s="2" t="s">
        <v>89</v>
      </c>
      <c r="I797">
        <f ca="1"/>
        <v>430</v>
      </c>
      <c r="J797" s="12" t="s">
        <v>127</v>
      </c>
      <c r="K797" t="s">
        <v>81</v>
      </c>
      <c r="L797" t="s">
        <v>81</v>
      </c>
      <c r="M797" t="s">
        <v>80</v>
      </c>
      <c r="N797" t="s">
        <v>96</v>
      </c>
      <c r="O797" t="s">
        <v>84</v>
      </c>
      <c r="P797" t="s">
        <v>68</v>
      </c>
      <c r="Q797" t="s">
        <v>88</v>
      </c>
      <c r="R797" t="s">
        <v>85</v>
      </c>
      <c r="S797">
        <v>0</v>
      </c>
      <c r="T797">
        <v>0</v>
      </c>
      <c r="U797">
        <v>0</v>
      </c>
      <c r="V797">
        <f t="shared" ca="1" si="26"/>
        <v>1</v>
      </c>
      <c r="W797">
        <f t="shared" ca="1" si="27"/>
        <v>2</v>
      </c>
    </row>
    <row r="798" spans="1:23" x14ac:dyDescent="0.25">
      <c r="A798" s="2" t="s">
        <v>107</v>
      </c>
      <c r="B798">
        <v>1</v>
      </c>
      <c r="C798">
        <v>0</v>
      </c>
      <c r="D798" s="11" t="s">
        <v>99</v>
      </c>
      <c r="E798" t="s">
        <v>110</v>
      </c>
      <c r="F798">
        <f ca="1"/>
        <v>2</v>
      </c>
      <c r="G798">
        <f ca="1"/>
        <v>6</v>
      </c>
      <c r="H798" s="2" t="s">
        <v>46</v>
      </c>
      <c r="I798">
        <f ca="1"/>
        <v>462</v>
      </c>
      <c r="J798" s="12" t="s">
        <v>117</v>
      </c>
      <c r="K798" t="s">
        <v>81</v>
      </c>
      <c r="L798" t="s">
        <v>80</v>
      </c>
      <c r="M798" t="s">
        <v>81</v>
      </c>
      <c r="N798" t="s">
        <v>96</v>
      </c>
      <c r="O798" t="s">
        <v>83</v>
      </c>
      <c r="P798" t="s">
        <v>68</v>
      </c>
      <c r="Q798" t="s">
        <v>93</v>
      </c>
      <c r="R798" t="s">
        <v>94</v>
      </c>
      <c r="S798">
        <v>0</v>
      </c>
      <c r="T798">
        <v>0</v>
      </c>
      <c r="U798">
        <v>0</v>
      </c>
      <c r="V798">
        <f t="shared" ca="1" si="26"/>
        <v>3</v>
      </c>
      <c r="W798">
        <f t="shared" ca="1" si="27"/>
        <v>3</v>
      </c>
    </row>
    <row r="799" spans="1:23" x14ac:dyDescent="0.25">
      <c r="A799" s="2" t="s">
        <v>107</v>
      </c>
      <c r="B799">
        <v>1</v>
      </c>
      <c r="C799">
        <v>0</v>
      </c>
      <c r="D799" s="11" t="s">
        <v>99</v>
      </c>
      <c r="E799" t="s">
        <v>110</v>
      </c>
      <c r="F799">
        <f ca="1"/>
        <v>5</v>
      </c>
      <c r="G799">
        <f ca="1"/>
        <v>2</v>
      </c>
      <c r="H799" s="2" t="s">
        <v>4</v>
      </c>
      <c r="I799">
        <f ca="1"/>
        <v>233</v>
      </c>
      <c r="J799" s="12" t="s">
        <v>128</v>
      </c>
      <c r="K799" t="s">
        <v>81</v>
      </c>
      <c r="L799" t="s">
        <v>81</v>
      </c>
      <c r="M799" t="s">
        <v>80</v>
      </c>
      <c r="N799" t="s">
        <v>96</v>
      </c>
      <c r="O799" t="s">
        <v>84</v>
      </c>
      <c r="P799" t="s">
        <v>68</v>
      </c>
      <c r="Q799" t="s">
        <v>88</v>
      </c>
      <c r="R799" t="s">
        <v>85</v>
      </c>
      <c r="S799">
        <v>0</v>
      </c>
      <c r="T799">
        <v>0</v>
      </c>
      <c r="U799">
        <v>0</v>
      </c>
      <c r="V799">
        <f t="shared" ca="1" si="26"/>
        <v>3</v>
      </c>
      <c r="W799">
        <f t="shared" ca="1" si="27"/>
        <v>2</v>
      </c>
    </row>
    <row r="800" spans="1:23" x14ac:dyDescent="0.25">
      <c r="A800" s="2" t="s">
        <v>107</v>
      </c>
      <c r="B800">
        <v>1</v>
      </c>
      <c r="C800">
        <v>0</v>
      </c>
      <c r="D800" s="11" t="s">
        <v>99</v>
      </c>
      <c r="E800" t="s">
        <v>110</v>
      </c>
      <c r="F800">
        <f ca="1"/>
        <v>2</v>
      </c>
      <c r="G800">
        <f ca="1"/>
        <v>8</v>
      </c>
      <c r="H800" s="2" t="s">
        <v>89</v>
      </c>
      <c r="I800">
        <f ca="1"/>
        <v>199</v>
      </c>
      <c r="J800" s="12" t="s">
        <v>129</v>
      </c>
      <c r="K800" t="s">
        <v>81</v>
      </c>
      <c r="L800" t="s">
        <v>80</v>
      </c>
      <c r="M800" t="s">
        <v>81</v>
      </c>
      <c r="N800" t="s">
        <v>96</v>
      </c>
      <c r="O800" t="s">
        <v>83</v>
      </c>
      <c r="P800" t="s">
        <v>68</v>
      </c>
      <c r="Q800" t="s">
        <v>93</v>
      </c>
      <c r="R800" t="s">
        <v>94</v>
      </c>
      <c r="S800">
        <v>0</v>
      </c>
      <c r="T800">
        <v>0</v>
      </c>
      <c r="U800">
        <v>0</v>
      </c>
      <c r="V800">
        <f t="shared" ca="1" si="26"/>
        <v>3</v>
      </c>
      <c r="W800">
        <f t="shared" ca="1" si="27"/>
        <v>4</v>
      </c>
    </row>
    <row r="801" spans="1:23" x14ac:dyDescent="0.25">
      <c r="A801" s="2" t="s">
        <v>107</v>
      </c>
      <c r="B801">
        <v>1</v>
      </c>
      <c r="C801">
        <v>0</v>
      </c>
      <c r="D801" s="11" t="s">
        <v>99</v>
      </c>
      <c r="E801" t="s">
        <v>110</v>
      </c>
      <c r="F801">
        <f ca="1"/>
        <v>7</v>
      </c>
      <c r="G801">
        <f ca="1"/>
        <v>5</v>
      </c>
      <c r="H801" s="2" t="s">
        <v>46</v>
      </c>
      <c r="I801">
        <f ca="1"/>
        <v>346</v>
      </c>
      <c r="J801" s="12" t="s">
        <v>130</v>
      </c>
      <c r="K801" t="s">
        <v>81</v>
      </c>
      <c r="L801" t="s">
        <v>81</v>
      </c>
      <c r="M801" t="s">
        <v>80</v>
      </c>
      <c r="N801" t="s">
        <v>96</v>
      </c>
      <c r="O801" t="s">
        <v>84</v>
      </c>
      <c r="P801" t="s">
        <v>68</v>
      </c>
      <c r="Q801" t="s">
        <v>88</v>
      </c>
      <c r="R801" t="s">
        <v>85</v>
      </c>
      <c r="S801">
        <v>0</v>
      </c>
      <c r="T801">
        <v>0</v>
      </c>
      <c r="U801">
        <v>0</v>
      </c>
      <c r="V801">
        <f t="shared" ca="1" si="26"/>
        <v>1</v>
      </c>
      <c r="W801">
        <f t="shared" ca="1" si="27"/>
        <v>2</v>
      </c>
    </row>
    <row r="802" spans="1:23" x14ac:dyDescent="0.25">
      <c r="A802" s="2" t="s">
        <v>107</v>
      </c>
      <c r="B802">
        <v>1</v>
      </c>
      <c r="C802">
        <v>0</v>
      </c>
      <c r="D802" s="11" t="s">
        <v>99</v>
      </c>
      <c r="E802" t="s">
        <v>110</v>
      </c>
      <c r="F802">
        <f ca="1"/>
        <v>8</v>
      </c>
      <c r="G802">
        <f ca="1"/>
        <v>1</v>
      </c>
      <c r="H802" s="2" t="s">
        <v>4</v>
      </c>
      <c r="I802">
        <f ca="1"/>
        <v>231</v>
      </c>
      <c r="J802" s="12" t="s">
        <v>118</v>
      </c>
      <c r="K802" t="s">
        <v>81</v>
      </c>
      <c r="L802" t="s">
        <v>80</v>
      </c>
      <c r="M802" t="s">
        <v>81</v>
      </c>
      <c r="N802" t="s">
        <v>96</v>
      </c>
      <c r="O802" t="s">
        <v>83</v>
      </c>
      <c r="P802" t="s">
        <v>68</v>
      </c>
      <c r="Q802" t="s">
        <v>93</v>
      </c>
      <c r="R802" t="s">
        <v>94</v>
      </c>
      <c r="S802">
        <v>0</v>
      </c>
      <c r="T802">
        <v>0</v>
      </c>
      <c r="U802">
        <v>0</v>
      </c>
      <c r="V802">
        <f t="shared" ca="1" si="26"/>
        <v>2</v>
      </c>
      <c r="W802">
        <f t="shared" ca="1" si="27"/>
        <v>1</v>
      </c>
    </row>
    <row r="803" spans="1:23" x14ac:dyDescent="0.25">
      <c r="A803" s="2" t="s">
        <v>107</v>
      </c>
      <c r="B803">
        <v>1</v>
      </c>
      <c r="C803">
        <v>0</v>
      </c>
      <c r="D803" s="11" t="s">
        <v>99</v>
      </c>
      <c r="E803" t="s">
        <v>110</v>
      </c>
      <c r="F803">
        <f ca="1"/>
        <v>9</v>
      </c>
      <c r="G803">
        <f ca="1"/>
        <v>7</v>
      </c>
      <c r="H803" s="2" t="s">
        <v>89</v>
      </c>
      <c r="I803">
        <f ca="1"/>
        <v>292</v>
      </c>
      <c r="J803" s="12" t="s">
        <v>131</v>
      </c>
      <c r="K803" t="s">
        <v>81</v>
      </c>
      <c r="L803" t="s">
        <v>81</v>
      </c>
      <c r="M803" t="s">
        <v>80</v>
      </c>
      <c r="N803" t="s">
        <v>96</v>
      </c>
      <c r="O803" t="s">
        <v>84</v>
      </c>
      <c r="P803" t="s">
        <v>68</v>
      </c>
      <c r="Q803" t="s">
        <v>88</v>
      </c>
      <c r="R803" t="s">
        <v>85</v>
      </c>
      <c r="S803">
        <v>0</v>
      </c>
      <c r="T803">
        <v>0</v>
      </c>
      <c r="U803">
        <v>0</v>
      </c>
      <c r="V803">
        <f t="shared" ca="1" si="26"/>
        <v>1</v>
      </c>
      <c r="W803">
        <f t="shared" ca="1" si="27"/>
        <v>1</v>
      </c>
    </row>
    <row r="804" spans="1:23" x14ac:dyDescent="0.25">
      <c r="A804" s="2" t="s">
        <v>107</v>
      </c>
      <c r="B804">
        <v>1</v>
      </c>
      <c r="C804">
        <v>0</v>
      </c>
      <c r="D804" s="11" t="s">
        <v>102</v>
      </c>
      <c r="E804" t="s">
        <v>110</v>
      </c>
      <c r="F804">
        <f ca="1"/>
        <v>9</v>
      </c>
      <c r="G804">
        <f ca="1"/>
        <v>9</v>
      </c>
      <c r="H804" s="2" t="s">
        <v>89</v>
      </c>
      <c r="I804">
        <f ca="1"/>
        <v>113</v>
      </c>
      <c r="J804" t="s">
        <v>49</v>
      </c>
      <c r="K804" t="s">
        <v>81</v>
      </c>
      <c r="L804" t="s">
        <v>81</v>
      </c>
      <c r="M804" t="s">
        <v>80</v>
      </c>
      <c r="N804" t="s">
        <v>114</v>
      </c>
      <c r="O804" t="s">
        <v>84</v>
      </c>
      <c r="P804" t="s">
        <v>132</v>
      </c>
      <c r="Q804" t="s">
        <v>88</v>
      </c>
      <c r="R804" t="s">
        <v>85</v>
      </c>
      <c r="S804">
        <v>0</v>
      </c>
      <c r="T804">
        <v>0</v>
      </c>
      <c r="U804">
        <v>0</v>
      </c>
      <c r="V804">
        <f t="shared" ca="1" si="26"/>
        <v>3</v>
      </c>
      <c r="W804">
        <f t="shared" ca="1" si="27"/>
        <v>3</v>
      </c>
    </row>
    <row r="805" spans="1:23" x14ac:dyDescent="0.25">
      <c r="A805" s="2" t="s">
        <v>107</v>
      </c>
      <c r="B805">
        <v>1</v>
      </c>
      <c r="C805">
        <v>0</v>
      </c>
      <c r="D805" s="11" t="s">
        <v>102</v>
      </c>
      <c r="E805" t="s">
        <v>110</v>
      </c>
      <c r="F805">
        <f ca="1"/>
        <v>8</v>
      </c>
      <c r="G805">
        <f ca="1"/>
        <v>4</v>
      </c>
      <c r="H805" s="2" t="s">
        <v>46</v>
      </c>
      <c r="I805">
        <f ca="1"/>
        <v>500</v>
      </c>
      <c r="J805" t="s">
        <v>48</v>
      </c>
      <c r="K805" t="s">
        <v>81</v>
      </c>
      <c r="L805" t="s">
        <v>80</v>
      </c>
      <c r="M805" t="s">
        <v>81</v>
      </c>
      <c r="N805" t="s">
        <v>114</v>
      </c>
      <c r="O805" t="s">
        <v>83</v>
      </c>
      <c r="P805" t="s">
        <v>132</v>
      </c>
      <c r="Q805" t="s">
        <v>93</v>
      </c>
      <c r="R805" t="s">
        <v>94</v>
      </c>
      <c r="S805">
        <v>0</v>
      </c>
      <c r="T805">
        <v>0</v>
      </c>
      <c r="U805">
        <v>0</v>
      </c>
      <c r="V805">
        <f t="shared" ca="1" si="26"/>
        <v>1</v>
      </c>
      <c r="W805">
        <f t="shared" ca="1" si="27"/>
        <v>4</v>
      </c>
    </row>
    <row r="806" spans="1:23" x14ac:dyDescent="0.25">
      <c r="A806" s="2" t="s">
        <v>107</v>
      </c>
      <c r="B806">
        <v>1</v>
      </c>
      <c r="C806">
        <v>0</v>
      </c>
      <c r="D806" s="11" t="s">
        <v>102</v>
      </c>
      <c r="E806" t="s">
        <v>110</v>
      </c>
      <c r="F806">
        <f ca="1"/>
        <v>5</v>
      </c>
      <c r="G806">
        <f ca="1"/>
        <v>1</v>
      </c>
      <c r="H806" s="2" t="s">
        <v>4</v>
      </c>
      <c r="I806">
        <f ca="1"/>
        <v>125</v>
      </c>
      <c r="J806" t="s">
        <v>50</v>
      </c>
      <c r="K806" t="s">
        <v>81</v>
      </c>
      <c r="L806" t="s">
        <v>81</v>
      </c>
      <c r="M806" t="s">
        <v>80</v>
      </c>
      <c r="N806" t="s">
        <v>114</v>
      </c>
      <c r="O806" t="s">
        <v>84</v>
      </c>
      <c r="P806" t="s">
        <v>132</v>
      </c>
      <c r="Q806" t="s">
        <v>88</v>
      </c>
      <c r="R806" t="s">
        <v>85</v>
      </c>
      <c r="S806">
        <v>0</v>
      </c>
      <c r="T806">
        <v>0</v>
      </c>
      <c r="U806">
        <v>0</v>
      </c>
      <c r="V806">
        <f t="shared" ca="1" si="26"/>
        <v>2</v>
      </c>
      <c r="W806">
        <f t="shared" ca="1" si="27"/>
        <v>4</v>
      </c>
    </row>
    <row r="807" spans="1:23" x14ac:dyDescent="0.25">
      <c r="A807" s="2" t="s">
        <v>107</v>
      </c>
      <c r="B807">
        <v>1</v>
      </c>
      <c r="C807">
        <v>0</v>
      </c>
      <c r="D807" s="11" t="s">
        <v>102</v>
      </c>
      <c r="E807" t="s">
        <v>110</v>
      </c>
      <c r="F807">
        <f ca="1"/>
        <v>8</v>
      </c>
      <c r="G807">
        <f ca="1"/>
        <v>6</v>
      </c>
      <c r="H807" s="2" t="s">
        <v>89</v>
      </c>
      <c r="I807">
        <f ca="1"/>
        <v>220</v>
      </c>
      <c r="J807" t="s">
        <v>51</v>
      </c>
      <c r="K807" t="s">
        <v>81</v>
      </c>
      <c r="L807" t="s">
        <v>80</v>
      </c>
      <c r="M807" t="s">
        <v>81</v>
      </c>
      <c r="N807" t="s">
        <v>114</v>
      </c>
      <c r="O807" t="s">
        <v>83</v>
      </c>
      <c r="P807" t="s">
        <v>132</v>
      </c>
      <c r="Q807" t="s">
        <v>93</v>
      </c>
      <c r="R807" t="s">
        <v>94</v>
      </c>
      <c r="S807">
        <v>0</v>
      </c>
      <c r="T807">
        <v>0</v>
      </c>
      <c r="U807">
        <v>0</v>
      </c>
      <c r="V807">
        <f t="shared" ca="1" si="26"/>
        <v>2</v>
      </c>
      <c r="W807">
        <f t="shared" ca="1" si="27"/>
        <v>2</v>
      </c>
    </row>
    <row r="808" spans="1:23" x14ac:dyDescent="0.25">
      <c r="A808" s="2" t="s">
        <v>107</v>
      </c>
      <c r="B808">
        <v>1</v>
      </c>
      <c r="C808">
        <v>0</v>
      </c>
      <c r="D808" s="11" t="s">
        <v>102</v>
      </c>
      <c r="E808" t="s">
        <v>110</v>
      </c>
      <c r="F808">
        <f ca="1"/>
        <v>10</v>
      </c>
      <c r="G808">
        <f ca="1"/>
        <v>8</v>
      </c>
      <c r="H808" s="2" t="s">
        <v>46</v>
      </c>
      <c r="I808">
        <f ca="1"/>
        <v>390</v>
      </c>
      <c r="J808" t="s">
        <v>52</v>
      </c>
      <c r="K808" t="s">
        <v>81</v>
      </c>
      <c r="L808" t="s">
        <v>81</v>
      </c>
      <c r="M808" t="s">
        <v>80</v>
      </c>
      <c r="N808" t="s">
        <v>114</v>
      </c>
      <c r="O808" t="s">
        <v>84</v>
      </c>
      <c r="P808" t="s">
        <v>132</v>
      </c>
      <c r="Q808" t="s">
        <v>88</v>
      </c>
      <c r="R808" t="s">
        <v>85</v>
      </c>
      <c r="S808">
        <v>0</v>
      </c>
      <c r="T808">
        <v>0</v>
      </c>
      <c r="U808">
        <v>0</v>
      </c>
      <c r="V808">
        <f t="shared" ca="1" si="26"/>
        <v>3</v>
      </c>
      <c r="W808">
        <f t="shared" ca="1" si="27"/>
        <v>3</v>
      </c>
    </row>
    <row r="809" spans="1:23" x14ac:dyDescent="0.25">
      <c r="A809" s="2" t="s">
        <v>107</v>
      </c>
      <c r="B809">
        <v>1</v>
      </c>
      <c r="C809">
        <v>0</v>
      </c>
      <c r="D809" s="11" t="s">
        <v>102</v>
      </c>
      <c r="E809" t="s">
        <v>110</v>
      </c>
      <c r="F809">
        <f ca="1"/>
        <v>6</v>
      </c>
      <c r="G809">
        <f ca="1"/>
        <v>5</v>
      </c>
      <c r="H809" s="2" t="s">
        <v>4</v>
      </c>
      <c r="I809">
        <f ca="1"/>
        <v>379</v>
      </c>
      <c r="J809" t="s">
        <v>53</v>
      </c>
      <c r="K809" t="s">
        <v>81</v>
      </c>
      <c r="L809" t="s">
        <v>80</v>
      </c>
      <c r="M809" t="s">
        <v>81</v>
      </c>
      <c r="N809" t="s">
        <v>114</v>
      </c>
      <c r="O809" t="s">
        <v>83</v>
      </c>
      <c r="P809" t="s">
        <v>132</v>
      </c>
      <c r="Q809" t="s">
        <v>93</v>
      </c>
      <c r="R809" t="s">
        <v>94</v>
      </c>
      <c r="S809">
        <v>0</v>
      </c>
      <c r="T809">
        <v>0</v>
      </c>
      <c r="U809">
        <v>0</v>
      </c>
      <c r="V809">
        <f t="shared" ca="1" si="26"/>
        <v>3</v>
      </c>
      <c r="W809">
        <f t="shared" ca="1" si="27"/>
        <v>3</v>
      </c>
    </row>
    <row r="810" spans="1:23" x14ac:dyDescent="0.25">
      <c r="A810" s="2" t="s">
        <v>107</v>
      </c>
      <c r="B810">
        <v>1</v>
      </c>
      <c r="C810">
        <v>0</v>
      </c>
      <c r="D810" s="11" t="s">
        <v>102</v>
      </c>
      <c r="E810" t="s">
        <v>110</v>
      </c>
      <c r="F810">
        <f ca="1"/>
        <v>3</v>
      </c>
      <c r="G810">
        <f ca="1"/>
        <v>4</v>
      </c>
      <c r="H810" s="2" t="s">
        <v>89</v>
      </c>
      <c r="I810">
        <f ca="1"/>
        <v>195</v>
      </c>
      <c r="J810" t="s">
        <v>54</v>
      </c>
      <c r="K810" t="s">
        <v>81</v>
      </c>
      <c r="L810" t="s">
        <v>81</v>
      </c>
      <c r="M810" t="s">
        <v>80</v>
      </c>
      <c r="N810" t="s">
        <v>114</v>
      </c>
      <c r="O810" t="s">
        <v>84</v>
      </c>
      <c r="P810" t="s">
        <v>132</v>
      </c>
      <c r="Q810" t="s">
        <v>88</v>
      </c>
      <c r="R810" t="s">
        <v>85</v>
      </c>
      <c r="S810">
        <v>0</v>
      </c>
      <c r="T810">
        <v>0</v>
      </c>
      <c r="U810">
        <v>0</v>
      </c>
      <c r="V810">
        <f t="shared" ca="1" si="26"/>
        <v>1</v>
      </c>
      <c r="W810">
        <f t="shared" ca="1" si="27"/>
        <v>1</v>
      </c>
    </row>
    <row r="811" spans="1:23" x14ac:dyDescent="0.25">
      <c r="A811" s="2" t="s">
        <v>107</v>
      </c>
      <c r="B811">
        <v>1</v>
      </c>
      <c r="C811">
        <v>0</v>
      </c>
      <c r="D811" s="11" t="s">
        <v>102</v>
      </c>
      <c r="E811" t="s">
        <v>110</v>
      </c>
      <c r="F811">
        <f ca="1"/>
        <v>4</v>
      </c>
      <c r="G811">
        <f ca="1"/>
        <v>6</v>
      </c>
      <c r="H811" s="2" t="s">
        <v>46</v>
      </c>
      <c r="I811">
        <f ca="1"/>
        <v>446</v>
      </c>
      <c r="J811" t="s">
        <v>55</v>
      </c>
      <c r="K811" t="s">
        <v>81</v>
      </c>
      <c r="L811" t="s">
        <v>80</v>
      </c>
      <c r="M811" t="s">
        <v>81</v>
      </c>
      <c r="N811" t="s">
        <v>114</v>
      </c>
      <c r="O811" t="s">
        <v>83</v>
      </c>
      <c r="P811" t="s">
        <v>132</v>
      </c>
      <c r="Q811" t="s">
        <v>93</v>
      </c>
      <c r="R811" t="s">
        <v>94</v>
      </c>
      <c r="S811">
        <v>0</v>
      </c>
      <c r="T811">
        <v>0</v>
      </c>
      <c r="U811">
        <v>0</v>
      </c>
      <c r="V811">
        <f t="shared" ca="1" si="26"/>
        <v>1</v>
      </c>
      <c r="W811">
        <f t="shared" ca="1" si="27"/>
        <v>2</v>
      </c>
    </row>
    <row r="812" spans="1:23" x14ac:dyDescent="0.25">
      <c r="A812" s="2" t="s">
        <v>107</v>
      </c>
      <c r="B812">
        <v>1</v>
      </c>
      <c r="C812">
        <v>0</v>
      </c>
      <c r="D812" s="11" t="s">
        <v>102</v>
      </c>
      <c r="E812" t="s">
        <v>110</v>
      </c>
      <c r="F812">
        <f ca="1"/>
        <v>5</v>
      </c>
      <c r="G812">
        <f ca="1"/>
        <v>9</v>
      </c>
      <c r="H812" s="2" t="s">
        <v>4</v>
      </c>
      <c r="I812">
        <f ca="1"/>
        <v>308</v>
      </c>
      <c r="J812" t="s">
        <v>56</v>
      </c>
      <c r="K812" t="s">
        <v>81</v>
      </c>
      <c r="L812" t="s">
        <v>81</v>
      </c>
      <c r="M812" t="s">
        <v>80</v>
      </c>
      <c r="N812" t="s">
        <v>114</v>
      </c>
      <c r="O812" t="s">
        <v>84</v>
      </c>
      <c r="P812" t="s">
        <v>132</v>
      </c>
      <c r="Q812" t="s">
        <v>88</v>
      </c>
      <c r="R812" t="s">
        <v>85</v>
      </c>
      <c r="S812">
        <v>0</v>
      </c>
      <c r="T812">
        <v>0</v>
      </c>
      <c r="U812">
        <v>0</v>
      </c>
      <c r="V812">
        <f t="shared" ca="1" si="26"/>
        <v>2</v>
      </c>
      <c r="W812">
        <f t="shared" ca="1" si="27"/>
        <v>1</v>
      </c>
    </row>
    <row r="813" spans="1:23" x14ac:dyDescent="0.25">
      <c r="A813" s="2" t="s">
        <v>107</v>
      </c>
      <c r="B813">
        <v>1</v>
      </c>
      <c r="C813">
        <v>0</v>
      </c>
      <c r="D813" s="11" t="s">
        <v>102</v>
      </c>
      <c r="E813" t="s">
        <v>110</v>
      </c>
      <c r="F813">
        <f ca="1"/>
        <v>4</v>
      </c>
      <c r="G813">
        <f ca="1"/>
        <v>1</v>
      </c>
      <c r="H813" s="2" t="s">
        <v>89</v>
      </c>
      <c r="I813">
        <f ca="1"/>
        <v>141</v>
      </c>
      <c r="J813" s="12" t="s">
        <v>119</v>
      </c>
      <c r="K813" t="s">
        <v>81</v>
      </c>
      <c r="L813" t="s">
        <v>80</v>
      </c>
      <c r="M813" t="s">
        <v>81</v>
      </c>
      <c r="N813" t="s">
        <v>114</v>
      </c>
      <c r="O813" t="s">
        <v>83</v>
      </c>
      <c r="P813" t="s">
        <v>132</v>
      </c>
      <c r="Q813" t="s">
        <v>93</v>
      </c>
      <c r="R813" t="s">
        <v>94</v>
      </c>
      <c r="S813">
        <v>0</v>
      </c>
      <c r="T813">
        <v>0</v>
      </c>
      <c r="U813">
        <v>0</v>
      </c>
      <c r="V813">
        <f t="shared" ref="V813:V853" ca="1" si="28">RANDBETWEEN(1,3)</f>
        <v>1</v>
      </c>
      <c r="W813">
        <f t="shared" ca="1" si="27"/>
        <v>3</v>
      </c>
    </row>
    <row r="814" spans="1:23" x14ac:dyDescent="0.25">
      <c r="A814" s="2" t="s">
        <v>107</v>
      </c>
      <c r="B814">
        <v>1</v>
      </c>
      <c r="C814">
        <v>0</v>
      </c>
      <c r="D814" s="11" t="s">
        <v>102</v>
      </c>
      <c r="E814" t="s">
        <v>110</v>
      </c>
      <c r="F814">
        <f ca="1"/>
        <v>4</v>
      </c>
      <c r="G814">
        <f ca="1"/>
        <v>7</v>
      </c>
      <c r="H814" s="2" t="s">
        <v>46</v>
      </c>
      <c r="I814">
        <f ca="1"/>
        <v>480</v>
      </c>
      <c r="J814" s="12" t="s">
        <v>120</v>
      </c>
      <c r="K814" t="s">
        <v>81</v>
      </c>
      <c r="L814" t="s">
        <v>81</v>
      </c>
      <c r="M814" t="s">
        <v>80</v>
      </c>
      <c r="N814" t="s">
        <v>114</v>
      </c>
      <c r="O814" t="s">
        <v>84</v>
      </c>
      <c r="P814" t="s">
        <v>132</v>
      </c>
      <c r="Q814" t="s">
        <v>88</v>
      </c>
      <c r="R814" t="s">
        <v>85</v>
      </c>
      <c r="S814">
        <v>0</v>
      </c>
      <c r="T814">
        <v>0</v>
      </c>
      <c r="U814">
        <v>0</v>
      </c>
      <c r="V814">
        <f t="shared" ca="1" si="28"/>
        <v>2</v>
      </c>
      <c r="W814">
        <f t="shared" ca="1" si="27"/>
        <v>1</v>
      </c>
    </row>
    <row r="815" spans="1:23" x14ac:dyDescent="0.25">
      <c r="A815" s="2" t="s">
        <v>107</v>
      </c>
      <c r="B815">
        <v>1</v>
      </c>
      <c r="C815">
        <v>0</v>
      </c>
      <c r="D815" s="11" t="s">
        <v>102</v>
      </c>
      <c r="E815" t="s">
        <v>110</v>
      </c>
      <c r="F815">
        <f ca="1"/>
        <v>6</v>
      </c>
      <c r="G815">
        <f ca="1"/>
        <v>2</v>
      </c>
      <c r="H815" s="2" t="s">
        <v>4</v>
      </c>
      <c r="I815">
        <f ca="1"/>
        <v>319</v>
      </c>
      <c r="J815" s="12" t="s">
        <v>121</v>
      </c>
      <c r="K815" t="s">
        <v>81</v>
      </c>
      <c r="L815" t="s">
        <v>80</v>
      </c>
      <c r="M815" t="s">
        <v>81</v>
      </c>
      <c r="N815" t="s">
        <v>114</v>
      </c>
      <c r="O815" t="s">
        <v>83</v>
      </c>
      <c r="P815" t="s">
        <v>132</v>
      </c>
      <c r="Q815" t="s">
        <v>93</v>
      </c>
      <c r="R815" t="s">
        <v>94</v>
      </c>
      <c r="S815">
        <v>0</v>
      </c>
      <c r="T815">
        <v>0</v>
      </c>
      <c r="U815">
        <v>0</v>
      </c>
      <c r="V815">
        <f t="shared" ca="1" si="28"/>
        <v>3</v>
      </c>
      <c r="W815">
        <f t="shared" ca="1" si="27"/>
        <v>4</v>
      </c>
    </row>
    <row r="816" spans="1:23" x14ac:dyDescent="0.25">
      <c r="A816" s="2" t="s">
        <v>107</v>
      </c>
      <c r="B816">
        <v>1</v>
      </c>
      <c r="C816">
        <v>0</v>
      </c>
      <c r="D816" s="11" t="s">
        <v>102</v>
      </c>
      <c r="E816" t="s">
        <v>110</v>
      </c>
      <c r="F816">
        <f ca="1"/>
        <v>5</v>
      </c>
      <c r="G816">
        <f ca="1"/>
        <v>9</v>
      </c>
      <c r="H816" s="2" t="s">
        <v>89</v>
      </c>
      <c r="I816">
        <f ca="1"/>
        <v>364</v>
      </c>
      <c r="J816" s="12" t="s">
        <v>122</v>
      </c>
      <c r="K816" t="s">
        <v>81</v>
      </c>
      <c r="L816" t="s">
        <v>81</v>
      </c>
      <c r="M816" t="s">
        <v>80</v>
      </c>
      <c r="N816" t="s">
        <v>114</v>
      </c>
      <c r="O816" t="s">
        <v>84</v>
      </c>
      <c r="P816" t="s">
        <v>132</v>
      </c>
      <c r="Q816" t="s">
        <v>88</v>
      </c>
      <c r="R816" t="s">
        <v>85</v>
      </c>
      <c r="S816">
        <v>0</v>
      </c>
      <c r="T816">
        <v>0</v>
      </c>
      <c r="U816">
        <v>0</v>
      </c>
      <c r="V816">
        <f t="shared" ca="1" si="28"/>
        <v>2</v>
      </c>
      <c r="W816">
        <f t="shared" ca="1" si="27"/>
        <v>2</v>
      </c>
    </row>
    <row r="817" spans="1:23" x14ac:dyDescent="0.25">
      <c r="A817" s="2" t="s">
        <v>107</v>
      </c>
      <c r="B817">
        <v>1</v>
      </c>
      <c r="C817">
        <v>0</v>
      </c>
      <c r="D817" s="11" t="s">
        <v>102</v>
      </c>
      <c r="E817" t="s">
        <v>110</v>
      </c>
      <c r="F817">
        <f ca="1"/>
        <v>7</v>
      </c>
      <c r="G817">
        <f ca="1"/>
        <v>1</v>
      </c>
      <c r="H817" s="2" t="s">
        <v>46</v>
      </c>
      <c r="I817">
        <f ca="1"/>
        <v>272</v>
      </c>
      <c r="J817" s="12" t="s">
        <v>123</v>
      </c>
      <c r="K817" t="s">
        <v>81</v>
      </c>
      <c r="L817" t="s">
        <v>80</v>
      </c>
      <c r="M817" t="s">
        <v>81</v>
      </c>
      <c r="N817" t="s">
        <v>114</v>
      </c>
      <c r="O817" t="s">
        <v>83</v>
      </c>
      <c r="P817" t="s">
        <v>132</v>
      </c>
      <c r="Q817" t="s">
        <v>93</v>
      </c>
      <c r="R817" t="s">
        <v>94</v>
      </c>
      <c r="S817">
        <v>0</v>
      </c>
      <c r="T817">
        <v>0</v>
      </c>
      <c r="U817">
        <v>0</v>
      </c>
      <c r="V817">
        <f t="shared" ca="1" si="28"/>
        <v>3</v>
      </c>
      <c r="W817">
        <f t="shared" ca="1" si="27"/>
        <v>1</v>
      </c>
    </row>
    <row r="818" spans="1:23" x14ac:dyDescent="0.25">
      <c r="A818" s="2" t="s">
        <v>107</v>
      </c>
      <c r="B818">
        <v>1</v>
      </c>
      <c r="C818">
        <v>0</v>
      </c>
      <c r="D818" s="11" t="s">
        <v>102</v>
      </c>
      <c r="E818" t="s">
        <v>110</v>
      </c>
      <c r="F818">
        <f ca="1"/>
        <v>9</v>
      </c>
      <c r="G818">
        <f ca="1"/>
        <v>5</v>
      </c>
      <c r="H818" s="2" t="s">
        <v>4</v>
      </c>
      <c r="I818">
        <f ca="1"/>
        <v>284</v>
      </c>
      <c r="J818" s="12" t="s">
        <v>124</v>
      </c>
      <c r="K818" t="s">
        <v>81</v>
      </c>
      <c r="L818" t="s">
        <v>81</v>
      </c>
      <c r="M818" t="s">
        <v>80</v>
      </c>
      <c r="N818" t="s">
        <v>114</v>
      </c>
      <c r="O818" t="s">
        <v>84</v>
      </c>
      <c r="P818" t="s">
        <v>132</v>
      </c>
      <c r="Q818" t="s">
        <v>88</v>
      </c>
      <c r="R818" t="s">
        <v>85</v>
      </c>
      <c r="S818">
        <v>0</v>
      </c>
      <c r="T818">
        <v>0</v>
      </c>
      <c r="U818">
        <v>0</v>
      </c>
      <c r="V818">
        <f t="shared" ca="1" si="28"/>
        <v>3</v>
      </c>
      <c r="W818">
        <f t="shared" ca="1" si="27"/>
        <v>1</v>
      </c>
    </row>
    <row r="819" spans="1:23" x14ac:dyDescent="0.25">
      <c r="A819" s="2" t="s">
        <v>107</v>
      </c>
      <c r="B819">
        <v>1</v>
      </c>
      <c r="C819">
        <v>0</v>
      </c>
      <c r="D819" s="11" t="s">
        <v>102</v>
      </c>
      <c r="E819" t="s">
        <v>110</v>
      </c>
      <c r="F819">
        <f ca="1"/>
        <v>7</v>
      </c>
      <c r="G819">
        <f ca="1"/>
        <v>5</v>
      </c>
      <c r="H819" s="2" t="s">
        <v>89</v>
      </c>
      <c r="I819">
        <f ca="1"/>
        <v>318</v>
      </c>
      <c r="J819" s="12" t="s">
        <v>116</v>
      </c>
      <c r="K819" t="s">
        <v>81</v>
      </c>
      <c r="L819" t="s">
        <v>80</v>
      </c>
      <c r="M819" t="s">
        <v>81</v>
      </c>
      <c r="N819" t="s">
        <v>114</v>
      </c>
      <c r="O819" t="s">
        <v>83</v>
      </c>
      <c r="P819" t="s">
        <v>132</v>
      </c>
      <c r="Q819" t="s">
        <v>93</v>
      </c>
      <c r="R819" t="s">
        <v>94</v>
      </c>
      <c r="S819">
        <v>0</v>
      </c>
      <c r="T819">
        <v>0</v>
      </c>
      <c r="U819">
        <v>0</v>
      </c>
      <c r="V819">
        <f t="shared" ca="1" si="28"/>
        <v>1</v>
      </c>
      <c r="W819">
        <f t="shared" ca="1" si="27"/>
        <v>4</v>
      </c>
    </row>
    <row r="820" spans="1:23" x14ac:dyDescent="0.25">
      <c r="A820" s="2" t="s">
        <v>107</v>
      </c>
      <c r="B820">
        <v>1</v>
      </c>
      <c r="C820">
        <v>0</v>
      </c>
      <c r="D820" s="11" t="s">
        <v>102</v>
      </c>
      <c r="E820" t="s">
        <v>110</v>
      </c>
      <c r="F820">
        <f ca="1"/>
        <v>2</v>
      </c>
      <c r="G820">
        <f ca="1"/>
        <v>7</v>
      </c>
      <c r="H820" s="2" t="s">
        <v>46</v>
      </c>
      <c r="I820">
        <f ca="1"/>
        <v>107</v>
      </c>
      <c r="J820" s="12" t="s">
        <v>125</v>
      </c>
      <c r="K820" t="s">
        <v>81</v>
      </c>
      <c r="L820" t="s">
        <v>81</v>
      </c>
      <c r="M820" t="s">
        <v>80</v>
      </c>
      <c r="N820" t="s">
        <v>114</v>
      </c>
      <c r="O820" t="s">
        <v>84</v>
      </c>
      <c r="P820" t="s">
        <v>132</v>
      </c>
      <c r="Q820" t="s">
        <v>88</v>
      </c>
      <c r="R820" t="s">
        <v>85</v>
      </c>
      <c r="S820">
        <v>0</v>
      </c>
      <c r="T820">
        <v>0</v>
      </c>
      <c r="U820">
        <v>0</v>
      </c>
      <c r="V820">
        <f t="shared" ca="1" si="28"/>
        <v>2</v>
      </c>
      <c r="W820">
        <f t="shared" ca="1" si="27"/>
        <v>3</v>
      </c>
    </row>
    <row r="821" spans="1:23" x14ac:dyDescent="0.25">
      <c r="A821" s="2" t="s">
        <v>107</v>
      </c>
      <c r="B821">
        <v>1</v>
      </c>
      <c r="C821">
        <v>0</v>
      </c>
      <c r="D821" s="11" t="s">
        <v>102</v>
      </c>
      <c r="E821" t="s">
        <v>110</v>
      </c>
      <c r="F821">
        <f ca="1"/>
        <v>7</v>
      </c>
      <c r="G821">
        <f ca="1"/>
        <v>5</v>
      </c>
      <c r="H821" s="2" t="s">
        <v>4</v>
      </c>
      <c r="I821">
        <f ca="1"/>
        <v>308</v>
      </c>
      <c r="J821" s="12" t="s">
        <v>126</v>
      </c>
      <c r="K821" t="s">
        <v>81</v>
      </c>
      <c r="L821" t="s">
        <v>80</v>
      </c>
      <c r="M821" t="s">
        <v>81</v>
      </c>
      <c r="N821" t="s">
        <v>114</v>
      </c>
      <c r="O821" t="s">
        <v>83</v>
      </c>
      <c r="P821" t="s">
        <v>132</v>
      </c>
      <c r="Q821" t="s">
        <v>93</v>
      </c>
      <c r="R821" t="s">
        <v>94</v>
      </c>
      <c r="S821">
        <v>0</v>
      </c>
      <c r="T821">
        <v>0</v>
      </c>
      <c r="U821">
        <v>0</v>
      </c>
      <c r="V821">
        <f t="shared" ca="1" si="28"/>
        <v>3</v>
      </c>
      <c r="W821">
        <f t="shared" ca="1" si="27"/>
        <v>1</v>
      </c>
    </row>
    <row r="822" spans="1:23" x14ac:dyDescent="0.25">
      <c r="A822" s="2" t="s">
        <v>107</v>
      </c>
      <c r="B822">
        <v>1</v>
      </c>
      <c r="C822">
        <v>0</v>
      </c>
      <c r="D822" s="11" t="s">
        <v>102</v>
      </c>
      <c r="E822" t="s">
        <v>110</v>
      </c>
      <c r="F822">
        <f ca="1"/>
        <v>6</v>
      </c>
      <c r="G822">
        <f ca="1"/>
        <v>10</v>
      </c>
      <c r="H822" s="2" t="s">
        <v>89</v>
      </c>
      <c r="I822">
        <f ca="1"/>
        <v>466</v>
      </c>
      <c r="J822" s="12" t="s">
        <v>127</v>
      </c>
      <c r="K822" t="s">
        <v>81</v>
      </c>
      <c r="L822" t="s">
        <v>81</v>
      </c>
      <c r="M822" t="s">
        <v>80</v>
      </c>
      <c r="N822" t="s">
        <v>114</v>
      </c>
      <c r="O822" t="s">
        <v>84</v>
      </c>
      <c r="P822" t="s">
        <v>132</v>
      </c>
      <c r="Q822" t="s">
        <v>88</v>
      </c>
      <c r="R822" t="s">
        <v>85</v>
      </c>
      <c r="S822">
        <v>0</v>
      </c>
      <c r="T822">
        <v>0</v>
      </c>
      <c r="U822">
        <v>0</v>
      </c>
      <c r="V822">
        <f t="shared" ca="1" si="28"/>
        <v>2</v>
      </c>
      <c r="W822">
        <f t="shared" ca="1" si="27"/>
        <v>2</v>
      </c>
    </row>
    <row r="823" spans="1:23" x14ac:dyDescent="0.25">
      <c r="A823" s="2" t="s">
        <v>107</v>
      </c>
      <c r="B823">
        <v>1</v>
      </c>
      <c r="C823">
        <v>0</v>
      </c>
      <c r="D823" s="11" t="s">
        <v>102</v>
      </c>
      <c r="E823" t="s">
        <v>110</v>
      </c>
      <c r="F823">
        <f ca="1"/>
        <v>2</v>
      </c>
      <c r="G823">
        <f ca="1"/>
        <v>9</v>
      </c>
      <c r="H823" s="2" t="s">
        <v>46</v>
      </c>
      <c r="I823">
        <f ca="1"/>
        <v>450</v>
      </c>
      <c r="J823" s="12" t="s">
        <v>117</v>
      </c>
      <c r="K823" t="s">
        <v>81</v>
      </c>
      <c r="L823" t="s">
        <v>80</v>
      </c>
      <c r="M823" t="s">
        <v>81</v>
      </c>
      <c r="N823" t="s">
        <v>114</v>
      </c>
      <c r="O823" t="s">
        <v>83</v>
      </c>
      <c r="P823" t="s">
        <v>132</v>
      </c>
      <c r="Q823" t="s">
        <v>93</v>
      </c>
      <c r="R823" t="s">
        <v>94</v>
      </c>
      <c r="S823">
        <v>0</v>
      </c>
      <c r="T823">
        <v>0</v>
      </c>
      <c r="U823">
        <v>0</v>
      </c>
      <c r="V823">
        <f t="shared" ca="1" si="28"/>
        <v>1</v>
      </c>
      <c r="W823">
        <f t="shared" ca="1" si="27"/>
        <v>1</v>
      </c>
    </row>
    <row r="824" spans="1:23" x14ac:dyDescent="0.25">
      <c r="A824" s="2" t="s">
        <v>107</v>
      </c>
      <c r="B824">
        <v>1</v>
      </c>
      <c r="C824">
        <v>0</v>
      </c>
      <c r="D824" s="11" t="s">
        <v>102</v>
      </c>
      <c r="E824" t="s">
        <v>110</v>
      </c>
      <c r="F824">
        <f ca="1"/>
        <v>9</v>
      </c>
      <c r="G824">
        <f ca="1"/>
        <v>7</v>
      </c>
      <c r="H824" s="2" t="s">
        <v>4</v>
      </c>
      <c r="I824">
        <f ca="1"/>
        <v>318</v>
      </c>
      <c r="J824" s="12" t="s">
        <v>128</v>
      </c>
      <c r="K824" t="s">
        <v>81</v>
      </c>
      <c r="L824" t="s">
        <v>81</v>
      </c>
      <c r="M824" t="s">
        <v>80</v>
      </c>
      <c r="N824" t="s">
        <v>114</v>
      </c>
      <c r="O824" t="s">
        <v>84</v>
      </c>
      <c r="P824" t="s">
        <v>132</v>
      </c>
      <c r="Q824" t="s">
        <v>88</v>
      </c>
      <c r="R824" t="s">
        <v>85</v>
      </c>
      <c r="S824">
        <v>0</v>
      </c>
      <c r="T824">
        <v>0</v>
      </c>
      <c r="U824">
        <v>0</v>
      </c>
      <c r="V824">
        <f t="shared" ca="1" si="28"/>
        <v>3</v>
      </c>
      <c r="W824">
        <f t="shared" ca="1" si="27"/>
        <v>3</v>
      </c>
    </row>
    <row r="825" spans="1:23" x14ac:dyDescent="0.25">
      <c r="A825" s="2" t="s">
        <v>107</v>
      </c>
      <c r="B825">
        <v>1</v>
      </c>
      <c r="C825">
        <v>0</v>
      </c>
      <c r="D825" s="11" t="s">
        <v>102</v>
      </c>
      <c r="E825" t="s">
        <v>110</v>
      </c>
      <c r="F825">
        <f ca="1"/>
        <v>5</v>
      </c>
      <c r="G825">
        <f ca="1"/>
        <v>10</v>
      </c>
      <c r="H825" s="2" t="s">
        <v>89</v>
      </c>
      <c r="I825">
        <f ca="1"/>
        <v>366</v>
      </c>
      <c r="J825" s="12" t="s">
        <v>129</v>
      </c>
      <c r="K825" t="s">
        <v>81</v>
      </c>
      <c r="L825" t="s">
        <v>80</v>
      </c>
      <c r="M825" t="s">
        <v>81</v>
      </c>
      <c r="N825" t="s">
        <v>114</v>
      </c>
      <c r="O825" t="s">
        <v>83</v>
      </c>
      <c r="P825" t="s">
        <v>132</v>
      </c>
      <c r="Q825" t="s">
        <v>93</v>
      </c>
      <c r="R825" t="s">
        <v>94</v>
      </c>
      <c r="S825">
        <v>0</v>
      </c>
      <c r="T825">
        <v>0</v>
      </c>
      <c r="U825">
        <v>0</v>
      </c>
      <c r="V825">
        <f t="shared" ca="1" si="28"/>
        <v>2</v>
      </c>
      <c r="W825">
        <f t="shared" ca="1" si="27"/>
        <v>3</v>
      </c>
    </row>
    <row r="826" spans="1:23" x14ac:dyDescent="0.25">
      <c r="A826" s="2" t="s">
        <v>107</v>
      </c>
      <c r="B826">
        <v>1</v>
      </c>
      <c r="C826">
        <v>0</v>
      </c>
      <c r="D826" s="11" t="s">
        <v>102</v>
      </c>
      <c r="E826" t="s">
        <v>110</v>
      </c>
      <c r="F826">
        <f ca="1"/>
        <v>5</v>
      </c>
      <c r="G826">
        <f ca="1"/>
        <v>7</v>
      </c>
      <c r="H826" s="2" t="s">
        <v>46</v>
      </c>
      <c r="I826">
        <f ca="1"/>
        <v>324</v>
      </c>
      <c r="J826" s="12" t="s">
        <v>130</v>
      </c>
      <c r="K826" t="s">
        <v>81</v>
      </c>
      <c r="L826" t="s">
        <v>81</v>
      </c>
      <c r="M826" t="s">
        <v>80</v>
      </c>
      <c r="N826" t="s">
        <v>114</v>
      </c>
      <c r="O826" t="s">
        <v>84</v>
      </c>
      <c r="P826" t="s">
        <v>132</v>
      </c>
      <c r="Q826" t="s">
        <v>88</v>
      </c>
      <c r="R826" t="s">
        <v>85</v>
      </c>
      <c r="S826">
        <v>0</v>
      </c>
      <c r="T826">
        <v>0</v>
      </c>
      <c r="U826">
        <v>0</v>
      </c>
      <c r="V826">
        <f t="shared" ca="1" si="28"/>
        <v>3</v>
      </c>
      <c r="W826">
        <f t="shared" ca="1" si="27"/>
        <v>3</v>
      </c>
    </row>
    <row r="827" spans="1:23" x14ac:dyDescent="0.25">
      <c r="A827" s="2" t="s">
        <v>107</v>
      </c>
      <c r="B827">
        <v>1</v>
      </c>
      <c r="C827">
        <v>0</v>
      </c>
      <c r="D827" s="11" t="s">
        <v>102</v>
      </c>
      <c r="E827" t="s">
        <v>110</v>
      </c>
      <c r="F827">
        <f ca="1"/>
        <v>3</v>
      </c>
      <c r="G827">
        <f ca="1"/>
        <v>8</v>
      </c>
      <c r="H827" s="2" t="s">
        <v>4</v>
      </c>
      <c r="I827">
        <f ca="1"/>
        <v>438</v>
      </c>
      <c r="J827" s="12" t="s">
        <v>118</v>
      </c>
      <c r="K827" t="s">
        <v>81</v>
      </c>
      <c r="L827" t="s">
        <v>80</v>
      </c>
      <c r="M827" t="s">
        <v>81</v>
      </c>
      <c r="N827" t="s">
        <v>114</v>
      </c>
      <c r="O827" t="s">
        <v>83</v>
      </c>
      <c r="P827" t="s">
        <v>132</v>
      </c>
      <c r="Q827" t="s">
        <v>93</v>
      </c>
      <c r="R827" t="s">
        <v>94</v>
      </c>
      <c r="S827">
        <v>0</v>
      </c>
      <c r="T827">
        <v>0</v>
      </c>
      <c r="U827">
        <v>0</v>
      </c>
      <c r="V827">
        <f t="shared" ca="1" si="28"/>
        <v>3</v>
      </c>
      <c r="W827">
        <f t="shared" ca="1" si="27"/>
        <v>4</v>
      </c>
    </row>
    <row r="828" spans="1:23" x14ac:dyDescent="0.25">
      <c r="A828" s="2" t="s">
        <v>107</v>
      </c>
      <c r="B828">
        <v>1</v>
      </c>
      <c r="C828">
        <v>0</v>
      </c>
      <c r="D828" s="11" t="s">
        <v>102</v>
      </c>
      <c r="E828" t="s">
        <v>110</v>
      </c>
      <c r="F828">
        <f ca="1"/>
        <v>7</v>
      </c>
      <c r="G828">
        <f ca="1"/>
        <v>10</v>
      </c>
      <c r="H828" s="2" t="s">
        <v>89</v>
      </c>
      <c r="I828">
        <f ca="1"/>
        <v>158</v>
      </c>
      <c r="J828" s="12" t="s">
        <v>131</v>
      </c>
      <c r="K828" t="s">
        <v>81</v>
      </c>
      <c r="L828" t="s">
        <v>81</v>
      </c>
      <c r="M828" t="s">
        <v>80</v>
      </c>
      <c r="N828" t="s">
        <v>114</v>
      </c>
      <c r="O828" t="s">
        <v>84</v>
      </c>
      <c r="P828" t="s">
        <v>132</v>
      </c>
      <c r="Q828" t="s">
        <v>88</v>
      </c>
      <c r="R828" t="s">
        <v>85</v>
      </c>
      <c r="S828">
        <v>0</v>
      </c>
      <c r="T828">
        <v>0</v>
      </c>
      <c r="U828">
        <v>0</v>
      </c>
      <c r="V828">
        <f t="shared" ca="1" si="28"/>
        <v>3</v>
      </c>
      <c r="W828">
        <f t="shared" ca="1" si="27"/>
        <v>3</v>
      </c>
    </row>
    <row r="829" spans="1:23" x14ac:dyDescent="0.25">
      <c r="A829" s="2" t="s">
        <v>107</v>
      </c>
      <c r="B829">
        <v>1</v>
      </c>
      <c r="C829">
        <v>0</v>
      </c>
      <c r="D829" s="11" t="s">
        <v>98</v>
      </c>
      <c r="E829" t="s">
        <v>110</v>
      </c>
      <c r="F829">
        <f ca="1"/>
        <v>2</v>
      </c>
      <c r="G829">
        <f ca="1"/>
        <v>7</v>
      </c>
      <c r="H829" s="2" t="s">
        <v>89</v>
      </c>
      <c r="I829">
        <f ca="1"/>
        <v>115</v>
      </c>
      <c r="J829" t="s">
        <v>49</v>
      </c>
      <c r="K829" t="s">
        <v>81</v>
      </c>
      <c r="L829" t="s">
        <v>81</v>
      </c>
      <c r="M829" t="s">
        <v>80</v>
      </c>
      <c r="N829" t="s">
        <v>97</v>
      </c>
      <c r="O829" t="s">
        <v>84</v>
      </c>
      <c r="P829" t="s">
        <v>132</v>
      </c>
      <c r="Q829" t="s">
        <v>88</v>
      </c>
      <c r="R829" t="s">
        <v>85</v>
      </c>
      <c r="S829">
        <v>0</v>
      </c>
      <c r="T829">
        <v>0</v>
      </c>
      <c r="U829">
        <v>0</v>
      </c>
      <c r="V829">
        <f t="shared" ca="1" si="28"/>
        <v>3</v>
      </c>
      <c r="W829">
        <f t="shared" ca="1" si="27"/>
        <v>4</v>
      </c>
    </row>
    <row r="830" spans="1:23" x14ac:dyDescent="0.25">
      <c r="A830" s="2" t="s">
        <v>107</v>
      </c>
      <c r="B830">
        <v>1</v>
      </c>
      <c r="C830">
        <v>0</v>
      </c>
      <c r="D830" s="11" t="s">
        <v>98</v>
      </c>
      <c r="E830" t="s">
        <v>110</v>
      </c>
      <c r="F830">
        <f ca="1"/>
        <v>6</v>
      </c>
      <c r="G830">
        <f ca="1"/>
        <v>5</v>
      </c>
      <c r="H830" s="2" t="s">
        <v>46</v>
      </c>
      <c r="I830">
        <f ca="1"/>
        <v>494</v>
      </c>
      <c r="J830" t="s">
        <v>48</v>
      </c>
      <c r="K830" t="s">
        <v>81</v>
      </c>
      <c r="L830" t="s">
        <v>80</v>
      </c>
      <c r="M830" t="s">
        <v>81</v>
      </c>
      <c r="N830" t="s">
        <v>97</v>
      </c>
      <c r="O830" t="s">
        <v>83</v>
      </c>
      <c r="P830" t="s">
        <v>132</v>
      </c>
      <c r="Q830" t="s">
        <v>93</v>
      </c>
      <c r="R830" t="s">
        <v>94</v>
      </c>
      <c r="S830">
        <v>0</v>
      </c>
      <c r="T830">
        <v>0</v>
      </c>
      <c r="U830">
        <v>0</v>
      </c>
      <c r="V830">
        <f t="shared" ca="1" si="28"/>
        <v>1</v>
      </c>
      <c r="W830">
        <f t="shared" ca="1" si="27"/>
        <v>4</v>
      </c>
    </row>
    <row r="831" spans="1:23" x14ac:dyDescent="0.25">
      <c r="A831" s="2" t="s">
        <v>107</v>
      </c>
      <c r="B831">
        <v>1</v>
      </c>
      <c r="C831">
        <v>0</v>
      </c>
      <c r="D831" s="11" t="s">
        <v>98</v>
      </c>
      <c r="E831" t="s">
        <v>110</v>
      </c>
      <c r="F831">
        <f ca="1"/>
        <v>9</v>
      </c>
      <c r="G831">
        <f ca="1"/>
        <v>5</v>
      </c>
      <c r="H831" s="2" t="s">
        <v>4</v>
      </c>
      <c r="I831">
        <f ca="1"/>
        <v>313</v>
      </c>
      <c r="J831" t="s">
        <v>50</v>
      </c>
      <c r="K831" t="s">
        <v>81</v>
      </c>
      <c r="L831" t="s">
        <v>81</v>
      </c>
      <c r="M831" t="s">
        <v>80</v>
      </c>
      <c r="N831" t="s">
        <v>97</v>
      </c>
      <c r="O831" t="s">
        <v>84</v>
      </c>
      <c r="P831" t="s">
        <v>132</v>
      </c>
      <c r="Q831" t="s">
        <v>88</v>
      </c>
      <c r="R831" t="s">
        <v>85</v>
      </c>
      <c r="S831">
        <v>0</v>
      </c>
      <c r="T831">
        <v>0</v>
      </c>
      <c r="U831">
        <v>0</v>
      </c>
      <c r="V831">
        <f t="shared" ca="1" si="28"/>
        <v>2</v>
      </c>
      <c r="W831">
        <f t="shared" ca="1" si="27"/>
        <v>2</v>
      </c>
    </row>
    <row r="832" spans="1:23" x14ac:dyDescent="0.25">
      <c r="A832" s="2" t="s">
        <v>107</v>
      </c>
      <c r="B832">
        <v>1</v>
      </c>
      <c r="C832">
        <v>0</v>
      </c>
      <c r="D832" s="11" t="s">
        <v>98</v>
      </c>
      <c r="E832" t="s">
        <v>110</v>
      </c>
      <c r="F832">
        <f ca="1"/>
        <v>7</v>
      </c>
      <c r="G832">
        <f ca="1"/>
        <v>3</v>
      </c>
      <c r="H832" s="2" t="s">
        <v>89</v>
      </c>
      <c r="I832">
        <f ca="1"/>
        <v>159</v>
      </c>
      <c r="J832" t="s">
        <v>51</v>
      </c>
      <c r="K832" t="s">
        <v>81</v>
      </c>
      <c r="L832" t="s">
        <v>80</v>
      </c>
      <c r="M832" t="s">
        <v>81</v>
      </c>
      <c r="N832" t="s">
        <v>97</v>
      </c>
      <c r="O832" t="s">
        <v>83</v>
      </c>
      <c r="P832" t="s">
        <v>132</v>
      </c>
      <c r="Q832" t="s">
        <v>93</v>
      </c>
      <c r="R832" t="s">
        <v>94</v>
      </c>
      <c r="S832">
        <v>0</v>
      </c>
      <c r="T832">
        <v>0</v>
      </c>
      <c r="U832">
        <v>0</v>
      </c>
      <c r="V832">
        <f t="shared" ca="1" si="28"/>
        <v>2</v>
      </c>
      <c r="W832">
        <f t="shared" ca="1" si="27"/>
        <v>3</v>
      </c>
    </row>
    <row r="833" spans="1:23" x14ac:dyDescent="0.25">
      <c r="A833" s="2" t="s">
        <v>107</v>
      </c>
      <c r="B833">
        <v>1</v>
      </c>
      <c r="C833">
        <v>0</v>
      </c>
      <c r="D833" s="11" t="s">
        <v>98</v>
      </c>
      <c r="E833" t="s">
        <v>110</v>
      </c>
      <c r="F833">
        <f ca="1"/>
        <v>8</v>
      </c>
      <c r="G833">
        <f ca="1"/>
        <v>3</v>
      </c>
      <c r="H833" s="2" t="s">
        <v>46</v>
      </c>
      <c r="I833">
        <f ca="1"/>
        <v>152</v>
      </c>
      <c r="J833" t="s">
        <v>52</v>
      </c>
      <c r="K833" t="s">
        <v>81</v>
      </c>
      <c r="L833" t="s">
        <v>81</v>
      </c>
      <c r="M833" t="s">
        <v>80</v>
      </c>
      <c r="N833" t="s">
        <v>97</v>
      </c>
      <c r="O833" t="s">
        <v>84</v>
      </c>
      <c r="P833" t="s">
        <v>132</v>
      </c>
      <c r="Q833" t="s">
        <v>88</v>
      </c>
      <c r="R833" t="s">
        <v>85</v>
      </c>
      <c r="S833">
        <v>0</v>
      </c>
      <c r="T833">
        <v>0</v>
      </c>
      <c r="U833">
        <v>0</v>
      </c>
      <c r="V833">
        <f t="shared" ca="1" si="28"/>
        <v>2</v>
      </c>
      <c r="W833">
        <f t="shared" ca="1" si="27"/>
        <v>4</v>
      </c>
    </row>
    <row r="834" spans="1:23" x14ac:dyDescent="0.25">
      <c r="A834" s="2" t="s">
        <v>107</v>
      </c>
      <c r="B834">
        <v>1</v>
      </c>
      <c r="C834">
        <v>0</v>
      </c>
      <c r="D834" s="11" t="s">
        <v>98</v>
      </c>
      <c r="E834" t="s">
        <v>110</v>
      </c>
      <c r="F834">
        <f ca="1"/>
        <v>2</v>
      </c>
      <c r="G834">
        <f ca="1"/>
        <v>10</v>
      </c>
      <c r="H834" s="2" t="s">
        <v>4</v>
      </c>
      <c r="I834">
        <f ca="1"/>
        <v>303</v>
      </c>
      <c r="J834" t="s">
        <v>53</v>
      </c>
      <c r="K834" t="s">
        <v>81</v>
      </c>
      <c r="L834" t="s">
        <v>80</v>
      </c>
      <c r="M834" t="s">
        <v>81</v>
      </c>
      <c r="N834" t="s">
        <v>97</v>
      </c>
      <c r="O834" t="s">
        <v>83</v>
      </c>
      <c r="P834" t="s">
        <v>132</v>
      </c>
      <c r="Q834" t="s">
        <v>93</v>
      </c>
      <c r="R834" t="s">
        <v>94</v>
      </c>
      <c r="S834">
        <v>0</v>
      </c>
      <c r="T834">
        <v>0</v>
      </c>
      <c r="U834">
        <v>0</v>
      </c>
      <c r="V834">
        <f t="shared" ca="1" si="28"/>
        <v>3</v>
      </c>
      <c r="W834">
        <f t="shared" ca="1" si="27"/>
        <v>3</v>
      </c>
    </row>
    <row r="835" spans="1:23" x14ac:dyDescent="0.25">
      <c r="A835" s="2" t="s">
        <v>107</v>
      </c>
      <c r="B835">
        <v>1</v>
      </c>
      <c r="C835">
        <v>0</v>
      </c>
      <c r="D835" s="11" t="s">
        <v>98</v>
      </c>
      <c r="E835" t="s">
        <v>110</v>
      </c>
      <c r="F835">
        <f ca="1"/>
        <v>2</v>
      </c>
      <c r="G835">
        <f ca="1"/>
        <v>9</v>
      </c>
      <c r="H835" s="2" t="s">
        <v>89</v>
      </c>
      <c r="I835">
        <f ca="1"/>
        <v>297</v>
      </c>
      <c r="J835" t="s">
        <v>54</v>
      </c>
      <c r="K835" t="s">
        <v>81</v>
      </c>
      <c r="L835" t="s">
        <v>81</v>
      </c>
      <c r="M835" t="s">
        <v>80</v>
      </c>
      <c r="N835" t="s">
        <v>97</v>
      </c>
      <c r="O835" t="s">
        <v>84</v>
      </c>
      <c r="P835" t="s">
        <v>132</v>
      </c>
      <c r="Q835" t="s">
        <v>88</v>
      </c>
      <c r="R835" t="s">
        <v>85</v>
      </c>
      <c r="S835">
        <v>0</v>
      </c>
      <c r="T835">
        <v>0</v>
      </c>
      <c r="U835">
        <v>0</v>
      </c>
      <c r="V835">
        <f t="shared" ca="1" si="28"/>
        <v>1</v>
      </c>
      <c r="W835">
        <f t="shared" ref="W835:W898" ca="1" si="29">RANDBETWEEN(1,4)</f>
        <v>3</v>
      </c>
    </row>
    <row r="836" spans="1:23" x14ac:dyDescent="0.25">
      <c r="A836" s="2" t="s">
        <v>107</v>
      </c>
      <c r="B836">
        <v>1</v>
      </c>
      <c r="C836">
        <v>0</v>
      </c>
      <c r="D836" s="11" t="s">
        <v>98</v>
      </c>
      <c r="E836" t="s">
        <v>110</v>
      </c>
      <c r="F836">
        <f ca="1"/>
        <v>10</v>
      </c>
      <c r="G836">
        <f ca="1"/>
        <v>2</v>
      </c>
      <c r="H836" s="2" t="s">
        <v>46</v>
      </c>
      <c r="I836">
        <f ca="1"/>
        <v>182</v>
      </c>
      <c r="J836" t="s">
        <v>55</v>
      </c>
      <c r="K836" t="s">
        <v>81</v>
      </c>
      <c r="L836" t="s">
        <v>80</v>
      </c>
      <c r="M836" t="s">
        <v>81</v>
      </c>
      <c r="N836" t="s">
        <v>97</v>
      </c>
      <c r="O836" t="s">
        <v>83</v>
      </c>
      <c r="P836" t="s">
        <v>132</v>
      </c>
      <c r="Q836" t="s">
        <v>93</v>
      </c>
      <c r="R836" t="s">
        <v>94</v>
      </c>
      <c r="S836">
        <v>0</v>
      </c>
      <c r="T836">
        <v>0</v>
      </c>
      <c r="U836">
        <v>0</v>
      </c>
      <c r="V836">
        <f t="shared" ca="1" si="28"/>
        <v>3</v>
      </c>
      <c r="W836">
        <f t="shared" ca="1" si="29"/>
        <v>3</v>
      </c>
    </row>
    <row r="837" spans="1:23" x14ac:dyDescent="0.25">
      <c r="A837" s="2" t="s">
        <v>107</v>
      </c>
      <c r="B837">
        <v>1</v>
      </c>
      <c r="C837">
        <v>0</v>
      </c>
      <c r="D837" s="11" t="s">
        <v>98</v>
      </c>
      <c r="E837" t="s">
        <v>110</v>
      </c>
      <c r="F837">
        <f ca="1"/>
        <v>5</v>
      </c>
      <c r="G837">
        <f ca="1"/>
        <v>4</v>
      </c>
      <c r="H837" s="2" t="s">
        <v>4</v>
      </c>
      <c r="I837">
        <f ca="1"/>
        <v>348</v>
      </c>
      <c r="J837" t="s">
        <v>56</v>
      </c>
      <c r="K837" t="s">
        <v>81</v>
      </c>
      <c r="L837" t="s">
        <v>81</v>
      </c>
      <c r="M837" t="s">
        <v>80</v>
      </c>
      <c r="N837" t="s">
        <v>97</v>
      </c>
      <c r="O837" t="s">
        <v>84</v>
      </c>
      <c r="P837" t="s">
        <v>132</v>
      </c>
      <c r="Q837" t="s">
        <v>88</v>
      </c>
      <c r="R837" t="s">
        <v>85</v>
      </c>
      <c r="S837">
        <v>0</v>
      </c>
      <c r="T837">
        <v>0</v>
      </c>
      <c r="U837">
        <v>0</v>
      </c>
      <c r="V837">
        <f t="shared" ca="1" si="28"/>
        <v>2</v>
      </c>
      <c r="W837">
        <f t="shared" ca="1" si="29"/>
        <v>2</v>
      </c>
    </row>
    <row r="838" spans="1:23" x14ac:dyDescent="0.25">
      <c r="A838" s="2" t="s">
        <v>107</v>
      </c>
      <c r="B838">
        <v>1</v>
      </c>
      <c r="C838">
        <v>0</v>
      </c>
      <c r="D838" s="11" t="s">
        <v>98</v>
      </c>
      <c r="E838" t="s">
        <v>110</v>
      </c>
      <c r="F838">
        <f ca="1"/>
        <v>7</v>
      </c>
      <c r="G838">
        <f ca="1"/>
        <v>2</v>
      </c>
      <c r="H838" s="2" t="s">
        <v>89</v>
      </c>
      <c r="I838">
        <f ca="1"/>
        <v>308</v>
      </c>
      <c r="J838" s="12" t="s">
        <v>119</v>
      </c>
      <c r="K838" t="s">
        <v>81</v>
      </c>
      <c r="L838" t="s">
        <v>80</v>
      </c>
      <c r="M838" t="s">
        <v>81</v>
      </c>
      <c r="N838" t="s">
        <v>97</v>
      </c>
      <c r="O838" t="s">
        <v>83</v>
      </c>
      <c r="P838" t="s">
        <v>132</v>
      </c>
      <c r="Q838" t="s">
        <v>93</v>
      </c>
      <c r="R838" t="s">
        <v>94</v>
      </c>
      <c r="S838">
        <v>0</v>
      </c>
      <c r="T838">
        <v>0</v>
      </c>
      <c r="U838">
        <v>0</v>
      </c>
      <c r="V838">
        <f t="shared" ca="1" si="28"/>
        <v>2</v>
      </c>
      <c r="W838">
        <f t="shared" ca="1" si="29"/>
        <v>3</v>
      </c>
    </row>
    <row r="839" spans="1:23" x14ac:dyDescent="0.25">
      <c r="A839" s="2" t="s">
        <v>107</v>
      </c>
      <c r="B839">
        <v>1</v>
      </c>
      <c r="C839">
        <v>0</v>
      </c>
      <c r="D839" s="11" t="s">
        <v>98</v>
      </c>
      <c r="E839" t="s">
        <v>110</v>
      </c>
      <c r="F839">
        <f ca="1"/>
        <v>7</v>
      </c>
      <c r="G839">
        <f ca="1"/>
        <v>6</v>
      </c>
      <c r="H839" s="2" t="s">
        <v>46</v>
      </c>
      <c r="I839">
        <f ca="1"/>
        <v>111</v>
      </c>
      <c r="J839" s="12" t="s">
        <v>120</v>
      </c>
      <c r="K839" t="s">
        <v>81</v>
      </c>
      <c r="L839" t="s">
        <v>81</v>
      </c>
      <c r="M839" t="s">
        <v>80</v>
      </c>
      <c r="N839" t="s">
        <v>97</v>
      </c>
      <c r="O839" t="s">
        <v>84</v>
      </c>
      <c r="P839" t="s">
        <v>132</v>
      </c>
      <c r="Q839" t="s">
        <v>88</v>
      </c>
      <c r="R839" t="s">
        <v>85</v>
      </c>
      <c r="S839">
        <v>0</v>
      </c>
      <c r="T839">
        <v>0</v>
      </c>
      <c r="U839">
        <v>0</v>
      </c>
      <c r="V839">
        <f t="shared" ca="1" si="28"/>
        <v>2</v>
      </c>
      <c r="W839">
        <f t="shared" ca="1" si="29"/>
        <v>1</v>
      </c>
    </row>
    <row r="840" spans="1:23" x14ac:dyDescent="0.25">
      <c r="A840" s="2" t="s">
        <v>107</v>
      </c>
      <c r="B840">
        <v>1</v>
      </c>
      <c r="C840">
        <v>0</v>
      </c>
      <c r="D840" s="11" t="s">
        <v>98</v>
      </c>
      <c r="E840" t="s">
        <v>110</v>
      </c>
      <c r="F840">
        <f ca="1"/>
        <v>3</v>
      </c>
      <c r="G840">
        <f ca="1"/>
        <v>10</v>
      </c>
      <c r="H840" s="2" t="s">
        <v>4</v>
      </c>
      <c r="I840">
        <f ca="1"/>
        <v>320</v>
      </c>
      <c r="J840" s="12" t="s">
        <v>121</v>
      </c>
      <c r="K840" t="s">
        <v>81</v>
      </c>
      <c r="L840" t="s">
        <v>80</v>
      </c>
      <c r="M840" t="s">
        <v>81</v>
      </c>
      <c r="N840" t="s">
        <v>97</v>
      </c>
      <c r="O840" t="s">
        <v>83</v>
      </c>
      <c r="P840" t="s">
        <v>132</v>
      </c>
      <c r="Q840" t="s">
        <v>93</v>
      </c>
      <c r="R840" t="s">
        <v>94</v>
      </c>
      <c r="S840">
        <v>0</v>
      </c>
      <c r="T840">
        <v>0</v>
      </c>
      <c r="U840">
        <v>0</v>
      </c>
      <c r="V840">
        <f t="shared" ca="1" si="28"/>
        <v>1</v>
      </c>
      <c r="W840">
        <f t="shared" ca="1" si="29"/>
        <v>4</v>
      </c>
    </row>
    <row r="841" spans="1:23" x14ac:dyDescent="0.25">
      <c r="A841" s="2" t="s">
        <v>107</v>
      </c>
      <c r="B841">
        <v>1</v>
      </c>
      <c r="C841">
        <v>0</v>
      </c>
      <c r="D841" s="11" t="s">
        <v>98</v>
      </c>
      <c r="E841" t="s">
        <v>110</v>
      </c>
      <c r="F841">
        <f ca="1"/>
        <v>6</v>
      </c>
      <c r="G841">
        <f ca="1"/>
        <v>3</v>
      </c>
      <c r="H841" s="2" t="s">
        <v>89</v>
      </c>
      <c r="I841">
        <f ca="1"/>
        <v>381</v>
      </c>
      <c r="J841" s="12" t="s">
        <v>122</v>
      </c>
      <c r="K841" t="s">
        <v>81</v>
      </c>
      <c r="L841" t="s">
        <v>81</v>
      </c>
      <c r="M841" t="s">
        <v>80</v>
      </c>
      <c r="N841" t="s">
        <v>97</v>
      </c>
      <c r="O841" t="s">
        <v>84</v>
      </c>
      <c r="P841" t="s">
        <v>132</v>
      </c>
      <c r="Q841" t="s">
        <v>88</v>
      </c>
      <c r="R841" t="s">
        <v>85</v>
      </c>
      <c r="S841">
        <v>0</v>
      </c>
      <c r="T841">
        <v>0</v>
      </c>
      <c r="U841">
        <v>0</v>
      </c>
      <c r="V841">
        <f t="shared" ca="1" si="28"/>
        <v>1</v>
      </c>
      <c r="W841">
        <f t="shared" ca="1" si="29"/>
        <v>3</v>
      </c>
    </row>
    <row r="842" spans="1:23" x14ac:dyDescent="0.25">
      <c r="A842" s="2" t="s">
        <v>107</v>
      </c>
      <c r="B842">
        <v>1</v>
      </c>
      <c r="C842">
        <v>0</v>
      </c>
      <c r="D842" s="11" t="s">
        <v>98</v>
      </c>
      <c r="E842" t="s">
        <v>110</v>
      </c>
      <c r="F842">
        <f ca="1"/>
        <v>8</v>
      </c>
      <c r="G842">
        <f ca="1"/>
        <v>10</v>
      </c>
      <c r="H842" s="2" t="s">
        <v>46</v>
      </c>
      <c r="I842">
        <f ca="1"/>
        <v>246</v>
      </c>
      <c r="J842" s="12" t="s">
        <v>123</v>
      </c>
      <c r="K842" t="s">
        <v>81</v>
      </c>
      <c r="L842" t="s">
        <v>80</v>
      </c>
      <c r="M842" t="s">
        <v>81</v>
      </c>
      <c r="N842" t="s">
        <v>97</v>
      </c>
      <c r="O842" t="s">
        <v>83</v>
      </c>
      <c r="P842" t="s">
        <v>132</v>
      </c>
      <c r="Q842" t="s">
        <v>93</v>
      </c>
      <c r="R842" t="s">
        <v>94</v>
      </c>
      <c r="S842">
        <v>0</v>
      </c>
      <c r="T842">
        <v>0</v>
      </c>
      <c r="U842">
        <v>0</v>
      </c>
      <c r="V842">
        <f t="shared" ca="1" si="28"/>
        <v>1</v>
      </c>
      <c r="W842">
        <f t="shared" ca="1" si="29"/>
        <v>4</v>
      </c>
    </row>
    <row r="843" spans="1:23" x14ac:dyDescent="0.25">
      <c r="A843" s="2" t="s">
        <v>107</v>
      </c>
      <c r="B843">
        <v>1</v>
      </c>
      <c r="C843">
        <v>0</v>
      </c>
      <c r="D843" s="11" t="s">
        <v>98</v>
      </c>
      <c r="E843" t="s">
        <v>110</v>
      </c>
      <c r="F843">
        <f ca="1"/>
        <v>6</v>
      </c>
      <c r="G843">
        <f ca="1"/>
        <v>6</v>
      </c>
      <c r="H843" s="2" t="s">
        <v>4</v>
      </c>
      <c r="I843">
        <f ca="1"/>
        <v>421</v>
      </c>
      <c r="J843" s="12" t="s">
        <v>124</v>
      </c>
      <c r="K843" t="s">
        <v>81</v>
      </c>
      <c r="L843" t="s">
        <v>81</v>
      </c>
      <c r="M843" t="s">
        <v>80</v>
      </c>
      <c r="N843" t="s">
        <v>97</v>
      </c>
      <c r="O843" t="s">
        <v>84</v>
      </c>
      <c r="P843" t="s">
        <v>132</v>
      </c>
      <c r="Q843" t="s">
        <v>88</v>
      </c>
      <c r="R843" t="s">
        <v>85</v>
      </c>
      <c r="S843">
        <v>0</v>
      </c>
      <c r="T843">
        <v>0</v>
      </c>
      <c r="U843">
        <v>0</v>
      </c>
      <c r="V843">
        <f t="shared" ca="1" si="28"/>
        <v>2</v>
      </c>
      <c r="W843">
        <f t="shared" ca="1" si="29"/>
        <v>4</v>
      </c>
    </row>
    <row r="844" spans="1:23" x14ac:dyDescent="0.25">
      <c r="A844" s="2" t="s">
        <v>107</v>
      </c>
      <c r="B844">
        <v>1</v>
      </c>
      <c r="C844">
        <v>0</v>
      </c>
      <c r="D844" s="11" t="s">
        <v>98</v>
      </c>
      <c r="E844" t="s">
        <v>110</v>
      </c>
      <c r="F844">
        <f ca="1"/>
        <v>9</v>
      </c>
      <c r="G844">
        <f ca="1"/>
        <v>3</v>
      </c>
      <c r="H844" s="2" t="s">
        <v>89</v>
      </c>
      <c r="I844">
        <f ca="1"/>
        <v>293</v>
      </c>
      <c r="J844" s="12" t="s">
        <v>116</v>
      </c>
      <c r="K844" t="s">
        <v>81</v>
      </c>
      <c r="L844" t="s">
        <v>80</v>
      </c>
      <c r="M844" t="s">
        <v>81</v>
      </c>
      <c r="N844" t="s">
        <v>97</v>
      </c>
      <c r="O844" t="s">
        <v>83</v>
      </c>
      <c r="P844" t="s">
        <v>132</v>
      </c>
      <c r="Q844" t="s">
        <v>93</v>
      </c>
      <c r="R844" t="s">
        <v>94</v>
      </c>
      <c r="S844">
        <v>0</v>
      </c>
      <c r="T844">
        <v>0</v>
      </c>
      <c r="U844">
        <v>0</v>
      </c>
      <c r="V844">
        <f t="shared" ca="1" si="28"/>
        <v>2</v>
      </c>
      <c r="W844">
        <f t="shared" ca="1" si="29"/>
        <v>3</v>
      </c>
    </row>
    <row r="845" spans="1:23" x14ac:dyDescent="0.25">
      <c r="A845" s="2" t="s">
        <v>107</v>
      </c>
      <c r="B845">
        <v>1</v>
      </c>
      <c r="C845">
        <v>0</v>
      </c>
      <c r="D845" s="11" t="s">
        <v>98</v>
      </c>
      <c r="E845" t="s">
        <v>110</v>
      </c>
      <c r="F845">
        <f ca="1"/>
        <v>9</v>
      </c>
      <c r="G845">
        <f ca="1"/>
        <v>8</v>
      </c>
      <c r="H845" s="2" t="s">
        <v>46</v>
      </c>
      <c r="I845">
        <f ca="1"/>
        <v>258</v>
      </c>
      <c r="J845" s="12" t="s">
        <v>125</v>
      </c>
      <c r="K845" t="s">
        <v>81</v>
      </c>
      <c r="L845" t="s">
        <v>81</v>
      </c>
      <c r="M845" t="s">
        <v>80</v>
      </c>
      <c r="N845" t="s">
        <v>97</v>
      </c>
      <c r="O845" t="s">
        <v>84</v>
      </c>
      <c r="P845" t="s">
        <v>132</v>
      </c>
      <c r="Q845" t="s">
        <v>88</v>
      </c>
      <c r="R845" t="s">
        <v>85</v>
      </c>
      <c r="S845">
        <v>0</v>
      </c>
      <c r="T845">
        <v>0</v>
      </c>
      <c r="U845">
        <v>0</v>
      </c>
      <c r="V845">
        <f t="shared" ca="1" si="28"/>
        <v>1</v>
      </c>
      <c r="W845">
        <f t="shared" ca="1" si="29"/>
        <v>4</v>
      </c>
    </row>
    <row r="846" spans="1:23" x14ac:dyDescent="0.25">
      <c r="A846" s="2" t="s">
        <v>107</v>
      </c>
      <c r="B846">
        <v>1</v>
      </c>
      <c r="C846">
        <v>0</v>
      </c>
      <c r="D846" s="11" t="s">
        <v>98</v>
      </c>
      <c r="E846" t="s">
        <v>110</v>
      </c>
      <c r="F846">
        <f ca="1"/>
        <v>8</v>
      </c>
      <c r="G846">
        <f ca="1"/>
        <v>7</v>
      </c>
      <c r="H846" s="2" t="s">
        <v>4</v>
      </c>
      <c r="I846">
        <f ca="1"/>
        <v>135</v>
      </c>
      <c r="J846" s="12" t="s">
        <v>126</v>
      </c>
      <c r="K846" t="s">
        <v>81</v>
      </c>
      <c r="L846" t="s">
        <v>80</v>
      </c>
      <c r="M846" t="s">
        <v>81</v>
      </c>
      <c r="N846" t="s">
        <v>97</v>
      </c>
      <c r="O846" t="s">
        <v>83</v>
      </c>
      <c r="P846" t="s">
        <v>132</v>
      </c>
      <c r="Q846" t="s">
        <v>93</v>
      </c>
      <c r="R846" t="s">
        <v>94</v>
      </c>
      <c r="S846">
        <v>0</v>
      </c>
      <c r="T846">
        <v>0</v>
      </c>
      <c r="U846">
        <v>0</v>
      </c>
      <c r="V846">
        <f t="shared" ca="1" si="28"/>
        <v>3</v>
      </c>
      <c r="W846">
        <f t="shared" ca="1" si="29"/>
        <v>3</v>
      </c>
    </row>
    <row r="847" spans="1:23" x14ac:dyDescent="0.25">
      <c r="A847" s="2" t="s">
        <v>107</v>
      </c>
      <c r="B847">
        <v>1</v>
      </c>
      <c r="C847">
        <v>0</v>
      </c>
      <c r="D847" s="11" t="s">
        <v>98</v>
      </c>
      <c r="E847" t="s">
        <v>110</v>
      </c>
      <c r="F847">
        <f ca="1"/>
        <v>7</v>
      </c>
      <c r="G847">
        <f ca="1"/>
        <v>7</v>
      </c>
      <c r="H847" s="2" t="s">
        <v>89</v>
      </c>
      <c r="I847">
        <f ca="1"/>
        <v>476</v>
      </c>
      <c r="J847" s="12" t="s">
        <v>127</v>
      </c>
      <c r="K847" t="s">
        <v>81</v>
      </c>
      <c r="L847" t="s">
        <v>81</v>
      </c>
      <c r="M847" t="s">
        <v>80</v>
      </c>
      <c r="N847" t="s">
        <v>97</v>
      </c>
      <c r="O847" t="s">
        <v>84</v>
      </c>
      <c r="P847" t="s">
        <v>132</v>
      </c>
      <c r="Q847" t="s">
        <v>88</v>
      </c>
      <c r="R847" t="s">
        <v>85</v>
      </c>
      <c r="S847">
        <v>0</v>
      </c>
      <c r="T847">
        <v>0</v>
      </c>
      <c r="U847">
        <v>0</v>
      </c>
      <c r="V847">
        <f t="shared" ca="1" si="28"/>
        <v>3</v>
      </c>
      <c r="W847">
        <f t="shared" ca="1" si="29"/>
        <v>2</v>
      </c>
    </row>
    <row r="848" spans="1:23" x14ac:dyDescent="0.25">
      <c r="A848" s="2" t="s">
        <v>107</v>
      </c>
      <c r="B848">
        <v>1</v>
      </c>
      <c r="C848">
        <v>0</v>
      </c>
      <c r="D848" s="11" t="s">
        <v>98</v>
      </c>
      <c r="E848" t="s">
        <v>110</v>
      </c>
      <c r="F848">
        <f ca="1"/>
        <v>3</v>
      </c>
      <c r="G848">
        <f ca="1"/>
        <v>3</v>
      </c>
      <c r="H848" s="2" t="s">
        <v>46</v>
      </c>
      <c r="I848">
        <f ca="1"/>
        <v>457</v>
      </c>
      <c r="J848" s="12" t="s">
        <v>117</v>
      </c>
      <c r="K848" t="s">
        <v>81</v>
      </c>
      <c r="L848" t="s">
        <v>80</v>
      </c>
      <c r="M848" t="s">
        <v>81</v>
      </c>
      <c r="N848" t="s">
        <v>97</v>
      </c>
      <c r="O848" t="s">
        <v>83</v>
      </c>
      <c r="P848" t="s">
        <v>132</v>
      </c>
      <c r="Q848" t="s">
        <v>93</v>
      </c>
      <c r="R848" t="s">
        <v>94</v>
      </c>
      <c r="S848">
        <v>0</v>
      </c>
      <c r="T848">
        <v>0</v>
      </c>
      <c r="U848">
        <v>0</v>
      </c>
      <c r="V848">
        <f t="shared" ca="1" si="28"/>
        <v>3</v>
      </c>
      <c r="W848">
        <f t="shared" ca="1" si="29"/>
        <v>4</v>
      </c>
    </row>
    <row r="849" spans="1:23" x14ac:dyDescent="0.25">
      <c r="A849" s="2" t="s">
        <v>107</v>
      </c>
      <c r="B849">
        <v>1</v>
      </c>
      <c r="C849">
        <v>0</v>
      </c>
      <c r="D849" s="11" t="s">
        <v>98</v>
      </c>
      <c r="E849" t="s">
        <v>110</v>
      </c>
      <c r="F849">
        <f ca="1"/>
        <v>8</v>
      </c>
      <c r="G849">
        <f ca="1"/>
        <v>9</v>
      </c>
      <c r="H849" s="2" t="s">
        <v>4</v>
      </c>
      <c r="I849">
        <f ca="1"/>
        <v>214</v>
      </c>
      <c r="J849" s="12" t="s">
        <v>128</v>
      </c>
      <c r="K849" t="s">
        <v>81</v>
      </c>
      <c r="L849" t="s">
        <v>81</v>
      </c>
      <c r="M849" t="s">
        <v>80</v>
      </c>
      <c r="N849" t="s">
        <v>97</v>
      </c>
      <c r="O849" t="s">
        <v>84</v>
      </c>
      <c r="P849" t="s">
        <v>132</v>
      </c>
      <c r="Q849" t="s">
        <v>88</v>
      </c>
      <c r="R849" t="s">
        <v>85</v>
      </c>
      <c r="S849">
        <v>0</v>
      </c>
      <c r="T849">
        <v>0</v>
      </c>
      <c r="U849">
        <v>0</v>
      </c>
      <c r="V849">
        <f t="shared" ca="1" si="28"/>
        <v>2</v>
      </c>
      <c r="W849">
        <f t="shared" ca="1" si="29"/>
        <v>4</v>
      </c>
    </row>
    <row r="850" spans="1:23" x14ac:dyDescent="0.25">
      <c r="A850" s="2" t="s">
        <v>107</v>
      </c>
      <c r="B850">
        <v>1</v>
      </c>
      <c r="C850">
        <v>0</v>
      </c>
      <c r="D850" s="11" t="s">
        <v>98</v>
      </c>
      <c r="E850" t="s">
        <v>110</v>
      </c>
      <c r="F850">
        <f ca="1"/>
        <v>9</v>
      </c>
      <c r="G850">
        <f ca="1"/>
        <v>9</v>
      </c>
      <c r="H850" s="2" t="s">
        <v>89</v>
      </c>
      <c r="I850">
        <f ca="1"/>
        <v>330</v>
      </c>
      <c r="J850" s="12" t="s">
        <v>129</v>
      </c>
      <c r="K850" t="s">
        <v>81</v>
      </c>
      <c r="L850" t="s">
        <v>80</v>
      </c>
      <c r="M850" t="s">
        <v>81</v>
      </c>
      <c r="N850" t="s">
        <v>97</v>
      </c>
      <c r="O850" t="s">
        <v>83</v>
      </c>
      <c r="P850" t="s">
        <v>132</v>
      </c>
      <c r="Q850" t="s">
        <v>93</v>
      </c>
      <c r="R850" t="s">
        <v>94</v>
      </c>
      <c r="S850">
        <v>0</v>
      </c>
      <c r="T850">
        <v>0</v>
      </c>
      <c r="U850">
        <v>0</v>
      </c>
      <c r="V850">
        <f t="shared" ca="1" si="28"/>
        <v>3</v>
      </c>
      <c r="W850">
        <f t="shared" ca="1" si="29"/>
        <v>1</v>
      </c>
    </row>
    <row r="851" spans="1:23" x14ac:dyDescent="0.25">
      <c r="A851" s="2" t="s">
        <v>107</v>
      </c>
      <c r="B851">
        <v>1</v>
      </c>
      <c r="C851">
        <v>0</v>
      </c>
      <c r="D851" s="11" t="s">
        <v>98</v>
      </c>
      <c r="E851" t="s">
        <v>110</v>
      </c>
      <c r="F851">
        <f ca="1"/>
        <v>7</v>
      </c>
      <c r="G851">
        <f ca="1"/>
        <v>3</v>
      </c>
      <c r="H851" s="2" t="s">
        <v>46</v>
      </c>
      <c r="I851">
        <f ca="1"/>
        <v>159</v>
      </c>
      <c r="J851" s="12" t="s">
        <v>130</v>
      </c>
      <c r="K851" t="s">
        <v>81</v>
      </c>
      <c r="L851" t="s">
        <v>81</v>
      </c>
      <c r="M851" t="s">
        <v>80</v>
      </c>
      <c r="N851" t="s">
        <v>97</v>
      </c>
      <c r="O851" t="s">
        <v>84</v>
      </c>
      <c r="P851" t="s">
        <v>132</v>
      </c>
      <c r="Q851" t="s">
        <v>88</v>
      </c>
      <c r="R851" t="s">
        <v>85</v>
      </c>
      <c r="S851">
        <v>0</v>
      </c>
      <c r="T851">
        <v>0</v>
      </c>
      <c r="U851">
        <v>0</v>
      </c>
      <c r="V851">
        <f t="shared" ca="1" si="28"/>
        <v>3</v>
      </c>
      <c r="W851">
        <f t="shared" ca="1" si="29"/>
        <v>3</v>
      </c>
    </row>
    <row r="852" spans="1:23" x14ac:dyDescent="0.25">
      <c r="A852" s="2" t="s">
        <v>107</v>
      </c>
      <c r="B852">
        <v>1</v>
      </c>
      <c r="C852">
        <v>0</v>
      </c>
      <c r="D852" s="11" t="s">
        <v>98</v>
      </c>
      <c r="E852" t="s">
        <v>110</v>
      </c>
      <c r="F852">
        <f ca="1"/>
        <v>2</v>
      </c>
      <c r="G852">
        <f ca="1"/>
        <v>2</v>
      </c>
      <c r="H852" s="2" t="s">
        <v>4</v>
      </c>
      <c r="I852">
        <f ca="1"/>
        <v>489</v>
      </c>
      <c r="J852" s="12" t="s">
        <v>118</v>
      </c>
      <c r="K852" t="s">
        <v>81</v>
      </c>
      <c r="L852" t="s">
        <v>80</v>
      </c>
      <c r="M852" t="s">
        <v>81</v>
      </c>
      <c r="N852" t="s">
        <v>97</v>
      </c>
      <c r="O852" t="s">
        <v>83</v>
      </c>
      <c r="P852" t="s">
        <v>132</v>
      </c>
      <c r="Q852" t="s">
        <v>93</v>
      </c>
      <c r="R852" t="s">
        <v>94</v>
      </c>
      <c r="S852">
        <v>0</v>
      </c>
      <c r="T852">
        <v>0</v>
      </c>
      <c r="U852">
        <v>0</v>
      </c>
      <c r="V852">
        <f t="shared" ca="1" si="28"/>
        <v>1</v>
      </c>
      <c r="W852">
        <f t="shared" ca="1" si="29"/>
        <v>3</v>
      </c>
    </row>
    <row r="853" spans="1:23" x14ac:dyDescent="0.25">
      <c r="A853" s="2" t="s">
        <v>107</v>
      </c>
      <c r="B853">
        <v>1</v>
      </c>
      <c r="C853">
        <v>0</v>
      </c>
      <c r="D853" s="11" t="s">
        <v>98</v>
      </c>
      <c r="E853" t="s">
        <v>110</v>
      </c>
      <c r="F853">
        <f ca="1"/>
        <v>8</v>
      </c>
      <c r="G853">
        <f ca="1"/>
        <v>10</v>
      </c>
      <c r="H853" s="2" t="s">
        <v>89</v>
      </c>
      <c r="I853">
        <f ca="1"/>
        <v>447</v>
      </c>
      <c r="J853" s="12" t="s">
        <v>131</v>
      </c>
      <c r="K853" t="s">
        <v>81</v>
      </c>
      <c r="L853" t="s">
        <v>81</v>
      </c>
      <c r="M853" t="s">
        <v>80</v>
      </c>
      <c r="N853" t="s">
        <v>97</v>
      </c>
      <c r="O853" t="s">
        <v>84</v>
      </c>
      <c r="P853" t="s">
        <v>132</v>
      </c>
      <c r="Q853" t="s">
        <v>88</v>
      </c>
      <c r="R853" t="s">
        <v>85</v>
      </c>
      <c r="S853">
        <v>0</v>
      </c>
      <c r="T853">
        <v>0</v>
      </c>
      <c r="U853">
        <v>0</v>
      </c>
      <c r="V853">
        <f t="shared" ca="1" si="28"/>
        <v>1</v>
      </c>
      <c r="W853">
        <f t="shared" ca="1" si="29"/>
        <v>4</v>
      </c>
    </row>
    <row r="854" spans="1:23" x14ac:dyDescent="0.25">
      <c r="A854" s="2" t="s">
        <v>107</v>
      </c>
      <c r="B854">
        <v>1</v>
      </c>
      <c r="C854">
        <v>0</v>
      </c>
      <c r="D854" t="s">
        <v>67</v>
      </c>
      <c r="E854" t="s">
        <v>110</v>
      </c>
      <c r="F854">
        <v>10</v>
      </c>
      <c r="G854">
        <f t="array" aca="1" ref="G854:G1023" ca="1">_xlfn.RANDARRAY(171,1,1,10,TRUE)</f>
        <v>6</v>
      </c>
      <c r="H854" s="2" t="s">
        <v>4</v>
      </c>
      <c r="I854" s="2">
        <v>100</v>
      </c>
      <c r="J854" t="s">
        <v>49</v>
      </c>
      <c r="K854" t="s">
        <v>80</v>
      </c>
      <c r="L854" t="s">
        <v>80</v>
      </c>
      <c r="M854" t="s">
        <v>81</v>
      </c>
      <c r="N854" t="s">
        <v>114</v>
      </c>
      <c r="O854" t="s">
        <v>84</v>
      </c>
      <c r="P854" t="s">
        <v>91</v>
      </c>
      <c r="Q854" t="s">
        <v>93</v>
      </c>
      <c r="R854" t="s">
        <v>94</v>
      </c>
      <c r="S854">
        <v>1</v>
      </c>
      <c r="T854">
        <v>0</v>
      </c>
      <c r="U854">
        <v>0</v>
      </c>
      <c r="V854">
        <f ca="1">RANDBETWEEN(1,3)</f>
        <v>1</v>
      </c>
      <c r="W854">
        <f t="shared" ca="1" si="29"/>
        <v>3</v>
      </c>
    </row>
    <row r="855" spans="1:23" x14ac:dyDescent="0.25">
      <c r="A855" s="2" t="s">
        <v>107</v>
      </c>
      <c r="B855">
        <v>1</v>
      </c>
      <c r="C855">
        <v>0</v>
      </c>
      <c r="D855" t="s">
        <v>67</v>
      </c>
      <c r="E855" t="s">
        <v>110</v>
      </c>
      <c r="F855">
        <v>5</v>
      </c>
      <c r="G855">
        <f ca="1"/>
        <v>8</v>
      </c>
      <c r="H855" s="2" t="s">
        <v>89</v>
      </c>
      <c r="I855" s="2">
        <v>100</v>
      </c>
      <c r="J855" t="s">
        <v>48</v>
      </c>
      <c r="K855" t="s">
        <v>80</v>
      </c>
      <c r="L855" t="s">
        <v>80</v>
      </c>
      <c r="M855" t="s">
        <v>81</v>
      </c>
      <c r="N855" t="s">
        <v>114</v>
      </c>
      <c r="O855" t="s">
        <v>84</v>
      </c>
      <c r="P855" t="s">
        <v>91</v>
      </c>
      <c r="Q855" t="s">
        <v>93</v>
      </c>
      <c r="R855" t="s">
        <v>94</v>
      </c>
      <c r="S855">
        <v>1</v>
      </c>
      <c r="T855">
        <v>0</v>
      </c>
      <c r="U855">
        <v>0</v>
      </c>
      <c r="V855">
        <f t="shared" ref="V855:V918" ca="1" si="30">RANDBETWEEN(1,3)</f>
        <v>2</v>
      </c>
      <c r="W855">
        <f t="shared" ca="1" si="29"/>
        <v>1</v>
      </c>
    </row>
    <row r="856" spans="1:23" x14ac:dyDescent="0.25">
      <c r="A856" s="2" t="s">
        <v>107</v>
      </c>
      <c r="B856">
        <v>1</v>
      </c>
      <c r="C856">
        <v>0</v>
      </c>
      <c r="D856" t="s">
        <v>67</v>
      </c>
      <c r="E856" t="s">
        <v>110</v>
      </c>
      <c r="F856">
        <v>4</v>
      </c>
      <c r="G856">
        <f ca="1"/>
        <v>3</v>
      </c>
      <c r="H856" s="2" t="s">
        <v>46</v>
      </c>
      <c r="I856" s="2">
        <v>250</v>
      </c>
      <c r="J856" t="s">
        <v>50</v>
      </c>
      <c r="K856" t="s">
        <v>80</v>
      </c>
      <c r="L856" t="s">
        <v>80</v>
      </c>
      <c r="M856" t="s">
        <v>81</v>
      </c>
      <c r="N856" t="s">
        <v>114</v>
      </c>
      <c r="O856" t="s">
        <v>84</v>
      </c>
      <c r="P856" t="s">
        <v>91</v>
      </c>
      <c r="Q856" t="s">
        <v>93</v>
      </c>
      <c r="R856" t="s">
        <v>94</v>
      </c>
      <c r="S856">
        <v>1</v>
      </c>
      <c r="T856">
        <v>0</v>
      </c>
      <c r="U856">
        <v>0</v>
      </c>
      <c r="V856">
        <f t="shared" ca="1" si="30"/>
        <v>3</v>
      </c>
      <c r="W856">
        <f t="shared" ca="1" si="29"/>
        <v>2</v>
      </c>
    </row>
    <row r="857" spans="1:23" x14ac:dyDescent="0.25">
      <c r="A857" s="2" t="s">
        <v>107</v>
      </c>
      <c r="B857">
        <v>1</v>
      </c>
      <c r="C857">
        <v>0</v>
      </c>
      <c r="D857" t="s">
        <v>67</v>
      </c>
      <c r="E857" t="s">
        <v>110</v>
      </c>
      <c r="F857">
        <v>6</v>
      </c>
      <c r="G857">
        <f ca="1"/>
        <v>1</v>
      </c>
      <c r="H857" s="2" t="s">
        <v>89</v>
      </c>
      <c r="I857" s="2">
        <v>250</v>
      </c>
      <c r="J857" t="s">
        <v>51</v>
      </c>
      <c r="K857" t="s">
        <v>80</v>
      </c>
      <c r="L857" t="s">
        <v>80</v>
      </c>
      <c r="M857" t="s">
        <v>81</v>
      </c>
      <c r="N857" t="s">
        <v>114</v>
      </c>
      <c r="O857" t="s">
        <v>84</v>
      </c>
      <c r="P857" t="s">
        <v>91</v>
      </c>
      <c r="Q857" t="s">
        <v>93</v>
      </c>
      <c r="R857" t="s">
        <v>94</v>
      </c>
      <c r="S857">
        <v>1</v>
      </c>
      <c r="T857">
        <v>0</v>
      </c>
      <c r="U857">
        <v>0</v>
      </c>
      <c r="V857">
        <f t="shared" ca="1" si="30"/>
        <v>2</v>
      </c>
      <c r="W857">
        <f t="shared" ca="1" si="29"/>
        <v>1</v>
      </c>
    </row>
    <row r="858" spans="1:23" x14ac:dyDescent="0.25">
      <c r="A858" s="2" t="s">
        <v>107</v>
      </c>
      <c r="B858">
        <v>1</v>
      </c>
      <c r="C858">
        <v>0</v>
      </c>
      <c r="D858" t="s">
        <v>67</v>
      </c>
      <c r="E858" t="s">
        <v>110</v>
      </c>
      <c r="F858">
        <v>7</v>
      </c>
      <c r="G858">
        <f ca="1"/>
        <v>3</v>
      </c>
      <c r="H858" s="2" t="s">
        <v>4</v>
      </c>
      <c r="I858" s="2">
        <v>150</v>
      </c>
      <c r="J858" t="s">
        <v>52</v>
      </c>
      <c r="K858" t="s">
        <v>80</v>
      </c>
      <c r="L858" t="s">
        <v>80</v>
      </c>
      <c r="M858" t="s">
        <v>81</v>
      </c>
      <c r="N858" t="s">
        <v>114</v>
      </c>
      <c r="O858" t="s">
        <v>84</v>
      </c>
      <c r="P858" t="s">
        <v>91</v>
      </c>
      <c r="Q858" t="s">
        <v>93</v>
      </c>
      <c r="R858" t="s">
        <v>94</v>
      </c>
      <c r="S858">
        <v>1</v>
      </c>
      <c r="T858">
        <v>0</v>
      </c>
      <c r="U858">
        <v>0</v>
      </c>
      <c r="V858">
        <f t="shared" ca="1" si="30"/>
        <v>1</v>
      </c>
      <c r="W858">
        <f t="shared" ca="1" si="29"/>
        <v>3</v>
      </c>
    </row>
    <row r="859" spans="1:23" x14ac:dyDescent="0.25">
      <c r="A859" s="2" t="s">
        <v>107</v>
      </c>
      <c r="B859">
        <v>1</v>
      </c>
      <c r="C859">
        <v>0</v>
      </c>
      <c r="D859" t="s">
        <v>67</v>
      </c>
      <c r="E859" t="s">
        <v>110</v>
      </c>
      <c r="F859">
        <v>3</v>
      </c>
      <c r="G859">
        <f ca="1"/>
        <v>2</v>
      </c>
      <c r="H859" s="2" t="s">
        <v>46</v>
      </c>
      <c r="I859" s="2">
        <v>150</v>
      </c>
      <c r="J859" t="s">
        <v>53</v>
      </c>
      <c r="K859" t="s">
        <v>80</v>
      </c>
      <c r="L859" t="s">
        <v>80</v>
      </c>
      <c r="M859" t="s">
        <v>81</v>
      </c>
      <c r="N859" t="s">
        <v>114</v>
      </c>
      <c r="O859" t="s">
        <v>84</v>
      </c>
      <c r="P859" t="s">
        <v>91</v>
      </c>
      <c r="Q859" t="s">
        <v>93</v>
      </c>
      <c r="R859" t="s">
        <v>94</v>
      </c>
      <c r="S859">
        <v>1</v>
      </c>
      <c r="T859">
        <v>0</v>
      </c>
      <c r="U859">
        <v>0</v>
      </c>
      <c r="V859">
        <f t="shared" ca="1" si="30"/>
        <v>3</v>
      </c>
      <c r="W859">
        <f t="shared" ca="1" si="29"/>
        <v>4</v>
      </c>
    </row>
    <row r="860" spans="1:23" x14ac:dyDescent="0.25">
      <c r="A860" s="2" t="s">
        <v>107</v>
      </c>
      <c r="B860">
        <v>1</v>
      </c>
      <c r="C860">
        <v>0</v>
      </c>
      <c r="D860" t="s">
        <v>67</v>
      </c>
      <c r="E860" t="s">
        <v>110</v>
      </c>
      <c r="F860">
        <v>9</v>
      </c>
      <c r="G860">
        <f ca="1"/>
        <v>1</v>
      </c>
      <c r="H860" s="2" t="s">
        <v>4</v>
      </c>
      <c r="I860" s="2">
        <v>100</v>
      </c>
      <c r="J860" t="s">
        <v>54</v>
      </c>
      <c r="K860" t="s">
        <v>80</v>
      </c>
      <c r="L860" t="s">
        <v>80</v>
      </c>
      <c r="M860" t="s">
        <v>81</v>
      </c>
      <c r="N860" t="s">
        <v>114</v>
      </c>
      <c r="O860" t="s">
        <v>84</v>
      </c>
      <c r="P860" t="s">
        <v>91</v>
      </c>
      <c r="Q860" t="s">
        <v>93</v>
      </c>
      <c r="R860" t="s">
        <v>94</v>
      </c>
      <c r="S860">
        <v>1</v>
      </c>
      <c r="T860">
        <v>0</v>
      </c>
      <c r="U860">
        <v>0</v>
      </c>
      <c r="V860">
        <f t="shared" ca="1" si="30"/>
        <v>2</v>
      </c>
      <c r="W860">
        <f t="shared" ca="1" si="29"/>
        <v>1</v>
      </c>
    </row>
    <row r="861" spans="1:23" x14ac:dyDescent="0.25">
      <c r="A861" s="2" t="s">
        <v>107</v>
      </c>
      <c r="B861">
        <v>1</v>
      </c>
      <c r="C861">
        <v>0</v>
      </c>
      <c r="D861" t="s">
        <v>67</v>
      </c>
      <c r="E861" t="s">
        <v>110</v>
      </c>
      <c r="F861">
        <v>5</v>
      </c>
      <c r="G861">
        <f ca="1"/>
        <v>4</v>
      </c>
      <c r="H861" s="2" t="s">
        <v>89</v>
      </c>
      <c r="I861" s="2">
        <v>100</v>
      </c>
      <c r="J861" t="s">
        <v>55</v>
      </c>
      <c r="K861" t="s">
        <v>80</v>
      </c>
      <c r="L861" t="s">
        <v>80</v>
      </c>
      <c r="M861" t="s">
        <v>81</v>
      </c>
      <c r="N861" t="s">
        <v>114</v>
      </c>
      <c r="O861" t="s">
        <v>84</v>
      </c>
      <c r="P861" t="s">
        <v>91</v>
      </c>
      <c r="Q861" t="s">
        <v>93</v>
      </c>
      <c r="R861" t="s">
        <v>94</v>
      </c>
      <c r="S861">
        <v>1</v>
      </c>
      <c r="T861">
        <v>0</v>
      </c>
      <c r="U861">
        <v>0</v>
      </c>
      <c r="V861">
        <f t="shared" ca="1" si="30"/>
        <v>3</v>
      </c>
      <c r="W861">
        <f t="shared" ca="1" si="29"/>
        <v>3</v>
      </c>
    </row>
    <row r="862" spans="1:23" x14ac:dyDescent="0.25">
      <c r="A862" s="2" t="s">
        <v>107</v>
      </c>
      <c r="B862">
        <v>1</v>
      </c>
      <c r="C862">
        <v>0</v>
      </c>
      <c r="D862" t="s">
        <v>67</v>
      </c>
      <c r="E862" t="s">
        <v>110</v>
      </c>
      <c r="F862">
        <v>2</v>
      </c>
      <c r="G862">
        <f ca="1"/>
        <v>7</v>
      </c>
      <c r="H862" s="2" t="s">
        <v>4</v>
      </c>
      <c r="I862" s="2">
        <v>200</v>
      </c>
      <c r="J862" t="s">
        <v>56</v>
      </c>
      <c r="K862" t="s">
        <v>80</v>
      </c>
      <c r="L862" t="s">
        <v>80</v>
      </c>
      <c r="M862" t="s">
        <v>81</v>
      </c>
      <c r="N862" t="s">
        <v>114</v>
      </c>
      <c r="O862" t="s">
        <v>84</v>
      </c>
      <c r="P862" t="s">
        <v>91</v>
      </c>
      <c r="Q862" t="s">
        <v>93</v>
      </c>
      <c r="R862" t="s">
        <v>94</v>
      </c>
      <c r="S862">
        <v>1</v>
      </c>
      <c r="T862">
        <v>0</v>
      </c>
      <c r="U862">
        <v>0</v>
      </c>
      <c r="V862">
        <f t="shared" ca="1" si="30"/>
        <v>3</v>
      </c>
      <c r="W862">
        <f t="shared" ca="1" si="29"/>
        <v>1</v>
      </c>
    </row>
    <row r="863" spans="1:23" x14ac:dyDescent="0.25">
      <c r="A863" s="2" t="s">
        <v>107</v>
      </c>
      <c r="B863">
        <v>1</v>
      </c>
      <c r="C863">
        <v>0</v>
      </c>
      <c r="D863" t="s">
        <v>67</v>
      </c>
      <c r="E863" t="s">
        <v>110</v>
      </c>
      <c r="F863">
        <v>10</v>
      </c>
      <c r="G863">
        <f ca="1"/>
        <v>5</v>
      </c>
      <c r="H863" s="2" t="s">
        <v>46</v>
      </c>
      <c r="I863" s="2">
        <v>500</v>
      </c>
      <c r="J863" t="s">
        <v>57</v>
      </c>
      <c r="K863" t="s">
        <v>80</v>
      </c>
      <c r="L863" t="s">
        <v>80</v>
      </c>
      <c r="M863" t="s">
        <v>81</v>
      </c>
      <c r="N863" t="s">
        <v>114</v>
      </c>
      <c r="O863" t="s">
        <v>84</v>
      </c>
      <c r="P863" t="s">
        <v>91</v>
      </c>
      <c r="Q863" t="s">
        <v>93</v>
      </c>
      <c r="R863" t="s">
        <v>94</v>
      </c>
      <c r="S863">
        <v>1</v>
      </c>
      <c r="T863">
        <v>0</v>
      </c>
      <c r="U863">
        <v>0</v>
      </c>
      <c r="V863">
        <f t="shared" ca="1" si="30"/>
        <v>3</v>
      </c>
      <c r="W863">
        <f t="shared" ca="1" si="29"/>
        <v>2</v>
      </c>
    </row>
    <row r="864" spans="1:23" x14ac:dyDescent="0.25">
      <c r="A864" s="2" t="s">
        <v>107</v>
      </c>
      <c r="B864">
        <v>1</v>
      </c>
      <c r="C864">
        <v>0</v>
      </c>
      <c r="D864" t="s">
        <v>67</v>
      </c>
      <c r="E864" t="s">
        <v>110</v>
      </c>
      <c r="F864">
        <v>10</v>
      </c>
      <c r="G864">
        <f ca="1"/>
        <v>1</v>
      </c>
      <c r="H864" s="2" t="s">
        <v>89</v>
      </c>
      <c r="I864" s="2">
        <v>500</v>
      </c>
      <c r="J864" t="s">
        <v>58</v>
      </c>
      <c r="K864" t="s">
        <v>80</v>
      </c>
      <c r="L864" t="s">
        <v>80</v>
      </c>
      <c r="M864" t="s">
        <v>81</v>
      </c>
      <c r="N864" t="s">
        <v>114</v>
      </c>
      <c r="O864" t="s">
        <v>84</v>
      </c>
      <c r="P864" t="s">
        <v>91</v>
      </c>
      <c r="Q864" t="s">
        <v>93</v>
      </c>
      <c r="R864" t="s">
        <v>94</v>
      </c>
      <c r="S864">
        <v>1</v>
      </c>
      <c r="T864">
        <v>0</v>
      </c>
      <c r="U864">
        <v>0</v>
      </c>
      <c r="V864">
        <f t="shared" ca="1" si="30"/>
        <v>1</v>
      </c>
      <c r="W864">
        <f t="shared" ca="1" si="29"/>
        <v>1</v>
      </c>
    </row>
    <row r="865" spans="1:23" x14ac:dyDescent="0.25">
      <c r="A865" s="2" t="s">
        <v>107</v>
      </c>
      <c r="B865">
        <v>1</v>
      </c>
      <c r="C865">
        <v>0</v>
      </c>
      <c r="D865" t="s">
        <v>104</v>
      </c>
      <c r="E865" t="s">
        <v>110</v>
      </c>
      <c r="F865">
        <v>10</v>
      </c>
      <c r="G865">
        <f ca="1"/>
        <v>3</v>
      </c>
      <c r="H865" s="2" t="s">
        <v>4</v>
      </c>
      <c r="I865" s="2">
        <v>100</v>
      </c>
      <c r="J865" t="s">
        <v>49</v>
      </c>
      <c r="K865" t="s">
        <v>81</v>
      </c>
      <c r="L865" t="s">
        <v>81</v>
      </c>
      <c r="M865" t="s">
        <v>80</v>
      </c>
      <c r="N865" t="s">
        <v>114</v>
      </c>
      <c r="O865" t="s">
        <v>83</v>
      </c>
      <c r="P865" t="s">
        <v>92</v>
      </c>
      <c r="Q865" t="s">
        <v>93</v>
      </c>
      <c r="R865" t="s">
        <v>85</v>
      </c>
      <c r="S865">
        <v>1</v>
      </c>
      <c r="T865">
        <v>0</v>
      </c>
      <c r="U865">
        <v>0</v>
      </c>
      <c r="V865">
        <f t="shared" ca="1" si="30"/>
        <v>2</v>
      </c>
      <c r="W865">
        <f t="shared" ca="1" si="29"/>
        <v>1</v>
      </c>
    </row>
    <row r="866" spans="1:23" x14ac:dyDescent="0.25">
      <c r="A866" s="2" t="s">
        <v>107</v>
      </c>
      <c r="B866">
        <v>1</v>
      </c>
      <c r="C866">
        <v>0</v>
      </c>
      <c r="D866" t="s">
        <v>104</v>
      </c>
      <c r="E866" t="s">
        <v>110</v>
      </c>
      <c r="F866">
        <v>11</v>
      </c>
      <c r="G866">
        <f ca="1"/>
        <v>1</v>
      </c>
      <c r="H866" s="2" t="s">
        <v>89</v>
      </c>
      <c r="I866" s="2">
        <v>100</v>
      </c>
      <c r="J866" t="s">
        <v>48</v>
      </c>
      <c r="K866" t="s">
        <v>81</v>
      </c>
      <c r="L866" t="s">
        <v>81</v>
      </c>
      <c r="M866" t="s">
        <v>80</v>
      </c>
      <c r="N866" t="s">
        <v>114</v>
      </c>
      <c r="O866" t="s">
        <v>83</v>
      </c>
      <c r="P866" t="s">
        <v>92</v>
      </c>
      <c r="Q866" t="s">
        <v>93</v>
      </c>
      <c r="R866" t="s">
        <v>85</v>
      </c>
      <c r="S866">
        <v>1</v>
      </c>
      <c r="T866">
        <v>0</v>
      </c>
      <c r="U866">
        <v>0</v>
      </c>
      <c r="V866">
        <f t="shared" ca="1" si="30"/>
        <v>1</v>
      </c>
      <c r="W866">
        <f t="shared" ca="1" si="29"/>
        <v>3</v>
      </c>
    </row>
    <row r="867" spans="1:23" x14ac:dyDescent="0.25">
      <c r="A867" s="2" t="s">
        <v>107</v>
      </c>
      <c r="B867">
        <v>1</v>
      </c>
      <c r="C867">
        <v>0</v>
      </c>
      <c r="D867" t="s">
        <v>104</v>
      </c>
      <c r="E867" t="s">
        <v>110</v>
      </c>
      <c r="F867">
        <v>12</v>
      </c>
      <c r="G867">
        <f ca="1"/>
        <v>5</v>
      </c>
      <c r="H867" s="2" t="s">
        <v>46</v>
      </c>
      <c r="I867" s="2">
        <v>250</v>
      </c>
      <c r="J867" t="s">
        <v>50</v>
      </c>
      <c r="K867" t="s">
        <v>81</v>
      </c>
      <c r="L867" t="s">
        <v>81</v>
      </c>
      <c r="M867" t="s">
        <v>80</v>
      </c>
      <c r="N867" t="s">
        <v>114</v>
      </c>
      <c r="O867" t="s">
        <v>83</v>
      </c>
      <c r="P867" t="s">
        <v>92</v>
      </c>
      <c r="Q867" t="s">
        <v>93</v>
      </c>
      <c r="R867" t="s">
        <v>85</v>
      </c>
      <c r="S867">
        <v>1</v>
      </c>
      <c r="T867">
        <v>0</v>
      </c>
      <c r="U867">
        <v>0</v>
      </c>
      <c r="V867">
        <f t="shared" ca="1" si="30"/>
        <v>1</v>
      </c>
      <c r="W867">
        <f t="shared" ca="1" si="29"/>
        <v>2</v>
      </c>
    </row>
    <row r="868" spans="1:23" x14ac:dyDescent="0.25">
      <c r="A868" s="2" t="s">
        <v>107</v>
      </c>
      <c r="B868">
        <v>1</v>
      </c>
      <c r="C868">
        <v>0</v>
      </c>
      <c r="D868" t="s">
        <v>104</v>
      </c>
      <c r="E868" t="s">
        <v>110</v>
      </c>
      <c r="F868">
        <v>13</v>
      </c>
      <c r="G868">
        <f ca="1"/>
        <v>9</v>
      </c>
      <c r="H868" s="2" t="s">
        <v>89</v>
      </c>
      <c r="I868" s="2">
        <v>250</v>
      </c>
      <c r="J868" t="s">
        <v>51</v>
      </c>
      <c r="K868" t="s">
        <v>81</v>
      </c>
      <c r="L868" t="s">
        <v>81</v>
      </c>
      <c r="M868" t="s">
        <v>80</v>
      </c>
      <c r="N868" t="s">
        <v>114</v>
      </c>
      <c r="O868" t="s">
        <v>83</v>
      </c>
      <c r="P868" t="s">
        <v>92</v>
      </c>
      <c r="Q868" t="s">
        <v>88</v>
      </c>
      <c r="R868" t="s">
        <v>85</v>
      </c>
      <c r="S868">
        <v>1</v>
      </c>
      <c r="T868">
        <v>0</v>
      </c>
      <c r="U868">
        <v>0</v>
      </c>
      <c r="V868">
        <f t="shared" ca="1" si="30"/>
        <v>2</v>
      </c>
      <c r="W868">
        <f t="shared" ca="1" si="29"/>
        <v>2</v>
      </c>
    </row>
    <row r="869" spans="1:23" x14ac:dyDescent="0.25">
      <c r="A869" s="2" t="s">
        <v>107</v>
      </c>
      <c r="B869">
        <v>1</v>
      </c>
      <c r="C869">
        <v>0</v>
      </c>
      <c r="D869" t="s">
        <v>104</v>
      </c>
      <c r="E869" t="s">
        <v>110</v>
      </c>
      <c r="F869">
        <v>14</v>
      </c>
      <c r="G869">
        <f ca="1"/>
        <v>8</v>
      </c>
      <c r="H869" s="2" t="s">
        <v>4</v>
      </c>
      <c r="I869" s="2">
        <v>150</v>
      </c>
      <c r="J869" t="s">
        <v>52</v>
      </c>
      <c r="K869" t="s">
        <v>81</v>
      </c>
      <c r="L869" t="s">
        <v>81</v>
      </c>
      <c r="M869" t="s">
        <v>80</v>
      </c>
      <c r="N869" t="s">
        <v>114</v>
      </c>
      <c r="O869" t="s">
        <v>84</v>
      </c>
      <c r="P869" t="s">
        <v>92</v>
      </c>
      <c r="Q869" t="s">
        <v>88</v>
      </c>
      <c r="R869" t="s">
        <v>94</v>
      </c>
      <c r="S869">
        <v>1</v>
      </c>
      <c r="T869">
        <v>0</v>
      </c>
      <c r="U869">
        <v>0</v>
      </c>
      <c r="V869">
        <f t="shared" ca="1" si="30"/>
        <v>2</v>
      </c>
      <c r="W869">
        <f t="shared" ca="1" si="29"/>
        <v>1</v>
      </c>
    </row>
    <row r="870" spans="1:23" x14ac:dyDescent="0.25">
      <c r="A870" s="2" t="s">
        <v>107</v>
      </c>
      <c r="B870">
        <v>1</v>
      </c>
      <c r="C870">
        <v>0</v>
      </c>
      <c r="D870" t="s">
        <v>104</v>
      </c>
      <c r="E870" t="s">
        <v>110</v>
      </c>
      <c r="F870">
        <v>15</v>
      </c>
      <c r="G870">
        <f ca="1"/>
        <v>10</v>
      </c>
      <c r="H870" s="2" t="s">
        <v>46</v>
      </c>
      <c r="I870" s="2">
        <v>150</v>
      </c>
      <c r="J870" t="s">
        <v>53</v>
      </c>
      <c r="K870" t="s">
        <v>81</v>
      </c>
      <c r="L870" t="s">
        <v>81</v>
      </c>
      <c r="M870" t="s">
        <v>80</v>
      </c>
      <c r="N870" t="s">
        <v>114</v>
      </c>
      <c r="O870" t="s">
        <v>84</v>
      </c>
      <c r="P870" t="s">
        <v>92</v>
      </c>
      <c r="Q870" t="s">
        <v>88</v>
      </c>
      <c r="R870" t="s">
        <v>94</v>
      </c>
      <c r="S870">
        <v>1</v>
      </c>
      <c r="T870">
        <v>0</v>
      </c>
      <c r="U870">
        <v>0</v>
      </c>
      <c r="V870">
        <f t="shared" ca="1" si="30"/>
        <v>3</v>
      </c>
      <c r="W870">
        <f t="shared" ca="1" si="29"/>
        <v>2</v>
      </c>
    </row>
    <row r="871" spans="1:23" x14ac:dyDescent="0.25">
      <c r="A871" s="2" t="s">
        <v>107</v>
      </c>
      <c r="B871">
        <v>1</v>
      </c>
      <c r="C871">
        <v>0</v>
      </c>
      <c r="D871" t="s">
        <v>104</v>
      </c>
      <c r="E871" t="s">
        <v>110</v>
      </c>
      <c r="F871">
        <v>16</v>
      </c>
      <c r="G871">
        <f ca="1"/>
        <v>3</v>
      </c>
      <c r="H871" s="2" t="s">
        <v>4</v>
      </c>
      <c r="I871" s="2">
        <v>100</v>
      </c>
      <c r="J871" t="s">
        <v>54</v>
      </c>
      <c r="K871" t="s">
        <v>81</v>
      </c>
      <c r="L871" t="s">
        <v>81</v>
      </c>
      <c r="M871" t="s">
        <v>80</v>
      </c>
      <c r="N871" t="s">
        <v>114</v>
      </c>
      <c r="O871" t="s">
        <v>84</v>
      </c>
      <c r="P871" t="s">
        <v>92</v>
      </c>
      <c r="Q871" t="s">
        <v>88</v>
      </c>
      <c r="R871" t="s">
        <v>94</v>
      </c>
      <c r="S871">
        <v>1</v>
      </c>
      <c r="T871">
        <v>0</v>
      </c>
      <c r="U871">
        <v>0</v>
      </c>
      <c r="V871">
        <f t="shared" ca="1" si="30"/>
        <v>3</v>
      </c>
      <c r="W871">
        <f t="shared" ca="1" si="29"/>
        <v>3</v>
      </c>
    </row>
    <row r="872" spans="1:23" x14ac:dyDescent="0.25">
      <c r="A872" s="2" t="s">
        <v>107</v>
      </c>
      <c r="B872">
        <v>1</v>
      </c>
      <c r="C872">
        <v>0</v>
      </c>
      <c r="D872" t="s">
        <v>104</v>
      </c>
      <c r="E872" t="s">
        <v>110</v>
      </c>
      <c r="F872">
        <v>17</v>
      </c>
      <c r="G872">
        <f ca="1"/>
        <v>10</v>
      </c>
      <c r="H872" s="2" t="s">
        <v>89</v>
      </c>
      <c r="I872" s="2">
        <v>100</v>
      </c>
      <c r="J872" t="s">
        <v>55</v>
      </c>
      <c r="K872" t="s">
        <v>81</v>
      </c>
      <c r="L872" t="s">
        <v>81</v>
      </c>
      <c r="M872" t="s">
        <v>80</v>
      </c>
      <c r="N872" t="s">
        <v>114</v>
      </c>
      <c r="O872" t="s">
        <v>84</v>
      </c>
      <c r="P872" t="s">
        <v>92</v>
      </c>
      <c r="Q872" t="s">
        <v>88</v>
      </c>
      <c r="R872" t="s">
        <v>94</v>
      </c>
      <c r="S872">
        <v>1</v>
      </c>
      <c r="T872">
        <v>0</v>
      </c>
      <c r="U872">
        <v>0</v>
      </c>
      <c r="V872">
        <f t="shared" ca="1" si="30"/>
        <v>3</v>
      </c>
      <c r="W872">
        <f t="shared" ca="1" si="29"/>
        <v>2</v>
      </c>
    </row>
    <row r="873" spans="1:23" x14ac:dyDescent="0.25">
      <c r="A873" s="2" t="s">
        <v>107</v>
      </c>
      <c r="B873">
        <v>1</v>
      </c>
      <c r="C873">
        <v>0</v>
      </c>
      <c r="D873" t="s">
        <v>104</v>
      </c>
      <c r="E873" t="s">
        <v>110</v>
      </c>
      <c r="F873">
        <v>18</v>
      </c>
      <c r="G873">
        <f ca="1"/>
        <v>10</v>
      </c>
      <c r="H873" s="2" t="s">
        <v>4</v>
      </c>
      <c r="I873" s="2">
        <v>200</v>
      </c>
      <c r="J873" t="s">
        <v>56</v>
      </c>
      <c r="K873" t="s">
        <v>81</v>
      </c>
      <c r="L873" t="s">
        <v>81</v>
      </c>
      <c r="M873" t="s">
        <v>80</v>
      </c>
      <c r="N873" t="s">
        <v>114</v>
      </c>
      <c r="O873" t="s">
        <v>84</v>
      </c>
      <c r="P873" t="s">
        <v>92</v>
      </c>
      <c r="Q873" t="s">
        <v>88</v>
      </c>
      <c r="R873" t="s">
        <v>94</v>
      </c>
      <c r="S873">
        <v>1</v>
      </c>
      <c r="T873">
        <v>0</v>
      </c>
      <c r="U873">
        <v>0</v>
      </c>
      <c r="V873">
        <f t="shared" ca="1" si="30"/>
        <v>2</v>
      </c>
      <c r="W873">
        <f t="shared" ca="1" si="29"/>
        <v>2</v>
      </c>
    </row>
    <row r="874" spans="1:23" x14ac:dyDescent="0.25">
      <c r="A874" s="2" t="s">
        <v>107</v>
      </c>
      <c r="B874">
        <v>1</v>
      </c>
      <c r="C874">
        <v>0</v>
      </c>
      <c r="D874" t="s">
        <v>103</v>
      </c>
      <c r="E874" t="s">
        <v>110</v>
      </c>
      <c r="F874">
        <f t="array" aca="1" ref="F874:F883" ca="1">_xlfn.RANDARRAY(10, 1, 1, 20, TRUE)</f>
        <v>9</v>
      </c>
      <c r="G874">
        <f ca="1"/>
        <v>2</v>
      </c>
      <c r="H874" s="2" t="s">
        <v>4</v>
      </c>
      <c r="I874" s="2">
        <f t="array" aca="1" ref="I874:I883" ca="1">_xlfn.RANDARRAY(10,1, 100, 500, TRUE)</f>
        <v>384</v>
      </c>
      <c r="J874" t="s">
        <v>49</v>
      </c>
      <c r="K874" t="s">
        <v>81</v>
      </c>
      <c r="L874" t="s">
        <v>80</v>
      </c>
      <c r="M874" t="s">
        <v>80</v>
      </c>
      <c r="N874" t="s">
        <v>97</v>
      </c>
      <c r="O874" t="s">
        <v>83</v>
      </c>
      <c r="P874" t="s">
        <v>92</v>
      </c>
      <c r="Q874" t="s">
        <v>93</v>
      </c>
      <c r="R874" t="s">
        <v>94</v>
      </c>
      <c r="S874">
        <v>1</v>
      </c>
      <c r="T874">
        <v>0</v>
      </c>
      <c r="U874">
        <v>0</v>
      </c>
      <c r="V874">
        <f t="shared" ca="1" si="30"/>
        <v>3</v>
      </c>
      <c r="W874">
        <f t="shared" ca="1" si="29"/>
        <v>1</v>
      </c>
    </row>
    <row r="875" spans="1:23" x14ac:dyDescent="0.25">
      <c r="A875" s="2" t="s">
        <v>107</v>
      </c>
      <c r="B875">
        <v>1</v>
      </c>
      <c r="C875">
        <v>0</v>
      </c>
      <c r="D875" t="s">
        <v>103</v>
      </c>
      <c r="E875" t="s">
        <v>110</v>
      </c>
      <c r="F875">
        <f ca="1"/>
        <v>1</v>
      </c>
      <c r="G875">
        <f ca="1"/>
        <v>4</v>
      </c>
      <c r="H875" s="2" t="s">
        <v>89</v>
      </c>
      <c r="I875" s="2">
        <f ca="1"/>
        <v>194</v>
      </c>
      <c r="J875" t="s">
        <v>48</v>
      </c>
      <c r="K875" t="s">
        <v>81</v>
      </c>
      <c r="L875" t="s">
        <v>80</v>
      </c>
      <c r="M875" t="s">
        <v>80</v>
      </c>
      <c r="N875" t="s">
        <v>97</v>
      </c>
      <c r="O875" t="s">
        <v>84</v>
      </c>
      <c r="P875" t="s">
        <v>92</v>
      </c>
      <c r="Q875" t="s">
        <v>88</v>
      </c>
      <c r="R875" t="s">
        <v>85</v>
      </c>
      <c r="S875">
        <v>1</v>
      </c>
      <c r="T875">
        <v>0</v>
      </c>
      <c r="U875">
        <v>0</v>
      </c>
      <c r="V875">
        <f t="shared" ca="1" si="30"/>
        <v>2</v>
      </c>
      <c r="W875">
        <f t="shared" ca="1" si="29"/>
        <v>1</v>
      </c>
    </row>
    <row r="876" spans="1:23" x14ac:dyDescent="0.25">
      <c r="A876" s="2" t="s">
        <v>107</v>
      </c>
      <c r="B876">
        <v>1</v>
      </c>
      <c r="C876">
        <v>0</v>
      </c>
      <c r="D876" t="s">
        <v>103</v>
      </c>
      <c r="E876" t="s">
        <v>110</v>
      </c>
      <c r="F876">
        <f ca="1"/>
        <v>5</v>
      </c>
      <c r="G876">
        <f ca="1"/>
        <v>7</v>
      </c>
      <c r="H876" s="2" t="s">
        <v>46</v>
      </c>
      <c r="I876">
        <f ca="1"/>
        <v>329</v>
      </c>
      <c r="J876" t="s">
        <v>50</v>
      </c>
      <c r="K876" t="s">
        <v>81</v>
      </c>
      <c r="L876" t="s">
        <v>81</v>
      </c>
      <c r="M876" t="s">
        <v>80</v>
      </c>
      <c r="N876" t="s">
        <v>97</v>
      </c>
      <c r="O876" t="s">
        <v>83</v>
      </c>
      <c r="P876" t="s">
        <v>92</v>
      </c>
      <c r="Q876" t="s">
        <v>93</v>
      </c>
      <c r="R876" t="s">
        <v>94</v>
      </c>
      <c r="S876">
        <v>1</v>
      </c>
      <c r="T876">
        <v>0</v>
      </c>
      <c r="U876">
        <v>0</v>
      </c>
      <c r="V876">
        <f t="shared" ca="1" si="30"/>
        <v>2</v>
      </c>
      <c r="W876">
        <f t="shared" ca="1" si="29"/>
        <v>3</v>
      </c>
    </row>
    <row r="877" spans="1:23" x14ac:dyDescent="0.25">
      <c r="A877" s="2" t="s">
        <v>107</v>
      </c>
      <c r="B877">
        <v>1</v>
      </c>
      <c r="C877">
        <v>0</v>
      </c>
      <c r="D877" t="s">
        <v>103</v>
      </c>
      <c r="E877" t="s">
        <v>110</v>
      </c>
      <c r="F877">
        <f ca="1"/>
        <v>4</v>
      </c>
      <c r="G877">
        <f ca="1"/>
        <v>4</v>
      </c>
      <c r="H877" s="2" t="s">
        <v>89</v>
      </c>
      <c r="I877">
        <f ca="1"/>
        <v>155</v>
      </c>
      <c r="J877" t="s">
        <v>51</v>
      </c>
      <c r="K877" t="s">
        <v>81</v>
      </c>
      <c r="L877" t="s">
        <v>81</v>
      </c>
      <c r="M877" t="s">
        <v>80</v>
      </c>
      <c r="N877" t="s">
        <v>97</v>
      </c>
      <c r="O877" t="s">
        <v>84</v>
      </c>
      <c r="P877" t="s">
        <v>92</v>
      </c>
      <c r="Q877" t="s">
        <v>88</v>
      </c>
      <c r="R877" t="s">
        <v>85</v>
      </c>
      <c r="S877">
        <v>1</v>
      </c>
      <c r="T877">
        <v>0</v>
      </c>
      <c r="U877">
        <v>0</v>
      </c>
      <c r="V877">
        <f t="shared" ca="1" si="30"/>
        <v>1</v>
      </c>
      <c r="W877">
        <f t="shared" ca="1" si="29"/>
        <v>1</v>
      </c>
    </row>
    <row r="878" spans="1:23" x14ac:dyDescent="0.25">
      <c r="A878" s="2" t="s">
        <v>107</v>
      </c>
      <c r="B878">
        <v>1</v>
      </c>
      <c r="C878">
        <v>0</v>
      </c>
      <c r="D878" t="s">
        <v>103</v>
      </c>
      <c r="E878" t="s">
        <v>110</v>
      </c>
      <c r="F878">
        <f ca="1"/>
        <v>20</v>
      </c>
      <c r="G878">
        <f ca="1"/>
        <v>2</v>
      </c>
      <c r="H878" s="2" t="s">
        <v>4</v>
      </c>
      <c r="I878">
        <f ca="1"/>
        <v>246</v>
      </c>
      <c r="J878" t="s">
        <v>52</v>
      </c>
      <c r="K878" t="s">
        <v>81</v>
      </c>
      <c r="L878" t="s">
        <v>81</v>
      </c>
      <c r="M878" t="s">
        <v>81</v>
      </c>
      <c r="N878" t="s">
        <v>97</v>
      </c>
      <c r="O878" t="s">
        <v>83</v>
      </c>
      <c r="P878" t="s">
        <v>92</v>
      </c>
      <c r="Q878" t="s">
        <v>93</v>
      </c>
      <c r="R878" t="s">
        <v>94</v>
      </c>
      <c r="S878">
        <v>1</v>
      </c>
      <c r="T878">
        <v>0</v>
      </c>
      <c r="U878">
        <v>0</v>
      </c>
      <c r="V878">
        <f t="shared" ca="1" si="30"/>
        <v>2</v>
      </c>
      <c r="W878">
        <f t="shared" ca="1" si="29"/>
        <v>1</v>
      </c>
    </row>
    <row r="879" spans="1:23" x14ac:dyDescent="0.25">
      <c r="A879" s="2" t="s">
        <v>107</v>
      </c>
      <c r="B879">
        <v>1</v>
      </c>
      <c r="C879">
        <v>0</v>
      </c>
      <c r="D879" t="s">
        <v>103</v>
      </c>
      <c r="E879" t="s">
        <v>110</v>
      </c>
      <c r="F879">
        <f ca="1"/>
        <v>15</v>
      </c>
      <c r="G879">
        <f ca="1"/>
        <v>3</v>
      </c>
      <c r="H879" s="2" t="s">
        <v>46</v>
      </c>
      <c r="I879">
        <f ca="1"/>
        <v>242</v>
      </c>
      <c r="J879" t="s">
        <v>53</v>
      </c>
      <c r="K879" t="s">
        <v>81</v>
      </c>
      <c r="L879" t="s">
        <v>81</v>
      </c>
      <c r="M879" t="s">
        <v>81</v>
      </c>
      <c r="N879" t="s">
        <v>97</v>
      </c>
      <c r="O879" t="s">
        <v>84</v>
      </c>
      <c r="P879" t="s">
        <v>92</v>
      </c>
      <c r="Q879" t="s">
        <v>88</v>
      </c>
      <c r="R879" t="s">
        <v>85</v>
      </c>
      <c r="S879">
        <v>1</v>
      </c>
      <c r="T879">
        <v>0</v>
      </c>
      <c r="U879">
        <v>0</v>
      </c>
      <c r="V879">
        <f t="shared" ca="1" si="30"/>
        <v>2</v>
      </c>
      <c r="W879">
        <f t="shared" ca="1" si="29"/>
        <v>2</v>
      </c>
    </row>
    <row r="880" spans="1:23" x14ac:dyDescent="0.25">
      <c r="A880" s="2" t="s">
        <v>107</v>
      </c>
      <c r="B880">
        <v>1</v>
      </c>
      <c r="C880">
        <v>0</v>
      </c>
      <c r="D880" t="s">
        <v>103</v>
      </c>
      <c r="E880" t="s">
        <v>110</v>
      </c>
      <c r="F880">
        <f ca="1"/>
        <v>13</v>
      </c>
      <c r="G880">
        <f ca="1"/>
        <v>2</v>
      </c>
      <c r="H880" s="2" t="s">
        <v>4</v>
      </c>
      <c r="I880">
        <f ca="1"/>
        <v>384</v>
      </c>
      <c r="J880" t="s">
        <v>54</v>
      </c>
      <c r="K880" t="s">
        <v>81</v>
      </c>
      <c r="L880" t="s">
        <v>81</v>
      </c>
      <c r="M880" t="s">
        <v>81</v>
      </c>
      <c r="N880" t="s">
        <v>97</v>
      </c>
      <c r="O880" t="s">
        <v>83</v>
      </c>
      <c r="P880" t="s">
        <v>92</v>
      </c>
      <c r="Q880" t="s">
        <v>93</v>
      </c>
      <c r="R880" t="s">
        <v>94</v>
      </c>
      <c r="S880">
        <v>1</v>
      </c>
      <c r="T880">
        <v>0</v>
      </c>
      <c r="U880">
        <v>0</v>
      </c>
      <c r="V880">
        <f t="shared" ca="1" si="30"/>
        <v>3</v>
      </c>
      <c r="W880">
        <f t="shared" ca="1" si="29"/>
        <v>2</v>
      </c>
    </row>
    <row r="881" spans="1:23" x14ac:dyDescent="0.25">
      <c r="A881" s="2" t="s">
        <v>107</v>
      </c>
      <c r="B881">
        <v>1</v>
      </c>
      <c r="C881">
        <v>0</v>
      </c>
      <c r="D881" t="s">
        <v>103</v>
      </c>
      <c r="E881" t="s">
        <v>110</v>
      </c>
      <c r="F881">
        <f ca="1"/>
        <v>4</v>
      </c>
      <c r="G881">
        <f ca="1"/>
        <v>2</v>
      </c>
      <c r="H881" s="2" t="s">
        <v>89</v>
      </c>
      <c r="I881">
        <f ca="1"/>
        <v>468</v>
      </c>
      <c r="J881" t="s">
        <v>55</v>
      </c>
      <c r="K881" t="s">
        <v>81</v>
      </c>
      <c r="L881" t="s">
        <v>81</v>
      </c>
      <c r="M881" t="s">
        <v>81</v>
      </c>
      <c r="N881" t="s">
        <v>97</v>
      </c>
      <c r="O881" t="s">
        <v>84</v>
      </c>
      <c r="P881" t="s">
        <v>92</v>
      </c>
      <c r="Q881" t="s">
        <v>88</v>
      </c>
      <c r="R881" t="s">
        <v>85</v>
      </c>
      <c r="S881">
        <v>1</v>
      </c>
      <c r="T881">
        <v>0</v>
      </c>
      <c r="U881">
        <v>0</v>
      </c>
      <c r="V881">
        <f t="shared" ca="1" si="30"/>
        <v>3</v>
      </c>
      <c r="W881">
        <f t="shared" ca="1" si="29"/>
        <v>3</v>
      </c>
    </row>
    <row r="882" spans="1:23" x14ac:dyDescent="0.25">
      <c r="A882" s="2" t="s">
        <v>107</v>
      </c>
      <c r="B882">
        <v>1</v>
      </c>
      <c r="C882">
        <v>0</v>
      </c>
      <c r="D882" t="s">
        <v>103</v>
      </c>
      <c r="E882" t="s">
        <v>110</v>
      </c>
      <c r="F882">
        <f ca="1"/>
        <v>14</v>
      </c>
      <c r="G882">
        <f ca="1"/>
        <v>5</v>
      </c>
      <c r="H882" s="2" t="s">
        <v>46</v>
      </c>
      <c r="I882">
        <f ca="1"/>
        <v>406</v>
      </c>
      <c r="J882" t="s">
        <v>56</v>
      </c>
      <c r="K882" t="s">
        <v>81</v>
      </c>
      <c r="L882" t="s">
        <v>80</v>
      </c>
      <c r="M882" t="s">
        <v>81</v>
      </c>
      <c r="N882" t="s">
        <v>97</v>
      </c>
      <c r="O882" t="s">
        <v>83</v>
      </c>
      <c r="P882" t="s">
        <v>92</v>
      </c>
      <c r="Q882" t="s">
        <v>93</v>
      </c>
      <c r="R882" t="s">
        <v>94</v>
      </c>
      <c r="S882">
        <v>1</v>
      </c>
      <c r="T882">
        <v>0</v>
      </c>
      <c r="U882">
        <v>0</v>
      </c>
      <c r="V882">
        <f t="shared" ca="1" si="30"/>
        <v>2</v>
      </c>
      <c r="W882">
        <f t="shared" ca="1" si="29"/>
        <v>3</v>
      </c>
    </row>
    <row r="883" spans="1:23" x14ac:dyDescent="0.25">
      <c r="A883" s="2" t="s">
        <v>107</v>
      </c>
      <c r="B883">
        <v>1</v>
      </c>
      <c r="C883">
        <v>0</v>
      </c>
      <c r="D883" t="s">
        <v>103</v>
      </c>
      <c r="E883" t="s">
        <v>110</v>
      </c>
      <c r="F883">
        <f ca="1"/>
        <v>12</v>
      </c>
      <c r="G883">
        <f ca="1"/>
        <v>9</v>
      </c>
      <c r="H883" s="2" t="s">
        <v>4</v>
      </c>
      <c r="I883">
        <f ca="1"/>
        <v>375</v>
      </c>
      <c r="J883" s="12" t="s">
        <v>119</v>
      </c>
      <c r="K883" t="s">
        <v>81</v>
      </c>
      <c r="L883" t="s">
        <v>81</v>
      </c>
      <c r="M883" t="s">
        <v>80</v>
      </c>
      <c r="N883" t="s">
        <v>97</v>
      </c>
      <c r="O883" t="s">
        <v>84</v>
      </c>
      <c r="P883" t="s">
        <v>92</v>
      </c>
      <c r="Q883" t="s">
        <v>88</v>
      </c>
      <c r="R883" t="s">
        <v>85</v>
      </c>
      <c r="S883">
        <v>1</v>
      </c>
      <c r="T883">
        <v>0</v>
      </c>
      <c r="U883">
        <v>0</v>
      </c>
      <c r="V883">
        <f t="shared" ca="1" si="30"/>
        <v>2</v>
      </c>
      <c r="W883">
        <f t="shared" ca="1" si="29"/>
        <v>2</v>
      </c>
    </row>
    <row r="884" spans="1:23" x14ac:dyDescent="0.25">
      <c r="A884" s="2" t="s">
        <v>107</v>
      </c>
      <c r="B884">
        <v>1</v>
      </c>
      <c r="C884">
        <v>0</v>
      </c>
      <c r="D884" t="s">
        <v>103</v>
      </c>
      <c r="E884" t="s">
        <v>110</v>
      </c>
      <c r="F884">
        <f t="array" aca="1" ref="F884:F893" ca="1">_xlfn.RANDARRAY(10, 1, 1, 20, TRUE)</f>
        <v>10</v>
      </c>
      <c r="G884">
        <f ca="1"/>
        <v>8</v>
      </c>
      <c r="H884" s="2" t="s">
        <v>89</v>
      </c>
      <c r="I884">
        <f t="array" aca="1" ref="I884:I893" ca="1">_xlfn.RANDARRAY(10, 1, 100, 500, TRUE)</f>
        <v>324</v>
      </c>
      <c r="J884" s="12" t="s">
        <v>120</v>
      </c>
      <c r="K884" t="s">
        <v>81</v>
      </c>
      <c r="L884" t="s">
        <v>80</v>
      </c>
      <c r="M884" t="s">
        <v>81</v>
      </c>
      <c r="N884" t="s">
        <v>97</v>
      </c>
      <c r="O884" t="s">
        <v>83</v>
      </c>
      <c r="P884" t="s">
        <v>92</v>
      </c>
      <c r="Q884" t="s">
        <v>93</v>
      </c>
      <c r="R884" t="s">
        <v>94</v>
      </c>
      <c r="S884">
        <v>1</v>
      </c>
      <c r="T884">
        <v>0</v>
      </c>
      <c r="U884">
        <v>0</v>
      </c>
      <c r="V884">
        <f t="shared" ca="1" si="30"/>
        <v>2</v>
      </c>
      <c r="W884">
        <f t="shared" ca="1" si="29"/>
        <v>4</v>
      </c>
    </row>
    <row r="885" spans="1:23" x14ac:dyDescent="0.25">
      <c r="A885" s="2" t="s">
        <v>107</v>
      </c>
      <c r="B885">
        <v>1</v>
      </c>
      <c r="C885">
        <v>0</v>
      </c>
      <c r="D885" t="s">
        <v>103</v>
      </c>
      <c r="E885" t="s">
        <v>110</v>
      </c>
      <c r="F885">
        <f ca="1"/>
        <v>14</v>
      </c>
      <c r="G885">
        <f ca="1"/>
        <v>5</v>
      </c>
      <c r="H885" s="2" t="s">
        <v>46</v>
      </c>
      <c r="I885">
        <f ca="1"/>
        <v>477</v>
      </c>
      <c r="J885" s="12" t="s">
        <v>121</v>
      </c>
      <c r="K885" t="s">
        <v>81</v>
      </c>
      <c r="L885" t="s">
        <v>81</v>
      </c>
      <c r="M885" t="s">
        <v>80</v>
      </c>
      <c r="N885" t="s">
        <v>97</v>
      </c>
      <c r="O885" t="s">
        <v>84</v>
      </c>
      <c r="P885" t="s">
        <v>92</v>
      </c>
      <c r="Q885" t="s">
        <v>88</v>
      </c>
      <c r="R885" t="s">
        <v>85</v>
      </c>
      <c r="S885">
        <v>1</v>
      </c>
      <c r="T885">
        <v>0</v>
      </c>
      <c r="U885">
        <v>0</v>
      </c>
      <c r="V885">
        <f t="shared" ca="1" si="30"/>
        <v>1</v>
      </c>
      <c r="W885">
        <f t="shared" ca="1" si="29"/>
        <v>3</v>
      </c>
    </row>
    <row r="886" spans="1:23" x14ac:dyDescent="0.25">
      <c r="A886" s="2" t="s">
        <v>107</v>
      </c>
      <c r="B886">
        <v>1</v>
      </c>
      <c r="C886">
        <v>0</v>
      </c>
      <c r="D886" t="s">
        <v>103</v>
      </c>
      <c r="E886" t="s">
        <v>110</v>
      </c>
      <c r="F886">
        <f ca="1"/>
        <v>13</v>
      </c>
      <c r="G886">
        <f ca="1"/>
        <v>9</v>
      </c>
      <c r="H886" s="2" t="s">
        <v>4</v>
      </c>
      <c r="I886">
        <f ca="1"/>
        <v>269</v>
      </c>
      <c r="J886" s="12" t="s">
        <v>122</v>
      </c>
      <c r="K886" t="s">
        <v>81</v>
      </c>
      <c r="L886" t="s">
        <v>80</v>
      </c>
      <c r="M886" t="s">
        <v>81</v>
      </c>
      <c r="N886" t="s">
        <v>97</v>
      </c>
      <c r="O886" t="s">
        <v>83</v>
      </c>
      <c r="P886" t="s">
        <v>92</v>
      </c>
      <c r="Q886" t="s">
        <v>93</v>
      </c>
      <c r="R886" t="s">
        <v>94</v>
      </c>
      <c r="S886">
        <v>1</v>
      </c>
      <c r="T886">
        <v>0</v>
      </c>
      <c r="U886">
        <v>0</v>
      </c>
      <c r="V886">
        <f t="shared" ca="1" si="30"/>
        <v>1</v>
      </c>
      <c r="W886">
        <f t="shared" ca="1" si="29"/>
        <v>2</v>
      </c>
    </row>
    <row r="887" spans="1:23" x14ac:dyDescent="0.25">
      <c r="A887" s="2" t="s">
        <v>107</v>
      </c>
      <c r="B887">
        <v>1</v>
      </c>
      <c r="C887">
        <v>0</v>
      </c>
      <c r="D887" t="s">
        <v>103</v>
      </c>
      <c r="E887" t="s">
        <v>110</v>
      </c>
      <c r="F887">
        <f ca="1"/>
        <v>12</v>
      </c>
      <c r="G887">
        <f ca="1"/>
        <v>6</v>
      </c>
      <c r="H887" s="2" t="s">
        <v>89</v>
      </c>
      <c r="I887">
        <f ca="1"/>
        <v>482</v>
      </c>
      <c r="J887" s="12" t="s">
        <v>123</v>
      </c>
      <c r="K887" t="s">
        <v>81</v>
      </c>
      <c r="L887" t="s">
        <v>81</v>
      </c>
      <c r="M887" t="s">
        <v>80</v>
      </c>
      <c r="N887" t="s">
        <v>97</v>
      </c>
      <c r="O887" t="s">
        <v>84</v>
      </c>
      <c r="P887" t="s">
        <v>92</v>
      </c>
      <c r="Q887" t="s">
        <v>88</v>
      </c>
      <c r="R887" t="s">
        <v>85</v>
      </c>
      <c r="S887">
        <v>1</v>
      </c>
      <c r="T887">
        <v>0</v>
      </c>
      <c r="U887">
        <v>0</v>
      </c>
      <c r="V887">
        <f t="shared" ca="1" si="30"/>
        <v>2</v>
      </c>
      <c r="W887">
        <f t="shared" ca="1" si="29"/>
        <v>2</v>
      </c>
    </row>
    <row r="888" spans="1:23" x14ac:dyDescent="0.25">
      <c r="A888" s="2" t="s">
        <v>107</v>
      </c>
      <c r="B888">
        <v>1</v>
      </c>
      <c r="C888">
        <v>0</v>
      </c>
      <c r="D888" t="s">
        <v>103</v>
      </c>
      <c r="E888" t="s">
        <v>110</v>
      </c>
      <c r="F888">
        <f ca="1"/>
        <v>6</v>
      </c>
      <c r="G888">
        <f ca="1"/>
        <v>2</v>
      </c>
      <c r="H888" s="2" t="s">
        <v>46</v>
      </c>
      <c r="I888">
        <f ca="1"/>
        <v>135</v>
      </c>
      <c r="J888" s="12" t="s">
        <v>124</v>
      </c>
      <c r="K888" t="s">
        <v>81</v>
      </c>
      <c r="L888" t="s">
        <v>80</v>
      </c>
      <c r="M888" t="s">
        <v>81</v>
      </c>
      <c r="N888" t="s">
        <v>97</v>
      </c>
      <c r="O888" t="s">
        <v>83</v>
      </c>
      <c r="P888" t="s">
        <v>92</v>
      </c>
      <c r="Q888" t="s">
        <v>93</v>
      </c>
      <c r="R888" t="s">
        <v>94</v>
      </c>
      <c r="S888">
        <v>1</v>
      </c>
      <c r="T888">
        <v>0</v>
      </c>
      <c r="U888">
        <v>0</v>
      </c>
      <c r="V888">
        <f t="shared" ca="1" si="30"/>
        <v>1</v>
      </c>
      <c r="W888">
        <f t="shared" ca="1" si="29"/>
        <v>3</v>
      </c>
    </row>
    <row r="889" spans="1:23" x14ac:dyDescent="0.25">
      <c r="A889" s="2" t="s">
        <v>107</v>
      </c>
      <c r="B889">
        <v>1</v>
      </c>
      <c r="C889">
        <v>0</v>
      </c>
      <c r="D889" t="s">
        <v>103</v>
      </c>
      <c r="E889" t="s">
        <v>110</v>
      </c>
      <c r="F889">
        <f ca="1"/>
        <v>18</v>
      </c>
      <c r="G889">
        <f ca="1"/>
        <v>7</v>
      </c>
      <c r="H889" s="2" t="s">
        <v>4</v>
      </c>
      <c r="I889">
        <f ca="1"/>
        <v>457</v>
      </c>
      <c r="J889" s="12" t="s">
        <v>116</v>
      </c>
      <c r="K889" t="s">
        <v>81</v>
      </c>
      <c r="L889" t="s">
        <v>81</v>
      </c>
      <c r="M889" t="s">
        <v>80</v>
      </c>
      <c r="N889" t="s">
        <v>97</v>
      </c>
      <c r="O889" t="s">
        <v>84</v>
      </c>
      <c r="P889" t="s">
        <v>92</v>
      </c>
      <c r="Q889" t="s">
        <v>88</v>
      </c>
      <c r="R889" t="s">
        <v>85</v>
      </c>
      <c r="S889">
        <v>1</v>
      </c>
      <c r="T889">
        <v>0</v>
      </c>
      <c r="U889">
        <v>0</v>
      </c>
      <c r="V889">
        <f t="shared" ca="1" si="30"/>
        <v>2</v>
      </c>
      <c r="W889">
        <f t="shared" ca="1" si="29"/>
        <v>3</v>
      </c>
    </row>
    <row r="890" spans="1:23" x14ac:dyDescent="0.25">
      <c r="A890" s="2" t="s">
        <v>107</v>
      </c>
      <c r="B890">
        <v>1</v>
      </c>
      <c r="C890">
        <v>0</v>
      </c>
      <c r="D890" t="s">
        <v>103</v>
      </c>
      <c r="E890" t="s">
        <v>110</v>
      </c>
      <c r="F890">
        <f ca="1"/>
        <v>3</v>
      </c>
      <c r="G890">
        <f ca="1"/>
        <v>5</v>
      </c>
      <c r="H890" s="2" t="s">
        <v>89</v>
      </c>
      <c r="I890">
        <f ca="1"/>
        <v>306</v>
      </c>
      <c r="J890" s="12" t="s">
        <v>125</v>
      </c>
      <c r="K890" t="s">
        <v>81</v>
      </c>
      <c r="L890" t="s">
        <v>80</v>
      </c>
      <c r="M890" t="s">
        <v>81</v>
      </c>
      <c r="N890" t="s">
        <v>97</v>
      </c>
      <c r="O890" t="s">
        <v>83</v>
      </c>
      <c r="P890" t="s">
        <v>92</v>
      </c>
      <c r="Q890" t="s">
        <v>93</v>
      </c>
      <c r="R890" t="s">
        <v>94</v>
      </c>
      <c r="S890">
        <v>1</v>
      </c>
      <c r="T890">
        <v>0</v>
      </c>
      <c r="U890">
        <v>0</v>
      </c>
      <c r="V890">
        <f t="shared" ca="1" si="30"/>
        <v>1</v>
      </c>
      <c r="W890">
        <f t="shared" ca="1" si="29"/>
        <v>2</v>
      </c>
    </row>
    <row r="891" spans="1:23" x14ac:dyDescent="0.25">
      <c r="A891" s="2" t="s">
        <v>107</v>
      </c>
      <c r="B891">
        <v>1</v>
      </c>
      <c r="C891">
        <v>0</v>
      </c>
      <c r="D891" t="s">
        <v>103</v>
      </c>
      <c r="E891" t="s">
        <v>110</v>
      </c>
      <c r="F891">
        <f ca="1"/>
        <v>5</v>
      </c>
      <c r="G891">
        <f ca="1"/>
        <v>9</v>
      </c>
      <c r="H891" s="2" t="s">
        <v>46</v>
      </c>
      <c r="I891">
        <f ca="1"/>
        <v>321</v>
      </c>
      <c r="J891" s="12" t="s">
        <v>126</v>
      </c>
      <c r="K891" t="s">
        <v>81</v>
      </c>
      <c r="L891" t="s">
        <v>81</v>
      </c>
      <c r="M891" t="s">
        <v>80</v>
      </c>
      <c r="N891" t="s">
        <v>97</v>
      </c>
      <c r="O891" t="s">
        <v>84</v>
      </c>
      <c r="P891" t="s">
        <v>92</v>
      </c>
      <c r="Q891" t="s">
        <v>88</v>
      </c>
      <c r="R891" t="s">
        <v>85</v>
      </c>
      <c r="S891">
        <v>1</v>
      </c>
      <c r="T891">
        <v>0</v>
      </c>
      <c r="U891">
        <v>0</v>
      </c>
      <c r="V891">
        <f t="shared" ca="1" si="30"/>
        <v>1</v>
      </c>
      <c r="W891">
        <f t="shared" ca="1" si="29"/>
        <v>2</v>
      </c>
    </row>
    <row r="892" spans="1:23" x14ac:dyDescent="0.25">
      <c r="A892" s="2" t="s">
        <v>107</v>
      </c>
      <c r="B892">
        <v>1</v>
      </c>
      <c r="C892">
        <v>0</v>
      </c>
      <c r="D892" t="s">
        <v>103</v>
      </c>
      <c r="E892" t="s">
        <v>110</v>
      </c>
      <c r="F892">
        <f ca="1"/>
        <v>4</v>
      </c>
      <c r="G892">
        <f ca="1"/>
        <v>6</v>
      </c>
      <c r="H892" s="2" t="s">
        <v>4</v>
      </c>
      <c r="I892">
        <f ca="1"/>
        <v>338</v>
      </c>
      <c r="J892" s="12" t="s">
        <v>127</v>
      </c>
      <c r="K892" t="s">
        <v>81</v>
      </c>
      <c r="L892" t="s">
        <v>80</v>
      </c>
      <c r="M892" t="s">
        <v>81</v>
      </c>
      <c r="N892" t="s">
        <v>97</v>
      </c>
      <c r="O892" t="s">
        <v>83</v>
      </c>
      <c r="P892" t="s">
        <v>92</v>
      </c>
      <c r="Q892" t="s">
        <v>93</v>
      </c>
      <c r="R892" t="s">
        <v>94</v>
      </c>
      <c r="S892">
        <v>1</v>
      </c>
      <c r="T892">
        <v>0</v>
      </c>
      <c r="U892">
        <v>0</v>
      </c>
      <c r="V892">
        <f t="shared" ca="1" si="30"/>
        <v>3</v>
      </c>
      <c r="W892">
        <f t="shared" ca="1" si="29"/>
        <v>4</v>
      </c>
    </row>
    <row r="893" spans="1:23" x14ac:dyDescent="0.25">
      <c r="A893" s="2" t="s">
        <v>107</v>
      </c>
      <c r="B893">
        <v>1</v>
      </c>
      <c r="C893">
        <v>0</v>
      </c>
      <c r="D893" t="s">
        <v>103</v>
      </c>
      <c r="E893" t="s">
        <v>110</v>
      </c>
      <c r="F893">
        <f ca="1"/>
        <v>3</v>
      </c>
      <c r="G893">
        <f ca="1"/>
        <v>1</v>
      </c>
      <c r="H893" s="2" t="s">
        <v>89</v>
      </c>
      <c r="I893">
        <f ca="1"/>
        <v>494</v>
      </c>
      <c r="J893" s="12" t="s">
        <v>117</v>
      </c>
      <c r="K893" t="s">
        <v>81</v>
      </c>
      <c r="L893" t="s">
        <v>81</v>
      </c>
      <c r="M893" t="s">
        <v>80</v>
      </c>
      <c r="N893" t="s">
        <v>97</v>
      </c>
      <c r="O893" t="s">
        <v>84</v>
      </c>
      <c r="P893" t="s">
        <v>92</v>
      </c>
      <c r="Q893" t="s">
        <v>88</v>
      </c>
      <c r="R893" t="s">
        <v>85</v>
      </c>
      <c r="S893">
        <v>1</v>
      </c>
      <c r="T893">
        <v>0</v>
      </c>
      <c r="U893">
        <v>0</v>
      </c>
      <c r="V893">
        <f t="shared" ca="1" si="30"/>
        <v>2</v>
      </c>
      <c r="W893">
        <f t="shared" ca="1" si="29"/>
        <v>2</v>
      </c>
    </row>
    <row r="894" spans="1:23" x14ac:dyDescent="0.25">
      <c r="A894" s="2" t="s">
        <v>107</v>
      </c>
      <c r="B894">
        <v>1</v>
      </c>
      <c r="C894">
        <v>0</v>
      </c>
      <c r="D894" t="s">
        <v>103</v>
      </c>
      <c r="E894" t="s">
        <v>110</v>
      </c>
      <c r="F894">
        <f t="array" aca="1" ref="F894:F898" ca="1">_xlfn.RANDARRAY(5,1,2,20,TRUE)</f>
        <v>3</v>
      </c>
      <c r="G894">
        <f ca="1"/>
        <v>2</v>
      </c>
      <c r="H894" s="2" t="s">
        <v>46</v>
      </c>
      <c r="I894">
        <f t="array" aca="1" ref="I894:I898" ca="1">_xlfn.RANDARRAY(5,1,100,500,TRUE)</f>
        <v>350</v>
      </c>
      <c r="J894" s="12" t="s">
        <v>128</v>
      </c>
      <c r="K894" t="s">
        <v>81</v>
      </c>
      <c r="L894" t="s">
        <v>80</v>
      </c>
      <c r="M894" t="s">
        <v>81</v>
      </c>
      <c r="N894" t="s">
        <v>97</v>
      </c>
      <c r="O894" t="s">
        <v>83</v>
      </c>
      <c r="P894" t="s">
        <v>92</v>
      </c>
      <c r="Q894" t="s">
        <v>93</v>
      </c>
      <c r="R894" t="s">
        <v>94</v>
      </c>
      <c r="S894">
        <v>1</v>
      </c>
      <c r="T894">
        <v>0</v>
      </c>
      <c r="U894">
        <v>0</v>
      </c>
      <c r="V894">
        <f t="shared" ca="1" si="30"/>
        <v>3</v>
      </c>
      <c r="W894">
        <f t="shared" ca="1" si="29"/>
        <v>4</v>
      </c>
    </row>
    <row r="895" spans="1:23" x14ac:dyDescent="0.25">
      <c r="A895" s="2" t="s">
        <v>107</v>
      </c>
      <c r="B895">
        <v>1</v>
      </c>
      <c r="C895">
        <v>0</v>
      </c>
      <c r="D895" t="s">
        <v>103</v>
      </c>
      <c r="E895" t="s">
        <v>110</v>
      </c>
      <c r="F895">
        <f ca="1"/>
        <v>9</v>
      </c>
      <c r="G895">
        <f ca="1"/>
        <v>3</v>
      </c>
      <c r="H895" s="2" t="s">
        <v>4</v>
      </c>
      <c r="I895">
        <f ca="1"/>
        <v>442</v>
      </c>
      <c r="J895" s="12" t="s">
        <v>129</v>
      </c>
      <c r="K895" t="s">
        <v>81</v>
      </c>
      <c r="L895" t="s">
        <v>81</v>
      </c>
      <c r="M895" t="s">
        <v>80</v>
      </c>
      <c r="N895" t="s">
        <v>97</v>
      </c>
      <c r="O895" t="s">
        <v>84</v>
      </c>
      <c r="P895" t="s">
        <v>92</v>
      </c>
      <c r="Q895" t="s">
        <v>88</v>
      </c>
      <c r="R895" t="s">
        <v>85</v>
      </c>
      <c r="S895">
        <v>1</v>
      </c>
      <c r="T895">
        <v>0</v>
      </c>
      <c r="U895">
        <v>0</v>
      </c>
      <c r="V895">
        <f t="shared" ca="1" si="30"/>
        <v>3</v>
      </c>
      <c r="W895">
        <f t="shared" ca="1" si="29"/>
        <v>1</v>
      </c>
    </row>
    <row r="896" spans="1:23" x14ac:dyDescent="0.25">
      <c r="A896" s="2" t="s">
        <v>107</v>
      </c>
      <c r="B896">
        <v>1</v>
      </c>
      <c r="C896">
        <v>0</v>
      </c>
      <c r="D896" t="s">
        <v>103</v>
      </c>
      <c r="E896" t="s">
        <v>110</v>
      </c>
      <c r="F896">
        <f ca="1"/>
        <v>6</v>
      </c>
      <c r="G896">
        <f ca="1"/>
        <v>8</v>
      </c>
      <c r="H896" s="2" t="s">
        <v>89</v>
      </c>
      <c r="I896">
        <f ca="1"/>
        <v>395</v>
      </c>
      <c r="J896" s="12" t="s">
        <v>130</v>
      </c>
      <c r="K896" t="s">
        <v>81</v>
      </c>
      <c r="L896" t="s">
        <v>80</v>
      </c>
      <c r="M896" t="s">
        <v>81</v>
      </c>
      <c r="N896" t="s">
        <v>97</v>
      </c>
      <c r="O896" t="s">
        <v>83</v>
      </c>
      <c r="P896" t="s">
        <v>92</v>
      </c>
      <c r="Q896" t="s">
        <v>93</v>
      </c>
      <c r="R896" t="s">
        <v>94</v>
      </c>
      <c r="S896">
        <v>1</v>
      </c>
      <c r="T896">
        <v>0</v>
      </c>
      <c r="U896">
        <v>0</v>
      </c>
      <c r="V896">
        <f t="shared" ca="1" si="30"/>
        <v>2</v>
      </c>
      <c r="W896">
        <f t="shared" ca="1" si="29"/>
        <v>2</v>
      </c>
    </row>
    <row r="897" spans="1:23" x14ac:dyDescent="0.25">
      <c r="A897" s="2" t="s">
        <v>107</v>
      </c>
      <c r="B897">
        <v>1</v>
      </c>
      <c r="C897">
        <v>0</v>
      </c>
      <c r="D897" t="s">
        <v>103</v>
      </c>
      <c r="E897" t="s">
        <v>110</v>
      </c>
      <c r="F897">
        <f ca="1"/>
        <v>9</v>
      </c>
      <c r="G897">
        <f ca="1"/>
        <v>2</v>
      </c>
      <c r="H897" s="2" t="s">
        <v>46</v>
      </c>
      <c r="I897">
        <f ca="1"/>
        <v>348</v>
      </c>
      <c r="J897" s="12" t="s">
        <v>118</v>
      </c>
      <c r="K897" t="s">
        <v>81</v>
      </c>
      <c r="L897" t="s">
        <v>81</v>
      </c>
      <c r="M897" t="s">
        <v>80</v>
      </c>
      <c r="N897" t="s">
        <v>97</v>
      </c>
      <c r="O897" t="s">
        <v>84</v>
      </c>
      <c r="P897" t="s">
        <v>92</v>
      </c>
      <c r="Q897" t="s">
        <v>88</v>
      </c>
      <c r="R897" t="s">
        <v>85</v>
      </c>
      <c r="S897">
        <v>1</v>
      </c>
      <c r="T897">
        <v>0</v>
      </c>
      <c r="U897">
        <v>0</v>
      </c>
      <c r="V897">
        <f t="shared" ca="1" si="30"/>
        <v>1</v>
      </c>
      <c r="W897">
        <f t="shared" ca="1" si="29"/>
        <v>1</v>
      </c>
    </row>
    <row r="898" spans="1:23" x14ac:dyDescent="0.25">
      <c r="A898" s="2" t="s">
        <v>107</v>
      </c>
      <c r="B898">
        <v>1</v>
      </c>
      <c r="C898">
        <v>0</v>
      </c>
      <c r="D898" t="s">
        <v>103</v>
      </c>
      <c r="E898" t="s">
        <v>110</v>
      </c>
      <c r="F898">
        <f ca="1"/>
        <v>3</v>
      </c>
      <c r="G898">
        <f ca="1"/>
        <v>10</v>
      </c>
      <c r="H898" s="2" t="s">
        <v>4</v>
      </c>
      <c r="I898">
        <f ca="1"/>
        <v>165</v>
      </c>
      <c r="J898" s="12" t="s">
        <v>131</v>
      </c>
      <c r="K898" t="s">
        <v>81</v>
      </c>
      <c r="L898" t="s">
        <v>80</v>
      </c>
      <c r="M898" t="s">
        <v>81</v>
      </c>
      <c r="N898" t="s">
        <v>97</v>
      </c>
      <c r="O898" t="s">
        <v>83</v>
      </c>
      <c r="P898" t="s">
        <v>92</v>
      </c>
      <c r="Q898" t="s">
        <v>93</v>
      </c>
      <c r="R898" t="s">
        <v>94</v>
      </c>
      <c r="S898">
        <v>1</v>
      </c>
      <c r="T898">
        <v>0</v>
      </c>
      <c r="U898">
        <v>0</v>
      </c>
      <c r="V898">
        <f t="shared" ca="1" si="30"/>
        <v>2</v>
      </c>
      <c r="W898">
        <f t="shared" ca="1" si="29"/>
        <v>3</v>
      </c>
    </row>
    <row r="899" spans="1:23" x14ac:dyDescent="0.25">
      <c r="A899" s="2" t="s">
        <v>107</v>
      </c>
      <c r="B899">
        <v>1</v>
      </c>
      <c r="C899">
        <v>0</v>
      </c>
      <c r="D899" s="11" t="s">
        <v>101</v>
      </c>
      <c r="E899" t="s">
        <v>110</v>
      </c>
      <c r="F899">
        <f t="array" aca="1" ref="F899:F1023" ca="1">_xlfn.RANDARRAY(125,1,2,10,TRUE)</f>
        <v>10</v>
      </c>
      <c r="G899">
        <f ca="1"/>
        <v>2</v>
      </c>
      <c r="H899" s="2" t="s">
        <v>89</v>
      </c>
      <c r="I899">
        <f t="array" aca="1" ref="I899:I1023" ca="1">_xlfn.RANDARRAY(125,1,100,500,TRUE)</f>
        <v>374</v>
      </c>
      <c r="J899" t="s">
        <v>49</v>
      </c>
      <c r="K899" t="s">
        <v>81</v>
      </c>
      <c r="L899" t="s">
        <v>81</v>
      </c>
      <c r="M899" t="s">
        <v>80</v>
      </c>
      <c r="N899" t="s">
        <v>114</v>
      </c>
      <c r="O899" t="s">
        <v>84</v>
      </c>
      <c r="P899" t="s">
        <v>68</v>
      </c>
      <c r="Q899" t="s">
        <v>88</v>
      </c>
      <c r="R899" t="s">
        <v>85</v>
      </c>
      <c r="S899">
        <v>1</v>
      </c>
      <c r="T899">
        <v>0</v>
      </c>
      <c r="U899">
        <v>0</v>
      </c>
      <c r="V899">
        <f t="shared" ca="1" si="30"/>
        <v>3</v>
      </c>
      <c r="W899">
        <f t="shared" ref="W899:W962" ca="1" si="31">RANDBETWEEN(1,4)</f>
        <v>1</v>
      </c>
    </row>
    <row r="900" spans="1:23" x14ac:dyDescent="0.25">
      <c r="A900" s="2" t="s">
        <v>107</v>
      </c>
      <c r="B900">
        <v>1</v>
      </c>
      <c r="C900">
        <v>0</v>
      </c>
      <c r="D900" s="11" t="s">
        <v>101</v>
      </c>
      <c r="E900" t="s">
        <v>110</v>
      </c>
      <c r="F900">
        <f ca="1"/>
        <v>5</v>
      </c>
      <c r="G900">
        <f ca="1"/>
        <v>6</v>
      </c>
      <c r="H900" s="2" t="s">
        <v>46</v>
      </c>
      <c r="I900">
        <f ca="1"/>
        <v>163</v>
      </c>
      <c r="J900" t="s">
        <v>48</v>
      </c>
      <c r="K900" t="s">
        <v>81</v>
      </c>
      <c r="L900" t="s">
        <v>80</v>
      </c>
      <c r="M900" t="s">
        <v>81</v>
      </c>
      <c r="N900" t="s">
        <v>114</v>
      </c>
      <c r="O900" t="s">
        <v>83</v>
      </c>
      <c r="P900" t="s">
        <v>68</v>
      </c>
      <c r="Q900" t="s">
        <v>93</v>
      </c>
      <c r="R900" t="s">
        <v>94</v>
      </c>
      <c r="S900">
        <v>1</v>
      </c>
      <c r="T900">
        <v>0</v>
      </c>
      <c r="U900">
        <v>0</v>
      </c>
      <c r="V900">
        <f t="shared" ca="1" si="30"/>
        <v>3</v>
      </c>
      <c r="W900">
        <f t="shared" ca="1" si="31"/>
        <v>3</v>
      </c>
    </row>
    <row r="901" spans="1:23" x14ac:dyDescent="0.25">
      <c r="A901" s="2" t="s">
        <v>107</v>
      </c>
      <c r="B901">
        <v>1</v>
      </c>
      <c r="C901">
        <v>0</v>
      </c>
      <c r="D901" s="11" t="s">
        <v>101</v>
      </c>
      <c r="E901" t="s">
        <v>110</v>
      </c>
      <c r="F901">
        <f ca="1"/>
        <v>3</v>
      </c>
      <c r="G901">
        <f ca="1"/>
        <v>2</v>
      </c>
      <c r="H901" s="2" t="s">
        <v>4</v>
      </c>
      <c r="I901">
        <f ca="1"/>
        <v>169</v>
      </c>
      <c r="J901" t="s">
        <v>50</v>
      </c>
      <c r="K901" t="s">
        <v>81</v>
      </c>
      <c r="L901" t="s">
        <v>81</v>
      </c>
      <c r="M901" t="s">
        <v>80</v>
      </c>
      <c r="N901" t="s">
        <v>114</v>
      </c>
      <c r="O901" t="s">
        <v>84</v>
      </c>
      <c r="P901" t="s">
        <v>68</v>
      </c>
      <c r="Q901" t="s">
        <v>88</v>
      </c>
      <c r="R901" t="s">
        <v>85</v>
      </c>
      <c r="S901">
        <v>1</v>
      </c>
      <c r="T901">
        <v>0</v>
      </c>
      <c r="U901">
        <v>0</v>
      </c>
      <c r="V901">
        <f t="shared" ca="1" si="30"/>
        <v>2</v>
      </c>
      <c r="W901">
        <f t="shared" ca="1" si="31"/>
        <v>1</v>
      </c>
    </row>
    <row r="902" spans="1:23" x14ac:dyDescent="0.25">
      <c r="A902" s="2" t="s">
        <v>107</v>
      </c>
      <c r="B902">
        <v>1</v>
      </c>
      <c r="C902">
        <v>0</v>
      </c>
      <c r="D902" s="11" t="s">
        <v>101</v>
      </c>
      <c r="E902" t="s">
        <v>110</v>
      </c>
      <c r="F902">
        <f ca="1"/>
        <v>8</v>
      </c>
      <c r="G902">
        <f ca="1"/>
        <v>5</v>
      </c>
      <c r="H902" s="2" t="s">
        <v>89</v>
      </c>
      <c r="I902">
        <f ca="1"/>
        <v>298</v>
      </c>
      <c r="J902" t="s">
        <v>51</v>
      </c>
      <c r="K902" t="s">
        <v>81</v>
      </c>
      <c r="L902" t="s">
        <v>80</v>
      </c>
      <c r="M902" t="s">
        <v>81</v>
      </c>
      <c r="N902" t="s">
        <v>114</v>
      </c>
      <c r="O902" t="s">
        <v>83</v>
      </c>
      <c r="P902" t="s">
        <v>68</v>
      </c>
      <c r="Q902" t="s">
        <v>93</v>
      </c>
      <c r="R902" t="s">
        <v>94</v>
      </c>
      <c r="S902">
        <v>1</v>
      </c>
      <c r="T902">
        <v>0</v>
      </c>
      <c r="U902">
        <v>0</v>
      </c>
      <c r="V902">
        <f t="shared" ca="1" si="30"/>
        <v>2</v>
      </c>
      <c r="W902">
        <f t="shared" ca="1" si="31"/>
        <v>4</v>
      </c>
    </row>
    <row r="903" spans="1:23" x14ac:dyDescent="0.25">
      <c r="A903" s="2" t="s">
        <v>107</v>
      </c>
      <c r="B903">
        <v>1</v>
      </c>
      <c r="C903">
        <v>0</v>
      </c>
      <c r="D903" s="11" t="s">
        <v>101</v>
      </c>
      <c r="E903" t="s">
        <v>110</v>
      </c>
      <c r="F903">
        <f ca="1"/>
        <v>5</v>
      </c>
      <c r="G903">
        <f ca="1"/>
        <v>9</v>
      </c>
      <c r="H903" s="2" t="s">
        <v>46</v>
      </c>
      <c r="I903">
        <f ca="1"/>
        <v>204</v>
      </c>
      <c r="J903" t="s">
        <v>52</v>
      </c>
      <c r="K903" t="s">
        <v>81</v>
      </c>
      <c r="L903" t="s">
        <v>81</v>
      </c>
      <c r="M903" t="s">
        <v>80</v>
      </c>
      <c r="N903" t="s">
        <v>114</v>
      </c>
      <c r="O903" t="s">
        <v>84</v>
      </c>
      <c r="P903" t="s">
        <v>68</v>
      </c>
      <c r="Q903" t="s">
        <v>88</v>
      </c>
      <c r="R903" t="s">
        <v>85</v>
      </c>
      <c r="S903">
        <v>1</v>
      </c>
      <c r="T903">
        <v>0</v>
      </c>
      <c r="U903">
        <v>0</v>
      </c>
      <c r="V903">
        <f t="shared" ca="1" si="30"/>
        <v>3</v>
      </c>
      <c r="W903">
        <f t="shared" ca="1" si="31"/>
        <v>2</v>
      </c>
    </row>
    <row r="904" spans="1:23" x14ac:dyDescent="0.25">
      <c r="A904" s="2" t="s">
        <v>107</v>
      </c>
      <c r="B904">
        <v>1</v>
      </c>
      <c r="C904">
        <v>0</v>
      </c>
      <c r="D904" s="11" t="s">
        <v>101</v>
      </c>
      <c r="E904" t="s">
        <v>110</v>
      </c>
      <c r="F904">
        <f ca="1"/>
        <v>7</v>
      </c>
      <c r="G904">
        <f ca="1"/>
        <v>3</v>
      </c>
      <c r="H904" s="2" t="s">
        <v>4</v>
      </c>
      <c r="I904">
        <f ca="1"/>
        <v>210</v>
      </c>
      <c r="J904" t="s">
        <v>53</v>
      </c>
      <c r="K904" t="s">
        <v>81</v>
      </c>
      <c r="L904" t="s">
        <v>80</v>
      </c>
      <c r="M904" t="s">
        <v>81</v>
      </c>
      <c r="N904" t="s">
        <v>114</v>
      </c>
      <c r="O904" t="s">
        <v>83</v>
      </c>
      <c r="P904" t="s">
        <v>68</v>
      </c>
      <c r="Q904" t="s">
        <v>93</v>
      </c>
      <c r="R904" t="s">
        <v>94</v>
      </c>
      <c r="S904">
        <v>1</v>
      </c>
      <c r="T904">
        <v>0</v>
      </c>
      <c r="U904">
        <v>0</v>
      </c>
      <c r="V904">
        <f t="shared" ca="1" si="30"/>
        <v>3</v>
      </c>
      <c r="W904">
        <f t="shared" ca="1" si="31"/>
        <v>2</v>
      </c>
    </row>
    <row r="905" spans="1:23" x14ac:dyDescent="0.25">
      <c r="A905" s="2" t="s">
        <v>107</v>
      </c>
      <c r="B905">
        <v>1</v>
      </c>
      <c r="C905">
        <v>0</v>
      </c>
      <c r="D905" s="11" t="s">
        <v>101</v>
      </c>
      <c r="E905" t="s">
        <v>110</v>
      </c>
      <c r="F905">
        <f ca="1"/>
        <v>10</v>
      </c>
      <c r="G905">
        <f ca="1"/>
        <v>3</v>
      </c>
      <c r="H905" s="2" t="s">
        <v>89</v>
      </c>
      <c r="I905">
        <f ca="1"/>
        <v>358</v>
      </c>
      <c r="J905" t="s">
        <v>54</v>
      </c>
      <c r="K905" t="s">
        <v>81</v>
      </c>
      <c r="L905" t="s">
        <v>81</v>
      </c>
      <c r="M905" t="s">
        <v>80</v>
      </c>
      <c r="N905" t="s">
        <v>114</v>
      </c>
      <c r="O905" t="s">
        <v>84</v>
      </c>
      <c r="P905" t="s">
        <v>68</v>
      </c>
      <c r="Q905" t="s">
        <v>88</v>
      </c>
      <c r="R905" t="s">
        <v>85</v>
      </c>
      <c r="S905">
        <v>1</v>
      </c>
      <c r="T905">
        <v>0</v>
      </c>
      <c r="U905">
        <v>0</v>
      </c>
      <c r="V905">
        <f t="shared" ca="1" si="30"/>
        <v>2</v>
      </c>
      <c r="W905">
        <f t="shared" ca="1" si="31"/>
        <v>4</v>
      </c>
    </row>
    <row r="906" spans="1:23" x14ac:dyDescent="0.25">
      <c r="A906" s="2" t="s">
        <v>107</v>
      </c>
      <c r="B906">
        <v>1</v>
      </c>
      <c r="C906">
        <v>0</v>
      </c>
      <c r="D906" s="11" t="s">
        <v>101</v>
      </c>
      <c r="E906" t="s">
        <v>110</v>
      </c>
      <c r="F906">
        <f ca="1"/>
        <v>10</v>
      </c>
      <c r="G906">
        <f ca="1"/>
        <v>2</v>
      </c>
      <c r="H906" s="2" t="s">
        <v>46</v>
      </c>
      <c r="I906">
        <f ca="1"/>
        <v>329</v>
      </c>
      <c r="J906" t="s">
        <v>55</v>
      </c>
      <c r="K906" t="s">
        <v>81</v>
      </c>
      <c r="L906" t="s">
        <v>80</v>
      </c>
      <c r="M906" t="s">
        <v>81</v>
      </c>
      <c r="N906" t="s">
        <v>114</v>
      </c>
      <c r="O906" t="s">
        <v>83</v>
      </c>
      <c r="P906" t="s">
        <v>68</v>
      </c>
      <c r="Q906" t="s">
        <v>93</v>
      </c>
      <c r="R906" t="s">
        <v>94</v>
      </c>
      <c r="S906">
        <v>1</v>
      </c>
      <c r="T906">
        <v>0</v>
      </c>
      <c r="U906">
        <v>0</v>
      </c>
      <c r="V906">
        <f t="shared" ca="1" si="30"/>
        <v>1</v>
      </c>
      <c r="W906">
        <f t="shared" ca="1" si="31"/>
        <v>1</v>
      </c>
    </row>
    <row r="907" spans="1:23" x14ac:dyDescent="0.25">
      <c r="A907" s="2" t="s">
        <v>107</v>
      </c>
      <c r="B907">
        <v>1</v>
      </c>
      <c r="C907">
        <v>0</v>
      </c>
      <c r="D907" s="11" t="s">
        <v>101</v>
      </c>
      <c r="E907" t="s">
        <v>110</v>
      </c>
      <c r="F907">
        <f ca="1"/>
        <v>2</v>
      </c>
      <c r="G907">
        <f ca="1"/>
        <v>10</v>
      </c>
      <c r="H907" s="2" t="s">
        <v>4</v>
      </c>
      <c r="I907">
        <f ca="1"/>
        <v>416</v>
      </c>
      <c r="J907" t="s">
        <v>56</v>
      </c>
      <c r="K907" t="s">
        <v>81</v>
      </c>
      <c r="L907" t="s">
        <v>81</v>
      </c>
      <c r="M907" t="s">
        <v>80</v>
      </c>
      <c r="N907" t="s">
        <v>114</v>
      </c>
      <c r="O907" t="s">
        <v>84</v>
      </c>
      <c r="P907" t="s">
        <v>68</v>
      </c>
      <c r="Q907" t="s">
        <v>88</v>
      </c>
      <c r="R907" t="s">
        <v>85</v>
      </c>
      <c r="S907">
        <v>1</v>
      </c>
      <c r="T907">
        <v>0</v>
      </c>
      <c r="U907">
        <v>0</v>
      </c>
      <c r="V907">
        <f t="shared" ca="1" si="30"/>
        <v>2</v>
      </c>
      <c r="W907">
        <f t="shared" ca="1" si="31"/>
        <v>4</v>
      </c>
    </row>
    <row r="908" spans="1:23" x14ac:dyDescent="0.25">
      <c r="A908" s="2" t="s">
        <v>107</v>
      </c>
      <c r="B908">
        <v>1</v>
      </c>
      <c r="C908">
        <v>0</v>
      </c>
      <c r="D908" s="11" t="s">
        <v>101</v>
      </c>
      <c r="E908" t="s">
        <v>110</v>
      </c>
      <c r="F908">
        <f ca="1"/>
        <v>9</v>
      </c>
      <c r="G908">
        <f ca="1"/>
        <v>7</v>
      </c>
      <c r="H908" s="2" t="s">
        <v>89</v>
      </c>
      <c r="I908">
        <f ca="1"/>
        <v>250</v>
      </c>
      <c r="J908" s="12" t="s">
        <v>119</v>
      </c>
      <c r="K908" t="s">
        <v>81</v>
      </c>
      <c r="L908" t="s">
        <v>80</v>
      </c>
      <c r="M908" t="s">
        <v>81</v>
      </c>
      <c r="N908" t="s">
        <v>114</v>
      </c>
      <c r="O908" t="s">
        <v>83</v>
      </c>
      <c r="P908" t="s">
        <v>68</v>
      </c>
      <c r="Q908" t="s">
        <v>93</v>
      </c>
      <c r="R908" t="s">
        <v>94</v>
      </c>
      <c r="S908">
        <v>1</v>
      </c>
      <c r="T908">
        <v>0</v>
      </c>
      <c r="U908">
        <v>0</v>
      </c>
      <c r="V908">
        <f t="shared" ca="1" si="30"/>
        <v>2</v>
      </c>
      <c r="W908">
        <f t="shared" ca="1" si="31"/>
        <v>3</v>
      </c>
    </row>
    <row r="909" spans="1:23" x14ac:dyDescent="0.25">
      <c r="A909" s="2" t="s">
        <v>107</v>
      </c>
      <c r="B909">
        <v>1</v>
      </c>
      <c r="C909">
        <v>0</v>
      </c>
      <c r="D909" s="11" t="s">
        <v>101</v>
      </c>
      <c r="E909" t="s">
        <v>110</v>
      </c>
      <c r="F909">
        <f ca="1"/>
        <v>3</v>
      </c>
      <c r="G909">
        <f ca="1"/>
        <v>8</v>
      </c>
      <c r="H909" s="2" t="s">
        <v>46</v>
      </c>
      <c r="I909">
        <f ca="1"/>
        <v>389</v>
      </c>
      <c r="J909" s="12" t="s">
        <v>120</v>
      </c>
      <c r="K909" t="s">
        <v>81</v>
      </c>
      <c r="L909" t="s">
        <v>81</v>
      </c>
      <c r="M909" t="s">
        <v>80</v>
      </c>
      <c r="N909" t="s">
        <v>114</v>
      </c>
      <c r="O909" t="s">
        <v>84</v>
      </c>
      <c r="P909" t="s">
        <v>68</v>
      </c>
      <c r="Q909" t="s">
        <v>88</v>
      </c>
      <c r="R909" t="s">
        <v>85</v>
      </c>
      <c r="S909">
        <v>1</v>
      </c>
      <c r="T909">
        <v>0</v>
      </c>
      <c r="U909">
        <v>0</v>
      </c>
      <c r="V909">
        <f t="shared" ca="1" si="30"/>
        <v>3</v>
      </c>
      <c r="W909">
        <f t="shared" ca="1" si="31"/>
        <v>2</v>
      </c>
    </row>
    <row r="910" spans="1:23" x14ac:dyDescent="0.25">
      <c r="A910" s="2" t="s">
        <v>107</v>
      </c>
      <c r="B910">
        <v>1</v>
      </c>
      <c r="C910">
        <v>0</v>
      </c>
      <c r="D910" s="11" t="s">
        <v>101</v>
      </c>
      <c r="E910" t="s">
        <v>110</v>
      </c>
      <c r="F910">
        <f ca="1"/>
        <v>2</v>
      </c>
      <c r="G910">
        <f ca="1"/>
        <v>7</v>
      </c>
      <c r="H910" s="2" t="s">
        <v>4</v>
      </c>
      <c r="I910">
        <f ca="1"/>
        <v>142</v>
      </c>
      <c r="J910" s="12" t="s">
        <v>121</v>
      </c>
      <c r="K910" t="s">
        <v>81</v>
      </c>
      <c r="L910" t="s">
        <v>80</v>
      </c>
      <c r="M910" t="s">
        <v>81</v>
      </c>
      <c r="N910" t="s">
        <v>114</v>
      </c>
      <c r="O910" t="s">
        <v>83</v>
      </c>
      <c r="P910" t="s">
        <v>68</v>
      </c>
      <c r="Q910" t="s">
        <v>93</v>
      </c>
      <c r="R910" t="s">
        <v>94</v>
      </c>
      <c r="S910">
        <v>1</v>
      </c>
      <c r="T910">
        <v>0</v>
      </c>
      <c r="U910">
        <v>0</v>
      </c>
      <c r="V910">
        <f t="shared" ca="1" si="30"/>
        <v>3</v>
      </c>
      <c r="W910">
        <f t="shared" ca="1" si="31"/>
        <v>4</v>
      </c>
    </row>
    <row r="911" spans="1:23" x14ac:dyDescent="0.25">
      <c r="A911" s="2" t="s">
        <v>107</v>
      </c>
      <c r="B911">
        <v>1</v>
      </c>
      <c r="C911">
        <v>0</v>
      </c>
      <c r="D911" s="11" t="s">
        <v>101</v>
      </c>
      <c r="E911" t="s">
        <v>110</v>
      </c>
      <c r="F911">
        <f ca="1"/>
        <v>5</v>
      </c>
      <c r="G911">
        <f ca="1"/>
        <v>2</v>
      </c>
      <c r="H911" s="2" t="s">
        <v>89</v>
      </c>
      <c r="I911">
        <f ca="1"/>
        <v>431</v>
      </c>
      <c r="J911" s="12" t="s">
        <v>122</v>
      </c>
      <c r="K911" t="s">
        <v>81</v>
      </c>
      <c r="L911" t="s">
        <v>81</v>
      </c>
      <c r="M911" t="s">
        <v>80</v>
      </c>
      <c r="N911" t="s">
        <v>114</v>
      </c>
      <c r="O911" t="s">
        <v>84</v>
      </c>
      <c r="P911" t="s">
        <v>68</v>
      </c>
      <c r="Q911" t="s">
        <v>88</v>
      </c>
      <c r="R911" t="s">
        <v>85</v>
      </c>
      <c r="S911">
        <v>1</v>
      </c>
      <c r="T911">
        <v>0</v>
      </c>
      <c r="U911">
        <v>0</v>
      </c>
      <c r="V911">
        <f t="shared" ca="1" si="30"/>
        <v>3</v>
      </c>
      <c r="W911">
        <f t="shared" ca="1" si="31"/>
        <v>1</v>
      </c>
    </row>
    <row r="912" spans="1:23" x14ac:dyDescent="0.25">
      <c r="A912" s="2" t="s">
        <v>107</v>
      </c>
      <c r="B912">
        <v>1</v>
      </c>
      <c r="C912">
        <v>0</v>
      </c>
      <c r="D912" s="11" t="s">
        <v>101</v>
      </c>
      <c r="E912" t="s">
        <v>110</v>
      </c>
      <c r="F912">
        <f ca="1"/>
        <v>6</v>
      </c>
      <c r="G912">
        <f ca="1"/>
        <v>8</v>
      </c>
      <c r="H912" s="2" t="s">
        <v>46</v>
      </c>
      <c r="I912">
        <f ca="1"/>
        <v>472</v>
      </c>
      <c r="J912" s="12" t="s">
        <v>123</v>
      </c>
      <c r="K912" t="s">
        <v>81</v>
      </c>
      <c r="L912" t="s">
        <v>80</v>
      </c>
      <c r="M912" t="s">
        <v>81</v>
      </c>
      <c r="N912" t="s">
        <v>114</v>
      </c>
      <c r="O912" t="s">
        <v>83</v>
      </c>
      <c r="P912" t="s">
        <v>68</v>
      </c>
      <c r="Q912" t="s">
        <v>93</v>
      </c>
      <c r="R912" t="s">
        <v>94</v>
      </c>
      <c r="S912">
        <v>1</v>
      </c>
      <c r="T912">
        <v>0</v>
      </c>
      <c r="U912">
        <v>0</v>
      </c>
      <c r="V912">
        <f t="shared" ca="1" si="30"/>
        <v>3</v>
      </c>
      <c r="W912">
        <f t="shared" ca="1" si="31"/>
        <v>3</v>
      </c>
    </row>
    <row r="913" spans="1:23" x14ac:dyDescent="0.25">
      <c r="A913" s="2" t="s">
        <v>107</v>
      </c>
      <c r="B913">
        <v>1</v>
      </c>
      <c r="C913">
        <v>0</v>
      </c>
      <c r="D913" s="11" t="s">
        <v>101</v>
      </c>
      <c r="E913" t="s">
        <v>110</v>
      </c>
      <c r="F913">
        <f ca="1"/>
        <v>5</v>
      </c>
      <c r="G913">
        <f ca="1"/>
        <v>6</v>
      </c>
      <c r="H913" s="2" t="s">
        <v>4</v>
      </c>
      <c r="I913">
        <f ca="1"/>
        <v>395</v>
      </c>
      <c r="J913" s="12" t="s">
        <v>124</v>
      </c>
      <c r="K913" t="s">
        <v>81</v>
      </c>
      <c r="L913" t="s">
        <v>81</v>
      </c>
      <c r="M913" t="s">
        <v>80</v>
      </c>
      <c r="N913" t="s">
        <v>114</v>
      </c>
      <c r="O913" t="s">
        <v>84</v>
      </c>
      <c r="P913" t="s">
        <v>68</v>
      </c>
      <c r="Q913" t="s">
        <v>88</v>
      </c>
      <c r="R913" t="s">
        <v>85</v>
      </c>
      <c r="S913">
        <v>1</v>
      </c>
      <c r="T913">
        <v>0</v>
      </c>
      <c r="U913">
        <v>0</v>
      </c>
      <c r="V913">
        <f t="shared" ca="1" si="30"/>
        <v>2</v>
      </c>
      <c r="W913">
        <f t="shared" ca="1" si="31"/>
        <v>3</v>
      </c>
    </row>
    <row r="914" spans="1:23" x14ac:dyDescent="0.25">
      <c r="A914" s="2" t="s">
        <v>107</v>
      </c>
      <c r="B914">
        <v>1</v>
      </c>
      <c r="C914">
        <v>0</v>
      </c>
      <c r="D914" s="11" t="s">
        <v>101</v>
      </c>
      <c r="E914" t="s">
        <v>110</v>
      </c>
      <c r="F914">
        <f ca="1"/>
        <v>9</v>
      </c>
      <c r="G914">
        <f ca="1"/>
        <v>6</v>
      </c>
      <c r="H914" s="2" t="s">
        <v>89</v>
      </c>
      <c r="I914">
        <f ca="1"/>
        <v>371</v>
      </c>
      <c r="J914" s="12" t="s">
        <v>116</v>
      </c>
      <c r="K914" t="s">
        <v>81</v>
      </c>
      <c r="L914" t="s">
        <v>80</v>
      </c>
      <c r="M914" t="s">
        <v>81</v>
      </c>
      <c r="N914" t="s">
        <v>114</v>
      </c>
      <c r="O914" t="s">
        <v>83</v>
      </c>
      <c r="P914" t="s">
        <v>68</v>
      </c>
      <c r="Q914" t="s">
        <v>93</v>
      </c>
      <c r="R914" t="s">
        <v>94</v>
      </c>
      <c r="S914">
        <v>1</v>
      </c>
      <c r="T914">
        <v>0</v>
      </c>
      <c r="U914">
        <v>0</v>
      </c>
      <c r="V914">
        <f t="shared" ca="1" si="30"/>
        <v>3</v>
      </c>
      <c r="W914">
        <f t="shared" ca="1" si="31"/>
        <v>4</v>
      </c>
    </row>
    <row r="915" spans="1:23" x14ac:dyDescent="0.25">
      <c r="A915" s="2" t="s">
        <v>107</v>
      </c>
      <c r="B915">
        <v>1</v>
      </c>
      <c r="C915">
        <v>0</v>
      </c>
      <c r="D915" s="11" t="s">
        <v>101</v>
      </c>
      <c r="E915" t="s">
        <v>110</v>
      </c>
      <c r="F915">
        <f ca="1"/>
        <v>5</v>
      </c>
      <c r="G915">
        <f ca="1"/>
        <v>9</v>
      </c>
      <c r="H915" s="2" t="s">
        <v>46</v>
      </c>
      <c r="I915">
        <f ca="1"/>
        <v>228</v>
      </c>
      <c r="J915" s="12" t="s">
        <v>125</v>
      </c>
      <c r="K915" t="s">
        <v>81</v>
      </c>
      <c r="L915" t="s">
        <v>81</v>
      </c>
      <c r="M915" t="s">
        <v>80</v>
      </c>
      <c r="N915" t="s">
        <v>114</v>
      </c>
      <c r="O915" t="s">
        <v>84</v>
      </c>
      <c r="P915" t="s">
        <v>68</v>
      </c>
      <c r="Q915" t="s">
        <v>88</v>
      </c>
      <c r="R915" t="s">
        <v>85</v>
      </c>
      <c r="S915">
        <v>1</v>
      </c>
      <c r="T915">
        <v>0</v>
      </c>
      <c r="U915">
        <v>0</v>
      </c>
      <c r="V915">
        <f t="shared" ca="1" si="30"/>
        <v>1</v>
      </c>
      <c r="W915">
        <f t="shared" ca="1" si="31"/>
        <v>4</v>
      </c>
    </row>
    <row r="916" spans="1:23" x14ac:dyDescent="0.25">
      <c r="A916" s="2" t="s">
        <v>107</v>
      </c>
      <c r="B916">
        <v>1</v>
      </c>
      <c r="C916">
        <v>0</v>
      </c>
      <c r="D916" s="11" t="s">
        <v>101</v>
      </c>
      <c r="E916" t="s">
        <v>110</v>
      </c>
      <c r="F916">
        <f ca="1"/>
        <v>9</v>
      </c>
      <c r="G916">
        <f ca="1"/>
        <v>6</v>
      </c>
      <c r="H916" s="2" t="s">
        <v>4</v>
      </c>
      <c r="I916">
        <f ca="1"/>
        <v>488</v>
      </c>
      <c r="J916" s="12" t="s">
        <v>126</v>
      </c>
      <c r="K916" t="s">
        <v>81</v>
      </c>
      <c r="L916" t="s">
        <v>80</v>
      </c>
      <c r="M916" t="s">
        <v>81</v>
      </c>
      <c r="N916" t="s">
        <v>114</v>
      </c>
      <c r="O916" t="s">
        <v>83</v>
      </c>
      <c r="P916" t="s">
        <v>68</v>
      </c>
      <c r="Q916" t="s">
        <v>93</v>
      </c>
      <c r="R916" t="s">
        <v>94</v>
      </c>
      <c r="S916">
        <v>1</v>
      </c>
      <c r="T916">
        <v>0</v>
      </c>
      <c r="U916">
        <v>0</v>
      </c>
      <c r="V916">
        <f t="shared" ca="1" si="30"/>
        <v>3</v>
      </c>
      <c r="W916">
        <f t="shared" ca="1" si="31"/>
        <v>2</v>
      </c>
    </row>
    <row r="917" spans="1:23" x14ac:dyDescent="0.25">
      <c r="A917" s="2" t="s">
        <v>107</v>
      </c>
      <c r="B917">
        <v>1</v>
      </c>
      <c r="C917">
        <v>0</v>
      </c>
      <c r="D917" s="11" t="s">
        <v>101</v>
      </c>
      <c r="E917" t="s">
        <v>110</v>
      </c>
      <c r="F917">
        <f ca="1"/>
        <v>5</v>
      </c>
      <c r="G917">
        <f ca="1"/>
        <v>1</v>
      </c>
      <c r="H917" s="2" t="s">
        <v>89</v>
      </c>
      <c r="I917">
        <f ca="1"/>
        <v>278</v>
      </c>
      <c r="J917" s="12" t="s">
        <v>127</v>
      </c>
      <c r="K917" t="s">
        <v>81</v>
      </c>
      <c r="L917" t="s">
        <v>81</v>
      </c>
      <c r="M917" t="s">
        <v>80</v>
      </c>
      <c r="N917" t="s">
        <v>114</v>
      </c>
      <c r="O917" t="s">
        <v>84</v>
      </c>
      <c r="P917" t="s">
        <v>68</v>
      </c>
      <c r="Q917" t="s">
        <v>88</v>
      </c>
      <c r="R917" t="s">
        <v>85</v>
      </c>
      <c r="S917">
        <v>1</v>
      </c>
      <c r="T917">
        <v>0</v>
      </c>
      <c r="U917">
        <v>0</v>
      </c>
      <c r="V917">
        <f t="shared" ca="1" si="30"/>
        <v>3</v>
      </c>
      <c r="W917">
        <f t="shared" ca="1" si="31"/>
        <v>1</v>
      </c>
    </row>
    <row r="918" spans="1:23" x14ac:dyDescent="0.25">
      <c r="A918" s="2" t="s">
        <v>107</v>
      </c>
      <c r="B918">
        <v>1</v>
      </c>
      <c r="C918">
        <v>0</v>
      </c>
      <c r="D918" s="11" t="s">
        <v>101</v>
      </c>
      <c r="E918" t="s">
        <v>110</v>
      </c>
      <c r="F918">
        <f ca="1"/>
        <v>3</v>
      </c>
      <c r="G918">
        <f ca="1"/>
        <v>3</v>
      </c>
      <c r="H918" s="2" t="s">
        <v>46</v>
      </c>
      <c r="I918">
        <f ca="1"/>
        <v>409</v>
      </c>
      <c r="J918" s="12" t="s">
        <v>117</v>
      </c>
      <c r="K918" t="s">
        <v>81</v>
      </c>
      <c r="L918" t="s">
        <v>80</v>
      </c>
      <c r="M918" t="s">
        <v>81</v>
      </c>
      <c r="N918" t="s">
        <v>114</v>
      </c>
      <c r="O918" t="s">
        <v>83</v>
      </c>
      <c r="P918" t="s">
        <v>68</v>
      </c>
      <c r="Q918" t="s">
        <v>93</v>
      </c>
      <c r="R918" t="s">
        <v>94</v>
      </c>
      <c r="S918">
        <v>1</v>
      </c>
      <c r="T918">
        <v>0</v>
      </c>
      <c r="U918">
        <v>0</v>
      </c>
      <c r="V918">
        <f t="shared" ca="1" si="30"/>
        <v>1</v>
      </c>
      <c r="W918">
        <f t="shared" ca="1" si="31"/>
        <v>2</v>
      </c>
    </row>
    <row r="919" spans="1:23" x14ac:dyDescent="0.25">
      <c r="A919" s="2" t="s">
        <v>107</v>
      </c>
      <c r="B919">
        <v>1</v>
      </c>
      <c r="C919">
        <v>0</v>
      </c>
      <c r="D919" s="11" t="s">
        <v>101</v>
      </c>
      <c r="E919" t="s">
        <v>110</v>
      </c>
      <c r="F919">
        <f ca="1"/>
        <v>7</v>
      </c>
      <c r="G919">
        <f ca="1"/>
        <v>9</v>
      </c>
      <c r="H919" s="2" t="s">
        <v>4</v>
      </c>
      <c r="I919">
        <f ca="1"/>
        <v>263</v>
      </c>
      <c r="J919" s="12" t="s">
        <v>128</v>
      </c>
      <c r="K919" t="s">
        <v>81</v>
      </c>
      <c r="L919" t="s">
        <v>81</v>
      </c>
      <c r="M919" t="s">
        <v>80</v>
      </c>
      <c r="N919" t="s">
        <v>114</v>
      </c>
      <c r="O919" t="s">
        <v>84</v>
      </c>
      <c r="P919" t="s">
        <v>68</v>
      </c>
      <c r="Q919" t="s">
        <v>88</v>
      </c>
      <c r="R919" t="s">
        <v>85</v>
      </c>
      <c r="S919">
        <v>1</v>
      </c>
      <c r="T919">
        <v>0</v>
      </c>
      <c r="U919">
        <v>0</v>
      </c>
      <c r="V919">
        <f t="shared" ref="V919:V982" ca="1" si="32">RANDBETWEEN(1,3)</f>
        <v>3</v>
      </c>
      <c r="W919">
        <f t="shared" ca="1" si="31"/>
        <v>3</v>
      </c>
    </row>
    <row r="920" spans="1:23" x14ac:dyDescent="0.25">
      <c r="A920" s="2" t="s">
        <v>107</v>
      </c>
      <c r="B920">
        <v>1</v>
      </c>
      <c r="C920">
        <v>0</v>
      </c>
      <c r="D920" s="11" t="s">
        <v>101</v>
      </c>
      <c r="E920" t="s">
        <v>110</v>
      </c>
      <c r="F920">
        <f ca="1"/>
        <v>10</v>
      </c>
      <c r="G920">
        <f ca="1"/>
        <v>6</v>
      </c>
      <c r="H920" s="2" t="s">
        <v>89</v>
      </c>
      <c r="I920">
        <f ca="1"/>
        <v>337</v>
      </c>
      <c r="J920" s="12" t="s">
        <v>129</v>
      </c>
      <c r="K920" t="s">
        <v>81</v>
      </c>
      <c r="L920" t="s">
        <v>80</v>
      </c>
      <c r="M920" t="s">
        <v>81</v>
      </c>
      <c r="N920" t="s">
        <v>114</v>
      </c>
      <c r="O920" t="s">
        <v>83</v>
      </c>
      <c r="P920" t="s">
        <v>68</v>
      </c>
      <c r="Q920" t="s">
        <v>93</v>
      </c>
      <c r="R920" t="s">
        <v>94</v>
      </c>
      <c r="S920">
        <v>1</v>
      </c>
      <c r="T920">
        <v>0</v>
      </c>
      <c r="U920">
        <v>0</v>
      </c>
      <c r="V920">
        <f t="shared" ca="1" si="32"/>
        <v>2</v>
      </c>
      <c r="W920">
        <f t="shared" ca="1" si="31"/>
        <v>3</v>
      </c>
    </row>
    <row r="921" spans="1:23" x14ac:dyDescent="0.25">
      <c r="A921" s="2" t="s">
        <v>107</v>
      </c>
      <c r="B921">
        <v>1</v>
      </c>
      <c r="C921">
        <v>0</v>
      </c>
      <c r="D921" s="11" t="s">
        <v>101</v>
      </c>
      <c r="E921" t="s">
        <v>110</v>
      </c>
      <c r="F921">
        <f ca="1"/>
        <v>2</v>
      </c>
      <c r="G921">
        <f ca="1"/>
        <v>9</v>
      </c>
      <c r="H921" s="2" t="s">
        <v>46</v>
      </c>
      <c r="I921">
        <f ca="1"/>
        <v>308</v>
      </c>
      <c r="J921" s="12" t="s">
        <v>130</v>
      </c>
      <c r="K921" t="s">
        <v>81</v>
      </c>
      <c r="L921" t="s">
        <v>81</v>
      </c>
      <c r="M921" t="s">
        <v>80</v>
      </c>
      <c r="N921" t="s">
        <v>114</v>
      </c>
      <c r="O921" t="s">
        <v>84</v>
      </c>
      <c r="P921" t="s">
        <v>68</v>
      </c>
      <c r="Q921" t="s">
        <v>88</v>
      </c>
      <c r="R921" t="s">
        <v>85</v>
      </c>
      <c r="S921">
        <v>1</v>
      </c>
      <c r="T921">
        <v>0</v>
      </c>
      <c r="U921">
        <v>0</v>
      </c>
      <c r="V921">
        <f t="shared" ca="1" si="32"/>
        <v>3</v>
      </c>
      <c r="W921">
        <f t="shared" ca="1" si="31"/>
        <v>1</v>
      </c>
    </row>
    <row r="922" spans="1:23" x14ac:dyDescent="0.25">
      <c r="A922" s="2" t="s">
        <v>107</v>
      </c>
      <c r="B922">
        <v>1</v>
      </c>
      <c r="C922">
        <v>0</v>
      </c>
      <c r="D922" s="11" t="s">
        <v>101</v>
      </c>
      <c r="E922" t="s">
        <v>110</v>
      </c>
      <c r="F922">
        <f ca="1"/>
        <v>7</v>
      </c>
      <c r="G922">
        <f ca="1"/>
        <v>7</v>
      </c>
      <c r="H922" s="2" t="s">
        <v>4</v>
      </c>
      <c r="I922">
        <f ca="1"/>
        <v>324</v>
      </c>
      <c r="J922" s="12" t="s">
        <v>118</v>
      </c>
      <c r="K922" t="s">
        <v>81</v>
      </c>
      <c r="L922" t="s">
        <v>80</v>
      </c>
      <c r="M922" t="s">
        <v>81</v>
      </c>
      <c r="N922" t="s">
        <v>114</v>
      </c>
      <c r="O922" t="s">
        <v>83</v>
      </c>
      <c r="P922" t="s">
        <v>68</v>
      </c>
      <c r="Q922" t="s">
        <v>93</v>
      </c>
      <c r="R922" t="s">
        <v>94</v>
      </c>
      <c r="S922">
        <v>1</v>
      </c>
      <c r="T922">
        <v>0</v>
      </c>
      <c r="U922">
        <v>0</v>
      </c>
      <c r="V922">
        <f t="shared" ca="1" si="32"/>
        <v>1</v>
      </c>
      <c r="W922">
        <f t="shared" ca="1" si="31"/>
        <v>4</v>
      </c>
    </row>
    <row r="923" spans="1:23" x14ac:dyDescent="0.25">
      <c r="A923" s="2" t="s">
        <v>107</v>
      </c>
      <c r="B923">
        <v>1</v>
      </c>
      <c r="C923">
        <v>0</v>
      </c>
      <c r="D923" s="11" t="s">
        <v>101</v>
      </c>
      <c r="E923" t="s">
        <v>110</v>
      </c>
      <c r="F923">
        <f ca="1"/>
        <v>5</v>
      </c>
      <c r="G923">
        <f ca="1"/>
        <v>10</v>
      </c>
      <c r="H923" s="2" t="s">
        <v>89</v>
      </c>
      <c r="I923">
        <f ca="1"/>
        <v>465</v>
      </c>
      <c r="J923" s="12" t="s">
        <v>131</v>
      </c>
      <c r="K923" t="s">
        <v>81</v>
      </c>
      <c r="L923" t="s">
        <v>81</v>
      </c>
      <c r="M923" t="s">
        <v>80</v>
      </c>
      <c r="N923" t="s">
        <v>114</v>
      </c>
      <c r="O923" t="s">
        <v>84</v>
      </c>
      <c r="P923" t="s">
        <v>68</v>
      </c>
      <c r="Q923" t="s">
        <v>88</v>
      </c>
      <c r="R923" t="s">
        <v>85</v>
      </c>
      <c r="S923">
        <v>1</v>
      </c>
      <c r="T923">
        <v>0</v>
      </c>
      <c r="U923">
        <v>0</v>
      </c>
      <c r="V923">
        <f t="shared" ca="1" si="32"/>
        <v>1</v>
      </c>
      <c r="W923">
        <f t="shared" ca="1" si="31"/>
        <v>3</v>
      </c>
    </row>
    <row r="924" spans="1:23" x14ac:dyDescent="0.25">
      <c r="A924" s="2" t="s">
        <v>107</v>
      </c>
      <c r="B924">
        <v>1</v>
      </c>
      <c r="C924">
        <v>0</v>
      </c>
      <c r="D924" s="11" t="s">
        <v>100</v>
      </c>
      <c r="E924" t="s">
        <v>110</v>
      </c>
      <c r="F924">
        <f ca="1"/>
        <v>4</v>
      </c>
      <c r="G924">
        <f ca="1"/>
        <v>3</v>
      </c>
      <c r="H924" s="2" t="s">
        <v>89</v>
      </c>
      <c r="I924">
        <f ca="1"/>
        <v>430</v>
      </c>
      <c r="J924" t="s">
        <v>49</v>
      </c>
      <c r="K924" t="s">
        <v>81</v>
      </c>
      <c r="L924" t="s">
        <v>81</v>
      </c>
      <c r="M924" t="s">
        <v>80</v>
      </c>
      <c r="N924" t="s">
        <v>97</v>
      </c>
      <c r="O924" t="s">
        <v>84</v>
      </c>
      <c r="P924" t="s">
        <v>68</v>
      </c>
      <c r="Q924" t="s">
        <v>88</v>
      </c>
      <c r="R924" t="s">
        <v>85</v>
      </c>
      <c r="S924">
        <v>1</v>
      </c>
      <c r="T924">
        <v>0</v>
      </c>
      <c r="U924">
        <v>0</v>
      </c>
      <c r="V924">
        <f t="shared" ca="1" si="32"/>
        <v>3</v>
      </c>
      <c r="W924">
        <f t="shared" ca="1" si="31"/>
        <v>3</v>
      </c>
    </row>
    <row r="925" spans="1:23" x14ac:dyDescent="0.25">
      <c r="A925" s="2" t="s">
        <v>107</v>
      </c>
      <c r="B925">
        <v>1</v>
      </c>
      <c r="C925">
        <v>0</v>
      </c>
      <c r="D925" s="11" t="s">
        <v>100</v>
      </c>
      <c r="E925" t="s">
        <v>110</v>
      </c>
      <c r="F925">
        <f ca="1"/>
        <v>4</v>
      </c>
      <c r="G925">
        <f ca="1"/>
        <v>8</v>
      </c>
      <c r="H925" s="2" t="s">
        <v>46</v>
      </c>
      <c r="I925">
        <f ca="1"/>
        <v>251</v>
      </c>
      <c r="J925" t="s">
        <v>48</v>
      </c>
      <c r="K925" t="s">
        <v>81</v>
      </c>
      <c r="L925" t="s">
        <v>80</v>
      </c>
      <c r="M925" t="s">
        <v>81</v>
      </c>
      <c r="N925" t="s">
        <v>97</v>
      </c>
      <c r="O925" t="s">
        <v>83</v>
      </c>
      <c r="P925" t="s">
        <v>68</v>
      </c>
      <c r="Q925" t="s">
        <v>93</v>
      </c>
      <c r="R925" t="s">
        <v>94</v>
      </c>
      <c r="S925">
        <v>1</v>
      </c>
      <c r="T925">
        <v>0</v>
      </c>
      <c r="U925">
        <v>0</v>
      </c>
      <c r="V925">
        <f t="shared" ca="1" si="32"/>
        <v>1</v>
      </c>
      <c r="W925">
        <f t="shared" ca="1" si="31"/>
        <v>1</v>
      </c>
    </row>
    <row r="926" spans="1:23" x14ac:dyDescent="0.25">
      <c r="A926" s="2" t="s">
        <v>107</v>
      </c>
      <c r="B926">
        <v>1</v>
      </c>
      <c r="C926">
        <v>0</v>
      </c>
      <c r="D926" s="11" t="s">
        <v>100</v>
      </c>
      <c r="E926" t="s">
        <v>110</v>
      </c>
      <c r="F926">
        <f ca="1"/>
        <v>7</v>
      </c>
      <c r="G926">
        <f ca="1"/>
        <v>3</v>
      </c>
      <c r="H926" s="2" t="s">
        <v>4</v>
      </c>
      <c r="I926">
        <f ca="1"/>
        <v>473</v>
      </c>
      <c r="J926" t="s">
        <v>50</v>
      </c>
      <c r="K926" t="s">
        <v>81</v>
      </c>
      <c r="L926" t="s">
        <v>81</v>
      </c>
      <c r="M926" t="s">
        <v>80</v>
      </c>
      <c r="N926" t="s">
        <v>97</v>
      </c>
      <c r="O926" t="s">
        <v>84</v>
      </c>
      <c r="P926" t="s">
        <v>68</v>
      </c>
      <c r="Q926" t="s">
        <v>88</v>
      </c>
      <c r="R926" t="s">
        <v>85</v>
      </c>
      <c r="S926">
        <v>1</v>
      </c>
      <c r="T926">
        <v>0</v>
      </c>
      <c r="U926">
        <v>0</v>
      </c>
      <c r="V926">
        <f t="shared" ca="1" si="32"/>
        <v>3</v>
      </c>
      <c r="W926">
        <f t="shared" ca="1" si="31"/>
        <v>4</v>
      </c>
    </row>
    <row r="927" spans="1:23" x14ac:dyDescent="0.25">
      <c r="A927" s="2" t="s">
        <v>107</v>
      </c>
      <c r="B927">
        <v>1</v>
      </c>
      <c r="C927">
        <v>0</v>
      </c>
      <c r="D927" s="11" t="s">
        <v>100</v>
      </c>
      <c r="E927" t="s">
        <v>110</v>
      </c>
      <c r="F927">
        <f ca="1"/>
        <v>9</v>
      </c>
      <c r="G927">
        <f ca="1"/>
        <v>2</v>
      </c>
      <c r="H927" s="2" t="s">
        <v>89</v>
      </c>
      <c r="I927">
        <f ca="1"/>
        <v>179</v>
      </c>
      <c r="J927" t="s">
        <v>51</v>
      </c>
      <c r="K927" t="s">
        <v>81</v>
      </c>
      <c r="L927" t="s">
        <v>80</v>
      </c>
      <c r="M927" t="s">
        <v>81</v>
      </c>
      <c r="N927" t="s">
        <v>97</v>
      </c>
      <c r="O927" t="s">
        <v>83</v>
      </c>
      <c r="P927" t="s">
        <v>68</v>
      </c>
      <c r="Q927" t="s">
        <v>93</v>
      </c>
      <c r="R927" t="s">
        <v>94</v>
      </c>
      <c r="S927">
        <v>1</v>
      </c>
      <c r="T927">
        <v>0</v>
      </c>
      <c r="U927">
        <v>0</v>
      </c>
      <c r="V927">
        <f t="shared" ca="1" si="32"/>
        <v>3</v>
      </c>
      <c r="W927">
        <f t="shared" ca="1" si="31"/>
        <v>4</v>
      </c>
    </row>
    <row r="928" spans="1:23" x14ac:dyDescent="0.25">
      <c r="A928" s="2" t="s">
        <v>107</v>
      </c>
      <c r="B928">
        <v>1</v>
      </c>
      <c r="C928">
        <v>0</v>
      </c>
      <c r="D928" s="11" t="s">
        <v>100</v>
      </c>
      <c r="E928" t="s">
        <v>110</v>
      </c>
      <c r="F928">
        <f ca="1"/>
        <v>8</v>
      </c>
      <c r="G928">
        <f ca="1"/>
        <v>10</v>
      </c>
      <c r="H928" s="2" t="s">
        <v>46</v>
      </c>
      <c r="I928">
        <f ca="1"/>
        <v>385</v>
      </c>
      <c r="J928" t="s">
        <v>52</v>
      </c>
      <c r="K928" t="s">
        <v>81</v>
      </c>
      <c r="L928" t="s">
        <v>81</v>
      </c>
      <c r="M928" t="s">
        <v>80</v>
      </c>
      <c r="N928" t="s">
        <v>97</v>
      </c>
      <c r="O928" t="s">
        <v>84</v>
      </c>
      <c r="P928" t="s">
        <v>68</v>
      </c>
      <c r="Q928" t="s">
        <v>88</v>
      </c>
      <c r="R928" t="s">
        <v>85</v>
      </c>
      <c r="S928">
        <v>1</v>
      </c>
      <c r="T928">
        <v>0</v>
      </c>
      <c r="U928">
        <v>0</v>
      </c>
      <c r="V928">
        <f t="shared" ca="1" si="32"/>
        <v>2</v>
      </c>
      <c r="W928">
        <f t="shared" ca="1" si="31"/>
        <v>4</v>
      </c>
    </row>
    <row r="929" spans="1:23" x14ac:dyDescent="0.25">
      <c r="A929" s="2" t="s">
        <v>107</v>
      </c>
      <c r="B929">
        <v>1</v>
      </c>
      <c r="C929">
        <v>0</v>
      </c>
      <c r="D929" s="11" t="s">
        <v>100</v>
      </c>
      <c r="E929" t="s">
        <v>110</v>
      </c>
      <c r="F929">
        <f ca="1"/>
        <v>5</v>
      </c>
      <c r="G929">
        <f ca="1"/>
        <v>8</v>
      </c>
      <c r="H929" s="2" t="s">
        <v>4</v>
      </c>
      <c r="I929">
        <f ca="1"/>
        <v>186</v>
      </c>
      <c r="J929" t="s">
        <v>53</v>
      </c>
      <c r="K929" t="s">
        <v>81</v>
      </c>
      <c r="L929" t="s">
        <v>80</v>
      </c>
      <c r="M929" t="s">
        <v>81</v>
      </c>
      <c r="N929" t="s">
        <v>97</v>
      </c>
      <c r="O929" t="s">
        <v>83</v>
      </c>
      <c r="P929" t="s">
        <v>68</v>
      </c>
      <c r="Q929" t="s">
        <v>93</v>
      </c>
      <c r="R929" t="s">
        <v>94</v>
      </c>
      <c r="S929">
        <v>1</v>
      </c>
      <c r="T929">
        <v>0</v>
      </c>
      <c r="U929">
        <v>0</v>
      </c>
      <c r="V929">
        <f t="shared" ca="1" si="32"/>
        <v>2</v>
      </c>
      <c r="W929">
        <f t="shared" ca="1" si="31"/>
        <v>1</v>
      </c>
    </row>
    <row r="930" spans="1:23" x14ac:dyDescent="0.25">
      <c r="A930" s="2" t="s">
        <v>107</v>
      </c>
      <c r="B930">
        <v>1</v>
      </c>
      <c r="C930">
        <v>0</v>
      </c>
      <c r="D930" s="11" t="s">
        <v>100</v>
      </c>
      <c r="E930" t="s">
        <v>110</v>
      </c>
      <c r="F930">
        <f ca="1"/>
        <v>5</v>
      </c>
      <c r="G930">
        <f ca="1"/>
        <v>7</v>
      </c>
      <c r="H930" s="2" t="s">
        <v>89</v>
      </c>
      <c r="I930">
        <f ca="1"/>
        <v>153</v>
      </c>
      <c r="J930" t="s">
        <v>54</v>
      </c>
      <c r="K930" t="s">
        <v>81</v>
      </c>
      <c r="L930" t="s">
        <v>81</v>
      </c>
      <c r="M930" t="s">
        <v>80</v>
      </c>
      <c r="N930" t="s">
        <v>97</v>
      </c>
      <c r="O930" t="s">
        <v>84</v>
      </c>
      <c r="P930" t="s">
        <v>68</v>
      </c>
      <c r="Q930" t="s">
        <v>88</v>
      </c>
      <c r="R930" t="s">
        <v>85</v>
      </c>
      <c r="S930">
        <v>1</v>
      </c>
      <c r="T930">
        <v>0</v>
      </c>
      <c r="U930">
        <v>0</v>
      </c>
      <c r="V930">
        <f t="shared" ca="1" si="32"/>
        <v>1</v>
      </c>
      <c r="W930">
        <f t="shared" ca="1" si="31"/>
        <v>1</v>
      </c>
    </row>
    <row r="931" spans="1:23" x14ac:dyDescent="0.25">
      <c r="A931" s="2" t="s">
        <v>107</v>
      </c>
      <c r="B931">
        <v>1</v>
      </c>
      <c r="C931">
        <v>0</v>
      </c>
      <c r="D931" s="11" t="s">
        <v>100</v>
      </c>
      <c r="E931" t="s">
        <v>110</v>
      </c>
      <c r="F931">
        <f ca="1"/>
        <v>8</v>
      </c>
      <c r="G931">
        <f ca="1"/>
        <v>4</v>
      </c>
      <c r="H931" s="2" t="s">
        <v>46</v>
      </c>
      <c r="I931">
        <f ca="1"/>
        <v>147</v>
      </c>
      <c r="J931" t="s">
        <v>55</v>
      </c>
      <c r="K931" t="s">
        <v>81</v>
      </c>
      <c r="L931" t="s">
        <v>80</v>
      </c>
      <c r="M931" t="s">
        <v>81</v>
      </c>
      <c r="N931" t="s">
        <v>97</v>
      </c>
      <c r="O931" t="s">
        <v>83</v>
      </c>
      <c r="P931" t="s">
        <v>68</v>
      </c>
      <c r="Q931" t="s">
        <v>93</v>
      </c>
      <c r="R931" t="s">
        <v>94</v>
      </c>
      <c r="S931">
        <v>1</v>
      </c>
      <c r="T931">
        <v>0</v>
      </c>
      <c r="U931">
        <v>0</v>
      </c>
      <c r="V931">
        <f t="shared" ca="1" si="32"/>
        <v>1</v>
      </c>
      <c r="W931">
        <f t="shared" ca="1" si="31"/>
        <v>1</v>
      </c>
    </row>
    <row r="932" spans="1:23" x14ac:dyDescent="0.25">
      <c r="A932" s="2" t="s">
        <v>107</v>
      </c>
      <c r="B932">
        <v>1</v>
      </c>
      <c r="C932">
        <v>0</v>
      </c>
      <c r="D932" s="11" t="s">
        <v>100</v>
      </c>
      <c r="E932" t="s">
        <v>110</v>
      </c>
      <c r="F932">
        <f ca="1"/>
        <v>9</v>
      </c>
      <c r="G932">
        <f ca="1"/>
        <v>2</v>
      </c>
      <c r="H932" s="2" t="s">
        <v>4</v>
      </c>
      <c r="I932">
        <f ca="1"/>
        <v>151</v>
      </c>
      <c r="J932" t="s">
        <v>56</v>
      </c>
      <c r="K932" t="s">
        <v>81</v>
      </c>
      <c r="L932" t="s">
        <v>81</v>
      </c>
      <c r="M932" t="s">
        <v>80</v>
      </c>
      <c r="N932" t="s">
        <v>97</v>
      </c>
      <c r="O932" t="s">
        <v>84</v>
      </c>
      <c r="P932" t="s">
        <v>68</v>
      </c>
      <c r="Q932" t="s">
        <v>88</v>
      </c>
      <c r="R932" t="s">
        <v>85</v>
      </c>
      <c r="S932">
        <v>1</v>
      </c>
      <c r="T932">
        <v>0</v>
      </c>
      <c r="U932">
        <v>0</v>
      </c>
      <c r="V932">
        <f t="shared" ca="1" si="32"/>
        <v>1</v>
      </c>
      <c r="W932">
        <f t="shared" ca="1" si="31"/>
        <v>3</v>
      </c>
    </row>
    <row r="933" spans="1:23" x14ac:dyDescent="0.25">
      <c r="A933" s="2" t="s">
        <v>107</v>
      </c>
      <c r="B933">
        <v>1</v>
      </c>
      <c r="C933">
        <v>0</v>
      </c>
      <c r="D933" s="11" t="s">
        <v>100</v>
      </c>
      <c r="E933" t="s">
        <v>110</v>
      </c>
      <c r="F933">
        <f ca="1"/>
        <v>3</v>
      </c>
      <c r="G933">
        <f ca="1"/>
        <v>3</v>
      </c>
      <c r="H933" s="2" t="s">
        <v>89</v>
      </c>
      <c r="I933">
        <f ca="1"/>
        <v>306</v>
      </c>
      <c r="J933" s="12" t="s">
        <v>119</v>
      </c>
      <c r="K933" t="s">
        <v>81</v>
      </c>
      <c r="L933" t="s">
        <v>80</v>
      </c>
      <c r="M933" t="s">
        <v>81</v>
      </c>
      <c r="N933" t="s">
        <v>97</v>
      </c>
      <c r="O933" t="s">
        <v>83</v>
      </c>
      <c r="P933" t="s">
        <v>68</v>
      </c>
      <c r="Q933" t="s">
        <v>93</v>
      </c>
      <c r="R933" t="s">
        <v>94</v>
      </c>
      <c r="S933">
        <v>1</v>
      </c>
      <c r="T933">
        <v>0</v>
      </c>
      <c r="U933">
        <v>0</v>
      </c>
      <c r="V933">
        <f t="shared" ca="1" si="32"/>
        <v>1</v>
      </c>
      <c r="W933">
        <f t="shared" ca="1" si="31"/>
        <v>4</v>
      </c>
    </row>
    <row r="934" spans="1:23" x14ac:dyDescent="0.25">
      <c r="A934" s="2" t="s">
        <v>107</v>
      </c>
      <c r="B934">
        <v>1</v>
      </c>
      <c r="C934">
        <v>0</v>
      </c>
      <c r="D934" s="11" t="s">
        <v>100</v>
      </c>
      <c r="E934" t="s">
        <v>110</v>
      </c>
      <c r="F934">
        <f ca="1"/>
        <v>6</v>
      </c>
      <c r="G934">
        <f ca="1"/>
        <v>7</v>
      </c>
      <c r="H934" s="2" t="s">
        <v>46</v>
      </c>
      <c r="I934">
        <f ca="1"/>
        <v>199</v>
      </c>
      <c r="J934" s="12" t="s">
        <v>120</v>
      </c>
      <c r="K934" t="s">
        <v>81</v>
      </c>
      <c r="L934" t="s">
        <v>81</v>
      </c>
      <c r="M934" t="s">
        <v>80</v>
      </c>
      <c r="N934" t="s">
        <v>97</v>
      </c>
      <c r="O934" t="s">
        <v>84</v>
      </c>
      <c r="P934" t="s">
        <v>68</v>
      </c>
      <c r="Q934" t="s">
        <v>88</v>
      </c>
      <c r="R934" t="s">
        <v>85</v>
      </c>
      <c r="S934">
        <v>1</v>
      </c>
      <c r="T934">
        <v>0</v>
      </c>
      <c r="U934">
        <v>0</v>
      </c>
      <c r="V934">
        <f t="shared" ca="1" si="32"/>
        <v>3</v>
      </c>
      <c r="W934">
        <f t="shared" ca="1" si="31"/>
        <v>3</v>
      </c>
    </row>
    <row r="935" spans="1:23" x14ac:dyDescent="0.25">
      <c r="A935" s="2" t="s">
        <v>107</v>
      </c>
      <c r="B935">
        <v>1</v>
      </c>
      <c r="C935">
        <v>0</v>
      </c>
      <c r="D935" s="11" t="s">
        <v>100</v>
      </c>
      <c r="E935" t="s">
        <v>110</v>
      </c>
      <c r="F935">
        <f ca="1"/>
        <v>6</v>
      </c>
      <c r="G935">
        <f ca="1"/>
        <v>5</v>
      </c>
      <c r="H935" s="2" t="s">
        <v>4</v>
      </c>
      <c r="I935">
        <f ca="1"/>
        <v>215</v>
      </c>
      <c r="J935" s="12" t="s">
        <v>121</v>
      </c>
      <c r="K935" t="s">
        <v>81</v>
      </c>
      <c r="L935" t="s">
        <v>80</v>
      </c>
      <c r="M935" t="s">
        <v>81</v>
      </c>
      <c r="N935" t="s">
        <v>97</v>
      </c>
      <c r="O935" t="s">
        <v>83</v>
      </c>
      <c r="P935" t="s">
        <v>68</v>
      </c>
      <c r="Q935" t="s">
        <v>93</v>
      </c>
      <c r="R935" t="s">
        <v>94</v>
      </c>
      <c r="S935">
        <v>1</v>
      </c>
      <c r="T935">
        <v>0</v>
      </c>
      <c r="U935">
        <v>0</v>
      </c>
      <c r="V935">
        <f t="shared" ca="1" si="32"/>
        <v>1</v>
      </c>
      <c r="W935">
        <f t="shared" ca="1" si="31"/>
        <v>4</v>
      </c>
    </row>
    <row r="936" spans="1:23" x14ac:dyDescent="0.25">
      <c r="A936" s="2" t="s">
        <v>107</v>
      </c>
      <c r="B936">
        <v>1</v>
      </c>
      <c r="C936">
        <v>0</v>
      </c>
      <c r="D936" s="11" t="s">
        <v>100</v>
      </c>
      <c r="E936" t="s">
        <v>110</v>
      </c>
      <c r="F936">
        <f ca="1"/>
        <v>2</v>
      </c>
      <c r="G936">
        <f ca="1"/>
        <v>4</v>
      </c>
      <c r="H936" s="2" t="s">
        <v>89</v>
      </c>
      <c r="I936">
        <f ca="1"/>
        <v>253</v>
      </c>
      <c r="J936" s="12" t="s">
        <v>122</v>
      </c>
      <c r="K936" t="s">
        <v>81</v>
      </c>
      <c r="L936" t="s">
        <v>81</v>
      </c>
      <c r="M936" t="s">
        <v>80</v>
      </c>
      <c r="N936" t="s">
        <v>97</v>
      </c>
      <c r="O936" t="s">
        <v>84</v>
      </c>
      <c r="P936" t="s">
        <v>68</v>
      </c>
      <c r="Q936" t="s">
        <v>88</v>
      </c>
      <c r="R936" t="s">
        <v>85</v>
      </c>
      <c r="S936">
        <v>1</v>
      </c>
      <c r="T936">
        <v>0</v>
      </c>
      <c r="U936">
        <v>0</v>
      </c>
      <c r="V936">
        <f t="shared" ca="1" si="32"/>
        <v>3</v>
      </c>
      <c r="W936">
        <f t="shared" ca="1" si="31"/>
        <v>1</v>
      </c>
    </row>
    <row r="937" spans="1:23" x14ac:dyDescent="0.25">
      <c r="A937" s="2" t="s">
        <v>107</v>
      </c>
      <c r="B937">
        <v>1</v>
      </c>
      <c r="C937">
        <v>0</v>
      </c>
      <c r="D937" s="11" t="s">
        <v>100</v>
      </c>
      <c r="E937" t="s">
        <v>110</v>
      </c>
      <c r="F937">
        <f ca="1"/>
        <v>8</v>
      </c>
      <c r="G937">
        <f ca="1"/>
        <v>9</v>
      </c>
      <c r="H937" s="2" t="s">
        <v>46</v>
      </c>
      <c r="I937">
        <f ca="1"/>
        <v>251</v>
      </c>
      <c r="J937" s="12" t="s">
        <v>123</v>
      </c>
      <c r="K937" t="s">
        <v>81</v>
      </c>
      <c r="L937" t="s">
        <v>80</v>
      </c>
      <c r="M937" t="s">
        <v>81</v>
      </c>
      <c r="N937" t="s">
        <v>97</v>
      </c>
      <c r="O937" t="s">
        <v>83</v>
      </c>
      <c r="P937" t="s">
        <v>68</v>
      </c>
      <c r="Q937" t="s">
        <v>93</v>
      </c>
      <c r="R937" t="s">
        <v>94</v>
      </c>
      <c r="S937">
        <v>1</v>
      </c>
      <c r="T937">
        <v>0</v>
      </c>
      <c r="U937">
        <v>0</v>
      </c>
      <c r="V937">
        <f t="shared" ca="1" si="32"/>
        <v>1</v>
      </c>
      <c r="W937">
        <f t="shared" ca="1" si="31"/>
        <v>4</v>
      </c>
    </row>
    <row r="938" spans="1:23" x14ac:dyDescent="0.25">
      <c r="A938" s="2" t="s">
        <v>107</v>
      </c>
      <c r="B938">
        <v>1</v>
      </c>
      <c r="C938">
        <v>0</v>
      </c>
      <c r="D938" s="11" t="s">
        <v>100</v>
      </c>
      <c r="E938" t="s">
        <v>110</v>
      </c>
      <c r="F938">
        <f ca="1"/>
        <v>9</v>
      </c>
      <c r="G938">
        <f ca="1"/>
        <v>10</v>
      </c>
      <c r="H938" s="2" t="s">
        <v>4</v>
      </c>
      <c r="I938">
        <f ca="1"/>
        <v>387</v>
      </c>
      <c r="J938" s="12" t="s">
        <v>124</v>
      </c>
      <c r="K938" t="s">
        <v>81</v>
      </c>
      <c r="L938" t="s">
        <v>81</v>
      </c>
      <c r="M938" t="s">
        <v>80</v>
      </c>
      <c r="N938" t="s">
        <v>97</v>
      </c>
      <c r="O938" t="s">
        <v>84</v>
      </c>
      <c r="P938" t="s">
        <v>68</v>
      </c>
      <c r="Q938" t="s">
        <v>88</v>
      </c>
      <c r="R938" t="s">
        <v>85</v>
      </c>
      <c r="S938">
        <v>1</v>
      </c>
      <c r="T938">
        <v>0</v>
      </c>
      <c r="U938">
        <v>0</v>
      </c>
      <c r="V938">
        <f t="shared" ca="1" si="32"/>
        <v>1</v>
      </c>
      <c r="W938">
        <f t="shared" ca="1" si="31"/>
        <v>3</v>
      </c>
    </row>
    <row r="939" spans="1:23" x14ac:dyDescent="0.25">
      <c r="A939" s="2" t="s">
        <v>107</v>
      </c>
      <c r="B939">
        <v>1</v>
      </c>
      <c r="C939">
        <v>0</v>
      </c>
      <c r="D939" s="11" t="s">
        <v>100</v>
      </c>
      <c r="E939" t="s">
        <v>110</v>
      </c>
      <c r="F939">
        <f ca="1"/>
        <v>6</v>
      </c>
      <c r="G939">
        <f ca="1"/>
        <v>4</v>
      </c>
      <c r="H939" s="2" t="s">
        <v>89</v>
      </c>
      <c r="I939">
        <f ca="1"/>
        <v>365</v>
      </c>
      <c r="J939" s="12" t="s">
        <v>116</v>
      </c>
      <c r="K939" t="s">
        <v>81</v>
      </c>
      <c r="L939" t="s">
        <v>80</v>
      </c>
      <c r="M939" t="s">
        <v>81</v>
      </c>
      <c r="N939" t="s">
        <v>97</v>
      </c>
      <c r="O939" t="s">
        <v>83</v>
      </c>
      <c r="P939" t="s">
        <v>68</v>
      </c>
      <c r="Q939" t="s">
        <v>93</v>
      </c>
      <c r="R939" t="s">
        <v>94</v>
      </c>
      <c r="S939">
        <v>1</v>
      </c>
      <c r="T939">
        <v>0</v>
      </c>
      <c r="U939">
        <v>0</v>
      </c>
      <c r="V939">
        <f t="shared" ca="1" si="32"/>
        <v>1</v>
      </c>
      <c r="W939">
        <f t="shared" ca="1" si="31"/>
        <v>3</v>
      </c>
    </row>
    <row r="940" spans="1:23" x14ac:dyDescent="0.25">
      <c r="A940" s="2" t="s">
        <v>107</v>
      </c>
      <c r="B940">
        <v>1</v>
      </c>
      <c r="C940">
        <v>0</v>
      </c>
      <c r="D940" s="11" t="s">
        <v>100</v>
      </c>
      <c r="E940" t="s">
        <v>110</v>
      </c>
      <c r="F940">
        <f ca="1"/>
        <v>3</v>
      </c>
      <c r="G940">
        <f ca="1"/>
        <v>9</v>
      </c>
      <c r="H940" s="2" t="s">
        <v>46</v>
      </c>
      <c r="I940">
        <f ca="1"/>
        <v>239</v>
      </c>
      <c r="J940" s="12" t="s">
        <v>125</v>
      </c>
      <c r="K940" t="s">
        <v>81</v>
      </c>
      <c r="L940" t="s">
        <v>81</v>
      </c>
      <c r="M940" t="s">
        <v>80</v>
      </c>
      <c r="N940" t="s">
        <v>97</v>
      </c>
      <c r="O940" t="s">
        <v>84</v>
      </c>
      <c r="P940" t="s">
        <v>68</v>
      </c>
      <c r="Q940" t="s">
        <v>88</v>
      </c>
      <c r="R940" t="s">
        <v>85</v>
      </c>
      <c r="S940">
        <v>1</v>
      </c>
      <c r="T940">
        <v>0</v>
      </c>
      <c r="U940">
        <v>0</v>
      </c>
      <c r="V940">
        <f t="shared" ca="1" si="32"/>
        <v>1</v>
      </c>
      <c r="W940">
        <f t="shared" ca="1" si="31"/>
        <v>4</v>
      </c>
    </row>
    <row r="941" spans="1:23" x14ac:dyDescent="0.25">
      <c r="A941" s="2" t="s">
        <v>107</v>
      </c>
      <c r="B941">
        <v>1</v>
      </c>
      <c r="C941">
        <v>0</v>
      </c>
      <c r="D941" s="11" t="s">
        <v>100</v>
      </c>
      <c r="E941" t="s">
        <v>110</v>
      </c>
      <c r="F941">
        <f ca="1"/>
        <v>7</v>
      </c>
      <c r="G941">
        <f ca="1"/>
        <v>6</v>
      </c>
      <c r="H941" s="2" t="s">
        <v>4</v>
      </c>
      <c r="I941">
        <f ca="1"/>
        <v>249</v>
      </c>
      <c r="J941" s="12" t="s">
        <v>126</v>
      </c>
      <c r="K941" t="s">
        <v>81</v>
      </c>
      <c r="L941" t="s">
        <v>80</v>
      </c>
      <c r="M941" t="s">
        <v>81</v>
      </c>
      <c r="N941" t="s">
        <v>97</v>
      </c>
      <c r="O941" t="s">
        <v>83</v>
      </c>
      <c r="P941" t="s">
        <v>68</v>
      </c>
      <c r="Q941" t="s">
        <v>93</v>
      </c>
      <c r="R941" t="s">
        <v>94</v>
      </c>
      <c r="S941">
        <v>1</v>
      </c>
      <c r="T941">
        <v>0</v>
      </c>
      <c r="U941">
        <v>0</v>
      </c>
      <c r="V941">
        <f t="shared" ca="1" si="32"/>
        <v>1</v>
      </c>
      <c r="W941">
        <f t="shared" ca="1" si="31"/>
        <v>3</v>
      </c>
    </row>
    <row r="942" spans="1:23" x14ac:dyDescent="0.25">
      <c r="A942" s="2" t="s">
        <v>107</v>
      </c>
      <c r="B942">
        <v>1</v>
      </c>
      <c r="C942">
        <v>0</v>
      </c>
      <c r="D942" s="11" t="s">
        <v>100</v>
      </c>
      <c r="E942" t="s">
        <v>110</v>
      </c>
      <c r="F942">
        <f ca="1"/>
        <v>9</v>
      </c>
      <c r="G942">
        <f ca="1"/>
        <v>6</v>
      </c>
      <c r="H942" s="2" t="s">
        <v>89</v>
      </c>
      <c r="I942">
        <f ca="1"/>
        <v>135</v>
      </c>
      <c r="J942" s="12" t="s">
        <v>127</v>
      </c>
      <c r="K942" t="s">
        <v>81</v>
      </c>
      <c r="L942" t="s">
        <v>81</v>
      </c>
      <c r="M942" t="s">
        <v>80</v>
      </c>
      <c r="N942" t="s">
        <v>97</v>
      </c>
      <c r="O942" t="s">
        <v>84</v>
      </c>
      <c r="P942" t="s">
        <v>68</v>
      </c>
      <c r="Q942" t="s">
        <v>88</v>
      </c>
      <c r="R942" t="s">
        <v>85</v>
      </c>
      <c r="S942">
        <v>1</v>
      </c>
      <c r="T942">
        <v>0</v>
      </c>
      <c r="U942">
        <v>0</v>
      </c>
      <c r="V942">
        <f t="shared" ca="1" si="32"/>
        <v>2</v>
      </c>
      <c r="W942">
        <f t="shared" ca="1" si="31"/>
        <v>1</v>
      </c>
    </row>
    <row r="943" spans="1:23" x14ac:dyDescent="0.25">
      <c r="A943" s="2" t="s">
        <v>107</v>
      </c>
      <c r="B943">
        <v>1</v>
      </c>
      <c r="C943">
        <v>0</v>
      </c>
      <c r="D943" s="11" t="s">
        <v>100</v>
      </c>
      <c r="E943" t="s">
        <v>110</v>
      </c>
      <c r="F943">
        <f ca="1"/>
        <v>2</v>
      </c>
      <c r="G943">
        <f ca="1"/>
        <v>6</v>
      </c>
      <c r="H943" s="2" t="s">
        <v>46</v>
      </c>
      <c r="I943">
        <f ca="1"/>
        <v>411</v>
      </c>
      <c r="J943" s="12" t="s">
        <v>117</v>
      </c>
      <c r="K943" t="s">
        <v>81</v>
      </c>
      <c r="L943" t="s">
        <v>80</v>
      </c>
      <c r="M943" t="s">
        <v>81</v>
      </c>
      <c r="N943" t="s">
        <v>97</v>
      </c>
      <c r="O943" t="s">
        <v>83</v>
      </c>
      <c r="P943" t="s">
        <v>68</v>
      </c>
      <c r="Q943" t="s">
        <v>93</v>
      </c>
      <c r="R943" t="s">
        <v>94</v>
      </c>
      <c r="S943">
        <v>1</v>
      </c>
      <c r="T943">
        <v>0</v>
      </c>
      <c r="U943">
        <v>0</v>
      </c>
      <c r="V943">
        <f t="shared" ca="1" si="32"/>
        <v>3</v>
      </c>
      <c r="W943">
        <f t="shared" ca="1" si="31"/>
        <v>2</v>
      </c>
    </row>
    <row r="944" spans="1:23" x14ac:dyDescent="0.25">
      <c r="A944" s="2" t="s">
        <v>107</v>
      </c>
      <c r="B944">
        <v>1</v>
      </c>
      <c r="C944">
        <v>0</v>
      </c>
      <c r="D944" s="11" t="s">
        <v>100</v>
      </c>
      <c r="E944" t="s">
        <v>110</v>
      </c>
      <c r="F944">
        <f ca="1"/>
        <v>8</v>
      </c>
      <c r="G944">
        <f ca="1"/>
        <v>10</v>
      </c>
      <c r="H944" s="2" t="s">
        <v>4</v>
      </c>
      <c r="I944">
        <f ca="1"/>
        <v>158</v>
      </c>
      <c r="J944" s="12" t="s">
        <v>128</v>
      </c>
      <c r="K944" t="s">
        <v>81</v>
      </c>
      <c r="L944" t="s">
        <v>81</v>
      </c>
      <c r="M944" t="s">
        <v>80</v>
      </c>
      <c r="N944" t="s">
        <v>97</v>
      </c>
      <c r="O944" t="s">
        <v>84</v>
      </c>
      <c r="P944" t="s">
        <v>68</v>
      </c>
      <c r="Q944" t="s">
        <v>88</v>
      </c>
      <c r="R944" t="s">
        <v>85</v>
      </c>
      <c r="S944">
        <v>1</v>
      </c>
      <c r="T944">
        <v>0</v>
      </c>
      <c r="U944">
        <v>0</v>
      </c>
      <c r="V944">
        <f t="shared" ca="1" si="32"/>
        <v>1</v>
      </c>
      <c r="W944">
        <f t="shared" ca="1" si="31"/>
        <v>1</v>
      </c>
    </row>
    <row r="945" spans="1:23" x14ac:dyDescent="0.25">
      <c r="A945" s="2" t="s">
        <v>107</v>
      </c>
      <c r="B945">
        <v>1</v>
      </c>
      <c r="C945">
        <v>0</v>
      </c>
      <c r="D945" s="11" t="s">
        <v>100</v>
      </c>
      <c r="E945" t="s">
        <v>110</v>
      </c>
      <c r="F945">
        <f ca="1"/>
        <v>4</v>
      </c>
      <c r="G945">
        <f ca="1"/>
        <v>3</v>
      </c>
      <c r="H945" s="2" t="s">
        <v>89</v>
      </c>
      <c r="I945">
        <f ca="1"/>
        <v>109</v>
      </c>
      <c r="J945" s="12" t="s">
        <v>129</v>
      </c>
      <c r="K945" t="s">
        <v>81</v>
      </c>
      <c r="L945" t="s">
        <v>80</v>
      </c>
      <c r="M945" t="s">
        <v>81</v>
      </c>
      <c r="N945" t="s">
        <v>97</v>
      </c>
      <c r="O945" t="s">
        <v>83</v>
      </c>
      <c r="P945" t="s">
        <v>68</v>
      </c>
      <c r="Q945" t="s">
        <v>93</v>
      </c>
      <c r="R945" t="s">
        <v>94</v>
      </c>
      <c r="S945">
        <v>1</v>
      </c>
      <c r="T945">
        <v>0</v>
      </c>
      <c r="U945">
        <v>0</v>
      </c>
      <c r="V945">
        <f t="shared" ca="1" si="32"/>
        <v>3</v>
      </c>
      <c r="W945">
        <f t="shared" ca="1" si="31"/>
        <v>1</v>
      </c>
    </row>
    <row r="946" spans="1:23" x14ac:dyDescent="0.25">
      <c r="A946" s="2" t="s">
        <v>107</v>
      </c>
      <c r="B946">
        <v>1</v>
      </c>
      <c r="C946">
        <v>0</v>
      </c>
      <c r="D946" s="11" t="s">
        <v>100</v>
      </c>
      <c r="E946" t="s">
        <v>110</v>
      </c>
      <c r="F946">
        <f ca="1"/>
        <v>9</v>
      </c>
      <c r="G946">
        <f ca="1"/>
        <v>7</v>
      </c>
      <c r="H946" s="2" t="s">
        <v>46</v>
      </c>
      <c r="I946">
        <f ca="1"/>
        <v>370</v>
      </c>
      <c r="J946" s="12" t="s">
        <v>130</v>
      </c>
      <c r="K946" t="s">
        <v>81</v>
      </c>
      <c r="L946" t="s">
        <v>81</v>
      </c>
      <c r="M946" t="s">
        <v>80</v>
      </c>
      <c r="N946" t="s">
        <v>97</v>
      </c>
      <c r="O946" t="s">
        <v>84</v>
      </c>
      <c r="P946" t="s">
        <v>68</v>
      </c>
      <c r="Q946" t="s">
        <v>88</v>
      </c>
      <c r="R946" t="s">
        <v>85</v>
      </c>
      <c r="S946">
        <v>1</v>
      </c>
      <c r="T946">
        <v>0</v>
      </c>
      <c r="U946">
        <v>0</v>
      </c>
      <c r="V946">
        <f t="shared" ca="1" si="32"/>
        <v>1</v>
      </c>
      <c r="W946">
        <f t="shared" ca="1" si="31"/>
        <v>2</v>
      </c>
    </row>
    <row r="947" spans="1:23" x14ac:dyDescent="0.25">
      <c r="A947" s="2" t="s">
        <v>107</v>
      </c>
      <c r="B947">
        <v>1</v>
      </c>
      <c r="C947">
        <v>0</v>
      </c>
      <c r="D947" s="11" t="s">
        <v>100</v>
      </c>
      <c r="E947" t="s">
        <v>110</v>
      </c>
      <c r="F947">
        <f ca="1"/>
        <v>2</v>
      </c>
      <c r="G947">
        <f ca="1"/>
        <v>10</v>
      </c>
      <c r="H947" s="2" t="s">
        <v>4</v>
      </c>
      <c r="I947">
        <f ca="1"/>
        <v>385</v>
      </c>
      <c r="J947" s="12" t="s">
        <v>118</v>
      </c>
      <c r="K947" t="s">
        <v>81</v>
      </c>
      <c r="L947" t="s">
        <v>80</v>
      </c>
      <c r="M947" t="s">
        <v>81</v>
      </c>
      <c r="N947" t="s">
        <v>97</v>
      </c>
      <c r="O947" t="s">
        <v>83</v>
      </c>
      <c r="P947" t="s">
        <v>68</v>
      </c>
      <c r="Q947" t="s">
        <v>93</v>
      </c>
      <c r="R947" t="s">
        <v>94</v>
      </c>
      <c r="S947">
        <v>1</v>
      </c>
      <c r="T947">
        <v>0</v>
      </c>
      <c r="U947">
        <v>0</v>
      </c>
      <c r="V947">
        <f t="shared" ca="1" si="32"/>
        <v>1</v>
      </c>
      <c r="W947">
        <f t="shared" ca="1" si="31"/>
        <v>3</v>
      </c>
    </row>
    <row r="948" spans="1:23" x14ac:dyDescent="0.25">
      <c r="A948" s="2" t="s">
        <v>107</v>
      </c>
      <c r="B948">
        <v>1</v>
      </c>
      <c r="C948">
        <v>0</v>
      </c>
      <c r="D948" s="11" t="s">
        <v>100</v>
      </c>
      <c r="E948" t="s">
        <v>110</v>
      </c>
      <c r="F948">
        <f ca="1"/>
        <v>9</v>
      </c>
      <c r="G948">
        <f ca="1"/>
        <v>4</v>
      </c>
      <c r="H948" s="2" t="s">
        <v>89</v>
      </c>
      <c r="I948">
        <f ca="1"/>
        <v>124</v>
      </c>
      <c r="J948" s="12" t="s">
        <v>131</v>
      </c>
      <c r="K948" t="s">
        <v>81</v>
      </c>
      <c r="L948" t="s">
        <v>81</v>
      </c>
      <c r="M948" t="s">
        <v>80</v>
      </c>
      <c r="N948" t="s">
        <v>97</v>
      </c>
      <c r="O948" t="s">
        <v>84</v>
      </c>
      <c r="P948" t="s">
        <v>68</v>
      </c>
      <c r="Q948" t="s">
        <v>88</v>
      </c>
      <c r="R948" t="s">
        <v>85</v>
      </c>
      <c r="S948">
        <v>1</v>
      </c>
      <c r="T948">
        <v>0</v>
      </c>
      <c r="U948">
        <v>0</v>
      </c>
      <c r="V948">
        <f t="shared" ca="1" si="32"/>
        <v>2</v>
      </c>
      <c r="W948">
        <f t="shared" ca="1" si="31"/>
        <v>1</v>
      </c>
    </row>
    <row r="949" spans="1:23" x14ac:dyDescent="0.25">
      <c r="A949" s="2" t="s">
        <v>107</v>
      </c>
      <c r="B949">
        <v>1</v>
      </c>
      <c r="C949">
        <v>0</v>
      </c>
      <c r="D949" s="11" t="s">
        <v>99</v>
      </c>
      <c r="E949" t="s">
        <v>110</v>
      </c>
      <c r="F949">
        <f ca="1"/>
        <v>10</v>
      </c>
      <c r="G949">
        <f ca="1"/>
        <v>8</v>
      </c>
      <c r="H949" s="2" t="s">
        <v>89</v>
      </c>
      <c r="I949">
        <f ca="1"/>
        <v>108</v>
      </c>
      <c r="J949" t="s">
        <v>49</v>
      </c>
      <c r="K949" t="s">
        <v>81</v>
      </c>
      <c r="L949" t="s">
        <v>81</v>
      </c>
      <c r="M949" t="s">
        <v>80</v>
      </c>
      <c r="N949" t="s">
        <v>96</v>
      </c>
      <c r="O949" t="s">
        <v>84</v>
      </c>
      <c r="P949" t="s">
        <v>68</v>
      </c>
      <c r="Q949" t="s">
        <v>88</v>
      </c>
      <c r="R949" t="s">
        <v>85</v>
      </c>
      <c r="S949">
        <v>1</v>
      </c>
      <c r="T949">
        <v>0</v>
      </c>
      <c r="U949">
        <v>0</v>
      </c>
      <c r="V949">
        <f t="shared" ca="1" si="32"/>
        <v>2</v>
      </c>
      <c r="W949">
        <f t="shared" ca="1" si="31"/>
        <v>1</v>
      </c>
    </row>
    <row r="950" spans="1:23" x14ac:dyDescent="0.25">
      <c r="A950" s="2" t="s">
        <v>107</v>
      </c>
      <c r="B950">
        <v>1</v>
      </c>
      <c r="C950">
        <v>0</v>
      </c>
      <c r="D950" s="11" t="s">
        <v>99</v>
      </c>
      <c r="E950" t="s">
        <v>110</v>
      </c>
      <c r="F950">
        <f ca="1"/>
        <v>10</v>
      </c>
      <c r="G950">
        <f ca="1"/>
        <v>7</v>
      </c>
      <c r="H950" s="2" t="s">
        <v>46</v>
      </c>
      <c r="I950">
        <f ca="1"/>
        <v>208</v>
      </c>
      <c r="J950" t="s">
        <v>48</v>
      </c>
      <c r="K950" t="s">
        <v>81</v>
      </c>
      <c r="L950" t="s">
        <v>80</v>
      </c>
      <c r="M950" t="s">
        <v>81</v>
      </c>
      <c r="N950" t="s">
        <v>96</v>
      </c>
      <c r="O950" t="s">
        <v>83</v>
      </c>
      <c r="P950" t="s">
        <v>68</v>
      </c>
      <c r="Q950" t="s">
        <v>93</v>
      </c>
      <c r="R950" t="s">
        <v>94</v>
      </c>
      <c r="S950">
        <v>1</v>
      </c>
      <c r="T950">
        <v>0</v>
      </c>
      <c r="U950">
        <v>0</v>
      </c>
      <c r="V950">
        <f t="shared" ca="1" si="32"/>
        <v>2</v>
      </c>
      <c r="W950">
        <f t="shared" ca="1" si="31"/>
        <v>3</v>
      </c>
    </row>
    <row r="951" spans="1:23" x14ac:dyDescent="0.25">
      <c r="A951" s="2" t="s">
        <v>107</v>
      </c>
      <c r="B951">
        <v>1</v>
      </c>
      <c r="C951">
        <v>0</v>
      </c>
      <c r="D951" s="11" t="s">
        <v>99</v>
      </c>
      <c r="E951" t="s">
        <v>110</v>
      </c>
      <c r="F951">
        <f ca="1"/>
        <v>2</v>
      </c>
      <c r="G951">
        <f ca="1"/>
        <v>9</v>
      </c>
      <c r="H951" s="2" t="s">
        <v>4</v>
      </c>
      <c r="I951">
        <f ca="1"/>
        <v>347</v>
      </c>
      <c r="J951" t="s">
        <v>50</v>
      </c>
      <c r="K951" t="s">
        <v>81</v>
      </c>
      <c r="L951" t="s">
        <v>81</v>
      </c>
      <c r="M951" t="s">
        <v>80</v>
      </c>
      <c r="N951" t="s">
        <v>96</v>
      </c>
      <c r="O951" t="s">
        <v>84</v>
      </c>
      <c r="P951" t="s">
        <v>68</v>
      </c>
      <c r="Q951" t="s">
        <v>88</v>
      </c>
      <c r="R951" t="s">
        <v>85</v>
      </c>
      <c r="S951">
        <v>1</v>
      </c>
      <c r="T951">
        <v>0</v>
      </c>
      <c r="U951">
        <v>0</v>
      </c>
      <c r="V951">
        <f t="shared" ca="1" si="32"/>
        <v>3</v>
      </c>
      <c r="W951">
        <f t="shared" ca="1" si="31"/>
        <v>4</v>
      </c>
    </row>
    <row r="952" spans="1:23" x14ac:dyDescent="0.25">
      <c r="A952" s="2" t="s">
        <v>107</v>
      </c>
      <c r="B952">
        <v>1</v>
      </c>
      <c r="C952">
        <v>0</v>
      </c>
      <c r="D952" s="11" t="s">
        <v>99</v>
      </c>
      <c r="E952" t="s">
        <v>110</v>
      </c>
      <c r="F952">
        <f ca="1"/>
        <v>7</v>
      </c>
      <c r="G952">
        <f ca="1"/>
        <v>9</v>
      </c>
      <c r="H952" s="2" t="s">
        <v>89</v>
      </c>
      <c r="I952">
        <f ca="1"/>
        <v>454</v>
      </c>
      <c r="J952" t="s">
        <v>51</v>
      </c>
      <c r="K952" t="s">
        <v>81</v>
      </c>
      <c r="L952" t="s">
        <v>80</v>
      </c>
      <c r="M952" t="s">
        <v>81</v>
      </c>
      <c r="N952" t="s">
        <v>96</v>
      </c>
      <c r="O952" t="s">
        <v>83</v>
      </c>
      <c r="P952" t="s">
        <v>68</v>
      </c>
      <c r="Q952" t="s">
        <v>93</v>
      </c>
      <c r="R952" t="s">
        <v>94</v>
      </c>
      <c r="S952">
        <v>1</v>
      </c>
      <c r="T952">
        <v>0</v>
      </c>
      <c r="U952">
        <v>0</v>
      </c>
      <c r="V952">
        <f t="shared" ca="1" si="32"/>
        <v>1</v>
      </c>
      <c r="W952">
        <f t="shared" ca="1" si="31"/>
        <v>1</v>
      </c>
    </row>
    <row r="953" spans="1:23" x14ac:dyDescent="0.25">
      <c r="A953" s="2" t="s">
        <v>107</v>
      </c>
      <c r="B953">
        <v>1</v>
      </c>
      <c r="C953">
        <v>0</v>
      </c>
      <c r="D953" s="11" t="s">
        <v>99</v>
      </c>
      <c r="E953" t="s">
        <v>110</v>
      </c>
      <c r="F953">
        <f ca="1"/>
        <v>7</v>
      </c>
      <c r="G953">
        <f ca="1"/>
        <v>5</v>
      </c>
      <c r="H953" s="2" t="s">
        <v>46</v>
      </c>
      <c r="I953">
        <f ca="1"/>
        <v>115</v>
      </c>
      <c r="J953" t="s">
        <v>52</v>
      </c>
      <c r="K953" t="s">
        <v>81</v>
      </c>
      <c r="L953" t="s">
        <v>81</v>
      </c>
      <c r="M953" t="s">
        <v>80</v>
      </c>
      <c r="N953" t="s">
        <v>96</v>
      </c>
      <c r="O953" t="s">
        <v>84</v>
      </c>
      <c r="P953" t="s">
        <v>68</v>
      </c>
      <c r="Q953" t="s">
        <v>88</v>
      </c>
      <c r="R953" t="s">
        <v>85</v>
      </c>
      <c r="S953">
        <v>1</v>
      </c>
      <c r="T953">
        <v>0</v>
      </c>
      <c r="U953">
        <v>0</v>
      </c>
      <c r="V953">
        <f t="shared" ca="1" si="32"/>
        <v>3</v>
      </c>
      <c r="W953">
        <f t="shared" ca="1" si="31"/>
        <v>2</v>
      </c>
    </row>
    <row r="954" spans="1:23" x14ac:dyDescent="0.25">
      <c r="A954" s="2" t="s">
        <v>107</v>
      </c>
      <c r="B954">
        <v>1</v>
      </c>
      <c r="C954">
        <v>0</v>
      </c>
      <c r="D954" s="11" t="s">
        <v>99</v>
      </c>
      <c r="E954" t="s">
        <v>110</v>
      </c>
      <c r="F954">
        <f ca="1"/>
        <v>2</v>
      </c>
      <c r="G954">
        <f ca="1"/>
        <v>6</v>
      </c>
      <c r="H954" s="2" t="s">
        <v>4</v>
      </c>
      <c r="I954">
        <f ca="1"/>
        <v>384</v>
      </c>
      <c r="J954" t="s">
        <v>53</v>
      </c>
      <c r="K954" t="s">
        <v>81</v>
      </c>
      <c r="L954" t="s">
        <v>80</v>
      </c>
      <c r="M954" t="s">
        <v>81</v>
      </c>
      <c r="N954" t="s">
        <v>96</v>
      </c>
      <c r="O954" t="s">
        <v>83</v>
      </c>
      <c r="P954" t="s">
        <v>68</v>
      </c>
      <c r="Q954" t="s">
        <v>93</v>
      </c>
      <c r="R954" t="s">
        <v>94</v>
      </c>
      <c r="S954">
        <v>1</v>
      </c>
      <c r="T954">
        <v>0</v>
      </c>
      <c r="U954">
        <v>0</v>
      </c>
      <c r="V954">
        <f t="shared" ca="1" si="32"/>
        <v>3</v>
      </c>
      <c r="W954">
        <f t="shared" ca="1" si="31"/>
        <v>3</v>
      </c>
    </row>
    <row r="955" spans="1:23" x14ac:dyDescent="0.25">
      <c r="A955" s="2" t="s">
        <v>107</v>
      </c>
      <c r="B955">
        <v>1</v>
      </c>
      <c r="C955">
        <v>0</v>
      </c>
      <c r="D955" s="11" t="s">
        <v>99</v>
      </c>
      <c r="E955" t="s">
        <v>110</v>
      </c>
      <c r="F955">
        <f ca="1"/>
        <v>7</v>
      </c>
      <c r="G955">
        <f ca="1"/>
        <v>5</v>
      </c>
      <c r="H955" s="2" t="s">
        <v>89</v>
      </c>
      <c r="I955">
        <f ca="1"/>
        <v>257</v>
      </c>
      <c r="J955" t="s">
        <v>54</v>
      </c>
      <c r="K955" t="s">
        <v>81</v>
      </c>
      <c r="L955" t="s">
        <v>81</v>
      </c>
      <c r="M955" t="s">
        <v>80</v>
      </c>
      <c r="N955" t="s">
        <v>96</v>
      </c>
      <c r="O955" t="s">
        <v>84</v>
      </c>
      <c r="P955" t="s">
        <v>68</v>
      </c>
      <c r="Q955" t="s">
        <v>88</v>
      </c>
      <c r="R955" t="s">
        <v>85</v>
      </c>
      <c r="S955">
        <v>1</v>
      </c>
      <c r="T955">
        <v>0</v>
      </c>
      <c r="U955">
        <v>0</v>
      </c>
      <c r="V955">
        <f t="shared" ca="1" si="32"/>
        <v>3</v>
      </c>
      <c r="W955">
        <f t="shared" ca="1" si="31"/>
        <v>2</v>
      </c>
    </row>
    <row r="956" spans="1:23" x14ac:dyDescent="0.25">
      <c r="A956" s="2" t="s">
        <v>107</v>
      </c>
      <c r="B956">
        <v>1</v>
      </c>
      <c r="C956">
        <v>0</v>
      </c>
      <c r="D956" s="11" t="s">
        <v>99</v>
      </c>
      <c r="E956" t="s">
        <v>110</v>
      </c>
      <c r="F956">
        <f ca="1"/>
        <v>8</v>
      </c>
      <c r="G956">
        <f ca="1"/>
        <v>6</v>
      </c>
      <c r="H956" s="2" t="s">
        <v>46</v>
      </c>
      <c r="I956">
        <f ca="1"/>
        <v>148</v>
      </c>
      <c r="J956" t="s">
        <v>55</v>
      </c>
      <c r="K956" t="s">
        <v>81</v>
      </c>
      <c r="L956" t="s">
        <v>80</v>
      </c>
      <c r="M956" t="s">
        <v>81</v>
      </c>
      <c r="N956" t="s">
        <v>96</v>
      </c>
      <c r="O956" t="s">
        <v>83</v>
      </c>
      <c r="P956" t="s">
        <v>68</v>
      </c>
      <c r="Q956" t="s">
        <v>93</v>
      </c>
      <c r="R956" t="s">
        <v>94</v>
      </c>
      <c r="S956">
        <v>1</v>
      </c>
      <c r="T956">
        <v>0</v>
      </c>
      <c r="U956">
        <v>0</v>
      </c>
      <c r="V956">
        <f t="shared" ca="1" si="32"/>
        <v>1</v>
      </c>
      <c r="W956">
        <f t="shared" ca="1" si="31"/>
        <v>3</v>
      </c>
    </row>
    <row r="957" spans="1:23" x14ac:dyDescent="0.25">
      <c r="A957" s="2" t="s">
        <v>107</v>
      </c>
      <c r="B957">
        <v>1</v>
      </c>
      <c r="C957">
        <v>0</v>
      </c>
      <c r="D957" s="11" t="s">
        <v>99</v>
      </c>
      <c r="E957" t="s">
        <v>110</v>
      </c>
      <c r="F957">
        <f ca="1"/>
        <v>3</v>
      </c>
      <c r="G957">
        <f ca="1"/>
        <v>7</v>
      </c>
      <c r="H957" s="2" t="s">
        <v>4</v>
      </c>
      <c r="I957">
        <f ca="1"/>
        <v>473</v>
      </c>
      <c r="J957" t="s">
        <v>56</v>
      </c>
      <c r="K957" t="s">
        <v>81</v>
      </c>
      <c r="L957" t="s">
        <v>81</v>
      </c>
      <c r="M957" t="s">
        <v>80</v>
      </c>
      <c r="N957" t="s">
        <v>96</v>
      </c>
      <c r="O957" t="s">
        <v>84</v>
      </c>
      <c r="P957" t="s">
        <v>68</v>
      </c>
      <c r="Q957" t="s">
        <v>88</v>
      </c>
      <c r="R957" t="s">
        <v>85</v>
      </c>
      <c r="S957">
        <v>1</v>
      </c>
      <c r="T957">
        <v>0</v>
      </c>
      <c r="U957">
        <v>0</v>
      </c>
      <c r="V957">
        <f t="shared" ca="1" si="32"/>
        <v>2</v>
      </c>
      <c r="W957">
        <f t="shared" ca="1" si="31"/>
        <v>2</v>
      </c>
    </row>
    <row r="958" spans="1:23" x14ac:dyDescent="0.25">
      <c r="A958" s="2" t="s">
        <v>107</v>
      </c>
      <c r="B958">
        <v>1</v>
      </c>
      <c r="C958">
        <v>0</v>
      </c>
      <c r="D958" s="11" t="s">
        <v>99</v>
      </c>
      <c r="E958" t="s">
        <v>110</v>
      </c>
      <c r="F958">
        <f ca="1"/>
        <v>10</v>
      </c>
      <c r="G958">
        <f ca="1"/>
        <v>6</v>
      </c>
      <c r="H958" s="2" t="s">
        <v>89</v>
      </c>
      <c r="I958">
        <f ca="1"/>
        <v>341</v>
      </c>
      <c r="J958" s="12" t="s">
        <v>119</v>
      </c>
      <c r="K958" t="s">
        <v>81</v>
      </c>
      <c r="L958" t="s">
        <v>80</v>
      </c>
      <c r="M958" t="s">
        <v>81</v>
      </c>
      <c r="N958" t="s">
        <v>96</v>
      </c>
      <c r="O958" t="s">
        <v>83</v>
      </c>
      <c r="P958" t="s">
        <v>68</v>
      </c>
      <c r="Q958" t="s">
        <v>93</v>
      </c>
      <c r="R958" t="s">
        <v>94</v>
      </c>
      <c r="S958">
        <v>1</v>
      </c>
      <c r="T958">
        <v>0</v>
      </c>
      <c r="U958">
        <v>0</v>
      </c>
      <c r="V958">
        <f t="shared" ca="1" si="32"/>
        <v>1</v>
      </c>
      <c r="W958">
        <f t="shared" ca="1" si="31"/>
        <v>4</v>
      </c>
    </row>
    <row r="959" spans="1:23" x14ac:dyDescent="0.25">
      <c r="A959" s="2" t="s">
        <v>107</v>
      </c>
      <c r="B959">
        <v>1</v>
      </c>
      <c r="C959">
        <v>0</v>
      </c>
      <c r="D959" s="11" t="s">
        <v>99</v>
      </c>
      <c r="E959" t="s">
        <v>110</v>
      </c>
      <c r="F959">
        <f ca="1"/>
        <v>8</v>
      </c>
      <c r="G959">
        <f ca="1"/>
        <v>9</v>
      </c>
      <c r="H959" s="2" t="s">
        <v>46</v>
      </c>
      <c r="I959">
        <f ca="1"/>
        <v>268</v>
      </c>
      <c r="J959" s="12" t="s">
        <v>120</v>
      </c>
      <c r="K959" t="s">
        <v>81</v>
      </c>
      <c r="L959" t="s">
        <v>81</v>
      </c>
      <c r="M959" t="s">
        <v>80</v>
      </c>
      <c r="N959" t="s">
        <v>96</v>
      </c>
      <c r="O959" t="s">
        <v>84</v>
      </c>
      <c r="P959" t="s">
        <v>68</v>
      </c>
      <c r="Q959" t="s">
        <v>88</v>
      </c>
      <c r="R959" t="s">
        <v>85</v>
      </c>
      <c r="S959">
        <v>1</v>
      </c>
      <c r="T959">
        <v>0</v>
      </c>
      <c r="U959">
        <v>0</v>
      </c>
      <c r="V959">
        <f t="shared" ca="1" si="32"/>
        <v>2</v>
      </c>
      <c r="W959">
        <f t="shared" ca="1" si="31"/>
        <v>1</v>
      </c>
    </row>
    <row r="960" spans="1:23" x14ac:dyDescent="0.25">
      <c r="A960" s="2" t="s">
        <v>107</v>
      </c>
      <c r="B960">
        <v>1</v>
      </c>
      <c r="C960">
        <v>0</v>
      </c>
      <c r="D960" s="11" t="s">
        <v>99</v>
      </c>
      <c r="E960" t="s">
        <v>110</v>
      </c>
      <c r="F960">
        <f ca="1"/>
        <v>7</v>
      </c>
      <c r="G960">
        <f ca="1"/>
        <v>3</v>
      </c>
      <c r="H960" s="2" t="s">
        <v>4</v>
      </c>
      <c r="I960">
        <f ca="1"/>
        <v>314</v>
      </c>
      <c r="J960" s="12" t="s">
        <v>121</v>
      </c>
      <c r="K960" t="s">
        <v>81</v>
      </c>
      <c r="L960" t="s">
        <v>80</v>
      </c>
      <c r="M960" t="s">
        <v>81</v>
      </c>
      <c r="N960" t="s">
        <v>96</v>
      </c>
      <c r="O960" t="s">
        <v>83</v>
      </c>
      <c r="P960" t="s">
        <v>68</v>
      </c>
      <c r="Q960" t="s">
        <v>93</v>
      </c>
      <c r="R960" t="s">
        <v>94</v>
      </c>
      <c r="S960">
        <v>1</v>
      </c>
      <c r="T960">
        <v>0</v>
      </c>
      <c r="U960">
        <v>0</v>
      </c>
      <c r="V960">
        <f t="shared" ca="1" si="32"/>
        <v>2</v>
      </c>
      <c r="W960">
        <f t="shared" ca="1" si="31"/>
        <v>1</v>
      </c>
    </row>
    <row r="961" spans="1:23" x14ac:dyDescent="0.25">
      <c r="A961" s="2" t="s">
        <v>107</v>
      </c>
      <c r="B961">
        <v>1</v>
      </c>
      <c r="C961">
        <v>0</v>
      </c>
      <c r="D961" s="11" t="s">
        <v>99</v>
      </c>
      <c r="E961" t="s">
        <v>110</v>
      </c>
      <c r="F961">
        <f ca="1"/>
        <v>3</v>
      </c>
      <c r="G961">
        <f ca="1"/>
        <v>6</v>
      </c>
      <c r="H961" s="2" t="s">
        <v>89</v>
      </c>
      <c r="I961">
        <f ca="1"/>
        <v>401</v>
      </c>
      <c r="J961" s="12" t="s">
        <v>122</v>
      </c>
      <c r="K961" t="s">
        <v>81</v>
      </c>
      <c r="L961" t="s">
        <v>81</v>
      </c>
      <c r="M961" t="s">
        <v>80</v>
      </c>
      <c r="N961" t="s">
        <v>96</v>
      </c>
      <c r="O961" t="s">
        <v>84</v>
      </c>
      <c r="P961" t="s">
        <v>68</v>
      </c>
      <c r="Q961" t="s">
        <v>88</v>
      </c>
      <c r="R961" t="s">
        <v>85</v>
      </c>
      <c r="S961">
        <v>1</v>
      </c>
      <c r="T961">
        <v>0</v>
      </c>
      <c r="U961">
        <v>0</v>
      </c>
      <c r="V961">
        <f t="shared" ca="1" si="32"/>
        <v>3</v>
      </c>
      <c r="W961">
        <f t="shared" ca="1" si="31"/>
        <v>4</v>
      </c>
    </row>
    <row r="962" spans="1:23" x14ac:dyDescent="0.25">
      <c r="A962" s="2" t="s">
        <v>107</v>
      </c>
      <c r="B962">
        <v>1</v>
      </c>
      <c r="C962">
        <v>0</v>
      </c>
      <c r="D962" s="11" t="s">
        <v>99</v>
      </c>
      <c r="E962" t="s">
        <v>110</v>
      </c>
      <c r="F962">
        <f ca="1"/>
        <v>5</v>
      </c>
      <c r="G962">
        <f ca="1"/>
        <v>10</v>
      </c>
      <c r="H962" s="2" t="s">
        <v>46</v>
      </c>
      <c r="I962">
        <f ca="1"/>
        <v>475</v>
      </c>
      <c r="J962" s="12" t="s">
        <v>123</v>
      </c>
      <c r="K962" t="s">
        <v>81</v>
      </c>
      <c r="L962" t="s">
        <v>80</v>
      </c>
      <c r="M962" t="s">
        <v>81</v>
      </c>
      <c r="N962" t="s">
        <v>96</v>
      </c>
      <c r="O962" t="s">
        <v>83</v>
      </c>
      <c r="P962" t="s">
        <v>68</v>
      </c>
      <c r="Q962" t="s">
        <v>93</v>
      </c>
      <c r="R962" t="s">
        <v>94</v>
      </c>
      <c r="S962">
        <v>1</v>
      </c>
      <c r="T962">
        <v>0</v>
      </c>
      <c r="U962">
        <v>0</v>
      </c>
      <c r="V962">
        <f t="shared" ca="1" si="32"/>
        <v>1</v>
      </c>
      <c r="W962">
        <f t="shared" ca="1" si="31"/>
        <v>2</v>
      </c>
    </row>
    <row r="963" spans="1:23" x14ac:dyDescent="0.25">
      <c r="A963" s="2" t="s">
        <v>107</v>
      </c>
      <c r="B963">
        <v>1</v>
      </c>
      <c r="C963">
        <v>0</v>
      </c>
      <c r="D963" s="11" t="s">
        <v>99</v>
      </c>
      <c r="E963" t="s">
        <v>110</v>
      </c>
      <c r="F963">
        <f ca="1"/>
        <v>7</v>
      </c>
      <c r="G963">
        <f ca="1"/>
        <v>8</v>
      </c>
      <c r="H963" s="2" t="s">
        <v>4</v>
      </c>
      <c r="I963">
        <f ca="1"/>
        <v>228</v>
      </c>
      <c r="J963" s="12" t="s">
        <v>124</v>
      </c>
      <c r="K963" t="s">
        <v>81</v>
      </c>
      <c r="L963" t="s">
        <v>81</v>
      </c>
      <c r="M963" t="s">
        <v>80</v>
      </c>
      <c r="N963" t="s">
        <v>96</v>
      </c>
      <c r="O963" t="s">
        <v>84</v>
      </c>
      <c r="P963" t="s">
        <v>68</v>
      </c>
      <c r="Q963" t="s">
        <v>88</v>
      </c>
      <c r="R963" t="s">
        <v>85</v>
      </c>
      <c r="S963">
        <v>1</v>
      </c>
      <c r="T963">
        <v>0</v>
      </c>
      <c r="U963">
        <v>0</v>
      </c>
      <c r="V963">
        <f t="shared" ca="1" si="32"/>
        <v>3</v>
      </c>
      <c r="W963">
        <f t="shared" ref="W963:W1026" ca="1" si="33">RANDBETWEEN(1,4)</f>
        <v>1</v>
      </c>
    </row>
    <row r="964" spans="1:23" x14ac:dyDescent="0.25">
      <c r="A964" s="2" t="s">
        <v>107</v>
      </c>
      <c r="B964">
        <v>1</v>
      </c>
      <c r="C964">
        <v>0</v>
      </c>
      <c r="D964" s="11" t="s">
        <v>99</v>
      </c>
      <c r="E964" t="s">
        <v>110</v>
      </c>
      <c r="F964">
        <f ca="1"/>
        <v>4</v>
      </c>
      <c r="G964">
        <f ca="1"/>
        <v>4</v>
      </c>
      <c r="H964" s="2" t="s">
        <v>89</v>
      </c>
      <c r="I964">
        <f ca="1"/>
        <v>406</v>
      </c>
      <c r="J964" s="12" t="s">
        <v>116</v>
      </c>
      <c r="K964" t="s">
        <v>81</v>
      </c>
      <c r="L964" t="s">
        <v>80</v>
      </c>
      <c r="M964" t="s">
        <v>81</v>
      </c>
      <c r="N964" t="s">
        <v>96</v>
      </c>
      <c r="O964" t="s">
        <v>83</v>
      </c>
      <c r="P964" t="s">
        <v>68</v>
      </c>
      <c r="Q964" t="s">
        <v>93</v>
      </c>
      <c r="R964" t="s">
        <v>94</v>
      </c>
      <c r="S964">
        <v>1</v>
      </c>
      <c r="T964">
        <v>0</v>
      </c>
      <c r="U964">
        <v>0</v>
      </c>
      <c r="V964">
        <f t="shared" ca="1" si="32"/>
        <v>3</v>
      </c>
      <c r="W964">
        <f t="shared" ca="1" si="33"/>
        <v>2</v>
      </c>
    </row>
    <row r="965" spans="1:23" x14ac:dyDescent="0.25">
      <c r="A965" s="2" t="s">
        <v>107</v>
      </c>
      <c r="B965">
        <v>1</v>
      </c>
      <c r="C965">
        <v>0</v>
      </c>
      <c r="D965" s="11" t="s">
        <v>99</v>
      </c>
      <c r="E965" t="s">
        <v>110</v>
      </c>
      <c r="F965">
        <f ca="1"/>
        <v>6</v>
      </c>
      <c r="G965">
        <f ca="1"/>
        <v>1</v>
      </c>
      <c r="H965" s="2" t="s">
        <v>46</v>
      </c>
      <c r="I965">
        <f ca="1"/>
        <v>358</v>
      </c>
      <c r="J965" s="12" t="s">
        <v>125</v>
      </c>
      <c r="K965" t="s">
        <v>81</v>
      </c>
      <c r="L965" t="s">
        <v>81</v>
      </c>
      <c r="M965" t="s">
        <v>80</v>
      </c>
      <c r="N965" t="s">
        <v>96</v>
      </c>
      <c r="O965" t="s">
        <v>84</v>
      </c>
      <c r="P965" t="s">
        <v>68</v>
      </c>
      <c r="Q965" t="s">
        <v>88</v>
      </c>
      <c r="R965" t="s">
        <v>85</v>
      </c>
      <c r="S965">
        <v>1</v>
      </c>
      <c r="T965">
        <v>0</v>
      </c>
      <c r="U965">
        <v>0</v>
      </c>
      <c r="V965">
        <f t="shared" ca="1" si="32"/>
        <v>1</v>
      </c>
      <c r="W965">
        <f t="shared" ca="1" si="33"/>
        <v>2</v>
      </c>
    </row>
    <row r="966" spans="1:23" x14ac:dyDescent="0.25">
      <c r="A966" s="2" t="s">
        <v>107</v>
      </c>
      <c r="B966">
        <v>1</v>
      </c>
      <c r="C966">
        <v>0</v>
      </c>
      <c r="D966" s="11" t="s">
        <v>99</v>
      </c>
      <c r="E966" t="s">
        <v>110</v>
      </c>
      <c r="F966">
        <f ca="1"/>
        <v>9</v>
      </c>
      <c r="G966">
        <f ca="1"/>
        <v>3</v>
      </c>
      <c r="H966" s="2" t="s">
        <v>4</v>
      </c>
      <c r="I966">
        <f ca="1"/>
        <v>378</v>
      </c>
      <c r="J966" s="12" t="s">
        <v>126</v>
      </c>
      <c r="K966" t="s">
        <v>81</v>
      </c>
      <c r="L966" t="s">
        <v>80</v>
      </c>
      <c r="M966" t="s">
        <v>81</v>
      </c>
      <c r="N966" t="s">
        <v>96</v>
      </c>
      <c r="O966" t="s">
        <v>83</v>
      </c>
      <c r="P966" t="s">
        <v>68</v>
      </c>
      <c r="Q966" t="s">
        <v>93</v>
      </c>
      <c r="R966" t="s">
        <v>94</v>
      </c>
      <c r="S966">
        <v>1</v>
      </c>
      <c r="T966">
        <v>0</v>
      </c>
      <c r="U966">
        <v>0</v>
      </c>
      <c r="V966">
        <f t="shared" ca="1" si="32"/>
        <v>2</v>
      </c>
      <c r="W966">
        <f t="shared" ca="1" si="33"/>
        <v>1</v>
      </c>
    </row>
    <row r="967" spans="1:23" x14ac:dyDescent="0.25">
      <c r="A967" s="2" t="s">
        <v>107</v>
      </c>
      <c r="B967">
        <v>1</v>
      </c>
      <c r="C967">
        <v>0</v>
      </c>
      <c r="D967" s="11" t="s">
        <v>99</v>
      </c>
      <c r="E967" t="s">
        <v>110</v>
      </c>
      <c r="F967">
        <f ca="1"/>
        <v>10</v>
      </c>
      <c r="G967">
        <f ca="1"/>
        <v>3</v>
      </c>
      <c r="H967" s="2" t="s">
        <v>89</v>
      </c>
      <c r="I967">
        <f ca="1"/>
        <v>168</v>
      </c>
      <c r="J967" s="12" t="s">
        <v>127</v>
      </c>
      <c r="K967" t="s">
        <v>81</v>
      </c>
      <c r="L967" t="s">
        <v>81</v>
      </c>
      <c r="M967" t="s">
        <v>80</v>
      </c>
      <c r="N967" t="s">
        <v>96</v>
      </c>
      <c r="O967" t="s">
        <v>84</v>
      </c>
      <c r="P967" t="s">
        <v>68</v>
      </c>
      <c r="Q967" t="s">
        <v>88</v>
      </c>
      <c r="R967" t="s">
        <v>85</v>
      </c>
      <c r="S967">
        <v>1</v>
      </c>
      <c r="T967">
        <v>0</v>
      </c>
      <c r="U967">
        <v>0</v>
      </c>
      <c r="V967">
        <f t="shared" ca="1" si="32"/>
        <v>1</v>
      </c>
      <c r="W967">
        <f t="shared" ca="1" si="33"/>
        <v>3</v>
      </c>
    </row>
    <row r="968" spans="1:23" x14ac:dyDescent="0.25">
      <c r="A968" s="2" t="s">
        <v>107</v>
      </c>
      <c r="B968">
        <v>1</v>
      </c>
      <c r="C968">
        <v>0</v>
      </c>
      <c r="D968" s="11" t="s">
        <v>99</v>
      </c>
      <c r="E968" t="s">
        <v>110</v>
      </c>
      <c r="F968">
        <f ca="1"/>
        <v>10</v>
      </c>
      <c r="G968">
        <f ca="1"/>
        <v>1</v>
      </c>
      <c r="H968" s="2" t="s">
        <v>46</v>
      </c>
      <c r="I968">
        <f ca="1"/>
        <v>304</v>
      </c>
      <c r="J968" s="12" t="s">
        <v>117</v>
      </c>
      <c r="K968" t="s">
        <v>81</v>
      </c>
      <c r="L968" t="s">
        <v>80</v>
      </c>
      <c r="M968" t="s">
        <v>81</v>
      </c>
      <c r="N968" t="s">
        <v>96</v>
      </c>
      <c r="O968" t="s">
        <v>83</v>
      </c>
      <c r="P968" t="s">
        <v>68</v>
      </c>
      <c r="Q968" t="s">
        <v>93</v>
      </c>
      <c r="R968" t="s">
        <v>94</v>
      </c>
      <c r="S968">
        <v>1</v>
      </c>
      <c r="T968">
        <v>0</v>
      </c>
      <c r="U968">
        <v>0</v>
      </c>
      <c r="V968">
        <f t="shared" ca="1" si="32"/>
        <v>1</v>
      </c>
      <c r="W968">
        <f t="shared" ca="1" si="33"/>
        <v>2</v>
      </c>
    </row>
    <row r="969" spans="1:23" x14ac:dyDescent="0.25">
      <c r="A969" s="2" t="s">
        <v>107</v>
      </c>
      <c r="B969">
        <v>1</v>
      </c>
      <c r="C969">
        <v>0</v>
      </c>
      <c r="D969" s="11" t="s">
        <v>99</v>
      </c>
      <c r="E969" t="s">
        <v>110</v>
      </c>
      <c r="F969">
        <f ca="1"/>
        <v>4</v>
      </c>
      <c r="G969">
        <f ca="1"/>
        <v>6</v>
      </c>
      <c r="H969" s="2" t="s">
        <v>4</v>
      </c>
      <c r="I969">
        <f ca="1"/>
        <v>155</v>
      </c>
      <c r="J969" s="12" t="s">
        <v>128</v>
      </c>
      <c r="K969" t="s">
        <v>81</v>
      </c>
      <c r="L969" t="s">
        <v>81</v>
      </c>
      <c r="M969" t="s">
        <v>80</v>
      </c>
      <c r="N969" t="s">
        <v>96</v>
      </c>
      <c r="O969" t="s">
        <v>84</v>
      </c>
      <c r="P969" t="s">
        <v>68</v>
      </c>
      <c r="Q969" t="s">
        <v>88</v>
      </c>
      <c r="R969" t="s">
        <v>85</v>
      </c>
      <c r="S969">
        <v>1</v>
      </c>
      <c r="T969">
        <v>0</v>
      </c>
      <c r="U969">
        <v>0</v>
      </c>
      <c r="V969">
        <f t="shared" ca="1" si="32"/>
        <v>3</v>
      </c>
      <c r="W969">
        <f t="shared" ca="1" si="33"/>
        <v>2</v>
      </c>
    </row>
    <row r="970" spans="1:23" x14ac:dyDescent="0.25">
      <c r="A970" s="2" t="s">
        <v>107</v>
      </c>
      <c r="B970">
        <v>1</v>
      </c>
      <c r="C970">
        <v>0</v>
      </c>
      <c r="D970" s="11" t="s">
        <v>99</v>
      </c>
      <c r="E970" t="s">
        <v>110</v>
      </c>
      <c r="F970">
        <f ca="1"/>
        <v>8</v>
      </c>
      <c r="G970">
        <f ca="1"/>
        <v>10</v>
      </c>
      <c r="H970" s="2" t="s">
        <v>89</v>
      </c>
      <c r="I970">
        <f ca="1"/>
        <v>249</v>
      </c>
      <c r="J970" s="12" t="s">
        <v>129</v>
      </c>
      <c r="K970" t="s">
        <v>81</v>
      </c>
      <c r="L970" t="s">
        <v>80</v>
      </c>
      <c r="M970" t="s">
        <v>81</v>
      </c>
      <c r="N970" t="s">
        <v>96</v>
      </c>
      <c r="O970" t="s">
        <v>83</v>
      </c>
      <c r="P970" t="s">
        <v>68</v>
      </c>
      <c r="Q970" t="s">
        <v>93</v>
      </c>
      <c r="R970" t="s">
        <v>94</v>
      </c>
      <c r="S970">
        <v>1</v>
      </c>
      <c r="T970">
        <v>0</v>
      </c>
      <c r="U970">
        <v>0</v>
      </c>
      <c r="V970">
        <f t="shared" ca="1" si="32"/>
        <v>3</v>
      </c>
      <c r="W970">
        <f t="shared" ca="1" si="33"/>
        <v>1</v>
      </c>
    </row>
    <row r="971" spans="1:23" x14ac:dyDescent="0.25">
      <c r="A971" s="2" t="s">
        <v>107</v>
      </c>
      <c r="B971">
        <v>1</v>
      </c>
      <c r="C971">
        <v>0</v>
      </c>
      <c r="D971" s="11" t="s">
        <v>99</v>
      </c>
      <c r="E971" t="s">
        <v>110</v>
      </c>
      <c r="F971">
        <f ca="1"/>
        <v>9</v>
      </c>
      <c r="G971">
        <f ca="1"/>
        <v>6</v>
      </c>
      <c r="H971" s="2" t="s">
        <v>46</v>
      </c>
      <c r="I971">
        <f ca="1"/>
        <v>361</v>
      </c>
      <c r="J971" s="12" t="s">
        <v>130</v>
      </c>
      <c r="K971" t="s">
        <v>81</v>
      </c>
      <c r="L971" t="s">
        <v>81</v>
      </c>
      <c r="M971" t="s">
        <v>80</v>
      </c>
      <c r="N971" t="s">
        <v>96</v>
      </c>
      <c r="O971" t="s">
        <v>84</v>
      </c>
      <c r="P971" t="s">
        <v>68</v>
      </c>
      <c r="Q971" t="s">
        <v>88</v>
      </c>
      <c r="R971" t="s">
        <v>85</v>
      </c>
      <c r="S971">
        <v>1</v>
      </c>
      <c r="T971">
        <v>0</v>
      </c>
      <c r="U971">
        <v>0</v>
      </c>
      <c r="V971">
        <f t="shared" ca="1" si="32"/>
        <v>3</v>
      </c>
      <c r="W971">
        <f t="shared" ca="1" si="33"/>
        <v>1</v>
      </c>
    </row>
    <row r="972" spans="1:23" x14ac:dyDescent="0.25">
      <c r="A972" s="2" t="s">
        <v>107</v>
      </c>
      <c r="B972">
        <v>1</v>
      </c>
      <c r="C972">
        <v>0</v>
      </c>
      <c r="D972" s="11" t="s">
        <v>99</v>
      </c>
      <c r="E972" t="s">
        <v>110</v>
      </c>
      <c r="F972">
        <f ca="1"/>
        <v>5</v>
      </c>
      <c r="G972">
        <f ca="1"/>
        <v>5</v>
      </c>
      <c r="H972" s="2" t="s">
        <v>4</v>
      </c>
      <c r="I972">
        <f ca="1"/>
        <v>492</v>
      </c>
      <c r="J972" s="12" t="s">
        <v>118</v>
      </c>
      <c r="K972" t="s">
        <v>81</v>
      </c>
      <c r="L972" t="s">
        <v>80</v>
      </c>
      <c r="M972" t="s">
        <v>81</v>
      </c>
      <c r="N972" t="s">
        <v>96</v>
      </c>
      <c r="O972" t="s">
        <v>83</v>
      </c>
      <c r="P972" t="s">
        <v>68</v>
      </c>
      <c r="Q972" t="s">
        <v>93</v>
      </c>
      <c r="R972" t="s">
        <v>94</v>
      </c>
      <c r="S972">
        <v>1</v>
      </c>
      <c r="T972">
        <v>0</v>
      </c>
      <c r="U972">
        <v>0</v>
      </c>
      <c r="V972">
        <f t="shared" ca="1" si="32"/>
        <v>1</v>
      </c>
      <c r="W972">
        <f t="shared" ca="1" si="33"/>
        <v>2</v>
      </c>
    </row>
    <row r="973" spans="1:23" x14ac:dyDescent="0.25">
      <c r="A973" s="2" t="s">
        <v>107</v>
      </c>
      <c r="B973">
        <v>1</v>
      </c>
      <c r="C973">
        <v>0</v>
      </c>
      <c r="D973" s="11" t="s">
        <v>99</v>
      </c>
      <c r="E973" t="s">
        <v>110</v>
      </c>
      <c r="F973">
        <f ca="1"/>
        <v>6</v>
      </c>
      <c r="G973">
        <f ca="1"/>
        <v>1</v>
      </c>
      <c r="H973" s="2" t="s">
        <v>89</v>
      </c>
      <c r="I973">
        <f ca="1"/>
        <v>428</v>
      </c>
      <c r="J973" s="12" t="s">
        <v>131</v>
      </c>
      <c r="K973" t="s">
        <v>81</v>
      </c>
      <c r="L973" t="s">
        <v>81</v>
      </c>
      <c r="M973" t="s">
        <v>80</v>
      </c>
      <c r="N973" t="s">
        <v>96</v>
      </c>
      <c r="O973" t="s">
        <v>84</v>
      </c>
      <c r="P973" t="s">
        <v>68</v>
      </c>
      <c r="Q973" t="s">
        <v>88</v>
      </c>
      <c r="R973" t="s">
        <v>85</v>
      </c>
      <c r="S973">
        <v>1</v>
      </c>
      <c r="T973">
        <v>0</v>
      </c>
      <c r="U973">
        <v>0</v>
      </c>
      <c r="V973">
        <f t="shared" ca="1" si="32"/>
        <v>3</v>
      </c>
      <c r="W973">
        <f t="shared" ca="1" si="33"/>
        <v>2</v>
      </c>
    </row>
    <row r="974" spans="1:23" x14ac:dyDescent="0.25">
      <c r="A974" s="2" t="s">
        <v>107</v>
      </c>
      <c r="B974">
        <v>1</v>
      </c>
      <c r="C974">
        <v>0</v>
      </c>
      <c r="D974" s="11" t="s">
        <v>102</v>
      </c>
      <c r="E974" t="s">
        <v>110</v>
      </c>
      <c r="F974">
        <f ca="1"/>
        <v>9</v>
      </c>
      <c r="G974">
        <f ca="1"/>
        <v>9</v>
      </c>
      <c r="H974" s="2" t="s">
        <v>89</v>
      </c>
      <c r="I974">
        <f ca="1"/>
        <v>388</v>
      </c>
      <c r="J974" t="s">
        <v>49</v>
      </c>
      <c r="K974" t="s">
        <v>81</v>
      </c>
      <c r="L974" t="s">
        <v>81</v>
      </c>
      <c r="M974" t="s">
        <v>80</v>
      </c>
      <c r="N974" t="s">
        <v>114</v>
      </c>
      <c r="O974" t="s">
        <v>84</v>
      </c>
      <c r="P974" t="s">
        <v>132</v>
      </c>
      <c r="Q974" t="s">
        <v>88</v>
      </c>
      <c r="R974" t="s">
        <v>85</v>
      </c>
      <c r="S974">
        <v>1</v>
      </c>
      <c r="T974">
        <v>0</v>
      </c>
      <c r="U974">
        <v>0</v>
      </c>
      <c r="V974">
        <f t="shared" ca="1" si="32"/>
        <v>1</v>
      </c>
      <c r="W974">
        <f t="shared" ca="1" si="33"/>
        <v>1</v>
      </c>
    </row>
    <row r="975" spans="1:23" x14ac:dyDescent="0.25">
      <c r="A975" s="2" t="s">
        <v>107</v>
      </c>
      <c r="B975">
        <v>1</v>
      </c>
      <c r="C975">
        <v>0</v>
      </c>
      <c r="D975" s="11" t="s">
        <v>102</v>
      </c>
      <c r="E975" t="s">
        <v>110</v>
      </c>
      <c r="F975">
        <f ca="1"/>
        <v>9</v>
      </c>
      <c r="G975">
        <f ca="1"/>
        <v>8</v>
      </c>
      <c r="H975" s="2" t="s">
        <v>46</v>
      </c>
      <c r="I975">
        <f ca="1"/>
        <v>359</v>
      </c>
      <c r="J975" t="s">
        <v>48</v>
      </c>
      <c r="K975" t="s">
        <v>81</v>
      </c>
      <c r="L975" t="s">
        <v>80</v>
      </c>
      <c r="M975" t="s">
        <v>81</v>
      </c>
      <c r="N975" t="s">
        <v>114</v>
      </c>
      <c r="O975" t="s">
        <v>83</v>
      </c>
      <c r="P975" t="s">
        <v>132</v>
      </c>
      <c r="Q975" t="s">
        <v>93</v>
      </c>
      <c r="R975" t="s">
        <v>94</v>
      </c>
      <c r="S975">
        <v>1</v>
      </c>
      <c r="T975">
        <v>0</v>
      </c>
      <c r="U975">
        <v>0</v>
      </c>
      <c r="V975">
        <f t="shared" ca="1" si="32"/>
        <v>2</v>
      </c>
      <c r="W975">
        <f t="shared" ca="1" si="33"/>
        <v>3</v>
      </c>
    </row>
    <row r="976" spans="1:23" x14ac:dyDescent="0.25">
      <c r="A976" s="2" t="s">
        <v>107</v>
      </c>
      <c r="B976">
        <v>1</v>
      </c>
      <c r="C976">
        <v>0</v>
      </c>
      <c r="D976" s="11" t="s">
        <v>102</v>
      </c>
      <c r="E976" t="s">
        <v>110</v>
      </c>
      <c r="F976">
        <f ca="1"/>
        <v>2</v>
      </c>
      <c r="G976">
        <f ca="1"/>
        <v>2</v>
      </c>
      <c r="H976" s="2" t="s">
        <v>4</v>
      </c>
      <c r="I976">
        <f ca="1"/>
        <v>285</v>
      </c>
      <c r="J976" t="s">
        <v>50</v>
      </c>
      <c r="K976" t="s">
        <v>81</v>
      </c>
      <c r="L976" t="s">
        <v>81</v>
      </c>
      <c r="M976" t="s">
        <v>80</v>
      </c>
      <c r="N976" t="s">
        <v>114</v>
      </c>
      <c r="O976" t="s">
        <v>84</v>
      </c>
      <c r="P976" t="s">
        <v>132</v>
      </c>
      <c r="Q976" t="s">
        <v>88</v>
      </c>
      <c r="R976" t="s">
        <v>85</v>
      </c>
      <c r="S976">
        <v>1</v>
      </c>
      <c r="T976">
        <v>0</v>
      </c>
      <c r="U976">
        <v>0</v>
      </c>
      <c r="V976">
        <f t="shared" ca="1" si="32"/>
        <v>3</v>
      </c>
      <c r="W976">
        <f t="shared" ca="1" si="33"/>
        <v>3</v>
      </c>
    </row>
    <row r="977" spans="1:23" x14ac:dyDescent="0.25">
      <c r="A977" s="2" t="s">
        <v>107</v>
      </c>
      <c r="B977">
        <v>1</v>
      </c>
      <c r="C977">
        <v>0</v>
      </c>
      <c r="D977" s="11" t="s">
        <v>102</v>
      </c>
      <c r="E977" t="s">
        <v>110</v>
      </c>
      <c r="F977">
        <f ca="1"/>
        <v>6</v>
      </c>
      <c r="G977">
        <f ca="1"/>
        <v>3</v>
      </c>
      <c r="H977" s="2" t="s">
        <v>89</v>
      </c>
      <c r="I977">
        <f ca="1"/>
        <v>319</v>
      </c>
      <c r="J977" t="s">
        <v>51</v>
      </c>
      <c r="K977" t="s">
        <v>81</v>
      </c>
      <c r="L977" t="s">
        <v>80</v>
      </c>
      <c r="M977" t="s">
        <v>81</v>
      </c>
      <c r="N977" t="s">
        <v>114</v>
      </c>
      <c r="O977" t="s">
        <v>83</v>
      </c>
      <c r="P977" t="s">
        <v>132</v>
      </c>
      <c r="Q977" t="s">
        <v>93</v>
      </c>
      <c r="R977" t="s">
        <v>94</v>
      </c>
      <c r="S977">
        <v>1</v>
      </c>
      <c r="T977">
        <v>0</v>
      </c>
      <c r="U977">
        <v>0</v>
      </c>
      <c r="V977">
        <f t="shared" ca="1" si="32"/>
        <v>3</v>
      </c>
      <c r="W977">
        <f t="shared" ca="1" si="33"/>
        <v>1</v>
      </c>
    </row>
    <row r="978" spans="1:23" x14ac:dyDescent="0.25">
      <c r="A978" s="2" t="s">
        <v>107</v>
      </c>
      <c r="B978">
        <v>1</v>
      </c>
      <c r="C978">
        <v>0</v>
      </c>
      <c r="D978" s="11" t="s">
        <v>102</v>
      </c>
      <c r="E978" t="s">
        <v>110</v>
      </c>
      <c r="F978">
        <f ca="1"/>
        <v>7</v>
      </c>
      <c r="G978">
        <f ca="1"/>
        <v>5</v>
      </c>
      <c r="H978" s="2" t="s">
        <v>46</v>
      </c>
      <c r="I978">
        <f ca="1"/>
        <v>418</v>
      </c>
      <c r="J978" t="s">
        <v>52</v>
      </c>
      <c r="K978" t="s">
        <v>81</v>
      </c>
      <c r="L978" t="s">
        <v>81</v>
      </c>
      <c r="M978" t="s">
        <v>80</v>
      </c>
      <c r="N978" t="s">
        <v>114</v>
      </c>
      <c r="O978" t="s">
        <v>84</v>
      </c>
      <c r="P978" t="s">
        <v>132</v>
      </c>
      <c r="Q978" t="s">
        <v>88</v>
      </c>
      <c r="R978" t="s">
        <v>85</v>
      </c>
      <c r="S978">
        <v>1</v>
      </c>
      <c r="T978">
        <v>0</v>
      </c>
      <c r="U978">
        <v>0</v>
      </c>
      <c r="V978">
        <f t="shared" ca="1" si="32"/>
        <v>1</v>
      </c>
      <c r="W978">
        <f t="shared" ca="1" si="33"/>
        <v>1</v>
      </c>
    </row>
    <row r="979" spans="1:23" x14ac:dyDescent="0.25">
      <c r="A979" s="2" t="s">
        <v>107</v>
      </c>
      <c r="B979">
        <v>1</v>
      </c>
      <c r="C979">
        <v>0</v>
      </c>
      <c r="D979" s="11" t="s">
        <v>102</v>
      </c>
      <c r="E979" t="s">
        <v>110</v>
      </c>
      <c r="F979">
        <f ca="1"/>
        <v>3</v>
      </c>
      <c r="G979">
        <f ca="1"/>
        <v>4</v>
      </c>
      <c r="H979" s="2" t="s">
        <v>4</v>
      </c>
      <c r="I979">
        <f ca="1"/>
        <v>314</v>
      </c>
      <c r="J979" t="s">
        <v>53</v>
      </c>
      <c r="K979" t="s">
        <v>81</v>
      </c>
      <c r="L979" t="s">
        <v>80</v>
      </c>
      <c r="M979" t="s">
        <v>81</v>
      </c>
      <c r="N979" t="s">
        <v>114</v>
      </c>
      <c r="O979" t="s">
        <v>83</v>
      </c>
      <c r="P979" t="s">
        <v>132</v>
      </c>
      <c r="Q979" t="s">
        <v>93</v>
      </c>
      <c r="R979" t="s">
        <v>94</v>
      </c>
      <c r="S979">
        <v>1</v>
      </c>
      <c r="T979">
        <v>0</v>
      </c>
      <c r="U979">
        <v>0</v>
      </c>
      <c r="V979">
        <f t="shared" ca="1" si="32"/>
        <v>1</v>
      </c>
      <c r="W979">
        <f t="shared" ca="1" si="33"/>
        <v>1</v>
      </c>
    </row>
    <row r="980" spans="1:23" x14ac:dyDescent="0.25">
      <c r="A980" s="2" t="s">
        <v>107</v>
      </c>
      <c r="B980">
        <v>1</v>
      </c>
      <c r="C980">
        <v>0</v>
      </c>
      <c r="D980" s="11" t="s">
        <v>102</v>
      </c>
      <c r="E980" t="s">
        <v>110</v>
      </c>
      <c r="F980">
        <f ca="1"/>
        <v>2</v>
      </c>
      <c r="G980">
        <f ca="1"/>
        <v>6</v>
      </c>
      <c r="H980" s="2" t="s">
        <v>89</v>
      </c>
      <c r="I980">
        <f ca="1"/>
        <v>110</v>
      </c>
      <c r="J980" t="s">
        <v>54</v>
      </c>
      <c r="K980" t="s">
        <v>81</v>
      </c>
      <c r="L980" t="s">
        <v>81</v>
      </c>
      <c r="M980" t="s">
        <v>80</v>
      </c>
      <c r="N980" t="s">
        <v>114</v>
      </c>
      <c r="O980" t="s">
        <v>84</v>
      </c>
      <c r="P980" t="s">
        <v>132</v>
      </c>
      <c r="Q980" t="s">
        <v>88</v>
      </c>
      <c r="R980" t="s">
        <v>85</v>
      </c>
      <c r="S980">
        <v>1</v>
      </c>
      <c r="T980">
        <v>0</v>
      </c>
      <c r="U980">
        <v>0</v>
      </c>
      <c r="V980">
        <f t="shared" ca="1" si="32"/>
        <v>1</v>
      </c>
      <c r="W980">
        <f t="shared" ca="1" si="33"/>
        <v>4</v>
      </c>
    </row>
    <row r="981" spans="1:23" x14ac:dyDescent="0.25">
      <c r="A981" s="2" t="s">
        <v>107</v>
      </c>
      <c r="B981">
        <v>1</v>
      </c>
      <c r="C981">
        <v>0</v>
      </c>
      <c r="D981" s="11" t="s">
        <v>102</v>
      </c>
      <c r="E981" t="s">
        <v>110</v>
      </c>
      <c r="F981">
        <f ca="1"/>
        <v>2</v>
      </c>
      <c r="G981">
        <f ca="1"/>
        <v>5</v>
      </c>
      <c r="H981" s="2" t="s">
        <v>46</v>
      </c>
      <c r="I981">
        <f ca="1"/>
        <v>210</v>
      </c>
      <c r="J981" t="s">
        <v>55</v>
      </c>
      <c r="K981" t="s">
        <v>81</v>
      </c>
      <c r="L981" t="s">
        <v>80</v>
      </c>
      <c r="M981" t="s">
        <v>81</v>
      </c>
      <c r="N981" t="s">
        <v>114</v>
      </c>
      <c r="O981" t="s">
        <v>83</v>
      </c>
      <c r="P981" t="s">
        <v>132</v>
      </c>
      <c r="Q981" t="s">
        <v>93</v>
      </c>
      <c r="R981" t="s">
        <v>94</v>
      </c>
      <c r="S981">
        <v>1</v>
      </c>
      <c r="T981">
        <v>0</v>
      </c>
      <c r="U981">
        <v>0</v>
      </c>
      <c r="V981">
        <f t="shared" ca="1" si="32"/>
        <v>1</v>
      </c>
      <c r="W981">
        <f t="shared" ca="1" si="33"/>
        <v>1</v>
      </c>
    </row>
    <row r="982" spans="1:23" x14ac:dyDescent="0.25">
      <c r="A982" s="2" t="s">
        <v>107</v>
      </c>
      <c r="B982">
        <v>1</v>
      </c>
      <c r="C982">
        <v>0</v>
      </c>
      <c r="D982" s="11" t="s">
        <v>102</v>
      </c>
      <c r="E982" t="s">
        <v>110</v>
      </c>
      <c r="F982">
        <f ca="1"/>
        <v>6</v>
      </c>
      <c r="G982">
        <f ca="1"/>
        <v>3</v>
      </c>
      <c r="H982" s="2" t="s">
        <v>4</v>
      </c>
      <c r="I982">
        <f ca="1"/>
        <v>438</v>
      </c>
      <c r="J982" t="s">
        <v>56</v>
      </c>
      <c r="K982" t="s">
        <v>81</v>
      </c>
      <c r="L982" t="s">
        <v>81</v>
      </c>
      <c r="M982" t="s">
        <v>80</v>
      </c>
      <c r="N982" t="s">
        <v>114</v>
      </c>
      <c r="O982" t="s">
        <v>84</v>
      </c>
      <c r="P982" t="s">
        <v>132</v>
      </c>
      <c r="Q982" t="s">
        <v>88</v>
      </c>
      <c r="R982" t="s">
        <v>85</v>
      </c>
      <c r="S982">
        <v>1</v>
      </c>
      <c r="T982">
        <v>0</v>
      </c>
      <c r="U982">
        <v>0</v>
      </c>
      <c r="V982">
        <f t="shared" ca="1" si="32"/>
        <v>1</v>
      </c>
      <c r="W982">
        <f t="shared" ca="1" si="33"/>
        <v>2</v>
      </c>
    </row>
    <row r="983" spans="1:23" x14ac:dyDescent="0.25">
      <c r="A983" s="2" t="s">
        <v>107</v>
      </c>
      <c r="B983">
        <v>1</v>
      </c>
      <c r="C983">
        <v>0</v>
      </c>
      <c r="D983" s="11" t="s">
        <v>102</v>
      </c>
      <c r="E983" t="s">
        <v>110</v>
      </c>
      <c r="F983">
        <f ca="1"/>
        <v>6</v>
      </c>
      <c r="G983">
        <f ca="1"/>
        <v>10</v>
      </c>
      <c r="H983" s="2" t="s">
        <v>89</v>
      </c>
      <c r="I983">
        <f ca="1"/>
        <v>392</v>
      </c>
      <c r="J983" s="12" t="s">
        <v>119</v>
      </c>
      <c r="K983" t="s">
        <v>81</v>
      </c>
      <c r="L983" t="s">
        <v>80</v>
      </c>
      <c r="M983" t="s">
        <v>81</v>
      </c>
      <c r="N983" t="s">
        <v>114</v>
      </c>
      <c r="O983" t="s">
        <v>83</v>
      </c>
      <c r="P983" t="s">
        <v>132</v>
      </c>
      <c r="Q983" t="s">
        <v>93</v>
      </c>
      <c r="R983" t="s">
        <v>94</v>
      </c>
      <c r="S983">
        <v>1</v>
      </c>
      <c r="T983">
        <v>0</v>
      </c>
      <c r="U983">
        <v>0</v>
      </c>
      <c r="V983">
        <f t="shared" ref="V983:V1023" ca="1" si="34">RANDBETWEEN(1,3)</f>
        <v>2</v>
      </c>
      <c r="W983">
        <f t="shared" ca="1" si="33"/>
        <v>1</v>
      </c>
    </row>
    <row r="984" spans="1:23" x14ac:dyDescent="0.25">
      <c r="A984" s="2" t="s">
        <v>107</v>
      </c>
      <c r="B984">
        <v>1</v>
      </c>
      <c r="C984">
        <v>0</v>
      </c>
      <c r="D984" s="11" t="s">
        <v>102</v>
      </c>
      <c r="E984" t="s">
        <v>110</v>
      </c>
      <c r="F984">
        <f ca="1"/>
        <v>3</v>
      </c>
      <c r="G984">
        <f ca="1"/>
        <v>6</v>
      </c>
      <c r="H984" s="2" t="s">
        <v>46</v>
      </c>
      <c r="I984">
        <f ca="1"/>
        <v>442</v>
      </c>
      <c r="J984" s="12" t="s">
        <v>120</v>
      </c>
      <c r="K984" t="s">
        <v>81</v>
      </c>
      <c r="L984" t="s">
        <v>81</v>
      </c>
      <c r="M984" t="s">
        <v>80</v>
      </c>
      <c r="N984" t="s">
        <v>114</v>
      </c>
      <c r="O984" t="s">
        <v>84</v>
      </c>
      <c r="P984" t="s">
        <v>132</v>
      </c>
      <c r="Q984" t="s">
        <v>88</v>
      </c>
      <c r="R984" t="s">
        <v>85</v>
      </c>
      <c r="S984">
        <v>1</v>
      </c>
      <c r="T984">
        <v>0</v>
      </c>
      <c r="U984">
        <v>0</v>
      </c>
      <c r="V984">
        <f t="shared" ca="1" si="34"/>
        <v>3</v>
      </c>
      <c r="W984">
        <f t="shared" ca="1" si="33"/>
        <v>1</v>
      </c>
    </row>
    <row r="985" spans="1:23" x14ac:dyDescent="0.25">
      <c r="A985" s="2" t="s">
        <v>107</v>
      </c>
      <c r="B985">
        <v>1</v>
      </c>
      <c r="C985">
        <v>0</v>
      </c>
      <c r="D985" s="11" t="s">
        <v>102</v>
      </c>
      <c r="E985" t="s">
        <v>110</v>
      </c>
      <c r="F985">
        <f ca="1"/>
        <v>2</v>
      </c>
      <c r="G985">
        <f ca="1"/>
        <v>7</v>
      </c>
      <c r="H985" s="2" t="s">
        <v>4</v>
      </c>
      <c r="I985">
        <f ca="1"/>
        <v>490</v>
      </c>
      <c r="J985" s="12" t="s">
        <v>121</v>
      </c>
      <c r="K985" t="s">
        <v>81</v>
      </c>
      <c r="L985" t="s">
        <v>80</v>
      </c>
      <c r="M985" t="s">
        <v>81</v>
      </c>
      <c r="N985" t="s">
        <v>114</v>
      </c>
      <c r="O985" t="s">
        <v>83</v>
      </c>
      <c r="P985" t="s">
        <v>132</v>
      </c>
      <c r="Q985" t="s">
        <v>93</v>
      </c>
      <c r="R985" t="s">
        <v>94</v>
      </c>
      <c r="S985">
        <v>1</v>
      </c>
      <c r="T985">
        <v>0</v>
      </c>
      <c r="U985">
        <v>0</v>
      </c>
      <c r="V985">
        <f t="shared" ca="1" si="34"/>
        <v>2</v>
      </c>
      <c r="W985">
        <f t="shared" ca="1" si="33"/>
        <v>4</v>
      </c>
    </row>
    <row r="986" spans="1:23" x14ac:dyDescent="0.25">
      <c r="A986" s="2" t="s">
        <v>107</v>
      </c>
      <c r="B986">
        <v>1</v>
      </c>
      <c r="C986">
        <v>0</v>
      </c>
      <c r="D986" s="11" t="s">
        <v>102</v>
      </c>
      <c r="E986" t="s">
        <v>110</v>
      </c>
      <c r="F986">
        <f ca="1"/>
        <v>7</v>
      </c>
      <c r="G986">
        <f ca="1"/>
        <v>9</v>
      </c>
      <c r="H986" s="2" t="s">
        <v>89</v>
      </c>
      <c r="I986">
        <f ca="1"/>
        <v>397</v>
      </c>
      <c r="J986" s="12" t="s">
        <v>122</v>
      </c>
      <c r="K986" t="s">
        <v>81</v>
      </c>
      <c r="L986" t="s">
        <v>81</v>
      </c>
      <c r="M986" t="s">
        <v>80</v>
      </c>
      <c r="N986" t="s">
        <v>114</v>
      </c>
      <c r="O986" t="s">
        <v>84</v>
      </c>
      <c r="P986" t="s">
        <v>132</v>
      </c>
      <c r="Q986" t="s">
        <v>88</v>
      </c>
      <c r="R986" t="s">
        <v>85</v>
      </c>
      <c r="S986">
        <v>1</v>
      </c>
      <c r="T986">
        <v>0</v>
      </c>
      <c r="U986">
        <v>0</v>
      </c>
      <c r="V986">
        <f t="shared" ca="1" si="34"/>
        <v>1</v>
      </c>
      <c r="W986">
        <f t="shared" ca="1" si="33"/>
        <v>3</v>
      </c>
    </row>
    <row r="987" spans="1:23" x14ac:dyDescent="0.25">
      <c r="A987" s="2" t="s">
        <v>107</v>
      </c>
      <c r="B987">
        <v>1</v>
      </c>
      <c r="C987">
        <v>0</v>
      </c>
      <c r="D987" s="11" t="s">
        <v>102</v>
      </c>
      <c r="E987" t="s">
        <v>110</v>
      </c>
      <c r="F987">
        <f ca="1"/>
        <v>10</v>
      </c>
      <c r="G987">
        <f ca="1"/>
        <v>4</v>
      </c>
      <c r="H987" s="2" t="s">
        <v>46</v>
      </c>
      <c r="I987">
        <f ca="1"/>
        <v>202</v>
      </c>
      <c r="J987" s="12" t="s">
        <v>123</v>
      </c>
      <c r="K987" t="s">
        <v>81</v>
      </c>
      <c r="L987" t="s">
        <v>80</v>
      </c>
      <c r="M987" t="s">
        <v>81</v>
      </c>
      <c r="N987" t="s">
        <v>114</v>
      </c>
      <c r="O987" t="s">
        <v>83</v>
      </c>
      <c r="P987" t="s">
        <v>132</v>
      </c>
      <c r="Q987" t="s">
        <v>93</v>
      </c>
      <c r="R987" t="s">
        <v>94</v>
      </c>
      <c r="S987">
        <v>1</v>
      </c>
      <c r="T987">
        <v>0</v>
      </c>
      <c r="U987">
        <v>0</v>
      </c>
      <c r="V987">
        <f t="shared" ca="1" si="34"/>
        <v>3</v>
      </c>
      <c r="W987">
        <f t="shared" ca="1" si="33"/>
        <v>2</v>
      </c>
    </row>
    <row r="988" spans="1:23" x14ac:dyDescent="0.25">
      <c r="A988" s="2" t="s">
        <v>107</v>
      </c>
      <c r="B988">
        <v>1</v>
      </c>
      <c r="C988">
        <v>0</v>
      </c>
      <c r="D988" s="11" t="s">
        <v>102</v>
      </c>
      <c r="E988" t="s">
        <v>110</v>
      </c>
      <c r="F988">
        <f ca="1"/>
        <v>9</v>
      </c>
      <c r="G988">
        <f ca="1"/>
        <v>3</v>
      </c>
      <c r="H988" s="2" t="s">
        <v>4</v>
      </c>
      <c r="I988">
        <f ca="1"/>
        <v>241</v>
      </c>
      <c r="J988" s="12" t="s">
        <v>124</v>
      </c>
      <c r="K988" t="s">
        <v>81</v>
      </c>
      <c r="L988" t="s">
        <v>81</v>
      </c>
      <c r="M988" t="s">
        <v>80</v>
      </c>
      <c r="N988" t="s">
        <v>114</v>
      </c>
      <c r="O988" t="s">
        <v>84</v>
      </c>
      <c r="P988" t="s">
        <v>132</v>
      </c>
      <c r="Q988" t="s">
        <v>88</v>
      </c>
      <c r="R988" t="s">
        <v>85</v>
      </c>
      <c r="S988">
        <v>1</v>
      </c>
      <c r="T988">
        <v>0</v>
      </c>
      <c r="U988">
        <v>0</v>
      </c>
      <c r="V988">
        <f t="shared" ca="1" si="34"/>
        <v>2</v>
      </c>
      <c r="W988">
        <f t="shared" ca="1" si="33"/>
        <v>3</v>
      </c>
    </row>
    <row r="989" spans="1:23" x14ac:dyDescent="0.25">
      <c r="A989" s="2" t="s">
        <v>107</v>
      </c>
      <c r="B989">
        <v>1</v>
      </c>
      <c r="C989">
        <v>0</v>
      </c>
      <c r="D989" s="11" t="s">
        <v>102</v>
      </c>
      <c r="E989" t="s">
        <v>110</v>
      </c>
      <c r="F989">
        <f ca="1"/>
        <v>10</v>
      </c>
      <c r="G989">
        <f ca="1"/>
        <v>3</v>
      </c>
      <c r="H989" s="2" t="s">
        <v>89</v>
      </c>
      <c r="I989">
        <f ca="1"/>
        <v>123</v>
      </c>
      <c r="J989" s="12" t="s">
        <v>116</v>
      </c>
      <c r="K989" t="s">
        <v>81</v>
      </c>
      <c r="L989" t="s">
        <v>80</v>
      </c>
      <c r="M989" t="s">
        <v>81</v>
      </c>
      <c r="N989" t="s">
        <v>114</v>
      </c>
      <c r="O989" t="s">
        <v>83</v>
      </c>
      <c r="P989" t="s">
        <v>132</v>
      </c>
      <c r="Q989" t="s">
        <v>93</v>
      </c>
      <c r="R989" t="s">
        <v>94</v>
      </c>
      <c r="S989">
        <v>1</v>
      </c>
      <c r="T989">
        <v>0</v>
      </c>
      <c r="U989">
        <v>0</v>
      </c>
      <c r="V989">
        <f t="shared" ca="1" si="34"/>
        <v>1</v>
      </c>
      <c r="W989">
        <f t="shared" ca="1" si="33"/>
        <v>2</v>
      </c>
    </row>
    <row r="990" spans="1:23" x14ac:dyDescent="0.25">
      <c r="A990" s="2" t="s">
        <v>107</v>
      </c>
      <c r="B990">
        <v>1</v>
      </c>
      <c r="C990">
        <v>0</v>
      </c>
      <c r="D990" s="11" t="s">
        <v>102</v>
      </c>
      <c r="E990" t="s">
        <v>110</v>
      </c>
      <c r="F990">
        <f ca="1"/>
        <v>9</v>
      </c>
      <c r="G990">
        <f ca="1"/>
        <v>9</v>
      </c>
      <c r="H990" s="2" t="s">
        <v>46</v>
      </c>
      <c r="I990">
        <f ca="1"/>
        <v>483</v>
      </c>
      <c r="J990" s="12" t="s">
        <v>125</v>
      </c>
      <c r="K990" t="s">
        <v>81</v>
      </c>
      <c r="L990" t="s">
        <v>81</v>
      </c>
      <c r="M990" t="s">
        <v>80</v>
      </c>
      <c r="N990" t="s">
        <v>114</v>
      </c>
      <c r="O990" t="s">
        <v>84</v>
      </c>
      <c r="P990" t="s">
        <v>132</v>
      </c>
      <c r="Q990" t="s">
        <v>88</v>
      </c>
      <c r="R990" t="s">
        <v>85</v>
      </c>
      <c r="S990">
        <v>1</v>
      </c>
      <c r="T990">
        <v>0</v>
      </c>
      <c r="U990">
        <v>0</v>
      </c>
      <c r="V990">
        <f t="shared" ca="1" si="34"/>
        <v>1</v>
      </c>
      <c r="W990">
        <f t="shared" ca="1" si="33"/>
        <v>2</v>
      </c>
    </row>
    <row r="991" spans="1:23" x14ac:dyDescent="0.25">
      <c r="A991" s="2" t="s">
        <v>107</v>
      </c>
      <c r="B991">
        <v>1</v>
      </c>
      <c r="C991">
        <v>0</v>
      </c>
      <c r="D991" s="11" t="s">
        <v>102</v>
      </c>
      <c r="E991" t="s">
        <v>110</v>
      </c>
      <c r="F991">
        <f ca="1"/>
        <v>3</v>
      </c>
      <c r="G991">
        <f ca="1"/>
        <v>1</v>
      </c>
      <c r="H991" s="2" t="s">
        <v>4</v>
      </c>
      <c r="I991">
        <f ca="1"/>
        <v>198</v>
      </c>
      <c r="J991" s="12" t="s">
        <v>126</v>
      </c>
      <c r="K991" t="s">
        <v>81</v>
      </c>
      <c r="L991" t="s">
        <v>80</v>
      </c>
      <c r="M991" t="s">
        <v>81</v>
      </c>
      <c r="N991" t="s">
        <v>114</v>
      </c>
      <c r="O991" t="s">
        <v>83</v>
      </c>
      <c r="P991" t="s">
        <v>132</v>
      </c>
      <c r="Q991" t="s">
        <v>93</v>
      </c>
      <c r="R991" t="s">
        <v>94</v>
      </c>
      <c r="S991">
        <v>1</v>
      </c>
      <c r="T991">
        <v>0</v>
      </c>
      <c r="U991">
        <v>0</v>
      </c>
      <c r="V991">
        <f t="shared" ca="1" si="34"/>
        <v>2</v>
      </c>
      <c r="W991">
        <f t="shared" ca="1" si="33"/>
        <v>4</v>
      </c>
    </row>
    <row r="992" spans="1:23" x14ac:dyDescent="0.25">
      <c r="A992" s="2" t="s">
        <v>107</v>
      </c>
      <c r="B992">
        <v>1</v>
      </c>
      <c r="C992">
        <v>0</v>
      </c>
      <c r="D992" s="11" t="s">
        <v>102</v>
      </c>
      <c r="E992" t="s">
        <v>110</v>
      </c>
      <c r="F992">
        <f ca="1"/>
        <v>4</v>
      </c>
      <c r="G992">
        <f ca="1"/>
        <v>8</v>
      </c>
      <c r="H992" s="2" t="s">
        <v>89</v>
      </c>
      <c r="I992">
        <f ca="1"/>
        <v>480</v>
      </c>
      <c r="J992" s="12" t="s">
        <v>127</v>
      </c>
      <c r="K992" t="s">
        <v>81</v>
      </c>
      <c r="L992" t="s">
        <v>81</v>
      </c>
      <c r="M992" t="s">
        <v>80</v>
      </c>
      <c r="N992" t="s">
        <v>114</v>
      </c>
      <c r="O992" t="s">
        <v>84</v>
      </c>
      <c r="P992" t="s">
        <v>132</v>
      </c>
      <c r="Q992" t="s">
        <v>88</v>
      </c>
      <c r="R992" t="s">
        <v>85</v>
      </c>
      <c r="S992">
        <v>1</v>
      </c>
      <c r="T992">
        <v>0</v>
      </c>
      <c r="U992">
        <v>0</v>
      </c>
      <c r="V992">
        <f t="shared" ca="1" si="34"/>
        <v>1</v>
      </c>
      <c r="W992">
        <f t="shared" ca="1" si="33"/>
        <v>1</v>
      </c>
    </row>
    <row r="993" spans="1:23" x14ac:dyDescent="0.25">
      <c r="A993" s="2" t="s">
        <v>107</v>
      </c>
      <c r="B993">
        <v>1</v>
      </c>
      <c r="C993">
        <v>0</v>
      </c>
      <c r="D993" s="11" t="s">
        <v>102</v>
      </c>
      <c r="E993" t="s">
        <v>110</v>
      </c>
      <c r="F993">
        <f ca="1"/>
        <v>2</v>
      </c>
      <c r="G993">
        <f ca="1"/>
        <v>6</v>
      </c>
      <c r="H993" s="2" t="s">
        <v>46</v>
      </c>
      <c r="I993">
        <f ca="1"/>
        <v>453</v>
      </c>
      <c r="J993" s="12" t="s">
        <v>117</v>
      </c>
      <c r="K993" t="s">
        <v>81</v>
      </c>
      <c r="L993" t="s">
        <v>80</v>
      </c>
      <c r="M993" t="s">
        <v>81</v>
      </c>
      <c r="N993" t="s">
        <v>114</v>
      </c>
      <c r="O993" t="s">
        <v>83</v>
      </c>
      <c r="P993" t="s">
        <v>132</v>
      </c>
      <c r="Q993" t="s">
        <v>93</v>
      </c>
      <c r="R993" t="s">
        <v>94</v>
      </c>
      <c r="S993">
        <v>1</v>
      </c>
      <c r="T993">
        <v>0</v>
      </c>
      <c r="U993">
        <v>0</v>
      </c>
      <c r="V993">
        <f t="shared" ca="1" si="34"/>
        <v>3</v>
      </c>
      <c r="W993">
        <f t="shared" ca="1" si="33"/>
        <v>1</v>
      </c>
    </row>
    <row r="994" spans="1:23" x14ac:dyDescent="0.25">
      <c r="A994" s="2" t="s">
        <v>107</v>
      </c>
      <c r="B994">
        <v>1</v>
      </c>
      <c r="C994">
        <v>0</v>
      </c>
      <c r="D994" s="11" t="s">
        <v>102</v>
      </c>
      <c r="E994" t="s">
        <v>110</v>
      </c>
      <c r="F994">
        <f ca="1"/>
        <v>5</v>
      </c>
      <c r="G994">
        <f ca="1"/>
        <v>2</v>
      </c>
      <c r="H994" s="2" t="s">
        <v>4</v>
      </c>
      <c r="I994">
        <f ca="1"/>
        <v>317</v>
      </c>
      <c r="J994" s="12" t="s">
        <v>128</v>
      </c>
      <c r="K994" t="s">
        <v>81</v>
      </c>
      <c r="L994" t="s">
        <v>81</v>
      </c>
      <c r="M994" t="s">
        <v>80</v>
      </c>
      <c r="N994" t="s">
        <v>114</v>
      </c>
      <c r="O994" t="s">
        <v>84</v>
      </c>
      <c r="P994" t="s">
        <v>132</v>
      </c>
      <c r="Q994" t="s">
        <v>88</v>
      </c>
      <c r="R994" t="s">
        <v>85</v>
      </c>
      <c r="S994">
        <v>1</v>
      </c>
      <c r="T994">
        <v>0</v>
      </c>
      <c r="U994">
        <v>0</v>
      </c>
      <c r="V994">
        <f t="shared" ca="1" si="34"/>
        <v>3</v>
      </c>
      <c r="W994">
        <f t="shared" ca="1" si="33"/>
        <v>4</v>
      </c>
    </row>
    <row r="995" spans="1:23" x14ac:dyDescent="0.25">
      <c r="A995" s="2" t="s">
        <v>107</v>
      </c>
      <c r="B995">
        <v>1</v>
      </c>
      <c r="C995">
        <v>0</v>
      </c>
      <c r="D995" s="11" t="s">
        <v>102</v>
      </c>
      <c r="E995" t="s">
        <v>110</v>
      </c>
      <c r="F995">
        <f ca="1"/>
        <v>5</v>
      </c>
      <c r="G995">
        <f ca="1"/>
        <v>6</v>
      </c>
      <c r="H995" s="2" t="s">
        <v>89</v>
      </c>
      <c r="I995">
        <f ca="1"/>
        <v>435</v>
      </c>
      <c r="J995" s="12" t="s">
        <v>129</v>
      </c>
      <c r="K995" t="s">
        <v>81</v>
      </c>
      <c r="L995" t="s">
        <v>80</v>
      </c>
      <c r="M995" t="s">
        <v>81</v>
      </c>
      <c r="N995" t="s">
        <v>114</v>
      </c>
      <c r="O995" t="s">
        <v>83</v>
      </c>
      <c r="P995" t="s">
        <v>132</v>
      </c>
      <c r="Q995" t="s">
        <v>93</v>
      </c>
      <c r="R995" t="s">
        <v>94</v>
      </c>
      <c r="S995">
        <v>1</v>
      </c>
      <c r="T995">
        <v>0</v>
      </c>
      <c r="U995">
        <v>0</v>
      </c>
      <c r="V995">
        <f t="shared" ca="1" si="34"/>
        <v>2</v>
      </c>
      <c r="W995">
        <f t="shared" ca="1" si="33"/>
        <v>4</v>
      </c>
    </row>
    <row r="996" spans="1:23" x14ac:dyDescent="0.25">
      <c r="A996" s="2" t="s">
        <v>107</v>
      </c>
      <c r="B996">
        <v>1</v>
      </c>
      <c r="C996">
        <v>0</v>
      </c>
      <c r="D996" s="11" t="s">
        <v>102</v>
      </c>
      <c r="E996" t="s">
        <v>110</v>
      </c>
      <c r="F996">
        <f ca="1"/>
        <v>10</v>
      </c>
      <c r="G996">
        <f ca="1"/>
        <v>3</v>
      </c>
      <c r="H996" s="2" t="s">
        <v>46</v>
      </c>
      <c r="I996">
        <f ca="1"/>
        <v>404</v>
      </c>
      <c r="J996" s="12" t="s">
        <v>130</v>
      </c>
      <c r="K996" t="s">
        <v>81</v>
      </c>
      <c r="L996" t="s">
        <v>81</v>
      </c>
      <c r="M996" t="s">
        <v>80</v>
      </c>
      <c r="N996" t="s">
        <v>114</v>
      </c>
      <c r="O996" t="s">
        <v>84</v>
      </c>
      <c r="P996" t="s">
        <v>132</v>
      </c>
      <c r="Q996" t="s">
        <v>88</v>
      </c>
      <c r="R996" t="s">
        <v>85</v>
      </c>
      <c r="S996">
        <v>1</v>
      </c>
      <c r="T996">
        <v>0</v>
      </c>
      <c r="U996">
        <v>0</v>
      </c>
      <c r="V996">
        <f t="shared" ca="1" si="34"/>
        <v>3</v>
      </c>
      <c r="W996">
        <f t="shared" ca="1" si="33"/>
        <v>4</v>
      </c>
    </row>
    <row r="997" spans="1:23" x14ac:dyDescent="0.25">
      <c r="A997" s="2" t="s">
        <v>107</v>
      </c>
      <c r="B997">
        <v>1</v>
      </c>
      <c r="C997">
        <v>0</v>
      </c>
      <c r="D997" s="11" t="s">
        <v>102</v>
      </c>
      <c r="E997" t="s">
        <v>110</v>
      </c>
      <c r="F997">
        <f ca="1"/>
        <v>9</v>
      </c>
      <c r="G997">
        <f ca="1"/>
        <v>5</v>
      </c>
      <c r="H997" s="2" t="s">
        <v>4</v>
      </c>
      <c r="I997">
        <f ca="1"/>
        <v>438</v>
      </c>
      <c r="J997" s="12" t="s">
        <v>118</v>
      </c>
      <c r="K997" t="s">
        <v>81</v>
      </c>
      <c r="L997" t="s">
        <v>80</v>
      </c>
      <c r="M997" t="s">
        <v>81</v>
      </c>
      <c r="N997" t="s">
        <v>114</v>
      </c>
      <c r="O997" t="s">
        <v>83</v>
      </c>
      <c r="P997" t="s">
        <v>132</v>
      </c>
      <c r="Q997" t="s">
        <v>93</v>
      </c>
      <c r="R997" t="s">
        <v>94</v>
      </c>
      <c r="S997">
        <v>1</v>
      </c>
      <c r="T997">
        <v>0</v>
      </c>
      <c r="U997">
        <v>0</v>
      </c>
      <c r="V997">
        <f t="shared" ca="1" si="34"/>
        <v>2</v>
      </c>
      <c r="W997">
        <f t="shared" ca="1" si="33"/>
        <v>1</v>
      </c>
    </row>
    <row r="998" spans="1:23" x14ac:dyDescent="0.25">
      <c r="A998" s="2" t="s">
        <v>107</v>
      </c>
      <c r="B998">
        <v>1</v>
      </c>
      <c r="C998">
        <v>0</v>
      </c>
      <c r="D998" s="11" t="s">
        <v>102</v>
      </c>
      <c r="E998" t="s">
        <v>110</v>
      </c>
      <c r="F998">
        <f ca="1"/>
        <v>3</v>
      </c>
      <c r="G998">
        <f ca="1"/>
        <v>5</v>
      </c>
      <c r="H998" s="2" t="s">
        <v>89</v>
      </c>
      <c r="I998">
        <f ca="1"/>
        <v>418</v>
      </c>
      <c r="J998" s="12" t="s">
        <v>131</v>
      </c>
      <c r="K998" t="s">
        <v>81</v>
      </c>
      <c r="L998" t="s">
        <v>81</v>
      </c>
      <c r="M998" t="s">
        <v>80</v>
      </c>
      <c r="N998" t="s">
        <v>114</v>
      </c>
      <c r="O998" t="s">
        <v>84</v>
      </c>
      <c r="P998" t="s">
        <v>132</v>
      </c>
      <c r="Q998" t="s">
        <v>88</v>
      </c>
      <c r="R998" t="s">
        <v>85</v>
      </c>
      <c r="S998">
        <v>1</v>
      </c>
      <c r="T998">
        <v>0</v>
      </c>
      <c r="U998">
        <v>0</v>
      </c>
      <c r="V998">
        <f t="shared" ca="1" si="34"/>
        <v>3</v>
      </c>
      <c r="W998">
        <f t="shared" ca="1" si="33"/>
        <v>1</v>
      </c>
    </row>
    <row r="999" spans="1:23" x14ac:dyDescent="0.25">
      <c r="A999" s="2" t="s">
        <v>107</v>
      </c>
      <c r="B999">
        <v>1</v>
      </c>
      <c r="C999">
        <v>0</v>
      </c>
      <c r="D999" s="11" t="s">
        <v>98</v>
      </c>
      <c r="E999" t="s">
        <v>110</v>
      </c>
      <c r="F999">
        <f ca="1"/>
        <v>6</v>
      </c>
      <c r="G999">
        <f ca="1"/>
        <v>10</v>
      </c>
      <c r="H999" s="2" t="s">
        <v>89</v>
      </c>
      <c r="I999">
        <f ca="1"/>
        <v>149</v>
      </c>
      <c r="J999" t="s">
        <v>49</v>
      </c>
      <c r="K999" t="s">
        <v>81</v>
      </c>
      <c r="L999" t="s">
        <v>81</v>
      </c>
      <c r="M999" t="s">
        <v>80</v>
      </c>
      <c r="N999" t="s">
        <v>97</v>
      </c>
      <c r="O999" t="s">
        <v>84</v>
      </c>
      <c r="P999" t="s">
        <v>132</v>
      </c>
      <c r="Q999" t="s">
        <v>88</v>
      </c>
      <c r="R999" t="s">
        <v>85</v>
      </c>
      <c r="S999">
        <v>1</v>
      </c>
      <c r="T999">
        <v>0</v>
      </c>
      <c r="U999">
        <v>0</v>
      </c>
      <c r="V999">
        <f t="shared" ca="1" si="34"/>
        <v>2</v>
      </c>
      <c r="W999">
        <f t="shared" ca="1" si="33"/>
        <v>3</v>
      </c>
    </row>
    <row r="1000" spans="1:23" x14ac:dyDescent="0.25">
      <c r="A1000" s="2" t="s">
        <v>107</v>
      </c>
      <c r="B1000">
        <v>1</v>
      </c>
      <c r="C1000">
        <v>0</v>
      </c>
      <c r="D1000" s="11" t="s">
        <v>98</v>
      </c>
      <c r="E1000" t="s">
        <v>110</v>
      </c>
      <c r="F1000">
        <f ca="1"/>
        <v>10</v>
      </c>
      <c r="G1000">
        <f ca="1"/>
        <v>5</v>
      </c>
      <c r="H1000" s="2" t="s">
        <v>46</v>
      </c>
      <c r="I1000">
        <f ca="1"/>
        <v>283</v>
      </c>
      <c r="J1000" t="s">
        <v>48</v>
      </c>
      <c r="K1000" t="s">
        <v>81</v>
      </c>
      <c r="L1000" t="s">
        <v>80</v>
      </c>
      <c r="M1000" t="s">
        <v>81</v>
      </c>
      <c r="N1000" t="s">
        <v>97</v>
      </c>
      <c r="O1000" t="s">
        <v>83</v>
      </c>
      <c r="P1000" t="s">
        <v>132</v>
      </c>
      <c r="Q1000" t="s">
        <v>93</v>
      </c>
      <c r="R1000" t="s">
        <v>94</v>
      </c>
      <c r="S1000">
        <v>1</v>
      </c>
      <c r="T1000">
        <v>0</v>
      </c>
      <c r="U1000">
        <v>0</v>
      </c>
      <c r="V1000">
        <f t="shared" ca="1" si="34"/>
        <v>2</v>
      </c>
      <c r="W1000">
        <f t="shared" ca="1" si="33"/>
        <v>3</v>
      </c>
    </row>
    <row r="1001" spans="1:23" x14ac:dyDescent="0.25">
      <c r="A1001" s="2" t="s">
        <v>107</v>
      </c>
      <c r="B1001">
        <v>1</v>
      </c>
      <c r="C1001">
        <v>0</v>
      </c>
      <c r="D1001" s="11" t="s">
        <v>98</v>
      </c>
      <c r="E1001" t="s">
        <v>110</v>
      </c>
      <c r="F1001">
        <f ca="1"/>
        <v>8</v>
      </c>
      <c r="G1001">
        <f ca="1"/>
        <v>10</v>
      </c>
      <c r="H1001" s="2" t="s">
        <v>4</v>
      </c>
      <c r="I1001">
        <f ca="1"/>
        <v>145</v>
      </c>
      <c r="J1001" t="s">
        <v>50</v>
      </c>
      <c r="K1001" t="s">
        <v>81</v>
      </c>
      <c r="L1001" t="s">
        <v>81</v>
      </c>
      <c r="M1001" t="s">
        <v>80</v>
      </c>
      <c r="N1001" t="s">
        <v>97</v>
      </c>
      <c r="O1001" t="s">
        <v>84</v>
      </c>
      <c r="P1001" t="s">
        <v>132</v>
      </c>
      <c r="Q1001" t="s">
        <v>88</v>
      </c>
      <c r="R1001" t="s">
        <v>85</v>
      </c>
      <c r="S1001">
        <v>1</v>
      </c>
      <c r="T1001">
        <v>0</v>
      </c>
      <c r="U1001">
        <v>0</v>
      </c>
      <c r="V1001">
        <f t="shared" ca="1" si="34"/>
        <v>1</v>
      </c>
      <c r="W1001">
        <f t="shared" ca="1" si="33"/>
        <v>2</v>
      </c>
    </row>
    <row r="1002" spans="1:23" x14ac:dyDescent="0.25">
      <c r="A1002" s="2" t="s">
        <v>107</v>
      </c>
      <c r="B1002">
        <v>1</v>
      </c>
      <c r="C1002">
        <v>0</v>
      </c>
      <c r="D1002" s="11" t="s">
        <v>98</v>
      </c>
      <c r="E1002" t="s">
        <v>110</v>
      </c>
      <c r="F1002">
        <f ca="1"/>
        <v>6</v>
      </c>
      <c r="G1002">
        <f ca="1"/>
        <v>3</v>
      </c>
      <c r="H1002" s="2" t="s">
        <v>89</v>
      </c>
      <c r="I1002">
        <f ca="1"/>
        <v>421</v>
      </c>
      <c r="J1002" t="s">
        <v>51</v>
      </c>
      <c r="K1002" t="s">
        <v>81</v>
      </c>
      <c r="L1002" t="s">
        <v>80</v>
      </c>
      <c r="M1002" t="s">
        <v>81</v>
      </c>
      <c r="N1002" t="s">
        <v>97</v>
      </c>
      <c r="O1002" t="s">
        <v>83</v>
      </c>
      <c r="P1002" t="s">
        <v>132</v>
      </c>
      <c r="Q1002" t="s">
        <v>93</v>
      </c>
      <c r="R1002" t="s">
        <v>94</v>
      </c>
      <c r="S1002">
        <v>1</v>
      </c>
      <c r="T1002">
        <v>0</v>
      </c>
      <c r="U1002">
        <v>0</v>
      </c>
      <c r="V1002">
        <f t="shared" ca="1" si="34"/>
        <v>2</v>
      </c>
      <c r="W1002">
        <f t="shared" ca="1" si="33"/>
        <v>1</v>
      </c>
    </row>
    <row r="1003" spans="1:23" x14ac:dyDescent="0.25">
      <c r="A1003" s="2" t="s">
        <v>107</v>
      </c>
      <c r="B1003">
        <v>1</v>
      </c>
      <c r="C1003">
        <v>0</v>
      </c>
      <c r="D1003" s="11" t="s">
        <v>98</v>
      </c>
      <c r="E1003" t="s">
        <v>110</v>
      </c>
      <c r="F1003">
        <f ca="1"/>
        <v>4</v>
      </c>
      <c r="G1003">
        <f ca="1"/>
        <v>6</v>
      </c>
      <c r="H1003" s="2" t="s">
        <v>46</v>
      </c>
      <c r="I1003">
        <f ca="1"/>
        <v>159</v>
      </c>
      <c r="J1003" t="s">
        <v>52</v>
      </c>
      <c r="K1003" t="s">
        <v>81</v>
      </c>
      <c r="L1003" t="s">
        <v>81</v>
      </c>
      <c r="M1003" t="s">
        <v>80</v>
      </c>
      <c r="N1003" t="s">
        <v>97</v>
      </c>
      <c r="O1003" t="s">
        <v>84</v>
      </c>
      <c r="P1003" t="s">
        <v>132</v>
      </c>
      <c r="Q1003" t="s">
        <v>88</v>
      </c>
      <c r="R1003" t="s">
        <v>85</v>
      </c>
      <c r="S1003">
        <v>1</v>
      </c>
      <c r="T1003">
        <v>0</v>
      </c>
      <c r="U1003">
        <v>0</v>
      </c>
      <c r="V1003">
        <f t="shared" ca="1" si="34"/>
        <v>1</v>
      </c>
      <c r="W1003">
        <f t="shared" ca="1" si="33"/>
        <v>1</v>
      </c>
    </row>
    <row r="1004" spans="1:23" x14ac:dyDescent="0.25">
      <c r="A1004" s="2" t="s">
        <v>107</v>
      </c>
      <c r="B1004">
        <v>1</v>
      </c>
      <c r="C1004">
        <v>0</v>
      </c>
      <c r="D1004" s="11" t="s">
        <v>98</v>
      </c>
      <c r="E1004" t="s">
        <v>110</v>
      </c>
      <c r="F1004">
        <f ca="1"/>
        <v>7</v>
      </c>
      <c r="G1004">
        <f ca="1"/>
        <v>2</v>
      </c>
      <c r="H1004" s="2" t="s">
        <v>4</v>
      </c>
      <c r="I1004">
        <f ca="1"/>
        <v>346</v>
      </c>
      <c r="J1004" t="s">
        <v>53</v>
      </c>
      <c r="K1004" t="s">
        <v>81</v>
      </c>
      <c r="L1004" t="s">
        <v>80</v>
      </c>
      <c r="M1004" t="s">
        <v>81</v>
      </c>
      <c r="N1004" t="s">
        <v>97</v>
      </c>
      <c r="O1004" t="s">
        <v>83</v>
      </c>
      <c r="P1004" t="s">
        <v>132</v>
      </c>
      <c r="Q1004" t="s">
        <v>93</v>
      </c>
      <c r="R1004" t="s">
        <v>94</v>
      </c>
      <c r="S1004">
        <v>1</v>
      </c>
      <c r="T1004">
        <v>0</v>
      </c>
      <c r="U1004">
        <v>0</v>
      </c>
      <c r="V1004">
        <f t="shared" ca="1" si="34"/>
        <v>1</v>
      </c>
      <c r="W1004">
        <f t="shared" ca="1" si="33"/>
        <v>2</v>
      </c>
    </row>
    <row r="1005" spans="1:23" x14ac:dyDescent="0.25">
      <c r="A1005" s="2" t="s">
        <v>107</v>
      </c>
      <c r="B1005">
        <v>1</v>
      </c>
      <c r="C1005">
        <v>0</v>
      </c>
      <c r="D1005" s="11" t="s">
        <v>98</v>
      </c>
      <c r="E1005" t="s">
        <v>110</v>
      </c>
      <c r="F1005">
        <f ca="1"/>
        <v>6</v>
      </c>
      <c r="G1005">
        <f ca="1"/>
        <v>1</v>
      </c>
      <c r="H1005" s="2" t="s">
        <v>89</v>
      </c>
      <c r="I1005">
        <f ca="1"/>
        <v>212</v>
      </c>
      <c r="J1005" t="s">
        <v>54</v>
      </c>
      <c r="K1005" t="s">
        <v>81</v>
      </c>
      <c r="L1005" t="s">
        <v>81</v>
      </c>
      <c r="M1005" t="s">
        <v>80</v>
      </c>
      <c r="N1005" t="s">
        <v>97</v>
      </c>
      <c r="O1005" t="s">
        <v>84</v>
      </c>
      <c r="P1005" t="s">
        <v>132</v>
      </c>
      <c r="Q1005" t="s">
        <v>88</v>
      </c>
      <c r="R1005" t="s">
        <v>85</v>
      </c>
      <c r="S1005">
        <v>1</v>
      </c>
      <c r="T1005">
        <v>0</v>
      </c>
      <c r="U1005">
        <v>0</v>
      </c>
      <c r="V1005">
        <f t="shared" ca="1" si="34"/>
        <v>2</v>
      </c>
      <c r="W1005">
        <f t="shared" ca="1" si="33"/>
        <v>2</v>
      </c>
    </row>
    <row r="1006" spans="1:23" x14ac:dyDescent="0.25">
      <c r="A1006" s="2" t="s">
        <v>107</v>
      </c>
      <c r="B1006">
        <v>1</v>
      </c>
      <c r="C1006">
        <v>0</v>
      </c>
      <c r="D1006" s="11" t="s">
        <v>98</v>
      </c>
      <c r="E1006" t="s">
        <v>110</v>
      </c>
      <c r="F1006">
        <f ca="1"/>
        <v>4</v>
      </c>
      <c r="G1006">
        <f ca="1"/>
        <v>9</v>
      </c>
      <c r="H1006" s="2" t="s">
        <v>46</v>
      </c>
      <c r="I1006">
        <f ca="1"/>
        <v>375</v>
      </c>
      <c r="J1006" t="s">
        <v>55</v>
      </c>
      <c r="K1006" t="s">
        <v>81</v>
      </c>
      <c r="L1006" t="s">
        <v>80</v>
      </c>
      <c r="M1006" t="s">
        <v>81</v>
      </c>
      <c r="N1006" t="s">
        <v>97</v>
      </c>
      <c r="O1006" t="s">
        <v>83</v>
      </c>
      <c r="P1006" t="s">
        <v>132</v>
      </c>
      <c r="Q1006" t="s">
        <v>93</v>
      </c>
      <c r="R1006" t="s">
        <v>94</v>
      </c>
      <c r="S1006">
        <v>1</v>
      </c>
      <c r="T1006">
        <v>0</v>
      </c>
      <c r="U1006">
        <v>0</v>
      </c>
      <c r="V1006">
        <f t="shared" ca="1" si="34"/>
        <v>2</v>
      </c>
      <c r="W1006">
        <f t="shared" ca="1" si="33"/>
        <v>3</v>
      </c>
    </row>
    <row r="1007" spans="1:23" x14ac:dyDescent="0.25">
      <c r="A1007" s="2" t="s">
        <v>107</v>
      </c>
      <c r="B1007">
        <v>1</v>
      </c>
      <c r="C1007">
        <v>0</v>
      </c>
      <c r="D1007" s="11" t="s">
        <v>98</v>
      </c>
      <c r="E1007" t="s">
        <v>110</v>
      </c>
      <c r="F1007">
        <f ca="1"/>
        <v>4</v>
      </c>
      <c r="G1007">
        <f ca="1"/>
        <v>10</v>
      </c>
      <c r="H1007" s="2" t="s">
        <v>4</v>
      </c>
      <c r="I1007">
        <f ca="1"/>
        <v>308</v>
      </c>
      <c r="J1007" t="s">
        <v>56</v>
      </c>
      <c r="K1007" t="s">
        <v>81</v>
      </c>
      <c r="L1007" t="s">
        <v>81</v>
      </c>
      <c r="M1007" t="s">
        <v>80</v>
      </c>
      <c r="N1007" t="s">
        <v>97</v>
      </c>
      <c r="O1007" t="s">
        <v>84</v>
      </c>
      <c r="P1007" t="s">
        <v>132</v>
      </c>
      <c r="Q1007" t="s">
        <v>88</v>
      </c>
      <c r="R1007" t="s">
        <v>85</v>
      </c>
      <c r="S1007">
        <v>1</v>
      </c>
      <c r="T1007">
        <v>0</v>
      </c>
      <c r="U1007">
        <v>0</v>
      </c>
      <c r="V1007">
        <f t="shared" ca="1" si="34"/>
        <v>1</v>
      </c>
      <c r="W1007">
        <f t="shared" ca="1" si="33"/>
        <v>4</v>
      </c>
    </row>
    <row r="1008" spans="1:23" x14ac:dyDescent="0.25">
      <c r="A1008" s="2" t="s">
        <v>107</v>
      </c>
      <c r="B1008">
        <v>1</v>
      </c>
      <c r="C1008">
        <v>0</v>
      </c>
      <c r="D1008" s="11" t="s">
        <v>98</v>
      </c>
      <c r="E1008" t="s">
        <v>110</v>
      </c>
      <c r="F1008">
        <f ca="1"/>
        <v>6</v>
      </c>
      <c r="G1008">
        <f ca="1"/>
        <v>6</v>
      </c>
      <c r="H1008" s="2" t="s">
        <v>89</v>
      </c>
      <c r="I1008">
        <f ca="1"/>
        <v>131</v>
      </c>
      <c r="J1008" s="12" t="s">
        <v>119</v>
      </c>
      <c r="K1008" t="s">
        <v>81</v>
      </c>
      <c r="L1008" t="s">
        <v>80</v>
      </c>
      <c r="M1008" t="s">
        <v>81</v>
      </c>
      <c r="N1008" t="s">
        <v>97</v>
      </c>
      <c r="O1008" t="s">
        <v>83</v>
      </c>
      <c r="P1008" t="s">
        <v>132</v>
      </c>
      <c r="Q1008" t="s">
        <v>93</v>
      </c>
      <c r="R1008" t="s">
        <v>94</v>
      </c>
      <c r="S1008">
        <v>1</v>
      </c>
      <c r="T1008">
        <v>0</v>
      </c>
      <c r="U1008">
        <v>0</v>
      </c>
      <c r="V1008">
        <f t="shared" ca="1" si="34"/>
        <v>3</v>
      </c>
      <c r="W1008">
        <f t="shared" ca="1" si="33"/>
        <v>4</v>
      </c>
    </row>
    <row r="1009" spans="1:23" x14ac:dyDescent="0.25">
      <c r="A1009" s="2" t="s">
        <v>107</v>
      </c>
      <c r="B1009">
        <v>1</v>
      </c>
      <c r="C1009">
        <v>0</v>
      </c>
      <c r="D1009" s="11" t="s">
        <v>98</v>
      </c>
      <c r="E1009" t="s">
        <v>110</v>
      </c>
      <c r="F1009">
        <f ca="1"/>
        <v>7</v>
      </c>
      <c r="G1009">
        <f ca="1"/>
        <v>10</v>
      </c>
      <c r="H1009" s="2" t="s">
        <v>46</v>
      </c>
      <c r="I1009">
        <f ca="1"/>
        <v>314</v>
      </c>
      <c r="J1009" s="12" t="s">
        <v>120</v>
      </c>
      <c r="K1009" t="s">
        <v>81</v>
      </c>
      <c r="L1009" t="s">
        <v>81</v>
      </c>
      <c r="M1009" t="s">
        <v>80</v>
      </c>
      <c r="N1009" t="s">
        <v>97</v>
      </c>
      <c r="O1009" t="s">
        <v>84</v>
      </c>
      <c r="P1009" t="s">
        <v>132</v>
      </c>
      <c r="Q1009" t="s">
        <v>88</v>
      </c>
      <c r="R1009" t="s">
        <v>85</v>
      </c>
      <c r="S1009">
        <v>1</v>
      </c>
      <c r="T1009">
        <v>0</v>
      </c>
      <c r="U1009">
        <v>0</v>
      </c>
      <c r="V1009">
        <f t="shared" ca="1" si="34"/>
        <v>3</v>
      </c>
      <c r="W1009">
        <f t="shared" ca="1" si="33"/>
        <v>4</v>
      </c>
    </row>
    <row r="1010" spans="1:23" x14ac:dyDescent="0.25">
      <c r="A1010" s="2" t="s">
        <v>107</v>
      </c>
      <c r="B1010">
        <v>1</v>
      </c>
      <c r="C1010">
        <v>0</v>
      </c>
      <c r="D1010" s="11" t="s">
        <v>98</v>
      </c>
      <c r="E1010" t="s">
        <v>110</v>
      </c>
      <c r="F1010">
        <f ca="1"/>
        <v>9</v>
      </c>
      <c r="G1010">
        <f ca="1"/>
        <v>2</v>
      </c>
      <c r="H1010" s="2" t="s">
        <v>4</v>
      </c>
      <c r="I1010">
        <f ca="1"/>
        <v>116</v>
      </c>
      <c r="J1010" s="12" t="s">
        <v>121</v>
      </c>
      <c r="K1010" t="s">
        <v>81</v>
      </c>
      <c r="L1010" t="s">
        <v>80</v>
      </c>
      <c r="M1010" t="s">
        <v>81</v>
      </c>
      <c r="N1010" t="s">
        <v>97</v>
      </c>
      <c r="O1010" t="s">
        <v>83</v>
      </c>
      <c r="P1010" t="s">
        <v>132</v>
      </c>
      <c r="Q1010" t="s">
        <v>93</v>
      </c>
      <c r="R1010" t="s">
        <v>94</v>
      </c>
      <c r="S1010">
        <v>1</v>
      </c>
      <c r="T1010">
        <v>0</v>
      </c>
      <c r="U1010">
        <v>0</v>
      </c>
      <c r="V1010">
        <f t="shared" ca="1" si="34"/>
        <v>2</v>
      </c>
      <c r="W1010">
        <f t="shared" ca="1" si="33"/>
        <v>3</v>
      </c>
    </row>
    <row r="1011" spans="1:23" x14ac:dyDescent="0.25">
      <c r="A1011" s="2" t="s">
        <v>107</v>
      </c>
      <c r="B1011">
        <v>1</v>
      </c>
      <c r="C1011">
        <v>0</v>
      </c>
      <c r="D1011" s="11" t="s">
        <v>98</v>
      </c>
      <c r="E1011" t="s">
        <v>110</v>
      </c>
      <c r="F1011">
        <f ca="1"/>
        <v>2</v>
      </c>
      <c r="G1011">
        <f ca="1"/>
        <v>10</v>
      </c>
      <c r="H1011" s="2" t="s">
        <v>89</v>
      </c>
      <c r="I1011">
        <f ca="1"/>
        <v>166</v>
      </c>
      <c r="J1011" s="12" t="s">
        <v>122</v>
      </c>
      <c r="K1011" t="s">
        <v>81</v>
      </c>
      <c r="L1011" t="s">
        <v>81</v>
      </c>
      <c r="M1011" t="s">
        <v>80</v>
      </c>
      <c r="N1011" t="s">
        <v>97</v>
      </c>
      <c r="O1011" t="s">
        <v>84</v>
      </c>
      <c r="P1011" t="s">
        <v>132</v>
      </c>
      <c r="Q1011" t="s">
        <v>88</v>
      </c>
      <c r="R1011" t="s">
        <v>85</v>
      </c>
      <c r="S1011">
        <v>1</v>
      </c>
      <c r="T1011">
        <v>0</v>
      </c>
      <c r="U1011">
        <v>0</v>
      </c>
      <c r="V1011">
        <f t="shared" ca="1" si="34"/>
        <v>1</v>
      </c>
      <c r="W1011">
        <f t="shared" ca="1" si="33"/>
        <v>1</v>
      </c>
    </row>
    <row r="1012" spans="1:23" x14ac:dyDescent="0.25">
      <c r="A1012" s="2" t="s">
        <v>107</v>
      </c>
      <c r="B1012">
        <v>1</v>
      </c>
      <c r="C1012">
        <v>0</v>
      </c>
      <c r="D1012" s="11" t="s">
        <v>98</v>
      </c>
      <c r="E1012" t="s">
        <v>110</v>
      </c>
      <c r="F1012">
        <f ca="1"/>
        <v>7</v>
      </c>
      <c r="G1012">
        <f ca="1"/>
        <v>8</v>
      </c>
      <c r="H1012" s="2" t="s">
        <v>46</v>
      </c>
      <c r="I1012">
        <f ca="1"/>
        <v>199</v>
      </c>
      <c r="J1012" s="12" t="s">
        <v>123</v>
      </c>
      <c r="K1012" t="s">
        <v>81</v>
      </c>
      <c r="L1012" t="s">
        <v>80</v>
      </c>
      <c r="M1012" t="s">
        <v>81</v>
      </c>
      <c r="N1012" t="s">
        <v>97</v>
      </c>
      <c r="O1012" t="s">
        <v>83</v>
      </c>
      <c r="P1012" t="s">
        <v>132</v>
      </c>
      <c r="Q1012" t="s">
        <v>93</v>
      </c>
      <c r="R1012" t="s">
        <v>94</v>
      </c>
      <c r="S1012">
        <v>1</v>
      </c>
      <c r="T1012">
        <v>0</v>
      </c>
      <c r="U1012">
        <v>0</v>
      </c>
      <c r="V1012">
        <f t="shared" ca="1" si="34"/>
        <v>3</v>
      </c>
      <c r="W1012">
        <f t="shared" ca="1" si="33"/>
        <v>3</v>
      </c>
    </row>
    <row r="1013" spans="1:23" x14ac:dyDescent="0.25">
      <c r="A1013" s="2" t="s">
        <v>107</v>
      </c>
      <c r="B1013">
        <v>1</v>
      </c>
      <c r="C1013">
        <v>0</v>
      </c>
      <c r="D1013" s="11" t="s">
        <v>98</v>
      </c>
      <c r="E1013" t="s">
        <v>110</v>
      </c>
      <c r="F1013">
        <f ca="1"/>
        <v>7</v>
      </c>
      <c r="G1013">
        <f ca="1"/>
        <v>3</v>
      </c>
      <c r="H1013" s="2" t="s">
        <v>4</v>
      </c>
      <c r="I1013">
        <f ca="1"/>
        <v>222</v>
      </c>
      <c r="J1013" s="12" t="s">
        <v>124</v>
      </c>
      <c r="K1013" t="s">
        <v>81</v>
      </c>
      <c r="L1013" t="s">
        <v>81</v>
      </c>
      <c r="M1013" t="s">
        <v>80</v>
      </c>
      <c r="N1013" t="s">
        <v>97</v>
      </c>
      <c r="O1013" t="s">
        <v>84</v>
      </c>
      <c r="P1013" t="s">
        <v>132</v>
      </c>
      <c r="Q1013" t="s">
        <v>88</v>
      </c>
      <c r="R1013" t="s">
        <v>85</v>
      </c>
      <c r="S1013">
        <v>1</v>
      </c>
      <c r="T1013">
        <v>0</v>
      </c>
      <c r="U1013">
        <v>0</v>
      </c>
      <c r="V1013">
        <f t="shared" ca="1" si="34"/>
        <v>1</v>
      </c>
      <c r="W1013">
        <f t="shared" ca="1" si="33"/>
        <v>2</v>
      </c>
    </row>
    <row r="1014" spans="1:23" x14ac:dyDescent="0.25">
      <c r="A1014" s="2" t="s">
        <v>107</v>
      </c>
      <c r="B1014">
        <v>1</v>
      </c>
      <c r="C1014">
        <v>0</v>
      </c>
      <c r="D1014" s="11" t="s">
        <v>98</v>
      </c>
      <c r="E1014" t="s">
        <v>110</v>
      </c>
      <c r="F1014">
        <f ca="1"/>
        <v>8</v>
      </c>
      <c r="G1014">
        <f ca="1"/>
        <v>3</v>
      </c>
      <c r="H1014" s="2" t="s">
        <v>89</v>
      </c>
      <c r="I1014">
        <f ca="1"/>
        <v>453</v>
      </c>
      <c r="J1014" s="12" t="s">
        <v>116</v>
      </c>
      <c r="K1014" t="s">
        <v>81</v>
      </c>
      <c r="L1014" t="s">
        <v>80</v>
      </c>
      <c r="M1014" t="s">
        <v>81</v>
      </c>
      <c r="N1014" t="s">
        <v>97</v>
      </c>
      <c r="O1014" t="s">
        <v>83</v>
      </c>
      <c r="P1014" t="s">
        <v>132</v>
      </c>
      <c r="Q1014" t="s">
        <v>93</v>
      </c>
      <c r="R1014" t="s">
        <v>94</v>
      </c>
      <c r="S1014">
        <v>1</v>
      </c>
      <c r="T1014">
        <v>0</v>
      </c>
      <c r="U1014">
        <v>0</v>
      </c>
      <c r="V1014">
        <f t="shared" ca="1" si="34"/>
        <v>3</v>
      </c>
      <c r="W1014">
        <f t="shared" ca="1" si="33"/>
        <v>2</v>
      </c>
    </row>
    <row r="1015" spans="1:23" x14ac:dyDescent="0.25">
      <c r="A1015" s="2" t="s">
        <v>107</v>
      </c>
      <c r="B1015">
        <v>1</v>
      </c>
      <c r="C1015">
        <v>0</v>
      </c>
      <c r="D1015" s="11" t="s">
        <v>98</v>
      </c>
      <c r="E1015" t="s">
        <v>110</v>
      </c>
      <c r="F1015">
        <f ca="1"/>
        <v>8</v>
      </c>
      <c r="G1015">
        <f ca="1"/>
        <v>2</v>
      </c>
      <c r="H1015" s="2" t="s">
        <v>46</v>
      </c>
      <c r="I1015">
        <f ca="1"/>
        <v>137</v>
      </c>
      <c r="J1015" s="12" t="s">
        <v>125</v>
      </c>
      <c r="K1015" t="s">
        <v>81</v>
      </c>
      <c r="L1015" t="s">
        <v>81</v>
      </c>
      <c r="M1015" t="s">
        <v>80</v>
      </c>
      <c r="N1015" t="s">
        <v>97</v>
      </c>
      <c r="O1015" t="s">
        <v>84</v>
      </c>
      <c r="P1015" t="s">
        <v>132</v>
      </c>
      <c r="Q1015" t="s">
        <v>88</v>
      </c>
      <c r="R1015" t="s">
        <v>85</v>
      </c>
      <c r="S1015">
        <v>1</v>
      </c>
      <c r="T1015">
        <v>0</v>
      </c>
      <c r="U1015">
        <v>0</v>
      </c>
      <c r="V1015">
        <f t="shared" ca="1" si="34"/>
        <v>3</v>
      </c>
      <c r="W1015">
        <f t="shared" ca="1" si="33"/>
        <v>2</v>
      </c>
    </row>
    <row r="1016" spans="1:23" x14ac:dyDescent="0.25">
      <c r="A1016" s="2" t="s">
        <v>107</v>
      </c>
      <c r="B1016">
        <v>1</v>
      </c>
      <c r="C1016">
        <v>0</v>
      </c>
      <c r="D1016" s="11" t="s">
        <v>98</v>
      </c>
      <c r="E1016" t="s">
        <v>110</v>
      </c>
      <c r="F1016">
        <f ca="1"/>
        <v>10</v>
      </c>
      <c r="G1016">
        <f ca="1"/>
        <v>10</v>
      </c>
      <c r="H1016" s="2" t="s">
        <v>4</v>
      </c>
      <c r="I1016">
        <f ca="1"/>
        <v>218</v>
      </c>
      <c r="J1016" s="12" t="s">
        <v>126</v>
      </c>
      <c r="K1016" t="s">
        <v>81</v>
      </c>
      <c r="L1016" t="s">
        <v>80</v>
      </c>
      <c r="M1016" t="s">
        <v>81</v>
      </c>
      <c r="N1016" t="s">
        <v>97</v>
      </c>
      <c r="O1016" t="s">
        <v>83</v>
      </c>
      <c r="P1016" t="s">
        <v>132</v>
      </c>
      <c r="Q1016" t="s">
        <v>93</v>
      </c>
      <c r="R1016" t="s">
        <v>94</v>
      </c>
      <c r="S1016">
        <v>1</v>
      </c>
      <c r="T1016">
        <v>0</v>
      </c>
      <c r="U1016">
        <v>0</v>
      </c>
      <c r="V1016">
        <f t="shared" ca="1" si="34"/>
        <v>3</v>
      </c>
      <c r="W1016">
        <f t="shared" ca="1" si="33"/>
        <v>3</v>
      </c>
    </row>
    <row r="1017" spans="1:23" x14ac:dyDescent="0.25">
      <c r="A1017" s="2" t="s">
        <v>107</v>
      </c>
      <c r="B1017">
        <v>1</v>
      </c>
      <c r="C1017">
        <v>0</v>
      </c>
      <c r="D1017" s="11" t="s">
        <v>98</v>
      </c>
      <c r="E1017" t="s">
        <v>110</v>
      </c>
      <c r="F1017">
        <f ca="1"/>
        <v>5</v>
      </c>
      <c r="G1017">
        <f ca="1"/>
        <v>2</v>
      </c>
      <c r="H1017" s="2" t="s">
        <v>89</v>
      </c>
      <c r="I1017">
        <f ca="1"/>
        <v>283</v>
      </c>
      <c r="J1017" s="12" t="s">
        <v>127</v>
      </c>
      <c r="K1017" t="s">
        <v>81</v>
      </c>
      <c r="L1017" t="s">
        <v>81</v>
      </c>
      <c r="M1017" t="s">
        <v>80</v>
      </c>
      <c r="N1017" t="s">
        <v>97</v>
      </c>
      <c r="O1017" t="s">
        <v>84</v>
      </c>
      <c r="P1017" t="s">
        <v>132</v>
      </c>
      <c r="Q1017" t="s">
        <v>88</v>
      </c>
      <c r="R1017" t="s">
        <v>85</v>
      </c>
      <c r="S1017">
        <v>1</v>
      </c>
      <c r="T1017">
        <v>0</v>
      </c>
      <c r="U1017">
        <v>0</v>
      </c>
      <c r="V1017">
        <f t="shared" ca="1" si="34"/>
        <v>2</v>
      </c>
      <c r="W1017">
        <f t="shared" ca="1" si="33"/>
        <v>4</v>
      </c>
    </row>
    <row r="1018" spans="1:23" x14ac:dyDescent="0.25">
      <c r="A1018" s="2" t="s">
        <v>107</v>
      </c>
      <c r="B1018">
        <v>1</v>
      </c>
      <c r="C1018">
        <v>0</v>
      </c>
      <c r="D1018" s="11" t="s">
        <v>98</v>
      </c>
      <c r="E1018" t="s">
        <v>110</v>
      </c>
      <c r="F1018">
        <f ca="1"/>
        <v>7</v>
      </c>
      <c r="G1018">
        <f ca="1"/>
        <v>9</v>
      </c>
      <c r="H1018" s="2" t="s">
        <v>46</v>
      </c>
      <c r="I1018">
        <f ca="1"/>
        <v>456</v>
      </c>
      <c r="J1018" s="12" t="s">
        <v>117</v>
      </c>
      <c r="K1018" t="s">
        <v>81</v>
      </c>
      <c r="L1018" t="s">
        <v>80</v>
      </c>
      <c r="M1018" t="s">
        <v>81</v>
      </c>
      <c r="N1018" t="s">
        <v>97</v>
      </c>
      <c r="O1018" t="s">
        <v>83</v>
      </c>
      <c r="P1018" t="s">
        <v>132</v>
      </c>
      <c r="Q1018" t="s">
        <v>93</v>
      </c>
      <c r="R1018" t="s">
        <v>94</v>
      </c>
      <c r="S1018">
        <v>1</v>
      </c>
      <c r="T1018">
        <v>0</v>
      </c>
      <c r="U1018">
        <v>0</v>
      </c>
      <c r="V1018">
        <f t="shared" ca="1" si="34"/>
        <v>3</v>
      </c>
      <c r="W1018">
        <f t="shared" ca="1" si="33"/>
        <v>1</v>
      </c>
    </row>
    <row r="1019" spans="1:23" x14ac:dyDescent="0.25">
      <c r="A1019" s="2" t="s">
        <v>107</v>
      </c>
      <c r="B1019">
        <v>1</v>
      </c>
      <c r="C1019">
        <v>0</v>
      </c>
      <c r="D1019" s="11" t="s">
        <v>98</v>
      </c>
      <c r="E1019" t="s">
        <v>110</v>
      </c>
      <c r="F1019">
        <f ca="1"/>
        <v>9</v>
      </c>
      <c r="G1019">
        <f ca="1"/>
        <v>9</v>
      </c>
      <c r="H1019" s="2" t="s">
        <v>4</v>
      </c>
      <c r="I1019">
        <f ca="1"/>
        <v>217</v>
      </c>
      <c r="J1019" s="12" t="s">
        <v>128</v>
      </c>
      <c r="K1019" t="s">
        <v>81</v>
      </c>
      <c r="L1019" t="s">
        <v>81</v>
      </c>
      <c r="M1019" t="s">
        <v>80</v>
      </c>
      <c r="N1019" t="s">
        <v>97</v>
      </c>
      <c r="O1019" t="s">
        <v>84</v>
      </c>
      <c r="P1019" t="s">
        <v>132</v>
      </c>
      <c r="Q1019" t="s">
        <v>88</v>
      </c>
      <c r="R1019" t="s">
        <v>85</v>
      </c>
      <c r="S1019">
        <v>1</v>
      </c>
      <c r="T1019">
        <v>0</v>
      </c>
      <c r="U1019">
        <v>0</v>
      </c>
      <c r="V1019">
        <f t="shared" ca="1" si="34"/>
        <v>3</v>
      </c>
      <c r="W1019">
        <f t="shared" ca="1" si="33"/>
        <v>1</v>
      </c>
    </row>
    <row r="1020" spans="1:23" x14ac:dyDescent="0.25">
      <c r="A1020" s="2" t="s">
        <v>107</v>
      </c>
      <c r="B1020">
        <v>1</v>
      </c>
      <c r="C1020">
        <v>0</v>
      </c>
      <c r="D1020" s="11" t="s">
        <v>98</v>
      </c>
      <c r="E1020" t="s">
        <v>110</v>
      </c>
      <c r="F1020">
        <f ca="1"/>
        <v>7</v>
      </c>
      <c r="G1020">
        <f ca="1"/>
        <v>5</v>
      </c>
      <c r="H1020" s="2" t="s">
        <v>89</v>
      </c>
      <c r="I1020">
        <f ca="1"/>
        <v>274</v>
      </c>
      <c r="J1020" s="12" t="s">
        <v>129</v>
      </c>
      <c r="K1020" t="s">
        <v>81</v>
      </c>
      <c r="L1020" t="s">
        <v>80</v>
      </c>
      <c r="M1020" t="s">
        <v>81</v>
      </c>
      <c r="N1020" t="s">
        <v>97</v>
      </c>
      <c r="O1020" t="s">
        <v>83</v>
      </c>
      <c r="P1020" t="s">
        <v>132</v>
      </c>
      <c r="Q1020" t="s">
        <v>93</v>
      </c>
      <c r="R1020" t="s">
        <v>94</v>
      </c>
      <c r="S1020">
        <v>1</v>
      </c>
      <c r="T1020">
        <v>0</v>
      </c>
      <c r="U1020">
        <v>0</v>
      </c>
      <c r="V1020">
        <f t="shared" ca="1" si="34"/>
        <v>2</v>
      </c>
      <c r="W1020">
        <f t="shared" ca="1" si="33"/>
        <v>2</v>
      </c>
    </row>
    <row r="1021" spans="1:23" x14ac:dyDescent="0.25">
      <c r="A1021" s="2" t="s">
        <v>107</v>
      </c>
      <c r="B1021">
        <v>1</v>
      </c>
      <c r="C1021">
        <v>0</v>
      </c>
      <c r="D1021" s="11" t="s">
        <v>98</v>
      </c>
      <c r="E1021" t="s">
        <v>110</v>
      </c>
      <c r="F1021">
        <f ca="1"/>
        <v>8</v>
      </c>
      <c r="G1021">
        <f ca="1"/>
        <v>2</v>
      </c>
      <c r="H1021" s="2" t="s">
        <v>46</v>
      </c>
      <c r="I1021">
        <f ca="1"/>
        <v>429</v>
      </c>
      <c r="J1021" s="12" t="s">
        <v>130</v>
      </c>
      <c r="K1021" t="s">
        <v>81</v>
      </c>
      <c r="L1021" t="s">
        <v>81</v>
      </c>
      <c r="M1021" t="s">
        <v>80</v>
      </c>
      <c r="N1021" t="s">
        <v>97</v>
      </c>
      <c r="O1021" t="s">
        <v>84</v>
      </c>
      <c r="P1021" t="s">
        <v>132</v>
      </c>
      <c r="Q1021" t="s">
        <v>88</v>
      </c>
      <c r="R1021" t="s">
        <v>85</v>
      </c>
      <c r="S1021">
        <v>1</v>
      </c>
      <c r="T1021">
        <v>0</v>
      </c>
      <c r="U1021">
        <v>0</v>
      </c>
      <c r="V1021">
        <f t="shared" ca="1" si="34"/>
        <v>1</v>
      </c>
      <c r="W1021">
        <f t="shared" ca="1" si="33"/>
        <v>4</v>
      </c>
    </row>
    <row r="1022" spans="1:23" x14ac:dyDescent="0.25">
      <c r="A1022" s="2" t="s">
        <v>107</v>
      </c>
      <c r="B1022">
        <v>1</v>
      </c>
      <c r="C1022">
        <v>0</v>
      </c>
      <c r="D1022" s="11" t="s">
        <v>98</v>
      </c>
      <c r="E1022" t="s">
        <v>110</v>
      </c>
      <c r="F1022">
        <f ca="1"/>
        <v>2</v>
      </c>
      <c r="G1022">
        <f ca="1"/>
        <v>1</v>
      </c>
      <c r="H1022" s="2" t="s">
        <v>4</v>
      </c>
      <c r="I1022">
        <f ca="1"/>
        <v>358</v>
      </c>
      <c r="J1022" s="12" t="s">
        <v>118</v>
      </c>
      <c r="K1022" t="s">
        <v>81</v>
      </c>
      <c r="L1022" t="s">
        <v>80</v>
      </c>
      <c r="M1022" t="s">
        <v>81</v>
      </c>
      <c r="N1022" t="s">
        <v>97</v>
      </c>
      <c r="O1022" t="s">
        <v>83</v>
      </c>
      <c r="P1022" t="s">
        <v>132</v>
      </c>
      <c r="Q1022" t="s">
        <v>93</v>
      </c>
      <c r="R1022" t="s">
        <v>94</v>
      </c>
      <c r="S1022">
        <v>1</v>
      </c>
      <c r="T1022">
        <v>0</v>
      </c>
      <c r="U1022">
        <v>0</v>
      </c>
      <c r="V1022">
        <f t="shared" ca="1" si="34"/>
        <v>1</v>
      </c>
      <c r="W1022">
        <f t="shared" ca="1" si="33"/>
        <v>2</v>
      </c>
    </row>
    <row r="1023" spans="1:23" x14ac:dyDescent="0.25">
      <c r="A1023" s="2" t="s">
        <v>107</v>
      </c>
      <c r="B1023">
        <v>1</v>
      </c>
      <c r="C1023">
        <v>0</v>
      </c>
      <c r="D1023" s="11" t="s">
        <v>98</v>
      </c>
      <c r="E1023" t="s">
        <v>110</v>
      </c>
      <c r="F1023">
        <f ca="1"/>
        <v>10</v>
      </c>
      <c r="G1023">
        <f ca="1"/>
        <v>8</v>
      </c>
      <c r="H1023" s="2" t="s">
        <v>89</v>
      </c>
      <c r="I1023">
        <f ca="1"/>
        <v>184</v>
      </c>
      <c r="J1023" s="12" t="s">
        <v>131</v>
      </c>
      <c r="K1023" t="s">
        <v>81</v>
      </c>
      <c r="L1023" t="s">
        <v>81</v>
      </c>
      <c r="M1023" t="s">
        <v>80</v>
      </c>
      <c r="N1023" t="s">
        <v>97</v>
      </c>
      <c r="O1023" t="s">
        <v>84</v>
      </c>
      <c r="P1023" t="s">
        <v>132</v>
      </c>
      <c r="Q1023" t="s">
        <v>88</v>
      </c>
      <c r="R1023" t="s">
        <v>85</v>
      </c>
      <c r="S1023">
        <v>1</v>
      </c>
      <c r="T1023">
        <v>0</v>
      </c>
      <c r="U1023">
        <v>0</v>
      </c>
      <c r="V1023">
        <f t="shared" ca="1" si="34"/>
        <v>3</v>
      </c>
      <c r="W1023">
        <f t="shared" ca="1" si="33"/>
        <v>2</v>
      </c>
    </row>
    <row r="1024" spans="1:23" x14ac:dyDescent="0.25">
      <c r="A1024" s="2" t="s">
        <v>107</v>
      </c>
      <c r="B1024">
        <v>1</v>
      </c>
      <c r="C1024">
        <v>0</v>
      </c>
      <c r="D1024" t="s">
        <v>67</v>
      </c>
      <c r="E1024" t="s">
        <v>110</v>
      </c>
      <c r="F1024">
        <v>10</v>
      </c>
      <c r="G1024">
        <f t="array" aca="1" ref="G1024:G1193" ca="1">_xlfn.RANDARRAY(171,1,1,10,TRUE)</f>
        <v>6</v>
      </c>
      <c r="H1024" s="2" t="s">
        <v>4</v>
      </c>
      <c r="I1024" s="2">
        <v>100</v>
      </c>
      <c r="J1024" t="s">
        <v>49</v>
      </c>
      <c r="K1024" t="s">
        <v>80</v>
      </c>
      <c r="L1024" t="s">
        <v>80</v>
      </c>
      <c r="M1024" t="s">
        <v>81</v>
      </c>
      <c r="N1024" t="s">
        <v>114</v>
      </c>
      <c r="O1024" t="s">
        <v>84</v>
      </c>
      <c r="P1024" t="s">
        <v>91</v>
      </c>
      <c r="Q1024" t="s">
        <v>93</v>
      </c>
      <c r="R1024" t="s">
        <v>94</v>
      </c>
      <c r="S1024">
        <v>0</v>
      </c>
      <c r="T1024">
        <v>1</v>
      </c>
      <c r="U1024">
        <v>0</v>
      </c>
      <c r="V1024">
        <f ca="1">RANDBETWEEN(1,3)</f>
        <v>3</v>
      </c>
      <c r="W1024">
        <f t="shared" ca="1" si="33"/>
        <v>1</v>
      </c>
    </row>
    <row r="1025" spans="1:23" x14ac:dyDescent="0.25">
      <c r="A1025" s="2" t="s">
        <v>107</v>
      </c>
      <c r="B1025">
        <v>1</v>
      </c>
      <c r="C1025">
        <v>0</v>
      </c>
      <c r="D1025" t="s">
        <v>67</v>
      </c>
      <c r="E1025" t="s">
        <v>110</v>
      </c>
      <c r="F1025">
        <v>5</v>
      </c>
      <c r="G1025">
        <f ca="1"/>
        <v>9</v>
      </c>
      <c r="H1025" s="2" t="s">
        <v>89</v>
      </c>
      <c r="I1025" s="2">
        <v>100</v>
      </c>
      <c r="J1025" t="s">
        <v>48</v>
      </c>
      <c r="K1025" t="s">
        <v>80</v>
      </c>
      <c r="L1025" t="s">
        <v>80</v>
      </c>
      <c r="M1025" t="s">
        <v>81</v>
      </c>
      <c r="N1025" t="s">
        <v>114</v>
      </c>
      <c r="O1025" t="s">
        <v>84</v>
      </c>
      <c r="P1025" t="s">
        <v>91</v>
      </c>
      <c r="Q1025" t="s">
        <v>93</v>
      </c>
      <c r="R1025" t="s">
        <v>94</v>
      </c>
      <c r="S1025">
        <v>0</v>
      </c>
      <c r="T1025">
        <v>1</v>
      </c>
      <c r="U1025">
        <v>0</v>
      </c>
      <c r="V1025">
        <f t="shared" ref="V1025:V1088" ca="1" si="35">RANDBETWEEN(1,3)</f>
        <v>2</v>
      </c>
      <c r="W1025">
        <f t="shared" ca="1" si="33"/>
        <v>2</v>
      </c>
    </row>
    <row r="1026" spans="1:23" x14ac:dyDescent="0.25">
      <c r="A1026" s="2" t="s">
        <v>107</v>
      </c>
      <c r="B1026">
        <v>1</v>
      </c>
      <c r="C1026">
        <v>0</v>
      </c>
      <c r="D1026" t="s">
        <v>67</v>
      </c>
      <c r="E1026" t="s">
        <v>110</v>
      </c>
      <c r="F1026">
        <v>4</v>
      </c>
      <c r="G1026">
        <f ca="1"/>
        <v>8</v>
      </c>
      <c r="H1026" s="2" t="s">
        <v>46</v>
      </c>
      <c r="I1026" s="2">
        <v>250</v>
      </c>
      <c r="J1026" t="s">
        <v>50</v>
      </c>
      <c r="K1026" t="s">
        <v>80</v>
      </c>
      <c r="L1026" t="s">
        <v>80</v>
      </c>
      <c r="M1026" t="s">
        <v>81</v>
      </c>
      <c r="N1026" t="s">
        <v>114</v>
      </c>
      <c r="O1026" t="s">
        <v>84</v>
      </c>
      <c r="P1026" t="s">
        <v>91</v>
      </c>
      <c r="Q1026" t="s">
        <v>93</v>
      </c>
      <c r="R1026" t="s">
        <v>94</v>
      </c>
      <c r="S1026">
        <v>0</v>
      </c>
      <c r="T1026">
        <v>1</v>
      </c>
      <c r="U1026">
        <v>0</v>
      </c>
      <c r="V1026">
        <f t="shared" ca="1" si="35"/>
        <v>2</v>
      </c>
      <c r="W1026">
        <f t="shared" ca="1" si="33"/>
        <v>2</v>
      </c>
    </row>
    <row r="1027" spans="1:23" x14ac:dyDescent="0.25">
      <c r="A1027" s="2" t="s">
        <v>107</v>
      </c>
      <c r="B1027">
        <v>1</v>
      </c>
      <c r="C1027">
        <v>0</v>
      </c>
      <c r="D1027" t="s">
        <v>67</v>
      </c>
      <c r="E1027" t="s">
        <v>110</v>
      </c>
      <c r="F1027">
        <v>6</v>
      </c>
      <c r="G1027">
        <f ca="1"/>
        <v>3</v>
      </c>
      <c r="H1027" s="2" t="s">
        <v>89</v>
      </c>
      <c r="I1027" s="2">
        <v>250</v>
      </c>
      <c r="J1027" t="s">
        <v>51</v>
      </c>
      <c r="K1027" t="s">
        <v>80</v>
      </c>
      <c r="L1027" t="s">
        <v>80</v>
      </c>
      <c r="M1027" t="s">
        <v>81</v>
      </c>
      <c r="N1027" t="s">
        <v>114</v>
      </c>
      <c r="O1027" t="s">
        <v>84</v>
      </c>
      <c r="P1027" t="s">
        <v>91</v>
      </c>
      <c r="Q1027" t="s">
        <v>93</v>
      </c>
      <c r="R1027" t="s">
        <v>94</v>
      </c>
      <c r="S1027">
        <v>0</v>
      </c>
      <c r="T1027">
        <v>1</v>
      </c>
      <c r="U1027">
        <v>0</v>
      </c>
      <c r="V1027">
        <f t="shared" ca="1" si="35"/>
        <v>1</v>
      </c>
      <c r="W1027">
        <f t="shared" ref="W1027:W1090" ca="1" si="36">RANDBETWEEN(1,4)</f>
        <v>1</v>
      </c>
    </row>
    <row r="1028" spans="1:23" x14ac:dyDescent="0.25">
      <c r="A1028" s="2" t="s">
        <v>107</v>
      </c>
      <c r="B1028">
        <v>1</v>
      </c>
      <c r="C1028">
        <v>0</v>
      </c>
      <c r="D1028" t="s">
        <v>67</v>
      </c>
      <c r="E1028" t="s">
        <v>110</v>
      </c>
      <c r="F1028">
        <v>7</v>
      </c>
      <c r="G1028">
        <f ca="1"/>
        <v>10</v>
      </c>
      <c r="H1028" s="2" t="s">
        <v>4</v>
      </c>
      <c r="I1028" s="2">
        <v>150</v>
      </c>
      <c r="J1028" t="s">
        <v>52</v>
      </c>
      <c r="K1028" t="s">
        <v>80</v>
      </c>
      <c r="L1028" t="s">
        <v>80</v>
      </c>
      <c r="M1028" t="s">
        <v>81</v>
      </c>
      <c r="N1028" t="s">
        <v>114</v>
      </c>
      <c r="O1028" t="s">
        <v>84</v>
      </c>
      <c r="P1028" t="s">
        <v>91</v>
      </c>
      <c r="Q1028" t="s">
        <v>93</v>
      </c>
      <c r="R1028" t="s">
        <v>94</v>
      </c>
      <c r="S1028">
        <v>0</v>
      </c>
      <c r="T1028">
        <v>1</v>
      </c>
      <c r="U1028">
        <v>0</v>
      </c>
      <c r="V1028">
        <f t="shared" ca="1" si="35"/>
        <v>1</v>
      </c>
      <c r="W1028">
        <f t="shared" ca="1" si="36"/>
        <v>2</v>
      </c>
    </row>
    <row r="1029" spans="1:23" x14ac:dyDescent="0.25">
      <c r="A1029" s="2" t="s">
        <v>107</v>
      </c>
      <c r="B1029">
        <v>1</v>
      </c>
      <c r="C1029">
        <v>0</v>
      </c>
      <c r="D1029" t="s">
        <v>67</v>
      </c>
      <c r="E1029" t="s">
        <v>110</v>
      </c>
      <c r="F1029">
        <v>3</v>
      </c>
      <c r="G1029">
        <f ca="1"/>
        <v>4</v>
      </c>
      <c r="H1029" s="2" t="s">
        <v>46</v>
      </c>
      <c r="I1029" s="2">
        <v>150</v>
      </c>
      <c r="J1029" t="s">
        <v>53</v>
      </c>
      <c r="K1029" t="s">
        <v>80</v>
      </c>
      <c r="L1029" t="s">
        <v>80</v>
      </c>
      <c r="M1029" t="s">
        <v>81</v>
      </c>
      <c r="N1029" t="s">
        <v>114</v>
      </c>
      <c r="O1029" t="s">
        <v>84</v>
      </c>
      <c r="P1029" t="s">
        <v>91</v>
      </c>
      <c r="Q1029" t="s">
        <v>93</v>
      </c>
      <c r="R1029" t="s">
        <v>94</v>
      </c>
      <c r="S1029">
        <v>0</v>
      </c>
      <c r="T1029">
        <v>1</v>
      </c>
      <c r="U1029">
        <v>0</v>
      </c>
      <c r="V1029">
        <f t="shared" ca="1" si="35"/>
        <v>2</v>
      </c>
      <c r="W1029">
        <f t="shared" ca="1" si="36"/>
        <v>3</v>
      </c>
    </row>
    <row r="1030" spans="1:23" x14ac:dyDescent="0.25">
      <c r="A1030" s="2" t="s">
        <v>107</v>
      </c>
      <c r="B1030">
        <v>1</v>
      </c>
      <c r="C1030">
        <v>0</v>
      </c>
      <c r="D1030" t="s">
        <v>67</v>
      </c>
      <c r="E1030" t="s">
        <v>110</v>
      </c>
      <c r="F1030">
        <v>9</v>
      </c>
      <c r="G1030">
        <f ca="1"/>
        <v>5</v>
      </c>
      <c r="H1030" s="2" t="s">
        <v>4</v>
      </c>
      <c r="I1030" s="2">
        <v>100</v>
      </c>
      <c r="J1030" t="s">
        <v>54</v>
      </c>
      <c r="K1030" t="s">
        <v>80</v>
      </c>
      <c r="L1030" t="s">
        <v>80</v>
      </c>
      <c r="M1030" t="s">
        <v>81</v>
      </c>
      <c r="N1030" t="s">
        <v>114</v>
      </c>
      <c r="O1030" t="s">
        <v>84</v>
      </c>
      <c r="P1030" t="s">
        <v>91</v>
      </c>
      <c r="Q1030" t="s">
        <v>93</v>
      </c>
      <c r="R1030" t="s">
        <v>94</v>
      </c>
      <c r="S1030">
        <v>0</v>
      </c>
      <c r="T1030">
        <v>1</v>
      </c>
      <c r="U1030">
        <v>0</v>
      </c>
      <c r="V1030">
        <f t="shared" ca="1" si="35"/>
        <v>1</v>
      </c>
      <c r="W1030">
        <f t="shared" ca="1" si="36"/>
        <v>3</v>
      </c>
    </row>
    <row r="1031" spans="1:23" x14ac:dyDescent="0.25">
      <c r="A1031" s="2" t="s">
        <v>107</v>
      </c>
      <c r="B1031">
        <v>1</v>
      </c>
      <c r="C1031">
        <v>0</v>
      </c>
      <c r="D1031" t="s">
        <v>67</v>
      </c>
      <c r="E1031" t="s">
        <v>110</v>
      </c>
      <c r="F1031">
        <v>5</v>
      </c>
      <c r="G1031">
        <f ca="1"/>
        <v>1</v>
      </c>
      <c r="H1031" s="2" t="s">
        <v>89</v>
      </c>
      <c r="I1031" s="2">
        <v>100</v>
      </c>
      <c r="J1031" t="s">
        <v>55</v>
      </c>
      <c r="K1031" t="s">
        <v>80</v>
      </c>
      <c r="L1031" t="s">
        <v>80</v>
      </c>
      <c r="M1031" t="s">
        <v>81</v>
      </c>
      <c r="N1031" t="s">
        <v>114</v>
      </c>
      <c r="O1031" t="s">
        <v>84</v>
      </c>
      <c r="P1031" t="s">
        <v>91</v>
      </c>
      <c r="Q1031" t="s">
        <v>93</v>
      </c>
      <c r="R1031" t="s">
        <v>94</v>
      </c>
      <c r="S1031">
        <v>0</v>
      </c>
      <c r="T1031">
        <v>1</v>
      </c>
      <c r="U1031">
        <v>0</v>
      </c>
      <c r="V1031">
        <f t="shared" ca="1" si="35"/>
        <v>2</v>
      </c>
      <c r="W1031">
        <f t="shared" ca="1" si="36"/>
        <v>2</v>
      </c>
    </row>
    <row r="1032" spans="1:23" x14ac:dyDescent="0.25">
      <c r="A1032" s="2" t="s">
        <v>107</v>
      </c>
      <c r="B1032">
        <v>1</v>
      </c>
      <c r="C1032">
        <v>0</v>
      </c>
      <c r="D1032" t="s">
        <v>67</v>
      </c>
      <c r="E1032" t="s">
        <v>110</v>
      </c>
      <c r="F1032">
        <v>2</v>
      </c>
      <c r="G1032">
        <f ca="1"/>
        <v>1</v>
      </c>
      <c r="H1032" s="2" t="s">
        <v>4</v>
      </c>
      <c r="I1032" s="2">
        <v>200</v>
      </c>
      <c r="J1032" t="s">
        <v>56</v>
      </c>
      <c r="K1032" t="s">
        <v>80</v>
      </c>
      <c r="L1032" t="s">
        <v>80</v>
      </c>
      <c r="M1032" t="s">
        <v>81</v>
      </c>
      <c r="N1032" t="s">
        <v>114</v>
      </c>
      <c r="O1032" t="s">
        <v>84</v>
      </c>
      <c r="P1032" t="s">
        <v>91</v>
      </c>
      <c r="Q1032" t="s">
        <v>93</v>
      </c>
      <c r="R1032" t="s">
        <v>94</v>
      </c>
      <c r="S1032">
        <v>0</v>
      </c>
      <c r="T1032">
        <v>1</v>
      </c>
      <c r="U1032">
        <v>0</v>
      </c>
      <c r="V1032">
        <f t="shared" ca="1" si="35"/>
        <v>2</v>
      </c>
      <c r="W1032">
        <f t="shared" ca="1" si="36"/>
        <v>4</v>
      </c>
    </row>
    <row r="1033" spans="1:23" x14ac:dyDescent="0.25">
      <c r="A1033" s="2" t="s">
        <v>107</v>
      </c>
      <c r="B1033">
        <v>1</v>
      </c>
      <c r="C1033">
        <v>0</v>
      </c>
      <c r="D1033" t="s">
        <v>67</v>
      </c>
      <c r="E1033" t="s">
        <v>110</v>
      </c>
      <c r="F1033">
        <v>10</v>
      </c>
      <c r="G1033">
        <f ca="1"/>
        <v>4</v>
      </c>
      <c r="H1033" s="2" t="s">
        <v>46</v>
      </c>
      <c r="I1033" s="2">
        <v>500</v>
      </c>
      <c r="J1033" t="s">
        <v>57</v>
      </c>
      <c r="K1033" t="s">
        <v>80</v>
      </c>
      <c r="L1033" t="s">
        <v>80</v>
      </c>
      <c r="M1033" t="s">
        <v>81</v>
      </c>
      <c r="N1033" t="s">
        <v>114</v>
      </c>
      <c r="O1033" t="s">
        <v>84</v>
      </c>
      <c r="P1033" t="s">
        <v>91</v>
      </c>
      <c r="Q1033" t="s">
        <v>93</v>
      </c>
      <c r="R1033" t="s">
        <v>94</v>
      </c>
      <c r="S1033">
        <v>0</v>
      </c>
      <c r="T1033">
        <v>1</v>
      </c>
      <c r="U1033">
        <v>0</v>
      </c>
      <c r="V1033">
        <f t="shared" ca="1" si="35"/>
        <v>3</v>
      </c>
      <c r="W1033">
        <f t="shared" ca="1" si="36"/>
        <v>4</v>
      </c>
    </row>
    <row r="1034" spans="1:23" x14ac:dyDescent="0.25">
      <c r="A1034" s="2" t="s">
        <v>107</v>
      </c>
      <c r="B1034">
        <v>1</v>
      </c>
      <c r="C1034">
        <v>0</v>
      </c>
      <c r="D1034" t="s">
        <v>67</v>
      </c>
      <c r="E1034" t="s">
        <v>110</v>
      </c>
      <c r="F1034">
        <v>10</v>
      </c>
      <c r="G1034">
        <f ca="1"/>
        <v>10</v>
      </c>
      <c r="H1034" s="2" t="s">
        <v>89</v>
      </c>
      <c r="I1034" s="2">
        <v>500</v>
      </c>
      <c r="J1034" t="s">
        <v>58</v>
      </c>
      <c r="K1034" t="s">
        <v>80</v>
      </c>
      <c r="L1034" t="s">
        <v>80</v>
      </c>
      <c r="M1034" t="s">
        <v>81</v>
      </c>
      <c r="N1034" t="s">
        <v>114</v>
      </c>
      <c r="O1034" t="s">
        <v>84</v>
      </c>
      <c r="P1034" t="s">
        <v>91</v>
      </c>
      <c r="Q1034" t="s">
        <v>93</v>
      </c>
      <c r="R1034" t="s">
        <v>94</v>
      </c>
      <c r="S1034">
        <v>0</v>
      </c>
      <c r="T1034">
        <v>1</v>
      </c>
      <c r="U1034">
        <v>0</v>
      </c>
      <c r="V1034">
        <f t="shared" ca="1" si="35"/>
        <v>2</v>
      </c>
      <c r="W1034">
        <f t="shared" ca="1" si="36"/>
        <v>2</v>
      </c>
    </row>
    <row r="1035" spans="1:23" x14ac:dyDescent="0.25">
      <c r="A1035" s="2" t="s">
        <v>107</v>
      </c>
      <c r="B1035">
        <v>1</v>
      </c>
      <c r="C1035">
        <v>0</v>
      </c>
      <c r="D1035" t="s">
        <v>104</v>
      </c>
      <c r="E1035" t="s">
        <v>110</v>
      </c>
      <c r="F1035">
        <v>10</v>
      </c>
      <c r="G1035">
        <f ca="1"/>
        <v>6</v>
      </c>
      <c r="H1035" s="2" t="s">
        <v>4</v>
      </c>
      <c r="I1035" s="2">
        <v>100</v>
      </c>
      <c r="J1035" t="s">
        <v>49</v>
      </c>
      <c r="K1035" t="s">
        <v>81</v>
      </c>
      <c r="L1035" t="s">
        <v>81</v>
      </c>
      <c r="M1035" t="s">
        <v>80</v>
      </c>
      <c r="N1035" t="s">
        <v>114</v>
      </c>
      <c r="O1035" t="s">
        <v>83</v>
      </c>
      <c r="P1035" t="s">
        <v>92</v>
      </c>
      <c r="Q1035" t="s">
        <v>93</v>
      </c>
      <c r="R1035" t="s">
        <v>85</v>
      </c>
      <c r="S1035">
        <v>0</v>
      </c>
      <c r="T1035">
        <v>1</v>
      </c>
      <c r="U1035">
        <v>0</v>
      </c>
      <c r="V1035">
        <f t="shared" ca="1" si="35"/>
        <v>2</v>
      </c>
      <c r="W1035">
        <f t="shared" ca="1" si="36"/>
        <v>3</v>
      </c>
    </row>
    <row r="1036" spans="1:23" x14ac:dyDescent="0.25">
      <c r="A1036" s="2" t="s">
        <v>107</v>
      </c>
      <c r="B1036">
        <v>1</v>
      </c>
      <c r="C1036">
        <v>0</v>
      </c>
      <c r="D1036" t="s">
        <v>104</v>
      </c>
      <c r="E1036" t="s">
        <v>110</v>
      </c>
      <c r="F1036">
        <v>11</v>
      </c>
      <c r="G1036">
        <f ca="1"/>
        <v>1</v>
      </c>
      <c r="H1036" s="2" t="s">
        <v>89</v>
      </c>
      <c r="I1036" s="2">
        <v>100</v>
      </c>
      <c r="J1036" t="s">
        <v>48</v>
      </c>
      <c r="K1036" t="s">
        <v>81</v>
      </c>
      <c r="L1036" t="s">
        <v>81</v>
      </c>
      <c r="M1036" t="s">
        <v>80</v>
      </c>
      <c r="N1036" t="s">
        <v>114</v>
      </c>
      <c r="O1036" t="s">
        <v>83</v>
      </c>
      <c r="P1036" t="s">
        <v>92</v>
      </c>
      <c r="Q1036" t="s">
        <v>93</v>
      </c>
      <c r="R1036" t="s">
        <v>85</v>
      </c>
      <c r="S1036">
        <v>0</v>
      </c>
      <c r="T1036">
        <v>1</v>
      </c>
      <c r="U1036">
        <v>0</v>
      </c>
      <c r="V1036">
        <f t="shared" ca="1" si="35"/>
        <v>1</v>
      </c>
      <c r="W1036">
        <f t="shared" ca="1" si="36"/>
        <v>4</v>
      </c>
    </row>
    <row r="1037" spans="1:23" x14ac:dyDescent="0.25">
      <c r="A1037" s="2" t="s">
        <v>107</v>
      </c>
      <c r="B1037">
        <v>1</v>
      </c>
      <c r="C1037">
        <v>0</v>
      </c>
      <c r="D1037" t="s">
        <v>104</v>
      </c>
      <c r="E1037" t="s">
        <v>110</v>
      </c>
      <c r="F1037">
        <v>12</v>
      </c>
      <c r="G1037">
        <f ca="1"/>
        <v>5</v>
      </c>
      <c r="H1037" s="2" t="s">
        <v>46</v>
      </c>
      <c r="I1037" s="2">
        <v>250</v>
      </c>
      <c r="J1037" t="s">
        <v>50</v>
      </c>
      <c r="K1037" t="s">
        <v>81</v>
      </c>
      <c r="L1037" t="s">
        <v>81</v>
      </c>
      <c r="M1037" t="s">
        <v>80</v>
      </c>
      <c r="N1037" t="s">
        <v>114</v>
      </c>
      <c r="O1037" t="s">
        <v>83</v>
      </c>
      <c r="P1037" t="s">
        <v>92</v>
      </c>
      <c r="Q1037" t="s">
        <v>93</v>
      </c>
      <c r="R1037" t="s">
        <v>85</v>
      </c>
      <c r="S1037">
        <v>0</v>
      </c>
      <c r="T1037">
        <v>1</v>
      </c>
      <c r="U1037">
        <v>0</v>
      </c>
      <c r="V1037">
        <f t="shared" ca="1" si="35"/>
        <v>1</v>
      </c>
      <c r="W1037">
        <f t="shared" ca="1" si="36"/>
        <v>4</v>
      </c>
    </row>
    <row r="1038" spans="1:23" x14ac:dyDescent="0.25">
      <c r="A1038" s="2" t="s">
        <v>107</v>
      </c>
      <c r="B1038">
        <v>1</v>
      </c>
      <c r="C1038">
        <v>0</v>
      </c>
      <c r="D1038" t="s">
        <v>104</v>
      </c>
      <c r="E1038" t="s">
        <v>110</v>
      </c>
      <c r="F1038">
        <v>13</v>
      </c>
      <c r="G1038">
        <f ca="1"/>
        <v>5</v>
      </c>
      <c r="H1038" s="2" t="s">
        <v>89</v>
      </c>
      <c r="I1038" s="2">
        <v>250</v>
      </c>
      <c r="J1038" t="s">
        <v>51</v>
      </c>
      <c r="K1038" t="s">
        <v>81</v>
      </c>
      <c r="L1038" t="s">
        <v>81</v>
      </c>
      <c r="M1038" t="s">
        <v>80</v>
      </c>
      <c r="N1038" t="s">
        <v>114</v>
      </c>
      <c r="O1038" t="s">
        <v>83</v>
      </c>
      <c r="P1038" t="s">
        <v>92</v>
      </c>
      <c r="Q1038" t="s">
        <v>88</v>
      </c>
      <c r="R1038" t="s">
        <v>85</v>
      </c>
      <c r="S1038">
        <v>0</v>
      </c>
      <c r="T1038">
        <v>1</v>
      </c>
      <c r="U1038">
        <v>0</v>
      </c>
      <c r="V1038">
        <f t="shared" ca="1" si="35"/>
        <v>1</v>
      </c>
      <c r="W1038">
        <f t="shared" ca="1" si="36"/>
        <v>1</v>
      </c>
    </row>
    <row r="1039" spans="1:23" x14ac:dyDescent="0.25">
      <c r="A1039" s="2" t="s">
        <v>107</v>
      </c>
      <c r="B1039">
        <v>1</v>
      </c>
      <c r="C1039">
        <v>0</v>
      </c>
      <c r="D1039" t="s">
        <v>104</v>
      </c>
      <c r="E1039" t="s">
        <v>110</v>
      </c>
      <c r="F1039">
        <v>14</v>
      </c>
      <c r="G1039">
        <f ca="1"/>
        <v>9</v>
      </c>
      <c r="H1039" s="2" t="s">
        <v>4</v>
      </c>
      <c r="I1039" s="2">
        <v>150</v>
      </c>
      <c r="J1039" t="s">
        <v>52</v>
      </c>
      <c r="K1039" t="s">
        <v>81</v>
      </c>
      <c r="L1039" t="s">
        <v>81</v>
      </c>
      <c r="M1039" t="s">
        <v>80</v>
      </c>
      <c r="N1039" t="s">
        <v>114</v>
      </c>
      <c r="O1039" t="s">
        <v>84</v>
      </c>
      <c r="P1039" t="s">
        <v>92</v>
      </c>
      <c r="Q1039" t="s">
        <v>88</v>
      </c>
      <c r="R1039" t="s">
        <v>94</v>
      </c>
      <c r="S1039">
        <v>0</v>
      </c>
      <c r="T1039">
        <v>1</v>
      </c>
      <c r="U1039">
        <v>0</v>
      </c>
      <c r="V1039">
        <f t="shared" ca="1" si="35"/>
        <v>2</v>
      </c>
      <c r="W1039">
        <f t="shared" ca="1" si="36"/>
        <v>2</v>
      </c>
    </row>
    <row r="1040" spans="1:23" x14ac:dyDescent="0.25">
      <c r="A1040" s="2" t="s">
        <v>107</v>
      </c>
      <c r="B1040">
        <v>1</v>
      </c>
      <c r="C1040">
        <v>0</v>
      </c>
      <c r="D1040" t="s">
        <v>104</v>
      </c>
      <c r="E1040" t="s">
        <v>110</v>
      </c>
      <c r="F1040">
        <v>15</v>
      </c>
      <c r="G1040">
        <f ca="1"/>
        <v>3</v>
      </c>
      <c r="H1040" s="2" t="s">
        <v>46</v>
      </c>
      <c r="I1040" s="2">
        <v>150</v>
      </c>
      <c r="J1040" t="s">
        <v>53</v>
      </c>
      <c r="K1040" t="s">
        <v>81</v>
      </c>
      <c r="L1040" t="s">
        <v>81</v>
      </c>
      <c r="M1040" t="s">
        <v>80</v>
      </c>
      <c r="N1040" t="s">
        <v>114</v>
      </c>
      <c r="O1040" t="s">
        <v>84</v>
      </c>
      <c r="P1040" t="s">
        <v>92</v>
      </c>
      <c r="Q1040" t="s">
        <v>88</v>
      </c>
      <c r="R1040" t="s">
        <v>94</v>
      </c>
      <c r="S1040">
        <v>0</v>
      </c>
      <c r="T1040">
        <v>1</v>
      </c>
      <c r="U1040">
        <v>0</v>
      </c>
      <c r="V1040">
        <f t="shared" ca="1" si="35"/>
        <v>3</v>
      </c>
      <c r="W1040">
        <f t="shared" ca="1" si="36"/>
        <v>4</v>
      </c>
    </row>
    <row r="1041" spans="1:23" x14ac:dyDescent="0.25">
      <c r="A1041" s="2" t="s">
        <v>107</v>
      </c>
      <c r="B1041">
        <v>1</v>
      </c>
      <c r="C1041">
        <v>0</v>
      </c>
      <c r="D1041" t="s">
        <v>104</v>
      </c>
      <c r="E1041" t="s">
        <v>110</v>
      </c>
      <c r="F1041">
        <v>16</v>
      </c>
      <c r="G1041">
        <f ca="1"/>
        <v>8</v>
      </c>
      <c r="H1041" s="2" t="s">
        <v>4</v>
      </c>
      <c r="I1041" s="2">
        <v>100</v>
      </c>
      <c r="J1041" t="s">
        <v>54</v>
      </c>
      <c r="K1041" t="s">
        <v>81</v>
      </c>
      <c r="L1041" t="s">
        <v>81</v>
      </c>
      <c r="M1041" t="s">
        <v>80</v>
      </c>
      <c r="N1041" t="s">
        <v>114</v>
      </c>
      <c r="O1041" t="s">
        <v>84</v>
      </c>
      <c r="P1041" t="s">
        <v>92</v>
      </c>
      <c r="Q1041" t="s">
        <v>88</v>
      </c>
      <c r="R1041" t="s">
        <v>94</v>
      </c>
      <c r="S1041">
        <v>0</v>
      </c>
      <c r="T1041">
        <v>1</v>
      </c>
      <c r="U1041">
        <v>0</v>
      </c>
      <c r="V1041">
        <f t="shared" ca="1" si="35"/>
        <v>1</v>
      </c>
      <c r="W1041">
        <f t="shared" ca="1" si="36"/>
        <v>3</v>
      </c>
    </row>
    <row r="1042" spans="1:23" x14ac:dyDescent="0.25">
      <c r="A1042" s="2" t="s">
        <v>107</v>
      </c>
      <c r="B1042">
        <v>1</v>
      </c>
      <c r="C1042">
        <v>0</v>
      </c>
      <c r="D1042" t="s">
        <v>104</v>
      </c>
      <c r="E1042" t="s">
        <v>110</v>
      </c>
      <c r="F1042">
        <v>17</v>
      </c>
      <c r="G1042">
        <f ca="1"/>
        <v>3</v>
      </c>
      <c r="H1042" s="2" t="s">
        <v>89</v>
      </c>
      <c r="I1042" s="2">
        <v>100</v>
      </c>
      <c r="J1042" t="s">
        <v>55</v>
      </c>
      <c r="K1042" t="s">
        <v>81</v>
      </c>
      <c r="L1042" t="s">
        <v>81</v>
      </c>
      <c r="M1042" t="s">
        <v>80</v>
      </c>
      <c r="N1042" t="s">
        <v>114</v>
      </c>
      <c r="O1042" t="s">
        <v>84</v>
      </c>
      <c r="P1042" t="s">
        <v>92</v>
      </c>
      <c r="Q1042" t="s">
        <v>88</v>
      </c>
      <c r="R1042" t="s">
        <v>94</v>
      </c>
      <c r="S1042">
        <v>0</v>
      </c>
      <c r="T1042">
        <v>1</v>
      </c>
      <c r="U1042">
        <v>0</v>
      </c>
      <c r="V1042">
        <f t="shared" ca="1" si="35"/>
        <v>3</v>
      </c>
      <c r="W1042">
        <f t="shared" ca="1" si="36"/>
        <v>2</v>
      </c>
    </row>
    <row r="1043" spans="1:23" x14ac:dyDescent="0.25">
      <c r="A1043" s="2" t="s">
        <v>107</v>
      </c>
      <c r="B1043">
        <v>1</v>
      </c>
      <c r="C1043">
        <v>0</v>
      </c>
      <c r="D1043" t="s">
        <v>104</v>
      </c>
      <c r="E1043" t="s">
        <v>110</v>
      </c>
      <c r="F1043">
        <v>18</v>
      </c>
      <c r="G1043">
        <f ca="1"/>
        <v>2</v>
      </c>
      <c r="H1043" s="2" t="s">
        <v>4</v>
      </c>
      <c r="I1043" s="2">
        <v>200</v>
      </c>
      <c r="J1043" t="s">
        <v>56</v>
      </c>
      <c r="K1043" t="s">
        <v>81</v>
      </c>
      <c r="L1043" t="s">
        <v>81</v>
      </c>
      <c r="M1043" t="s">
        <v>80</v>
      </c>
      <c r="N1043" t="s">
        <v>114</v>
      </c>
      <c r="O1043" t="s">
        <v>84</v>
      </c>
      <c r="P1043" t="s">
        <v>92</v>
      </c>
      <c r="Q1043" t="s">
        <v>88</v>
      </c>
      <c r="R1043" t="s">
        <v>94</v>
      </c>
      <c r="S1043">
        <v>0</v>
      </c>
      <c r="T1043">
        <v>1</v>
      </c>
      <c r="U1043">
        <v>0</v>
      </c>
      <c r="V1043">
        <f t="shared" ca="1" si="35"/>
        <v>1</v>
      </c>
      <c r="W1043">
        <f t="shared" ca="1" si="36"/>
        <v>4</v>
      </c>
    </row>
    <row r="1044" spans="1:23" x14ac:dyDescent="0.25">
      <c r="A1044" s="2" t="s">
        <v>107</v>
      </c>
      <c r="B1044">
        <v>1</v>
      </c>
      <c r="C1044">
        <v>0</v>
      </c>
      <c r="D1044" t="s">
        <v>103</v>
      </c>
      <c r="E1044" t="s">
        <v>110</v>
      </c>
      <c r="F1044">
        <f t="array" aca="1" ref="F1044:F1053" ca="1">_xlfn.RANDARRAY(10, 1, 1, 20, TRUE)</f>
        <v>12</v>
      </c>
      <c r="G1044">
        <f ca="1"/>
        <v>10</v>
      </c>
      <c r="H1044" s="2" t="s">
        <v>4</v>
      </c>
      <c r="I1044" s="2">
        <f t="array" aca="1" ref="I1044:I1053" ca="1">_xlfn.RANDARRAY(10,1, 100, 500, TRUE)</f>
        <v>350</v>
      </c>
      <c r="J1044" t="s">
        <v>49</v>
      </c>
      <c r="K1044" t="s">
        <v>81</v>
      </c>
      <c r="L1044" t="s">
        <v>80</v>
      </c>
      <c r="M1044" t="s">
        <v>80</v>
      </c>
      <c r="N1044" t="s">
        <v>97</v>
      </c>
      <c r="O1044" t="s">
        <v>83</v>
      </c>
      <c r="P1044" t="s">
        <v>92</v>
      </c>
      <c r="Q1044" t="s">
        <v>93</v>
      </c>
      <c r="R1044" t="s">
        <v>94</v>
      </c>
      <c r="S1044">
        <v>0</v>
      </c>
      <c r="T1044">
        <v>1</v>
      </c>
      <c r="U1044">
        <v>0</v>
      </c>
      <c r="V1044">
        <f t="shared" ca="1" si="35"/>
        <v>1</v>
      </c>
      <c r="W1044">
        <f t="shared" ca="1" si="36"/>
        <v>2</v>
      </c>
    </row>
    <row r="1045" spans="1:23" x14ac:dyDescent="0.25">
      <c r="A1045" s="2" t="s">
        <v>107</v>
      </c>
      <c r="B1045">
        <v>1</v>
      </c>
      <c r="C1045">
        <v>0</v>
      </c>
      <c r="D1045" t="s">
        <v>103</v>
      </c>
      <c r="E1045" t="s">
        <v>110</v>
      </c>
      <c r="F1045">
        <f ca="1"/>
        <v>1</v>
      </c>
      <c r="G1045">
        <f ca="1"/>
        <v>4</v>
      </c>
      <c r="H1045" s="2" t="s">
        <v>89</v>
      </c>
      <c r="I1045" s="2">
        <f ca="1"/>
        <v>436</v>
      </c>
      <c r="J1045" t="s">
        <v>48</v>
      </c>
      <c r="K1045" t="s">
        <v>81</v>
      </c>
      <c r="L1045" t="s">
        <v>80</v>
      </c>
      <c r="M1045" t="s">
        <v>80</v>
      </c>
      <c r="N1045" t="s">
        <v>97</v>
      </c>
      <c r="O1045" t="s">
        <v>84</v>
      </c>
      <c r="P1045" t="s">
        <v>92</v>
      </c>
      <c r="Q1045" t="s">
        <v>88</v>
      </c>
      <c r="R1045" t="s">
        <v>85</v>
      </c>
      <c r="S1045">
        <v>0</v>
      </c>
      <c r="T1045">
        <v>1</v>
      </c>
      <c r="U1045">
        <v>0</v>
      </c>
      <c r="V1045">
        <f t="shared" ca="1" si="35"/>
        <v>3</v>
      </c>
      <c r="W1045">
        <f t="shared" ca="1" si="36"/>
        <v>4</v>
      </c>
    </row>
    <row r="1046" spans="1:23" x14ac:dyDescent="0.25">
      <c r="A1046" s="2" t="s">
        <v>107</v>
      </c>
      <c r="B1046">
        <v>1</v>
      </c>
      <c r="C1046">
        <v>0</v>
      </c>
      <c r="D1046" t="s">
        <v>103</v>
      </c>
      <c r="E1046" t="s">
        <v>110</v>
      </c>
      <c r="F1046">
        <f ca="1"/>
        <v>9</v>
      </c>
      <c r="G1046">
        <f ca="1"/>
        <v>4</v>
      </c>
      <c r="H1046" s="2" t="s">
        <v>46</v>
      </c>
      <c r="I1046">
        <f ca="1"/>
        <v>149</v>
      </c>
      <c r="J1046" t="s">
        <v>50</v>
      </c>
      <c r="K1046" t="s">
        <v>81</v>
      </c>
      <c r="L1046" t="s">
        <v>81</v>
      </c>
      <c r="M1046" t="s">
        <v>80</v>
      </c>
      <c r="N1046" t="s">
        <v>97</v>
      </c>
      <c r="O1046" t="s">
        <v>83</v>
      </c>
      <c r="P1046" t="s">
        <v>92</v>
      </c>
      <c r="Q1046" t="s">
        <v>93</v>
      </c>
      <c r="R1046" t="s">
        <v>94</v>
      </c>
      <c r="S1046">
        <v>0</v>
      </c>
      <c r="T1046">
        <v>1</v>
      </c>
      <c r="U1046">
        <v>0</v>
      </c>
      <c r="V1046">
        <f t="shared" ca="1" si="35"/>
        <v>2</v>
      </c>
      <c r="W1046">
        <f t="shared" ca="1" si="36"/>
        <v>4</v>
      </c>
    </row>
    <row r="1047" spans="1:23" x14ac:dyDescent="0.25">
      <c r="A1047" s="2" t="s">
        <v>107</v>
      </c>
      <c r="B1047">
        <v>1</v>
      </c>
      <c r="C1047">
        <v>0</v>
      </c>
      <c r="D1047" t="s">
        <v>103</v>
      </c>
      <c r="E1047" t="s">
        <v>110</v>
      </c>
      <c r="F1047">
        <f ca="1"/>
        <v>12</v>
      </c>
      <c r="G1047">
        <f ca="1"/>
        <v>9</v>
      </c>
      <c r="H1047" s="2" t="s">
        <v>89</v>
      </c>
      <c r="I1047">
        <f ca="1"/>
        <v>480</v>
      </c>
      <c r="J1047" t="s">
        <v>51</v>
      </c>
      <c r="K1047" t="s">
        <v>81</v>
      </c>
      <c r="L1047" t="s">
        <v>81</v>
      </c>
      <c r="M1047" t="s">
        <v>80</v>
      </c>
      <c r="N1047" t="s">
        <v>97</v>
      </c>
      <c r="O1047" t="s">
        <v>84</v>
      </c>
      <c r="P1047" t="s">
        <v>92</v>
      </c>
      <c r="Q1047" t="s">
        <v>88</v>
      </c>
      <c r="R1047" t="s">
        <v>85</v>
      </c>
      <c r="S1047">
        <v>0</v>
      </c>
      <c r="T1047">
        <v>1</v>
      </c>
      <c r="U1047">
        <v>0</v>
      </c>
      <c r="V1047">
        <f t="shared" ca="1" si="35"/>
        <v>3</v>
      </c>
      <c r="W1047">
        <f t="shared" ca="1" si="36"/>
        <v>3</v>
      </c>
    </row>
    <row r="1048" spans="1:23" x14ac:dyDescent="0.25">
      <c r="A1048" s="2" t="s">
        <v>107</v>
      </c>
      <c r="B1048">
        <v>1</v>
      </c>
      <c r="C1048">
        <v>0</v>
      </c>
      <c r="D1048" t="s">
        <v>103</v>
      </c>
      <c r="E1048" t="s">
        <v>110</v>
      </c>
      <c r="F1048">
        <f ca="1"/>
        <v>6</v>
      </c>
      <c r="G1048">
        <f ca="1"/>
        <v>5</v>
      </c>
      <c r="H1048" s="2" t="s">
        <v>4</v>
      </c>
      <c r="I1048">
        <f ca="1"/>
        <v>459</v>
      </c>
      <c r="J1048" t="s">
        <v>52</v>
      </c>
      <c r="K1048" t="s">
        <v>81</v>
      </c>
      <c r="L1048" t="s">
        <v>81</v>
      </c>
      <c r="M1048" t="s">
        <v>81</v>
      </c>
      <c r="N1048" t="s">
        <v>97</v>
      </c>
      <c r="O1048" t="s">
        <v>83</v>
      </c>
      <c r="P1048" t="s">
        <v>92</v>
      </c>
      <c r="Q1048" t="s">
        <v>93</v>
      </c>
      <c r="R1048" t="s">
        <v>94</v>
      </c>
      <c r="S1048">
        <v>0</v>
      </c>
      <c r="T1048">
        <v>1</v>
      </c>
      <c r="U1048">
        <v>0</v>
      </c>
      <c r="V1048">
        <f t="shared" ca="1" si="35"/>
        <v>3</v>
      </c>
      <c r="W1048">
        <f t="shared" ca="1" si="36"/>
        <v>4</v>
      </c>
    </row>
    <row r="1049" spans="1:23" x14ac:dyDescent="0.25">
      <c r="A1049" s="2" t="s">
        <v>107</v>
      </c>
      <c r="B1049">
        <v>1</v>
      </c>
      <c r="C1049">
        <v>0</v>
      </c>
      <c r="D1049" t="s">
        <v>103</v>
      </c>
      <c r="E1049" t="s">
        <v>110</v>
      </c>
      <c r="F1049">
        <f ca="1"/>
        <v>20</v>
      </c>
      <c r="G1049">
        <f ca="1"/>
        <v>3</v>
      </c>
      <c r="H1049" s="2" t="s">
        <v>46</v>
      </c>
      <c r="I1049">
        <f ca="1"/>
        <v>165</v>
      </c>
      <c r="J1049" t="s">
        <v>53</v>
      </c>
      <c r="K1049" t="s">
        <v>81</v>
      </c>
      <c r="L1049" t="s">
        <v>81</v>
      </c>
      <c r="M1049" t="s">
        <v>81</v>
      </c>
      <c r="N1049" t="s">
        <v>97</v>
      </c>
      <c r="O1049" t="s">
        <v>84</v>
      </c>
      <c r="P1049" t="s">
        <v>92</v>
      </c>
      <c r="Q1049" t="s">
        <v>88</v>
      </c>
      <c r="R1049" t="s">
        <v>85</v>
      </c>
      <c r="S1049">
        <v>0</v>
      </c>
      <c r="T1049">
        <v>1</v>
      </c>
      <c r="U1049">
        <v>0</v>
      </c>
      <c r="V1049">
        <f t="shared" ca="1" si="35"/>
        <v>2</v>
      </c>
      <c r="W1049">
        <f t="shared" ca="1" si="36"/>
        <v>1</v>
      </c>
    </row>
    <row r="1050" spans="1:23" x14ac:dyDescent="0.25">
      <c r="A1050" s="2" t="s">
        <v>107</v>
      </c>
      <c r="B1050">
        <v>1</v>
      </c>
      <c r="C1050">
        <v>0</v>
      </c>
      <c r="D1050" t="s">
        <v>103</v>
      </c>
      <c r="E1050" t="s">
        <v>110</v>
      </c>
      <c r="F1050">
        <f ca="1"/>
        <v>14</v>
      </c>
      <c r="G1050">
        <f ca="1"/>
        <v>4</v>
      </c>
      <c r="H1050" s="2" t="s">
        <v>4</v>
      </c>
      <c r="I1050">
        <f ca="1"/>
        <v>399</v>
      </c>
      <c r="J1050" t="s">
        <v>54</v>
      </c>
      <c r="K1050" t="s">
        <v>81</v>
      </c>
      <c r="L1050" t="s">
        <v>81</v>
      </c>
      <c r="M1050" t="s">
        <v>81</v>
      </c>
      <c r="N1050" t="s">
        <v>97</v>
      </c>
      <c r="O1050" t="s">
        <v>83</v>
      </c>
      <c r="P1050" t="s">
        <v>92</v>
      </c>
      <c r="Q1050" t="s">
        <v>93</v>
      </c>
      <c r="R1050" t="s">
        <v>94</v>
      </c>
      <c r="S1050">
        <v>0</v>
      </c>
      <c r="T1050">
        <v>1</v>
      </c>
      <c r="U1050">
        <v>0</v>
      </c>
      <c r="V1050">
        <f t="shared" ca="1" si="35"/>
        <v>1</v>
      </c>
      <c r="W1050">
        <f t="shared" ca="1" si="36"/>
        <v>1</v>
      </c>
    </row>
    <row r="1051" spans="1:23" x14ac:dyDescent="0.25">
      <c r="A1051" s="2" t="s">
        <v>107</v>
      </c>
      <c r="B1051">
        <v>1</v>
      </c>
      <c r="C1051">
        <v>0</v>
      </c>
      <c r="D1051" t="s">
        <v>103</v>
      </c>
      <c r="E1051" t="s">
        <v>110</v>
      </c>
      <c r="F1051">
        <f ca="1"/>
        <v>9</v>
      </c>
      <c r="G1051">
        <f ca="1"/>
        <v>5</v>
      </c>
      <c r="H1051" s="2" t="s">
        <v>89</v>
      </c>
      <c r="I1051">
        <f ca="1"/>
        <v>339</v>
      </c>
      <c r="J1051" t="s">
        <v>55</v>
      </c>
      <c r="K1051" t="s">
        <v>81</v>
      </c>
      <c r="L1051" t="s">
        <v>81</v>
      </c>
      <c r="M1051" t="s">
        <v>81</v>
      </c>
      <c r="N1051" t="s">
        <v>97</v>
      </c>
      <c r="O1051" t="s">
        <v>84</v>
      </c>
      <c r="P1051" t="s">
        <v>92</v>
      </c>
      <c r="Q1051" t="s">
        <v>88</v>
      </c>
      <c r="R1051" t="s">
        <v>85</v>
      </c>
      <c r="S1051">
        <v>0</v>
      </c>
      <c r="T1051">
        <v>1</v>
      </c>
      <c r="U1051">
        <v>0</v>
      </c>
      <c r="V1051">
        <f t="shared" ca="1" si="35"/>
        <v>1</v>
      </c>
      <c r="W1051">
        <f t="shared" ca="1" si="36"/>
        <v>4</v>
      </c>
    </row>
    <row r="1052" spans="1:23" x14ac:dyDescent="0.25">
      <c r="A1052" s="2" t="s">
        <v>107</v>
      </c>
      <c r="B1052">
        <v>1</v>
      </c>
      <c r="C1052">
        <v>0</v>
      </c>
      <c r="D1052" t="s">
        <v>103</v>
      </c>
      <c r="E1052" t="s">
        <v>110</v>
      </c>
      <c r="F1052">
        <f ca="1"/>
        <v>4</v>
      </c>
      <c r="G1052">
        <f ca="1"/>
        <v>7</v>
      </c>
      <c r="H1052" s="2" t="s">
        <v>46</v>
      </c>
      <c r="I1052">
        <f ca="1"/>
        <v>252</v>
      </c>
      <c r="J1052" t="s">
        <v>56</v>
      </c>
      <c r="K1052" t="s">
        <v>81</v>
      </c>
      <c r="L1052" t="s">
        <v>80</v>
      </c>
      <c r="M1052" t="s">
        <v>81</v>
      </c>
      <c r="N1052" t="s">
        <v>97</v>
      </c>
      <c r="O1052" t="s">
        <v>83</v>
      </c>
      <c r="P1052" t="s">
        <v>92</v>
      </c>
      <c r="Q1052" t="s">
        <v>93</v>
      </c>
      <c r="R1052" t="s">
        <v>94</v>
      </c>
      <c r="S1052">
        <v>0</v>
      </c>
      <c r="T1052">
        <v>1</v>
      </c>
      <c r="U1052">
        <v>0</v>
      </c>
      <c r="V1052">
        <f t="shared" ca="1" si="35"/>
        <v>3</v>
      </c>
      <c r="W1052">
        <f t="shared" ca="1" si="36"/>
        <v>1</v>
      </c>
    </row>
    <row r="1053" spans="1:23" x14ac:dyDescent="0.25">
      <c r="A1053" s="2" t="s">
        <v>107</v>
      </c>
      <c r="B1053">
        <v>1</v>
      </c>
      <c r="C1053">
        <v>0</v>
      </c>
      <c r="D1053" t="s">
        <v>103</v>
      </c>
      <c r="E1053" t="s">
        <v>110</v>
      </c>
      <c r="F1053">
        <f ca="1"/>
        <v>8</v>
      </c>
      <c r="G1053">
        <f ca="1"/>
        <v>2</v>
      </c>
      <c r="H1053" s="2" t="s">
        <v>4</v>
      </c>
      <c r="I1053">
        <f ca="1"/>
        <v>373</v>
      </c>
      <c r="J1053" s="12" t="s">
        <v>119</v>
      </c>
      <c r="K1053" t="s">
        <v>81</v>
      </c>
      <c r="L1053" t="s">
        <v>81</v>
      </c>
      <c r="M1053" t="s">
        <v>80</v>
      </c>
      <c r="N1053" t="s">
        <v>97</v>
      </c>
      <c r="O1053" t="s">
        <v>84</v>
      </c>
      <c r="P1053" t="s">
        <v>92</v>
      </c>
      <c r="Q1053" t="s">
        <v>88</v>
      </c>
      <c r="R1053" t="s">
        <v>85</v>
      </c>
      <c r="S1053">
        <v>0</v>
      </c>
      <c r="T1053">
        <v>1</v>
      </c>
      <c r="U1053">
        <v>0</v>
      </c>
      <c r="V1053">
        <f t="shared" ca="1" si="35"/>
        <v>2</v>
      </c>
      <c r="W1053">
        <f t="shared" ca="1" si="36"/>
        <v>1</v>
      </c>
    </row>
    <row r="1054" spans="1:23" x14ac:dyDescent="0.25">
      <c r="A1054" s="2" t="s">
        <v>107</v>
      </c>
      <c r="B1054">
        <v>1</v>
      </c>
      <c r="C1054">
        <v>0</v>
      </c>
      <c r="D1054" t="s">
        <v>103</v>
      </c>
      <c r="E1054" t="s">
        <v>110</v>
      </c>
      <c r="F1054">
        <f t="array" aca="1" ref="F1054:F1063" ca="1">_xlfn.RANDARRAY(10, 1, 1, 20, TRUE)</f>
        <v>6</v>
      </c>
      <c r="G1054">
        <f ca="1"/>
        <v>2</v>
      </c>
      <c r="H1054" s="2" t="s">
        <v>89</v>
      </c>
      <c r="I1054">
        <f t="array" aca="1" ref="I1054:I1063" ca="1">_xlfn.RANDARRAY(10, 1, 100, 500, TRUE)</f>
        <v>232</v>
      </c>
      <c r="J1054" s="12" t="s">
        <v>120</v>
      </c>
      <c r="K1054" t="s">
        <v>81</v>
      </c>
      <c r="L1054" t="s">
        <v>80</v>
      </c>
      <c r="M1054" t="s">
        <v>81</v>
      </c>
      <c r="N1054" t="s">
        <v>97</v>
      </c>
      <c r="O1054" t="s">
        <v>83</v>
      </c>
      <c r="P1054" t="s">
        <v>92</v>
      </c>
      <c r="Q1054" t="s">
        <v>93</v>
      </c>
      <c r="R1054" t="s">
        <v>94</v>
      </c>
      <c r="S1054">
        <v>0</v>
      </c>
      <c r="T1054">
        <v>1</v>
      </c>
      <c r="U1054">
        <v>0</v>
      </c>
      <c r="V1054">
        <f t="shared" ca="1" si="35"/>
        <v>2</v>
      </c>
      <c r="W1054">
        <f t="shared" ca="1" si="36"/>
        <v>3</v>
      </c>
    </row>
    <row r="1055" spans="1:23" x14ac:dyDescent="0.25">
      <c r="A1055" s="2" t="s">
        <v>107</v>
      </c>
      <c r="B1055">
        <v>1</v>
      </c>
      <c r="C1055">
        <v>0</v>
      </c>
      <c r="D1055" t="s">
        <v>103</v>
      </c>
      <c r="E1055" t="s">
        <v>110</v>
      </c>
      <c r="F1055">
        <f ca="1"/>
        <v>18</v>
      </c>
      <c r="G1055">
        <f ca="1"/>
        <v>6</v>
      </c>
      <c r="H1055" s="2" t="s">
        <v>46</v>
      </c>
      <c r="I1055">
        <f ca="1"/>
        <v>355</v>
      </c>
      <c r="J1055" s="12" t="s">
        <v>121</v>
      </c>
      <c r="K1055" t="s">
        <v>81</v>
      </c>
      <c r="L1055" t="s">
        <v>81</v>
      </c>
      <c r="M1055" t="s">
        <v>80</v>
      </c>
      <c r="N1055" t="s">
        <v>97</v>
      </c>
      <c r="O1055" t="s">
        <v>84</v>
      </c>
      <c r="P1055" t="s">
        <v>92</v>
      </c>
      <c r="Q1055" t="s">
        <v>88</v>
      </c>
      <c r="R1055" t="s">
        <v>85</v>
      </c>
      <c r="S1055">
        <v>0</v>
      </c>
      <c r="T1055">
        <v>1</v>
      </c>
      <c r="U1055">
        <v>0</v>
      </c>
      <c r="V1055">
        <f t="shared" ca="1" si="35"/>
        <v>3</v>
      </c>
      <c r="W1055">
        <f t="shared" ca="1" si="36"/>
        <v>1</v>
      </c>
    </row>
    <row r="1056" spans="1:23" x14ac:dyDescent="0.25">
      <c r="A1056" s="2" t="s">
        <v>107</v>
      </c>
      <c r="B1056">
        <v>1</v>
      </c>
      <c r="C1056">
        <v>0</v>
      </c>
      <c r="D1056" t="s">
        <v>103</v>
      </c>
      <c r="E1056" t="s">
        <v>110</v>
      </c>
      <c r="F1056">
        <f ca="1"/>
        <v>13</v>
      </c>
      <c r="G1056">
        <f ca="1"/>
        <v>6</v>
      </c>
      <c r="H1056" s="2" t="s">
        <v>4</v>
      </c>
      <c r="I1056">
        <f ca="1"/>
        <v>382</v>
      </c>
      <c r="J1056" s="12" t="s">
        <v>122</v>
      </c>
      <c r="K1056" t="s">
        <v>81</v>
      </c>
      <c r="L1056" t="s">
        <v>80</v>
      </c>
      <c r="M1056" t="s">
        <v>81</v>
      </c>
      <c r="N1056" t="s">
        <v>97</v>
      </c>
      <c r="O1056" t="s">
        <v>83</v>
      </c>
      <c r="P1056" t="s">
        <v>92</v>
      </c>
      <c r="Q1056" t="s">
        <v>93</v>
      </c>
      <c r="R1056" t="s">
        <v>94</v>
      </c>
      <c r="S1056">
        <v>0</v>
      </c>
      <c r="T1056">
        <v>1</v>
      </c>
      <c r="U1056">
        <v>0</v>
      </c>
      <c r="V1056">
        <f t="shared" ca="1" si="35"/>
        <v>3</v>
      </c>
      <c r="W1056">
        <f t="shared" ca="1" si="36"/>
        <v>3</v>
      </c>
    </row>
    <row r="1057" spans="1:23" x14ac:dyDescent="0.25">
      <c r="A1057" s="2" t="s">
        <v>107</v>
      </c>
      <c r="B1057">
        <v>1</v>
      </c>
      <c r="C1057">
        <v>0</v>
      </c>
      <c r="D1057" t="s">
        <v>103</v>
      </c>
      <c r="E1057" t="s">
        <v>110</v>
      </c>
      <c r="F1057">
        <f ca="1"/>
        <v>16</v>
      </c>
      <c r="G1057">
        <f ca="1"/>
        <v>7</v>
      </c>
      <c r="H1057" s="2" t="s">
        <v>89</v>
      </c>
      <c r="I1057">
        <f ca="1"/>
        <v>138</v>
      </c>
      <c r="J1057" s="12" t="s">
        <v>123</v>
      </c>
      <c r="K1057" t="s">
        <v>81</v>
      </c>
      <c r="L1057" t="s">
        <v>81</v>
      </c>
      <c r="M1057" t="s">
        <v>80</v>
      </c>
      <c r="N1057" t="s">
        <v>97</v>
      </c>
      <c r="O1057" t="s">
        <v>84</v>
      </c>
      <c r="P1057" t="s">
        <v>92</v>
      </c>
      <c r="Q1057" t="s">
        <v>88</v>
      </c>
      <c r="R1057" t="s">
        <v>85</v>
      </c>
      <c r="S1057">
        <v>0</v>
      </c>
      <c r="T1057">
        <v>1</v>
      </c>
      <c r="U1057">
        <v>0</v>
      </c>
      <c r="V1057">
        <f t="shared" ca="1" si="35"/>
        <v>1</v>
      </c>
      <c r="W1057">
        <f t="shared" ca="1" si="36"/>
        <v>4</v>
      </c>
    </row>
    <row r="1058" spans="1:23" x14ac:dyDescent="0.25">
      <c r="A1058" s="2" t="s">
        <v>107</v>
      </c>
      <c r="B1058">
        <v>1</v>
      </c>
      <c r="C1058">
        <v>0</v>
      </c>
      <c r="D1058" t="s">
        <v>103</v>
      </c>
      <c r="E1058" t="s">
        <v>110</v>
      </c>
      <c r="F1058">
        <f ca="1"/>
        <v>17</v>
      </c>
      <c r="G1058">
        <f ca="1"/>
        <v>2</v>
      </c>
      <c r="H1058" s="2" t="s">
        <v>46</v>
      </c>
      <c r="I1058">
        <f ca="1"/>
        <v>294</v>
      </c>
      <c r="J1058" s="12" t="s">
        <v>124</v>
      </c>
      <c r="K1058" t="s">
        <v>81</v>
      </c>
      <c r="L1058" t="s">
        <v>80</v>
      </c>
      <c r="M1058" t="s">
        <v>81</v>
      </c>
      <c r="N1058" t="s">
        <v>97</v>
      </c>
      <c r="O1058" t="s">
        <v>83</v>
      </c>
      <c r="P1058" t="s">
        <v>92</v>
      </c>
      <c r="Q1058" t="s">
        <v>93</v>
      </c>
      <c r="R1058" t="s">
        <v>94</v>
      </c>
      <c r="S1058">
        <v>0</v>
      </c>
      <c r="T1058">
        <v>1</v>
      </c>
      <c r="U1058">
        <v>0</v>
      </c>
      <c r="V1058">
        <f t="shared" ca="1" si="35"/>
        <v>2</v>
      </c>
      <c r="W1058">
        <f t="shared" ca="1" si="36"/>
        <v>4</v>
      </c>
    </row>
    <row r="1059" spans="1:23" x14ac:dyDescent="0.25">
      <c r="A1059" s="2" t="s">
        <v>107</v>
      </c>
      <c r="B1059">
        <v>1</v>
      </c>
      <c r="C1059">
        <v>0</v>
      </c>
      <c r="D1059" t="s">
        <v>103</v>
      </c>
      <c r="E1059" t="s">
        <v>110</v>
      </c>
      <c r="F1059">
        <f ca="1"/>
        <v>5</v>
      </c>
      <c r="G1059">
        <f ca="1"/>
        <v>3</v>
      </c>
      <c r="H1059" s="2" t="s">
        <v>4</v>
      </c>
      <c r="I1059">
        <f ca="1"/>
        <v>500</v>
      </c>
      <c r="J1059" s="12" t="s">
        <v>116</v>
      </c>
      <c r="K1059" t="s">
        <v>81</v>
      </c>
      <c r="L1059" t="s">
        <v>81</v>
      </c>
      <c r="M1059" t="s">
        <v>80</v>
      </c>
      <c r="N1059" t="s">
        <v>97</v>
      </c>
      <c r="O1059" t="s">
        <v>84</v>
      </c>
      <c r="P1059" t="s">
        <v>92</v>
      </c>
      <c r="Q1059" t="s">
        <v>88</v>
      </c>
      <c r="R1059" t="s">
        <v>85</v>
      </c>
      <c r="S1059">
        <v>0</v>
      </c>
      <c r="T1059">
        <v>1</v>
      </c>
      <c r="U1059">
        <v>0</v>
      </c>
      <c r="V1059">
        <f t="shared" ca="1" si="35"/>
        <v>3</v>
      </c>
      <c r="W1059">
        <f t="shared" ca="1" si="36"/>
        <v>4</v>
      </c>
    </row>
    <row r="1060" spans="1:23" x14ac:dyDescent="0.25">
      <c r="A1060" s="2" t="s">
        <v>107</v>
      </c>
      <c r="B1060">
        <v>1</v>
      </c>
      <c r="C1060">
        <v>0</v>
      </c>
      <c r="D1060" t="s">
        <v>103</v>
      </c>
      <c r="E1060" t="s">
        <v>110</v>
      </c>
      <c r="F1060">
        <f ca="1"/>
        <v>10</v>
      </c>
      <c r="G1060">
        <f ca="1"/>
        <v>7</v>
      </c>
      <c r="H1060" s="2" t="s">
        <v>89</v>
      </c>
      <c r="I1060">
        <f ca="1"/>
        <v>167</v>
      </c>
      <c r="J1060" s="12" t="s">
        <v>125</v>
      </c>
      <c r="K1060" t="s">
        <v>81</v>
      </c>
      <c r="L1060" t="s">
        <v>80</v>
      </c>
      <c r="M1060" t="s">
        <v>81</v>
      </c>
      <c r="N1060" t="s">
        <v>97</v>
      </c>
      <c r="O1060" t="s">
        <v>83</v>
      </c>
      <c r="P1060" t="s">
        <v>92</v>
      </c>
      <c r="Q1060" t="s">
        <v>93</v>
      </c>
      <c r="R1060" t="s">
        <v>94</v>
      </c>
      <c r="S1060">
        <v>0</v>
      </c>
      <c r="T1060">
        <v>1</v>
      </c>
      <c r="U1060">
        <v>0</v>
      </c>
      <c r="V1060">
        <f t="shared" ca="1" si="35"/>
        <v>1</v>
      </c>
      <c r="W1060">
        <f t="shared" ca="1" si="36"/>
        <v>4</v>
      </c>
    </row>
    <row r="1061" spans="1:23" x14ac:dyDescent="0.25">
      <c r="A1061" s="2" t="s">
        <v>107</v>
      </c>
      <c r="B1061">
        <v>1</v>
      </c>
      <c r="C1061">
        <v>0</v>
      </c>
      <c r="D1061" t="s">
        <v>103</v>
      </c>
      <c r="E1061" t="s">
        <v>110</v>
      </c>
      <c r="F1061">
        <f ca="1"/>
        <v>9</v>
      </c>
      <c r="G1061">
        <f ca="1"/>
        <v>5</v>
      </c>
      <c r="H1061" s="2" t="s">
        <v>46</v>
      </c>
      <c r="I1061">
        <f ca="1"/>
        <v>238</v>
      </c>
      <c r="J1061" s="12" t="s">
        <v>126</v>
      </c>
      <c r="K1061" t="s">
        <v>81</v>
      </c>
      <c r="L1061" t="s">
        <v>81</v>
      </c>
      <c r="M1061" t="s">
        <v>80</v>
      </c>
      <c r="N1061" t="s">
        <v>97</v>
      </c>
      <c r="O1061" t="s">
        <v>84</v>
      </c>
      <c r="P1061" t="s">
        <v>92</v>
      </c>
      <c r="Q1061" t="s">
        <v>88</v>
      </c>
      <c r="R1061" t="s">
        <v>85</v>
      </c>
      <c r="S1061">
        <v>0</v>
      </c>
      <c r="T1061">
        <v>1</v>
      </c>
      <c r="U1061">
        <v>0</v>
      </c>
      <c r="V1061">
        <f t="shared" ca="1" si="35"/>
        <v>2</v>
      </c>
      <c r="W1061">
        <f t="shared" ca="1" si="36"/>
        <v>1</v>
      </c>
    </row>
    <row r="1062" spans="1:23" x14ac:dyDescent="0.25">
      <c r="A1062" s="2" t="s">
        <v>107</v>
      </c>
      <c r="B1062">
        <v>1</v>
      </c>
      <c r="C1062">
        <v>0</v>
      </c>
      <c r="D1062" t="s">
        <v>103</v>
      </c>
      <c r="E1062" t="s">
        <v>110</v>
      </c>
      <c r="F1062">
        <f ca="1"/>
        <v>11</v>
      </c>
      <c r="G1062">
        <f ca="1"/>
        <v>2</v>
      </c>
      <c r="H1062" s="2" t="s">
        <v>4</v>
      </c>
      <c r="I1062">
        <f ca="1"/>
        <v>317</v>
      </c>
      <c r="J1062" s="12" t="s">
        <v>127</v>
      </c>
      <c r="K1062" t="s">
        <v>81</v>
      </c>
      <c r="L1062" t="s">
        <v>80</v>
      </c>
      <c r="M1062" t="s">
        <v>81</v>
      </c>
      <c r="N1062" t="s">
        <v>97</v>
      </c>
      <c r="O1062" t="s">
        <v>83</v>
      </c>
      <c r="P1062" t="s">
        <v>92</v>
      </c>
      <c r="Q1062" t="s">
        <v>93</v>
      </c>
      <c r="R1062" t="s">
        <v>94</v>
      </c>
      <c r="S1062">
        <v>0</v>
      </c>
      <c r="T1062">
        <v>1</v>
      </c>
      <c r="U1062">
        <v>0</v>
      </c>
      <c r="V1062">
        <f t="shared" ca="1" si="35"/>
        <v>3</v>
      </c>
      <c r="W1062">
        <f t="shared" ca="1" si="36"/>
        <v>3</v>
      </c>
    </row>
    <row r="1063" spans="1:23" x14ac:dyDescent="0.25">
      <c r="A1063" s="2" t="s">
        <v>107</v>
      </c>
      <c r="B1063">
        <v>1</v>
      </c>
      <c r="C1063">
        <v>0</v>
      </c>
      <c r="D1063" t="s">
        <v>103</v>
      </c>
      <c r="E1063" t="s">
        <v>110</v>
      </c>
      <c r="F1063">
        <f ca="1"/>
        <v>20</v>
      </c>
      <c r="G1063">
        <f ca="1"/>
        <v>7</v>
      </c>
      <c r="H1063" s="2" t="s">
        <v>89</v>
      </c>
      <c r="I1063">
        <f ca="1"/>
        <v>204</v>
      </c>
      <c r="J1063" s="12" t="s">
        <v>117</v>
      </c>
      <c r="K1063" t="s">
        <v>81</v>
      </c>
      <c r="L1063" t="s">
        <v>81</v>
      </c>
      <c r="M1063" t="s">
        <v>80</v>
      </c>
      <c r="N1063" t="s">
        <v>97</v>
      </c>
      <c r="O1063" t="s">
        <v>84</v>
      </c>
      <c r="P1063" t="s">
        <v>92</v>
      </c>
      <c r="Q1063" t="s">
        <v>88</v>
      </c>
      <c r="R1063" t="s">
        <v>85</v>
      </c>
      <c r="S1063">
        <v>0</v>
      </c>
      <c r="T1063">
        <v>1</v>
      </c>
      <c r="U1063">
        <v>0</v>
      </c>
      <c r="V1063">
        <f t="shared" ca="1" si="35"/>
        <v>1</v>
      </c>
      <c r="W1063">
        <f t="shared" ca="1" si="36"/>
        <v>4</v>
      </c>
    </row>
    <row r="1064" spans="1:23" x14ac:dyDescent="0.25">
      <c r="A1064" s="2" t="s">
        <v>107</v>
      </c>
      <c r="B1064">
        <v>1</v>
      </c>
      <c r="C1064">
        <v>0</v>
      </c>
      <c r="D1064" t="s">
        <v>103</v>
      </c>
      <c r="E1064" t="s">
        <v>110</v>
      </c>
      <c r="F1064">
        <f t="array" aca="1" ref="F1064:F1068" ca="1">_xlfn.RANDARRAY(5,1,2,20,TRUE)</f>
        <v>19</v>
      </c>
      <c r="G1064">
        <f ca="1"/>
        <v>8</v>
      </c>
      <c r="H1064" s="2" t="s">
        <v>46</v>
      </c>
      <c r="I1064">
        <f t="array" aca="1" ref="I1064:I1068" ca="1">_xlfn.RANDARRAY(5,1,100,500,TRUE)</f>
        <v>421</v>
      </c>
      <c r="J1064" s="12" t="s">
        <v>128</v>
      </c>
      <c r="K1064" t="s">
        <v>81</v>
      </c>
      <c r="L1064" t="s">
        <v>80</v>
      </c>
      <c r="M1064" t="s">
        <v>81</v>
      </c>
      <c r="N1064" t="s">
        <v>97</v>
      </c>
      <c r="O1064" t="s">
        <v>83</v>
      </c>
      <c r="P1064" t="s">
        <v>92</v>
      </c>
      <c r="Q1064" t="s">
        <v>93</v>
      </c>
      <c r="R1064" t="s">
        <v>94</v>
      </c>
      <c r="S1064">
        <v>0</v>
      </c>
      <c r="T1064">
        <v>1</v>
      </c>
      <c r="U1064">
        <v>0</v>
      </c>
      <c r="V1064">
        <f t="shared" ca="1" si="35"/>
        <v>1</v>
      </c>
      <c r="W1064">
        <f t="shared" ca="1" si="36"/>
        <v>3</v>
      </c>
    </row>
    <row r="1065" spans="1:23" x14ac:dyDescent="0.25">
      <c r="A1065" s="2" t="s">
        <v>107</v>
      </c>
      <c r="B1065">
        <v>1</v>
      </c>
      <c r="C1065">
        <v>0</v>
      </c>
      <c r="D1065" t="s">
        <v>103</v>
      </c>
      <c r="E1065" t="s">
        <v>110</v>
      </c>
      <c r="F1065">
        <f ca="1"/>
        <v>16</v>
      </c>
      <c r="G1065">
        <f ca="1"/>
        <v>7</v>
      </c>
      <c r="H1065" s="2" t="s">
        <v>4</v>
      </c>
      <c r="I1065">
        <f ca="1"/>
        <v>197</v>
      </c>
      <c r="J1065" s="12" t="s">
        <v>129</v>
      </c>
      <c r="K1065" t="s">
        <v>81</v>
      </c>
      <c r="L1065" t="s">
        <v>81</v>
      </c>
      <c r="M1065" t="s">
        <v>80</v>
      </c>
      <c r="N1065" t="s">
        <v>97</v>
      </c>
      <c r="O1065" t="s">
        <v>84</v>
      </c>
      <c r="P1065" t="s">
        <v>92</v>
      </c>
      <c r="Q1065" t="s">
        <v>88</v>
      </c>
      <c r="R1065" t="s">
        <v>85</v>
      </c>
      <c r="S1065">
        <v>0</v>
      </c>
      <c r="T1065">
        <v>1</v>
      </c>
      <c r="U1065">
        <v>0</v>
      </c>
      <c r="V1065">
        <f t="shared" ca="1" si="35"/>
        <v>2</v>
      </c>
      <c r="W1065">
        <f t="shared" ca="1" si="36"/>
        <v>1</v>
      </c>
    </row>
    <row r="1066" spans="1:23" x14ac:dyDescent="0.25">
      <c r="A1066" s="2" t="s">
        <v>107</v>
      </c>
      <c r="B1066">
        <v>1</v>
      </c>
      <c r="C1066">
        <v>0</v>
      </c>
      <c r="D1066" t="s">
        <v>103</v>
      </c>
      <c r="E1066" t="s">
        <v>110</v>
      </c>
      <c r="F1066">
        <f ca="1"/>
        <v>3</v>
      </c>
      <c r="G1066">
        <f ca="1"/>
        <v>1</v>
      </c>
      <c r="H1066" s="2" t="s">
        <v>89</v>
      </c>
      <c r="I1066">
        <f ca="1"/>
        <v>180</v>
      </c>
      <c r="J1066" s="12" t="s">
        <v>130</v>
      </c>
      <c r="K1066" t="s">
        <v>81</v>
      </c>
      <c r="L1066" t="s">
        <v>80</v>
      </c>
      <c r="M1066" t="s">
        <v>81</v>
      </c>
      <c r="N1066" t="s">
        <v>97</v>
      </c>
      <c r="O1066" t="s">
        <v>83</v>
      </c>
      <c r="P1066" t="s">
        <v>92</v>
      </c>
      <c r="Q1066" t="s">
        <v>93</v>
      </c>
      <c r="R1066" t="s">
        <v>94</v>
      </c>
      <c r="S1066">
        <v>0</v>
      </c>
      <c r="T1066">
        <v>1</v>
      </c>
      <c r="U1066">
        <v>0</v>
      </c>
      <c r="V1066">
        <f t="shared" ca="1" si="35"/>
        <v>3</v>
      </c>
      <c r="W1066">
        <f t="shared" ca="1" si="36"/>
        <v>1</v>
      </c>
    </row>
    <row r="1067" spans="1:23" x14ac:dyDescent="0.25">
      <c r="A1067" s="2" t="s">
        <v>107</v>
      </c>
      <c r="B1067">
        <v>1</v>
      </c>
      <c r="C1067">
        <v>0</v>
      </c>
      <c r="D1067" t="s">
        <v>103</v>
      </c>
      <c r="E1067" t="s">
        <v>110</v>
      </c>
      <c r="F1067">
        <f ca="1"/>
        <v>17</v>
      </c>
      <c r="G1067">
        <f ca="1"/>
        <v>9</v>
      </c>
      <c r="H1067" s="2" t="s">
        <v>46</v>
      </c>
      <c r="I1067">
        <f ca="1"/>
        <v>410</v>
      </c>
      <c r="J1067" s="12" t="s">
        <v>118</v>
      </c>
      <c r="K1067" t="s">
        <v>81</v>
      </c>
      <c r="L1067" t="s">
        <v>81</v>
      </c>
      <c r="M1067" t="s">
        <v>80</v>
      </c>
      <c r="N1067" t="s">
        <v>97</v>
      </c>
      <c r="O1067" t="s">
        <v>84</v>
      </c>
      <c r="P1067" t="s">
        <v>92</v>
      </c>
      <c r="Q1067" t="s">
        <v>88</v>
      </c>
      <c r="R1067" t="s">
        <v>85</v>
      </c>
      <c r="S1067">
        <v>0</v>
      </c>
      <c r="T1067">
        <v>1</v>
      </c>
      <c r="U1067">
        <v>0</v>
      </c>
      <c r="V1067">
        <f t="shared" ca="1" si="35"/>
        <v>1</v>
      </c>
      <c r="W1067">
        <f t="shared" ca="1" si="36"/>
        <v>3</v>
      </c>
    </row>
    <row r="1068" spans="1:23" x14ac:dyDescent="0.25">
      <c r="A1068" s="2" t="s">
        <v>107</v>
      </c>
      <c r="B1068">
        <v>1</v>
      </c>
      <c r="C1068">
        <v>0</v>
      </c>
      <c r="D1068" t="s">
        <v>103</v>
      </c>
      <c r="E1068" t="s">
        <v>110</v>
      </c>
      <c r="F1068">
        <f ca="1"/>
        <v>20</v>
      </c>
      <c r="G1068">
        <f ca="1"/>
        <v>4</v>
      </c>
      <c r="H1068" s="2" t="s">
        <v>4</v>
      </c>
      <c r="I1068">
        <f ca="1"/>
        <v>250</v>
      </c>
      <c r="J1068" s="12" t="s">
        <v>131</v>
      </c>
      <c r="K1068" t="s">
        <v>81</v>
      </c>
      <c r="L1068" t="s">
        <v>80</v>
      </c>
      <c r="M1068" t="s">
        <v>81</v>
      </c>
      <c r="N1068" t="s">
        <v>97</v>
      </c>
      <c r="O1068" t="s">
        <v>83</v>
      </c>
      <c r="P1068" t="s">
        <v>92</v>
      </c>
      <c r="Q1068" t="s">
        <v>93</v>
      </c>
      <c r="R1068" t="s">
        <v>94</v>
      </c>
      <c r="S1068">
        <v>0</v>
      </c>
      <c r="T1068">
        <v>1</v>
      </c>
      <c r="U1068">
        <v>0</v>
      </c>
      <c r="V1068">
        <f t="shared" ca="1" si="35"/>
        <v>1</v>
      </c>
      <c r="W1068">
        <f t="shared" ca="1" si="36"/>
        <v>1</v>
      </c>
    </row>
    <row r="1069" spans="1:23" x14ac:dyDescent="0.25">
      <c r="A1069" s="2" t="s">
        <v>107</v>
      </c>
      <c r="B1069">
        <v>1</v>
      </c>
      <c r="C1069">
        <v>0</v>
      </c>
      <c r="D1069" s="11" t="s">
        <v>101</v>
      </c>
      <c r="E1069" t="s">
        <v>110</v>
      </c>
      <c r="F1069">
        <f t="array" aca="1" ref="F1069:F1193" ca="1">_xlfn.RANDARRAY(125,1,2,10,TRUE)</f>
        <v>6</v>
      </c>
      <c r="G1069">
        <f ca="1"/>
        <v>10</v>
      </c>
      <c r="H1069" s="2" t="s">
        <v>89</v>
      </c>
      <c r="I1069">
        <f t="array" aca="1" ref="I1069:I1193" ca="1">_xlfn.RANDARRAY(125,1,100,500,TRUE)</f>
        <v>306</v>
      </c>
      <c r="J1069" t="s">
        <v>49</v>
      </c>
      <c r="K1069" t="s">
        <v>81</v>
      </c>
      <c r="L1069" t="s">
        <v>81</v>
      </c>
      <c r="M1069" t="s">
        <v>80</v>
      </c>
      <c r="N1069" t="s">
        <v>114</v>
      </c>
      <c r="O1069" t="s">
        <v>84</v>
      </c>
      <c r="P1069" t="s">
        <v>68</v>
      </c>
      <c r="Q1069" t="s">
        <v>88</v>
      </c>
      <c r="R1069" t="s">
        <v>85</v>
      </c>
      <c r="S1069">
        <v>0</v>
      </c>
      <c r="T1069">
        <v>1</v>
      </c>
      <c r="U1069">
        <v>0</v>
      </c>
      <c r="V1069">
        <f t="shared" ca="1" si="35"/>
        <v>2</v>
      </c>
      <c r="W1069">
        <f t="shared" ca="1" si="36"/>
        <v>1</v>
      </c>
    </row>
    <row r="1070" spans="1:23" x14ac:dyDescent="0.25">
      <c r="A1070" s="2" t="s">
        <v>107</v>
      </c>
      <c r="B1070">
        <v>1</v>
      </c>
      <c r="C1070">
        <v>0</v>
      </c>
      <c r="D1070" s="11" t="s">
        <v>101</v>
      </c>
      <c r="E1070" t="s">
        <v>110</v>
      </c>
      <c r="F1070">
        <f ca="1"/>
        <v>7</v>
      </c>
      <c r="G1070">
        <f ca="1"/>
        <v>4</v>
      </c>
      <c r="H1070" s="2" t="s">
        <v>46</v>
      </c>
      <c r="I1070">
        <f ca="1"/>
        <v>174</v>
      </c>
      <c r="J1070" t="s">
        <v>48</v>
      </c>
      <c r="K1070" t="s">
        <v>81</v>
      </c>
      <c r="L1070" t="s">
        <v>80</v>
      </c>
      <c r="M1070" t="s">
        <v>81</v>
      </c>
      <c r="N1070" t="s">
        <v>114</v>
      </c>
      <c r="O1070" t="s">
        <v>83</v>
      </c>
      <c r="P1070" t="s">
        <v>68</v>
      </c>
      <c r="Q1070" t="s">
        <v>93</v>
      </c>
      <c r="R1070" t="s">
        <v>94</v>
      </c>
      <c r="S1070">
        <v>0</v>
      </c>
      <c r="T1070">
        <v>1</v>
      </c>
      <c r="U1070">
        <v>0</v>
      </c>
      <c r="V1070">
        <f t="shared" ca="1" si="35"/>
        <v>3</v>
      </c>
      <c r="W1070">
        <f t="shared" ca="1" si="36"/>
        <v>2</v>
      </c>
    </row>
    <row r="1071" spans="1:23" x14ac:dyDescent="0.25">
      <c r="A1071" s="2" t="s">
        <v>107</v>
      </c>
      <c r="B1071">
        <v>1</v>
      </c>
      <c r="C1071">
        <v>0</v>
      </c>
      <c r="D1071" s="11" t="s">
        <v>101</v>
      </c>
      <c r="E1071" t="s">
        <v>110</v>
      </c>
      <c r="F1071">
        <f ca="1"/>
        <v>4</v>
      </c>
      <c r="G1071">
        <f ca="1"/>
        <v>9</v>
      </c>
      <c r="H1071" s="2" t="s">
        <v>4</v>
      </c>
      <c r="I1071">
        <f ca="1"/>
        <v>334</v>
      </c>
      <c r="J1071" t="s">
        <v>50</v>
      </c>
      <c r="K1071" t="s">
        <v>81</v>
      </c>
      <c r="L1071" t="s">
        <v>81</v>
      </c>
      <c r="M1071" t="s">
        <v>80</v>
      </c>
      <c r="N1071" t="s">
        <v>114</v>
      </c>
      <c r="O1071" t="s">
        <v>84</v>
      </c>
      <c r="P1071" t="s">
        <v>68</v>
      </c>
      <c r="Q1071" t="s">
        <v>88</v>
      </c>
      <c r="R1071" t="s">
        <v>85</v>
      </c>
      <c r="S1071">
        <v>0</v>
      </c>
      <c r="T1071">
        <v>1</v>
      </c>
      <c r="U1071">
        <v>0</v>
      </c>
      <c r="V1071">
        <f t="shared" ca="1" si="35"/>
        <v>3</v>
      </c>
      <c r="W1071">
        <f t="shared" ca="1" si="36"/>
        <v>1</v>
      </c>
    </row>
    <row r="1072" spans="1:23" x14ac:dyDescent="0.25">
      <c r="A1072" s="2" t="s">
        <v>107</v>
      </c>
      <c r="B1072">
        <v>1</v>
      </c>
      <c r="C1072">
        <v>0</v>
      </c>
      <c r="D1072" s="11" t="s">
        <v>101</v>
      </c>
      <c r="E1072" t="s">
        <v>110</v>
      </c>
      <c r="F1072">
        <f ca="1"/>
        <v>10</v>
      </c>
      <c r="G1072">
        <f ca="1"/>
        <v>10</v>
      </c>
      <c r="H1072" s="2" t="s">
        <v>89</v>
      </c>
      <c r="I1072">
        <f ca="1"/>
        <v>473</v>
      </c>
      <c r="J1072" t="s">
        <v>51</v>
      </c>
      <c r="K1072" t="s">
        <v>81</v>
      </c>
      <c r="L1072" t="s">
        <v>80</v>
      </c>
      <c r="M1072" t="s">
        <v>81</v>
      </c>
      <c r="N1072" t="s">
        <v>114</v>
      </c>
      <c r="O1072" t="s">
        <v>83</v>
      </c>
      <c r="P1072" t="s">
        <v>68</v>
      </c>
      <c r="Q1072" t="s">
        <v>93</v>
      </c>
      <c r="R1072" t="s">
        <v>94</v>
      </c>
      <c r="S1072">
        <v>0</v>
      </c>
      <c r="T1072">
        <v>1</v>
      </c>
      <c r="U1072">
        <v>0</v>
      </c>
      <c r="V1072">
        <f t="shared" ca="1" si="35"/>
        <v>1</v>
      </c>
      <c r="W1072">
        <f t="shared" ca="1" si="36"/>
        <v>4</v>
      </c>
    </row>
    <row r="1073" spans="1:23" x14ac:dyDescent="0.25">
      <c r="A1073" s="2" t="s">
        <v>107</v>
      </c>
      <c r="B1073">
        <v>1</v>
      </c>
      <c r="C1073">
        <v>0</v>
      </c>
      <c r="D1073" s="11" t="s">
        <v>101</v>
      </c>
      <c r="E1073" t="s">
        <v>110</v>
      </c>
      <c r="F1073">
        <f ca="1"/>
        <v>5</v>
      </c>
      <c r="G1073">
        <f ca="1"/>
        <v>5</v>
      </c>
      <c r="H1073" s="2" t="s">
        <v>46</v>
      </c>
      <c r="I1073">
        <f ca="1"/>
        <v>320</v>
      </c>
      <c r="J1073" t="s">
        <v>52</v>
      </c>
      <c r="K1073" t="s">
        <v>81</v>
      </c>
      <c r="L1073" t="s">
        <v>81</v>
      </c>
      <c r="M1073" t="s">
        <v>80</v>
      </c>
      <c r="N1073" t="s">
        <v>114</v>
      </c>
      <c r="O1073" t="s">
        <v>84</v>
      </c>
      <c r="P1073" t="s">
        <v>68</v>
      </c>
      <c r="Q1073" t="s">
        <v>88</v>
      </c>
      <c r="R1073" t="s">
        <v>85</v>
      </c>
      <c r="S1073">
        <v>0</v>
      </c>
      <c r="T1073">
        <v>1</v>
      </c>
      <c r="U1073">
        <v>0</v>
      </c>
      <c r="V1073">
        <f t="shared" ca="1" si="35"/>
        <v>2</v>
      </c>
      <c r="W1073">
        <f t="shared" ca="1" si="36"/>
        <v>1</v>
      </c>
    </row>
    <row r="1074" spans="1:23" x14ac:dyDescent="0.25">
      <c r="A1074" s="2" t="s">
        <v>107</v>
      </c>
      <c r="B1074">
        <v>1</v>
      </c>
      <c r="C1074">
        <v>0</v>
      </c>
      <c r="D1074" s="11" t="s">
        <v>101</v>
      </c>
      <c r="E1074" t="s">
        <v>110</v>
      </c>
      <c r="F1074">
        <f ca="1"/>
        <v>4</v>
      </c>
      <c r="G1074">
        <f ca="1"/>
        <v>5</v>
      </c>
      <c r="H1074" s="2" t="s">
        <v>4</v>
      </c>
      <c r="I1074">
        <f ca="1"/>
        <v>374</v>
      </c>
      <c r="J1074" t="s">
        <v>53</v>
      </c>
      <c r="K1074" t="s">
        <v>81</v>
      </c>
      <c r="L1074" t="s">
        <v>80</v>
      </c>
      <c r="M1074" t="s">
        <v>81</v>
      </c>
      <c r="N1074" t="s">
        <v>114</v>
      </c>
      <c r="O1074" t="s">
        <v>83</v>
      </c>
      <c r="P1074" t="s">
        <v>68</v>
      </c>
      <c r="Q1074" t="s">
        <v>93</v>
      </c>
      <c r="R1074" t="s">
        <v>94</v>
      </c>
      <c r="S1074">
        <v>0</v>
      </c>
      <c r="T1074">
        <v>1</v>
      </c>
      <c r="U1074">
        <v>0</v>
      </c>
      <c r="V1074">
        <f t="shared" ca="1" si="35"/>
        <v>3</v>
      </c>
      <c r="W1074">
        <f t="shared" ca="1" si="36"/>
        <v>3</v>
      </c>
    </row>
    <row r="1075" spans="1:23" x14ac:dyDescent="0.25">
      <c r="A1075" s="2" t="s">
        <v>107</v>
      </c>
      <c r="B1075">
        <v>1</v>
      </c>
      <c r="C1075">
        <v>0</v>
      </c>
      <c r="D1075" s="11" t="s">
        <v>101</v>
      </c>
      <c r="E1075" t="s">
        <v>110</v>
      </c>
      <c r="F1075">
        <f ca="1"/>
        <v>2</v>
      </c>
      <c r="G1075">
        <f ca="1"/>
        <v>4</v>
      </c>
      <c r="H1075" s="2" t="s">
        <v>89</v>
      </c>
      <c r="I1075">
        <f ca="1"/>
        <v>277</v>
      </c>
      <c r="J1075" t="s">
        <v>54</v>
      </c>
      <c r="K1075" t="s">
        <v>81</v>
      </c>
      <c r="L1075" t="s">
        <v>81</v>
      </c>
      <c r="M1075" t="s">
        <v>80</v>
      </c>
      <c r="N1075" t="s">
        <v>114</v>
      </c>
      <c r="O1075" t="s">
        <v>84</v>
      </c>
      <c r="P1075" t="s">
        <v>68</v>
      </c>
      <c r="Q1075" t="s">
        <v>88</v>
      </c>
      <c r="R1075" t="s">
        <v>85</v>
      </c>
      <c r="S1075">
        <v>0</v>
      </c>
      <c r="T1075">
        <v>1</v>
      </c>
      <c r="U1075">
        <v>0</v>
      </c>
      <c r="V1075">
        <f t="shared" ca="1" si="35"/>
        <v>3</v>
      </c>
      <c r="W1075">
        <f t="shared" ca="1" si="36"/>
        <v>4</v>
      </c>
    </row>
    <row r="1076" spans="1:23" x14ac:dyDescent="0.25">
      <c r="A1076" s="2" t="s">
        <v>107</v>
      </c>
      <c r="B1076">
        <v>1</v>
      </c>
      <c r="C1076">
        <v>0</v>
      </c>
      <c r="D1076" s="11" t="s">
        <v>101</v>
      </c>
      <c r="E1076" t="s">
        <v>110</v>
      </c>
      <c r="F1076">
        <f ca="1"/>
        <v>10</v>
      </c>
      <c r="G1076">
        <f ca="1"/>
        <v>8</v>
      </c>
      <c r="H1076" s="2" t="s">
        <v>46</v>
      </c>
      <c r="I1076">
        <f ca="1"/>
        <v>192</v>
      </c>
      <c r="J1076" t="s">
        <v>55</v>
      </c>
      <c r="K1076" t="s">
        <v>81</v>
      </c>
      <c r="L1076" t="s">
        <v>80</v>
      </c>
      <c r="M1076" t="s">
        <v>81</v>
      </c>
      <c r="N1076" t="s">
        <v>114</v>
      </c>
      <c r="O1076" t="s">
        <v>83</v>
      </c>
      <c r="P1076" t="s">
        <v>68</v>
      </c>
      <c r="Q1076" t="s">
        <v>93</v>
      </c>
      <c r="R1076" t="s">
        <v>94</v>
      </c>
      <c r="S1076">
        <v>0</v>
      </c>
      <c r="T1076">
        <v>1</v>
      </c>
      <c r="U1076">
        <v>0</v>
      </c>
      <c r="V1076">
        <f t="shared" ca="1" si="35"/>
        <v>3</v>
      </c>
      <c r="W1076">
        <f t="shared" ca="1" si="36"/>
        <v>3</v>
      </c>
    </row>
    <row r="1077" spans="1:23" x14ac:dyDescent="0.25">
      <c r="A1077" s="2" t="s">
        <v>107</v>
      </c>
      <c r="B1077">
        <v>1</v>
      </c>
      <c r="C1077">
        <v>0</v>
      </c>
      <c r="D1077" s="11" t="s">
        <v>101</v>
      </c>
      <c r="E1077" t="s">
        <v>110</v>
      </c>
      <c r="F1077">
        <f ca="1"/>
        <v>3</v>
      </c>
      <c r="G1077">
        <f ca="1"/>
        <v>5</v>
      </c>
      <c r="H1077" s="2" t="s">
        <v>4</v>
      </c>
      <c r="I1077">
        <f ca="1"/>
        <v>352</v>
      </c>
      <c r="J1077" t="s">
        <v>56</v>
      </c>
      <c r="K1077" t="s">
        <v>81</v>
      </c>
      <c r="L1077" t="s">
        <v>81</v>
      </c>
      <c r="M1077" t="s">
        <v>80</v>
      </c>
      <c r="N1077" t="s">
        <v>114</v>
      </c>
      <c r="O1077" t="s">
        <v>84</v>
      </c>
      <c r="P1077" t="s">
        <v>68</v>
      </c>
      <c r="Q1077" t="s">
        <v>88</v>
      </c>
      <c r="R1077" t="s">
        <v>85</v>
      </c>
      <c r="S1077">
        <v>0</v>
      </c>
      <c r="T1077">
        <v>1</v>
      </c>
      <c r="U1077">
        <v>0</v>
      </c>
      <c r="V1077">
        <f t="shared" ca="1" si="35"/>
        <v>1</v>
      </c>
      <c r="W1077">
        <f t="shared" ca="1" si="36"/>
        <v>3</v>
      </c>
    </row>
    <row r="1078" spans="1:23" x14ac:dyDescent="0.25">
      <c r="A1078" s="2" t="s">
        <v>107</v>
      </c>
      <c r="B1078">
        <v>1</v>
      </c>
      <c r="C1078">
        <v>0</v>
      </c>
      <c r="D1078" s="11" t="s">
        <v>101</v>
      </c>
      <c r="E1078" t="s">
        <v>110</v>
      </c>
      <c r="F1078">
        <f ca="1"/>
        <v>5</v>
      </c>
      <c r="G1078">
        <f ca="1"/>
        <v>8</v>
      </c>
      <c r="H1078" s="2" t="s">
        <v>89</v>
      </c>
      <c r="I1078">
        <f ca="1"/>
        <v>194</v>
      </c>
      <c r="J1078" s="12" t="s">
        <v>119</v>
      </c>
      <c r="K1078" t="s">
        <v>81</v>
      </c>
      <c r="L1078" t="s">
        <v>80</v>
      </c>
      <c r="M1078" t="s">
        <v>81</v>
      </c>
      <c r="N1078" t="s">
        <v>114</v>
      </c>
      <c r="O1078" t="s">
        <v>83</v>
      </c>
      <c r="P1078" t="s">
        <v>68</v>
      </c>
      <c r="Q1078" t="s">
        <v>93</v>
      </c>
      <c r="R1078" t="s">
        <v>94</v>
      </c>
      <c r="S1078">
        <v>0</v>
      </c>
      <c r="T1078">
        <v>1</v>
      </c>
      <c r="U1078">
        <v>0</v>
      </c>
      <c r="V1078">
        <f t="shared" ca="1" si="35"/>
        <v>1</v>
      </c>
      <c r="W1078">
        <f t="shared" ca="1" si="36"/>
        <v>1</v>
      </c>
    </row>
    <row r="1079" spans="1:23" x14ac:dyDescent="0.25">
      <c r="A1079" s="2" t="s">
        <v>107</v>
      </c>
      <c r="B1079">
        <v>1</v>
      </c>
      <c r="C1079">
        <v>0</v>
      </c>
      <c r="D1079" s="11" t="s">
        <v>101</v>
      </c>
      <c r="E1079" t="s">
        <v>110</v>
      </c>
      <c r="F1079">
        <f ca="1"/>
        <v>6</v>
      </c>
      <c r="G1079">
        <f ca="1"/>
        <v>2</v>
      </c>
      <c r="H1079" s="2" t="s">
        <v>46</v>
      </c>
      <c r="I1079">
        <f ca="1"/>
        <v>234</v>
      </c>
      <c r="J1079" s="12" t="s">
        <v>120</v>
      </c>
      <c r="K1079" t="s">
        <v>81</v>
      </c>
      <c r="L1079" t="s">
        <v>81</v>
      </c>
      <c r="M1079" t="s">
        <v>80</v>
      </c>
      <c r="N1079" t="s">
        <v>114</v>
      </c>
      <c r="O1079" t="s">
        <v>84</v>
      </c>
      <c r="P1079" t="s">
        <v>68</v>
      </c>
      <c r="Q1079" t="s">
        <v>88</v>
      </c>
      <c r="R1079" t="s">
        <v>85</v>
      </c>
      <c r="S1079">
        <v>0</v>
      </c>
      <c r="T1079">
        <v>1</v>
      </c>
      <c r="U1079">
        <v>0</v>
      </c>
      <c r="V1079">
        <f t="shared" ca="1" si="35"/>
        <v>3</v>
      </c>
      <c r="W1079">
        <f t="shared" ca="1" si="36"/>
        <v>2</v>
      </c>
    </row>
    <row r="1080" spans="1:23" x14ac:dyDescent="0.25">
      <c r="A1080" s="2" t="s">
        <v>107</v>
      </c>
      <c r="B1080">
        <v>1</v>
      </c>
      <c r="C1080">
        <v>0</v>
      </c>
      <c r="D1080" s="11" t="s">
        <v>101</v>
      </c>
      <c r="E1080" t="s">
        <v>110</v>
      </c>
      <c r="F1080">
        <f ca="1"/>
        <v>2</v>
      </c>
      <c r="G1080">
        <f ca="1"/>
        <v>5</v>
      </c>
      <c r="H1080" s="2" t="s">
        <v>4</v>
      </c>
      <c r="I1080">
        <f ca="1"/>
        <v>306</v>
      </c>
      <c r="J1080" s="12" t="s">
        <v>121</v>
      </c>
      <c r="K1080" t="s">
        <v>81</v>
      </c>
      <c r="L1080" t="s">
        <v>80</v>
      </c>
      <c r="M1080" t="s">
        <v>81</v>
      </c>
      <c r="N1080" t="s">
        <v>114</v>
      </c>
      <c r="O1080" t="s">
        <v>83</v>
      </c>
      <c r="P1080" t="s">
        <v>68</v>
      </c>
      <c r="Q1080" t="s">
        <v>93</v>
      </c>
      <c r="R1080" t="s">
        <v>94</v>
      </c>
      <c r="S1080">
        <v>0</v>
      </c>
      <c r="T1080">
        <v>1</v>
      </c>
      <c r="U1080">
        <v>0</v>
      </c>
      <c r="V1080">
        <f t="shared" ca="1" si="35"/>
        <v>3</v>
      </c>
      <c r="W1080">
        <f t="shared" ca="1" si="36"/>
        <v>4</v>
      </c>
    </row>
    <row r="1081" spans="1:23" x14ac:dyDescent="0.25">
      <c r="A1081" s="2" t="s">
        <v>107</v>
      </c>
      <c r="B1081">
        <v>1</v>
      </c>
      <c r="C1081">
        <v>0</v>
      </c>
      <c r="D1081" s="11" t="s">
        <v>101</v>
      </c>
      <c r="E1081" t="s">
        <v>110</v>
      </c>
      <c r="F1081">
        <f ca="1"/>
        <v>10</v>
      </c>
      <c r="G1081">
        <f ca="1"/>
        <v>6</v>
      </c>
      <c r="H1081" s="2" t="s">
        <v>89</v>
      </c>
      <c r="I1081">
        <f ca="1"/>
        <v>424</v>
      </c>
      <c r="J1081" s="12" t="s">
        <v>122</v>
      </c>
      <c r="K1081" t="s">
        <v>81</v>
      </c>
      <c r="L1081" t="s">
        <v>81</v>
      </c>
      <c r="M1081" t="s">
        <v>80</v>
      </c>
      <c r="N1081" t="s">
        <v>114</v>
      </c>
      <c r="O1081" t="s">
        <v>84</v>
      </c>
      <c r="P1081" t="s">
        <v>68</v>
      </c>
      <c r="Q1081" t="s">
        <v>88</v>
      </c>
      <c r="R1081" t="s">
        <v>85</v>
      </c>
      <c r="S1081">
        <v>0</v>
      </c>
      <c r="T1081">
        <v>1</v>
      </c>
      <c r="U1081">
        <v>0</v>
      </c>
      <c r="V1081">
        <f t="shared" ca="1" si="35"/>
        <v>3</v>
      </c>
      <c r="W1081">
        <f t="shared" ca="1" si="36"/>
        <v>3</v>
      </c>
    </row>
    <row r="1082" spans="1:23" x14ac:dyDescent="0.25">
      <c r="A1082" s="2" t="s">
        <v>107</v>
      </c>
      <c r="B1082">
        <v>1</v>
      </c>
      <c r="C1082">
        <v>0</v>
      </c>
      <c r="D1082" s="11" t="s">
        <v>101</v>
      </c>
      <c r="E1082" t="s">
        <v>110</v>
      </c>
      <c r="F1082">
        <f ca="1"/>
        <v>4</v>
      </c>
      <c r="G1082">
        <f ca="1"/>
        <v>4</v>
      </c>
      <c r="H1082" s="2" t="s">
        <v>46</v>
      </c>
      <c r="I1082">
        <f ca="1"/>
        <v>251</v>
      </c>
      <c r="J1082" s="12" t="s">
        <v>123</v>
      </c>
      <c r="K1082" t="s">
        <v>81</v>
      </c>
      <c r="L1082" t="s">
        <v>80</v>
      </c>
      <c r="M1082" t="s">
        <v>81</v>
      </c>
      <c r="N1082" t="s">
        <v>114</v>
      </c>
      <c r="O1082" t="s">
        <v>83</v>
      </c>
      <c r="P1082" t="s">
        <v>68</v>
      </c>
      <c r="Q1082" t="s">
        <v>93</v>
      </c>
      <c r="R1082" t="s">
        <v>94</v>
      </c>
      <c r="S1082">
        <v>0</v>
      </c>
      <c r="T1082">
        <v>1</v>
      </c>
      <c r="U1082">
        <v>0</v>
      </c>
      <c r="V1082">
        <f t="shared" ca="1" si="35"/>
        <v>2</v>
      </c>
      <c r="W1082">
        <f t="shared" ca="1" si="36"/>
        <v>3</v>
      </c>
    </row>
    <row r="1083" spans="1:23" x14ac:dyDescent="0.25">
      <c r="A1083" s="2" t="s">
        <v>107</v>
      </c>
      <c r="B1083">
        <v>1</v>
      </c>
      <c r="C1083">
        <v>0</v>
      </c>
      <c r="D1083" s="11" t="s">
        <v>101</v>
      </c>
      <c r="E1083" t="s">
        <v>110</v>
      </c>
      <c r="F1083">
        <f ca="1"/>
        <v>8</v>
      </c>
      <c r="G1083">
        <f ca="1"/>
        <v>4</v>
      </c>
      <c r="H1083" s="2" t="s">
        <v>4</v>
      </c>
      <c r="I1083">
        <f ca="1"/>
        <v>198</v>
      </c>
      <c r="J1083" s="12" t="s">
        <v>124</v>
      </c>
      <c r="K1083" t="s">
        <v>81</v>
      </c>
      <c r="L1083" t="s">
        <v>81</v>
      </c>
      <c r="M1083" t="s">
        <v>80</v>
      </c>
      <c r="N1083" t="s">
        <v>114</v>
      </c>
      <c r="O1083" t="s">
        <v>84</v>
      </c>
      <c r="P1083" t="s">
        <v>68</v>
      </c>
      <c r="Q1083" t="s">
        <v>88</v>
      </c>
      <c r="R1083" t="s">
        <v>85</v>
      </c>
      <c r="S1083">
        <v>0</v>
      </c>
      <c r="T1083">
        <v>1</v>
      </c>
      <c r="U1083">
        <v>0</v>
      </c>
      <c r="V1083">
        <f t="shared" ca="1" si="35"/>
        <v>1</v>
      </c>
      <c r="W1083">
        <f t="shared" ca="1" si="36"/>
        <v>1</v>
      </c>
    </row>
    <row r="1084" spans="1:23" x14ac:dyDescent="0.25">
      <c r="A1084" s="2" t="s">
        <v>107</v>
      </c>
      <c r="B1084">
        <v>1</v>
      </c>
      <c r="C1084">
        <v>0</v>
      </c>
      <c r="D1084" s="11" t="s">
        <v>101</v>
      </c>
      <c r="E1084" t="s">
        <v>110</v>
      </c>
      <c r="F1084">
        <f ca="1"/>
        <v>10</v>
      </c>
      <c r="G1084">
        <f ca="1"/>
        <v>9</v>
      </c>
      <c r="H1084" s="2" t="s">
        <v>89</v>
      </c>
      <c r="I1084">
        <f ca="1"/>
        <v>235</v>
      </c>
      <c r="J1084" s="12" t="s">
        <v>116</v>
      </c>
      <c r="K1084" t="s">
        <v>81</v>
      </c>
      <c r="L1084" t="s">
        <v>80</v>
      </c>
      <c r="M1084" t="s">
        <v>81</v>
      </c>
      <c r="N1084" t="s">
        <v>114</v>
      </c>
      <c r="O1084" t="s">
        <v>83</v>
      </c>
      <c r="P1084" t="s">
        <v>68</v>
      </c>
      <c r="Q1084" t="s">
        <v>93</v>
      </c>
      <c r="R1084" t="s">
        <v>94</v>
      </c>
      <c r="S1084">
        <v>0</v>
      </c>
      <c r="T1084">
        <v>1</v>
      </c>
      <c r="U1084">
        <v>0</v>
      </c>
      <c r="V1084">
        <f t="shared" ca="1" si="35"/>
        <v>2</v>
      </c>
      <c r="W1084">
        <f t="shared" ca="1" si="36"/>
        <v>1</v>
      </c>
    </row>
    <row r="1085" spans="1:23" x14ac:dyDescent="0.25">
      <c r="A1085" s="2" t="s">
        <v>107</v>
      </c>
      <c r="B1085">
        <v>1</v>
      </c>
      <c r="C1085">
        <v>0</v>
      </c>
      <c r="D1085" s="11" t="s">
        <v>101</v>
      </c>
      <c r="E1085" t="s">
        <v>110</v>
      </c>
      <c r="F1085">
        <f ca="1"/>
        <v>5</v>
      </c>
      <c r="G1085">
        <f ca="1"/>
        <v>5</v>
      </c>
      <c r="H1085" s="2" t="s">
        <v>46</v>
      </c>
      <c r="I1085">
        <f ca="1"/>
        <v>104</v>
      </c>
      <c r="J1085" s="12" t="s">
        <v>125</v>
      </c>
      <c r="K1085" t="s">
        <v>81</v>
      </c>
      <c r="L1085" t="s">
        <v>81</v>
      </c>
      <c r="M1085" t="s">
        <v>80</v>
      </c>
      <c r="N1085" t="s">
        <v>114</v>
      </c>
      <c r="O1085" t="s">
        <v>84</v>
      </c>
      <c r="P1085" t="s">
        <v>68</v>
      </c>
      <c r="Q1085" t="s">
        <v>88</v>
      </c>
      <c r="R1085" t="s">
        <v>85</v>
      </c>
      <c r="S1085">
        <v>0</v>
      </c>
      <c r="T1085">
        <v>1</v>
      </c>
      <c r="U1085">
        <v>0</v>
      </c>
      <c r="V1085">
        <f t="shared" ca="1" si="35"/>
        <v>2</v>
      </c>
      <c r="W1085">
        <f t="shared" ca="1" si="36"/>
        <v>3</v>
      </c>
    </row>
    <row r="1086" spans="1:23" x14ac:dyDescent="0.25">
      <c r="A1086" s="2" t="s">
        <v>107</v>
      </c>
      <c r="B1086">
        <v>1</v>
      </c>
      <c r="C1086">
        <v>0</v>
      </c>
      <c r="D1086" s="11" t="s">
        <v>101</v>
      </c>
      <c r="E1086" t="s">
        <v>110</v>
      </c>
      <c r="F1086">
        <f ca="1"/>
        <v>7</v>
      </c>
      <c r="G1086">
        <f ca="1"/>
        <v>9</v>
      </c>
      <c r="H1086" s="2" t="s">
        <v>4</v>
      </c>
      <c r="I1086">
        <f ca="1"/>
        <v>410</v>
      </c>
      <c r="J1086" s="12" t="s">
        <v>126</v>
      </c>
      <c r="K1086" t="s">
        <v>81</v>
      </c>
      <c r="L1086" t="s">
        <v>80</v>
      </c>
      <c r="M1086" t="s">
        <v>81</v>
      </c>
      <c r="N1086" t="s">
        <v>114</v>
      </c>
      <c r="O1086" t="s">
        <v>83</v>
      </c>
      <c r="P1086" t="s">
        <v>68</v>
      </c>
      <c r="Q1086" t="s">
        <v>93</v>
      </c>
      <c r="R1086" t="s">
        <v>94</v>
      </c>
      <c r="S1086">
        <v>0</v>
      </c>
      <c r="T1086">
        <v>1</v>
      </c>
      <c r="U1086">
        <v>0</v>
      </c>
      <c r="V1086">
        <f t="shared" ca="1" si="35"/>
        <v>2</v>
      </c>
      <c r="W1086">
        <f t="shared" ca="1" si="36"/>
        <v>1</v>
      </c>
    </row>
    <row r="1087" spans="1:23" x14ac:dyDescent="0.25">
      <c r="A1087" s="2" t="s">
        <v>107</v>
      </c>
      <c r="B1087">
        <v>1</v>
      </c>
      <c r="C1087">
        <v>0</v>
      </c>
      <c r="D1087" s="11" t="s">
        <v>101</v>
      </c>
      <c r="E1087" t="s">
        <v>110</v>
      </c>
      <c r="F1087">
        <f ca="1"/>
        <v>8</v>
      </c>
      <c r="G1087">
        <f ca="1"/>
        <v>4</v>
      </c>
      <c r="H1087" s="2" t="s">
        <v>89</v>
      </c>
      <c r="I1087">
        <f ca="1"/>
        <v>270</v>
      </c>
      <c r="J1087" s="12" t="s">
        <v>127</v>
      </c>
      <c r="K1087" t="s">
        <v>81</v>
      </c>
      <c r="L1087" t="s">
        <v>81</v>
      </c>
      <c r="M1087" t="s">
        <v>80</v>
      </c>
      <c r="N1087" t="s">
        <v>114</v>
      </c>
      <c r="O1087" t="s">
        <v>84</v>
      </c>
      <c r="P1087" t="s">
        <v>68</v>
      </c>
      <c r="Q1087" t="s">
        <v>88</v>
      </c>
      <c r="R1087" t="s">
        <v>85</v>
      </c>
      <c r="S1087">
        <v>0</v>
      </c>
      <c r="T1087">
        <v>1</v>
      </c>
      <c r="U1087">
        <v>0</v>
      </c>
      <c r="V1087">
        <f t="shared" ca="1" si="35"/>
        <v>3</v>
      </c>
      <c r="W1087">
        <f t="shared" ca="1" si="36"/>
        <v>1</v>
      </c>
    </row>
    <row r="1088" spans="1:23" x14ac:dyDescent="0.25">
      <c r="A1088" s="2" t="s">
        <v>107</v>
      </c>
      <c r="B1088">
        <v>1</v>
      </c>
      <c r="C1088">
        <v>0</v>
      </c>
      <c r="D1088" s="11" t="s">
        <v>101</v>
      </c>
      <c r="E1088" t="s">
        <v>110</v>
      </c>
      <c r="F1088">
        <f ca="1"/>
        <v>3</v>
      </c>
      <c r="G1088">
        <f ca="1"/>
        <v>1</v>
      </c>
      <c r="H1088" s="2" t="s">
        <v>46</v>
      </c>
      <c r="I1088">
        <f ca="1"/>
        <v>400</v>
      </c>
      <c r="J1088" s="12" t="s">
        <v>117</v>
      </c>
      <c r="K1088" t="s">
        <v>81</v>
      </c>
      <c r="L1088" t="s">
        <v>80</v>
      </c>
      <c r="M1088" t="s">
        <v>81</v>
      </c>
      <c r="N1088" t="s">
        <v>114</v>
      </c>
      <c r="O1088" t="s">
        <v>83</v>
      </c>
      <c r="P1088" t="s">
        <v>68</v>
      </c>
      <c r="Q1088" t="s">
        <v>93</v>
      </c>
      <c r="R1088" t="s">
        <v>94</v>
      </c>
      <c r="S1088">
        <v>0</v>
      </c>
      <c r="T1088">
        <v>1</v>
      </c>
      <c r="U1088">
        <v>0</v>
      </c>
      <c r="V1088">
        <f t="shared" ca="1" si="35"/>
        <v>3</v>
      </c>
      <c r="W1088">
        <f t="shared" ca="1" si="36"/>
        <v>4</v>
      </c>
    </row>
    <row r="1089" spans="1:23" x14ac:dyDescent="0.25">
      <c r="A1089" s="2" t="s">
        <v>107</v>
      </c>
      <c r="B1089">
        <v>1</v>
      </c>
      <c r="C1089">
        <v>0</v>
      </c>
      <c r="D1089" s="11" t="s">
        <v>101</v>
      </c>
      <c r="E1089" t="s">
        <v>110</v>
      </c>
      <c r="F1089">
        <f ca="1"/>
        <v>6</v>
      </c>
      <c r="G1089">
        <f ca="1"/>
        <v>8</v>
      </c>
      <c r="H1089" s="2" t="s">
        <v>4</v>
      </c>
      <c r="I1089">
        <f ca="1"/>
        <v>287</v>
      </c>
      <c r="J1089" s="12" t="s">
        <v>128</v>
      </c>
      <c r="K1089" t="s">
        <v>81</v>
      </c>
      <c r="L1089" t="s">
        <v>81</v>
      </c>
      <c r="M1089" t="s">
        <v>80</v>
      </c>
      <c r="N1089" t="s">
        <v>114</v>
      </c>
      <c r="O1089" t="s">
        <v>84</v>
      </c>
      <c r="P1089" t="s">
        <v>68</v>
      </c>
      <c r="Q1089" t="s">
        <v>88</v>
      </c>
      <c r="R1089" t="s">
        <v>85</v>
      </c>
      <c r="S1089">
        <v>0</v>
      </c>
      <c r="T1089">
        <v>1</v>
      </c>
      <c r="U1089">
        <v>0</v>
      </c>
      <c r="V1089">
        <f t="shared" ref="V1089:V1152" ca="1" si="37">RANDBETWEEN(1,3)</f>
        <v>1</v>
      </c>
      <c r="W1089">
        <f t="shared" ca="1" si="36"/>
        <v>3</v>
      </c>
    </row>
    <row r="1090" spans="1:23" x14ac:dyDescent="0.25">
      <c r="A1090" s="2" t="s">
        <v>107</v>
      </c>
      <c r="B1090">
        <v>1</v>
      </c>
      <c r="C1090">
        <v>0</v>
      </c>
      <c r="D1090" s="11" t="s">
        <v>101</v>
      </c>
      <c r="E1090" t="s">
        <v>110</v>
      </c>
      <c r="F1090">
        <f ca="1"/>
        <v>2</v>
      </c>
      <c r="G1090">
        <f ca="1"/>
        <v>8</v>
      </c>
      <c r="H1090" s="2" t="s">
        <v>89</v>
      </c>
      <c r="I1090">
        <f ca="1"/>
        <v>434</v>
      </c>
      <c r="J1090" s="12" t="s">
        <v>129</v>
      </c>
      <c r="K1090" t="s">
        <v>81</v>
      </c>
      <c r="L1090" t="s">
        <v>80</v>
      </c>
      <c r="M1090" t="s">
        <v>81</v>
      </c>
      <c r="N1090" t="s">
        <v>114</v>
      </c>
      <c r="O1090" t="s">
        <v>83</v>
      </c>
      <c r="P1090" t="s">
        <v>68</v>
      </c>
      <c r="Q1090" t="s">
        <v>93</v>
      </c>
      <c r="R1090" t="s">
        <v>94</v>
      </c>
      <c r="S1090">
        <v>0</v>
      </c>
      <c r="T1090">
        <v>1</v>
      </c>
      <c r="U1090">
        <v>0</v>
      </c>
      <c r="V1090">
        <f t="shared" ca="1" si="37"/>
        <v>2</v>
      </c>
      <c r="W1090">
        <f t="shared" ca="1" si="36"/>
        <v>3</v>
      </c>
    </row>
    <row r="1091" spans="1:23" x14ac:dyDescent="0.25">
      <c r="A1091" s="2" t="s">
        <v>107</v>
      </c>
      <c r="B1091">
        <v>1</v>
      </c>
      <c r="C1091">
        <v>0</v>
      </c>
      <c r="D1091" s="11" t="s">
        <v>101</v>
      </c>
      <c r="E1091" t="s">
        <v>110</v>
      </c>
      <c r="F1091">
        <f ca="1"/>
        <v>4</v>
      </c>
      <c r="G1091">
        <f ca="1"/>
        <v>2</v>
      </c>
      <c r="H1091" s="2" t="s">
        <v>46</v>
      </c>
      <c r="I1091">
        <f ca="1"/>
        <v>431</v>
      </c>
      <c r="J1091" s="12" t="s">
        <v>130</v>
      </c>
      <c r="K1091" t="s">
        <v>81</v>
      </c>
      <c r="L1091" t="s">
        <v>81</v>
      </c>
      <c r="M1091" t="s">
        <v>80</v>
      </c>
      <c r="N1091" t="s">
        <v>114</v>
      </c>
      <c r="O1091" t="s">
        <v>84</v>
      </c>
      <c r="P1091" t="s">
        <v>68</v>
      </c>
      <c r="Q1091" t="s">
        <v>88</v>
      </c>
      <c r="R1091" t="s">
        <v>85</v>
      </c>
      <c r="S1091">
        <v>0</v>
      </c>
      <c r="T1091">
        <v>1</v>
      </c>
      <c r="U1091">
        <v>0</v>
      </c>
      <c r="V1091">
        <f t="shared" ca="1" si="37"/>
        <v>1</v>
      </c>
      <c r="W1091">
        <f t="shared" ref="W1091:W1154" ca="1" si="38">RANDBETWEEN(1,4)</f>
        <v>1</v>
      </c>
    </row>
    <row r="1092" spans="1:23" x14ac:dyDescent="0.25">
      <c r="A1092" s="2" t="s">
        <v>107</v>
      </c>
      <c r="B1092">
        <v>1</v>
      </c>
      <c r="C1092">
        <v>0</v>
      </c>
      <c r="D1092" s="11" t="s">
        <v>101</v>
      </c>
      <c r="E1092" t="s">
        <v>110</v>
      </c>
      <c r="F1092">
        <f ca="1"/>
        <v>8</v>
      </c>
      <c r="G1092">
        <f ca="1"/>
        <v>9</v>
      </c>
      <c r="H1092" s="2" t="s">
        <v>4</v>
      </c>
      <c r="I1092">
        <f ca="1"/>
        <v>203</v>
      </c>
      <c r="J1092" s="12" t="s">
        <v>118</v>
      </c>
      <c r="K1092" t="s">
        <v>81</v>
      </c>
      <c r="L1092" t="s">
        <v>80</v>
      </c>
      <c r="M1092" t="s">
        <v>81</v>
      </c>
      <c r="N1092" t="s">
        <v>114</v>
      </c>
      <c r="O1092" t="s">
        <v>83</v>
      </c>
      <c r="P1092" t="s">
        <v>68</v>
      </c>
      <c r="Q1092" t="s">
        <v>93</v>
      </c>
      <c r="R1092" t="s">
        <v>94</v>
      </c>
      <c r="S1092">
        <v>0</v>
      </c>
      <c r="T1092">
        <v>1</v>
      </c>
      <c r="U1092">
        <v>0</v>
      </c>
      <c r="V1092">
        <f t="shared" ca="1" si="37"/>
        <v>2</v>
      </c>
      <c r="W1092">
        <f t="shared" ca="1" si="38"/>
        <v>2</v>
      </c>
    </row>
    <row r="1093" spans="1:23" x14ac:dyDescent="0.25">
      <c r="A1093" s="2" t="s">
        <v>107</v>
      </c>
      <c r="B1093">
        <v>1</v>
      </c>
      <c r="C1093">
        <v>0</v>
      </c>
      <c r="D1093" s="11" t="s">
        <v>101</v>
      </c>
      <c r="E1093" t="s">
        <v>110</v>
      </c>
      <c r="F1093">
        <f ca="1"/>
        <v>5</v>
      </c>
      <c r="G1093">
        <f ca="1"/>
        <v>2</v>
      </c>
      <c r="H1093" s="2" t="s">
        <v>89</v>
      </c>
      <c r="I1093">
        <f ca="1"/>
        <v>448</v>
      </c>
      <c r="J1093" s="12" t="s">
        <v>131</v>
      </c>
      <c r="K1093" t="s">
        <v>81</v>
      </c>
      <c r="L1093" t="s">
        <v>81</v>
      </c>
      <c r="M1093" t="s">
        <v>80</v>
      </c>
      <c r="N1093" t="s">
        <v>114</v>
      </c>
      <c r="O1093" t="s">
        <v>84</v>
      </c>
      <c r="P1093" t="s">
        <v>68</v>
      </c>
      <c r="Q1093" t="s">
        <v>88</v>
      </c>
      <c r="R1093" t="s">
        <v>85</v>
      </c>
      <c r="S1093">
        <v>0</v>
      </c>
      <c r="T1093">
        <v>1</v>
      </c>
      <c r="U1093">
        <v>0</v>
      </c>
      <c r="V1093">
        <f t="shared" ca="1" si="37"/>
        <v>3</v>
      </c>
      <c r="W1093">
        <f t="shared" ca="1" si="38"/>
        <v>1</v>
      </c>
    </row>
    <row r="1094" spans="1:23" x14ac:dyDescent="0.25">
      <c r="A1094" s="2" t="s">
        <v>107</v>
      </c>
      <c r="B1094">
        <v>1</v>
      </c>
      <c r="C1094">
        <v>0</v>
      </c>
      <c r="D1094" s="11" t="s">
        <v>100</v>
      </c>
      <c r="E1094" t="s">
        <v>110</v>
      </c>
      <c r="F1094">
        <f ca="1"/>
        <v>10</v>
      </c>
      <c r="G1094">
        <f ca="1"/>
        <v>2</v>
      </c>
      <c r="H1094" s="2" t="s">
        <v>89</v>
      </c>
      <c r="I1094">
        <f ca="1"/>
        <v>185</v>
      </c>
      <c r="J1094" t="s">
        <v>49</v>
      </c>
      <c r="K1094" t="s">
        <v>81</v>
      </c>
      <c r="L1094" t="s">
        <v>81</v>
      </c>
      <c r="M1094" t="s">
        <v>80</v>
      </c>
      <c r="N1094" t="s">
        <v>97</v>
      </c>
      <c r="O1094" t="s">
        <v>84</v>
      </c>
      <c r="P1094" t="s">
        <v>68</v>
      </c>
      <c r="Q1094" t="s">
        <v>88</v>
      </c>
      <c r="R1094" t="s">
        <v>85</v>
      </c>
      <c r="S1094">
        <v>0</v>
      </c>
      <c r="T1094">
        <v>1</v>
      </c>
      <c r="U1094">
        <v>0</v>
      </c>
      <c r="V1094">
        <f t="shared" ca="1" si="37"/>
        <v>2</v>
      </c>
      <c r="W1094">
        <f t="shared" ca="1" si="38"/>
        <v>1</v>
      </c>
    </row>
    <row r="1095" spans="1:23" x14ac:dyDescent="0.25">
      <c r="A1095" s="2" t="s">
        <v>107</v>
      </c>
      <c r="B1095">
        <v>1</v>
      </c>
      <c r="C1095">
        <v>0</v>
      </c>
      <c r="D1095" s="11" t="s">
        <v>100</v>
      </c>
      <c r="E1095" t="s">
        <v>110</v>
      </c>
      <c r="F1095">
        <f ca="1"/>
        <v>2</v>
      </c>
      <c r="G1095">
        <f ca="1"/>
        <v>8</v>
      </c>
      <c r="H1095" s="2" t="s">
        <v>46</v>
      </c>
      <c r="I1095">
        <f ca="1"/>
        <v>138</v>
      </c>
      <c r="J1095" t="s">
        <v>48</v>
      </c>
      <c r="K1095" t="s">
        <v>81</v>
      </c>
      <c r="L1095" t="s">
        <v>80</v>
      </c>
      <c r="M1095" t="s">
        <v>81</v>
      </c>
      <c r="N1095" t="s">
        <v>97</v>
      </c>
      <c r="O1095" t="s">
        <v>83</v>
      </c>
      <c r="P1095" t="s">
        <v>68</v>
      </c>
      <c r="Q1095" t="s">
        <v>93</v>
      </c>
      <c r="R1095" t="s">
        <v>94</v>
      </c>
      <c r="S1095">
        <v>0</v>
      </c>
      <c r="T1095">
        <v>1</v>
      </c>
      <c r="U1095">
        <v>0</v>
      </c>
      <c r="V1095">
        <f t="shared" ca="1" si="37"/>
        <v>1</v>
      </c>
      <c r="W1095">
        <f t="shared" ca="1" si="38"/>
        <v>3</v>
      </c>
    </row>
    <row r="1096" spans="1:23" x14ac:dyDescent="0.25">
      <c r="A1096" s="2" t="s">
        <v>107</v>
      </c>
      <c r="B1096">
        <v>1</v>
      </c>
      <c r="C1096">
        <v>0</v>
      </c>
      <c r="D1096" s="11" t="s">
        <v>100</v>
      </c>
      <c r="E1096" t="s">
        <v>110</v>
      </c>
      <c r="F1096">
        <f ca="1"/>
        <v>5</v>
      </c>
      <c r="G1096">
        <f ca="1"/>
        <v>10</v>
      </c>
      <c r="H1096" s="2" t="s">
        <v>4</v>
      </c>
      <c r="I1096">
        <f ca="1"/>
        <v>167</v>
      </c>
      <c r="J1096" t="s">
        <v>50</v>
      </c>
      <c r="K1096" t="s">
        <v>81</v>
      </c>
      <c r="L1096" t="s">
        <v>81</v>
      </c>
      <c r="M1096" t="s">
        <v>80</v>
      </c>
      <c r="N1096" t="s">
        <v>97</v>
      </c>
      <c r="O1096" t="s">
        <v>84</v>
      </c>
      <c r="P1096" t="s">
        <v>68</v>
      </c>
      <c r="Q1096" t="s">
        <v>88</v>
      </c>
      <c r="R1096" t="s">
        <v>85</v>
      </c>
      <c r="S1096">
        <v>0</v>
      </c>
      <c r="T1096">
        <v>1</v>
      </c>
      <c r="U1096">
        <v>0</v>
      </c>
      <c r="V1096">
        <f t="shared" ca="1" si="37"/>
        <v>3</v>
      </c>
      <c r="W1096">
        <f t="shared" ca="1" si="38"/>
        <v>3</v>
      </c>
    </row>
    <row r="1097" spans="1:23" x14ac:dyDescent="0.25">
      <c r="A1097" s="2" t="s">
        <v>107</v>
      </c>
      <c r="B1097">
        <v>1</v>
      </c>
      <c r="C1097">
        <v>0</v>
      </c>
      <c r="D1097" s="11" t="s">
        <v>100</v>
      </c>
      <c r="E1097" t="s">
        <v>110</v>
      </c>
      <c r="F1097">
        <f ca="1"/>
        <v>6</v>
      </c>
      <c r="G1097">
        <f ca="1"/>
        <v>8</v>
      </c>
      <c r="H1097" s="2" t="s">
        <v>89</v>
      </c>
      <c r="I1097">
        <f ca="1"/>
        <v>177</v>
      </c>
      <c r="J1097" t="s">
        <v>51</v>
      </c>
      <c r="K1097" t="s">
        <v>81</v>
      </c>
      <c r="L1097" t="s">
        <v>80</v>
      </c>
      <c r="M1097" t="s">
        <v>81</v>
      </c>
      <c r="N1097" t="s">
        <v>97</v>
      </c>
      <c r="O1097" t="s">
        <v>83</v>
      </c>
      <c r="P1097" t="s">
        <v>68</v>
      </c>
      <c r="Q1097" t="s">
        <v>93</v>
      </c>
      <c r="R1097" t="s">
        <v>94</v>
      </c>
      <c r="S1097">
        <v>0</v>
      </c>
      <c r="T1097">
        <v>1</v>
      </c>
      <c r="U1097">
        <v>0</v>
      </c>
      <c r="V1097">
        <f t="shared" ca="1" si="37"/>
        <v>3</v>
      </c>
      <c r="W1097">
        <f t="shared" ca="1" si="38"/>
        <v>4</v>
      </c>
    </row>
    <row r="1098" spans="1:23" x14ac:dyDescent="0.25">
      <c r="A1098" s="2" t="s">
        <v>107</v>
      </c>
      <c r="B1098">
        <v>1</v>
      </c>
      <c r="C1098">
        <v>0</v>
      </c>
      <c r="D1098" s="11" t="s">
        <v>100</v>
      </c>
      <c r="E1098" t="s">
        <v>110</v>
      </c>
      <c r="F1098">
        <f ca="1"/>
        <v>7</v>
      </c>
      <c r="G1098">
        <f ca="1"/>
        <v>5</v>
      </c>
      <c r="H1098" s="2" t="s">
        <v>46</v>
      </c>
      <c r="I1098">
        <f ca="1"/>
        <v>369</v>
      </c>
      <c r="J1098" t="s">
        <v>52</v>
      </c>
      <c r="K1098" t="s">
        <v>81</v>
      </c>
      <c r="L1098" t="s">
        <v>81</v>
      </c>
      <c r="M1098" t="s">
        <v>80</v>
      </c>
      <c r="N1098" t="s">
        <v>97</v>
      </c>
      <c r="O1098" t="s">
        <v>84</v>
      </c>
      <c r="P1098" t="s">
        <v>68</v>
      </c>
      <c r="Q1098" t="s">
        <v>88</v>
      </c>
      <c r="R1098" t="s">
        <v>85</v>
      </c>
      <c r="S1098">
        <v>0</v>
      </c>
      <c r="T1098">
        <v>1</v>
      </c>
      <c r="U1098">
        <v>0</v>
      </c>
      <c r="V1098">
        <f t="shared" ca="1" si="37"/>
        <v>1</v>
      </c>
      <c r="W1098">
        <f t="shared" ca="1" si="38"/>
        <v>2</v>
      </c>
    </row>
    <row r="1099" spans="1:23" x14ac:dyDescent="0.25">
      <c r="A1099" s="2" t="s">
        <v>107</v>
      </c>
      <c r="B1099">
        <v>1</v>
      </c>
      <c r="C1099">
        <v>0</v>
      </c>
      <c r="D1099" s="11" t="s">
        <v>100</v>
      </c>
      <c r="E1099" t="s">
        <v>110</v>
      </c>
      <c r="F1099">
        <f ca="1"/>
        <v>3</v>
      </c>
      <c r="G1099">
        <f ca="1"/>
        <v>1</v>
      </c>
      <c r="H1099" s="2" t="s">
        <v>4</v>
      </c>
      <c r="I1099">
        <f ca="1"/>
        <v>194</v>
      </c>
      <c r="J1099" t="s">
        <v>53</v>
      </c>
      <c r="K1099" t="s">
        <v>81</v>
      </c>
      <c r="L1099" t="s">
        <v>80</v>
      </c>
      <c r="M1099" t="s">
        <v>81</v>
      </c>
      <c r="N1099" t="s">
        <v>97</v>
      </c>
      <c r="O1099" t="s">
        <v>83</v>
      </c>
      <c r="P1099" t="s">
        <v>68</v>
      </c>
      <c r="Q1099" t="s">
        <v>93</v>
      </c>
      <c r="R1099" t="s">
        <v>94</v>
      </c>
      <c r="S1099">
        <v>0</v>
      </c>
      <c r="T1099">
        <v>1</v>
      </c>
      <c r="U1099">
        <v>0</v>
      </c>
      <c r="V1099">
        <f t="shared" ca="1" si="37"/>
        <v>1</v>
      </c>
      <c r="W1099">
        <f t="shared" ca="1" si="38"/>
        <v>4</v>
      </c>
    </row>
    <row r="1100" spans="1:23" x14ac:dyDescent="0.25">
      <c r="A1100" s="2" t="s">
        <v>107</v>
      </c>
      <c r="B1100">
        <v>1</v>
      </c>
      <c r="C1100">
        <v>0</v>
      </c>
      <c r="D1100" s="11" t="s">
        <v>100</v>
      </c>
      <c r="E1100" t="s">
        <v>110</v>
      </c>
      <c r="F1100">
        <f ca="1"/>
        <v>5</v>
      </c>
      <c r="G1100">
        <f ca="1"/>
        <v>10</v>
      </c>
      <c r="H1100" s="2" t="s">
        <v>89</v>
      </c>
      <c r="I1100">
        <f ca="1"/>
        <v>187</v>
      </c>
      <c r="J1100" t="s">
        <v>54</v>
      </c>
      <c r="K1100" t="s">
        <v>81</v>
      </c>
      <c r="L1100" t="s">
        <v>81</v>
      </c>
      <c r="M1100" t="s">
        <v>80</v>
      </c>
      <c r="N1100" t="s">
        <v>97</v>
      </c>
      <c r="O1100" t="s">
        <v>84</v>
      </c>
      <c r="P1100" t="s">
        <v>68</v>
      </c>
      <c r="Q1100" t="s">
        <v>88</v>
      </c>
      <c r="R1100" t="s">
        <v>85</v>
      </c>
      <c r="S1100">
        <v>0</v>
      </c>
      <c r="T1100">
        <v>1</v>
      </c>
      <c r="U1100">
        <v>0</v>
      </c>
      <c r="V1100">
        <f t="shared" ca="1" si="37"/>
        <v>2</v>
      </c>
      <c r="W1100">
        <f t="shared" ca="1" si="38"/>
        <v>3</v>
      </c>
    </row>
    <row r="1101" spans="1:23" x14ac:dyDescent="0.25">
      <c r="A1101" s="2" t="s">
        <v>107</v>
      </c>
      <c r="B1101">
        <v>1</v>
      </c>
      <c r="C1101">
        <v>0</v>
      </c>
      <c r="D1101" s="11" t="s">
        <v>100</v>
      </c>
      <c r="E1101" t="s">
        <v>110</v>
      </c>
      <c r="F1101">
        <f ca="1"/>
        <v>2</v>
      </c>
      <c r="G1101">
        <f ca="1"/>
        <v>7</v>
      </c>
      <c r="H1101" s="2" t="s">
        <v>46</v>
      </c>
      <c r="I1101">
        <f ca="1"/>
        <v>244</v>
      </c>
      <c r="J1101" t="s">
        <v>55</v>
      </c>
      <c r="K1101" t="s">
        <v>81</v>
      </c>
      <c r="L1101" t="s">
        <v>80</v>
      </c>
      <c r="M1101" t="s">
        <v>81</v>
      </c>
      <c r="N1101" t="s">
        <v>97</v>
      </c>
      <c r="O1101" t="s">
        <v>83</v>
      </c>
      <c r="P1101" t="s">
        <v>68</v>
      </c>
      <c r="Q1101" t="s">
        <v>93</v>
      </c>
      <c r="R1101" t="s">
        <v>94</v>
      </c>
      <c r="S1101">
        <v>0</v>
      </c>
      <c r="T1101">
        <v>1</v>
      </c>
      <c r="U1101">
        <v>0</v>
      </c>
      <c r="V1101">
        <f t="shared" ca="1" si="37"/>
        <v>3</v>
      </c>
      <c r="W1101">
        <f t="shared" ca="1" si="38"/>
        <v>2</v>
      </c>
    </row>
    <row r="1102" spans="1:23" x14ac:dyDescent="0.25">
      <c r="A1102" s="2" t="s">
        <v>107</v>
      </c>
      <c r="B1102">
        <v>1</v>
      </c>
      <c r="C1102">
        <v>0</v>
      </c>
      <c r="D1102" s="11" t="s">
        <v>100</v>
      </c>
      <c r="E1102" t="s">
        <v>110</v>
      </c>
      <c r="F1102">
        <f ca="1"/>
        <v>2</v>
      </c>
      <c r="G1102">
        <f ca="1"/>
        <v>3</v>
      </c>
      <c r="H1102" s="2" t="s">
        <v>4</v>
      </c>
      <c r="I1102">
        <f ca="1"/>
        <v>128</v>
      </c>
      <c r="J1102" t="s">
        <v>56</v>
      </c>
      <c r="K1102" t="s">
        <v>81</v>
      </c>
      <c r="L1102" t="s">
        <v>81</v>
      </c>
      <c r="M1102" t="s">
        <v>80</v>
      </c>
      <c r="N1102" t="s">
        <v>97</v>
      </c>
      <c r="O1102" t="s">
        <v>84</v>
      </c>
      <c r="P1102" t="s">
        <v>68</v>
      </c>
      <c r="Q1102" t="s">
        <v>88</v>
      </c>
      <c r="R1102" t="s">
        <v>85</v>
      </c>
      <c r="S1102">
        <v>0</v>
      </c>
      <c r="T1102">
        <v>1</v>
      </c>
      <c r="U1102">
        <v>0</v>
      </c>
      <c r="V1102">
        <f t="shared" ca="1" si="37"/>
        <v>1</v>
      </c>
      <c r="W1102">
        <f t="shared" ca="1" si="38"/>
        <v>2</v>
      </c>
    </row>
    <row r="1103" spans="1:23" x14ac:dyDescent="0.25">
      <c r="A1103" s="2" t="s">
        <v>107</v>
      </c>
      <c r="B1103">
        <v>1</v>
      </c>
      <c r="C1103">
        <v>0</v>
      </c>
      <c r="D1103" s="11" t="s">
        <v>100</v>
      </c>
      <c r="E1103" t="s">
        <v>110</v>
      </c>
      <c r="F1103">
        <f ca="1"/>
        <v>5</v>
      </c>
      <c r="G1103">
        <f ca="1"/>
        <v>10</v>
      </c>
      <c r="H1103" s="2" t="s">
        <v>89</v>
      </c>
      <c r="I1103">
        <f ca="1"/>
        <v>283</v>
      </c>
      <c r="J1103" s="12" t="s">
        <v>119</v>
      </c>
      <c r="K1103" t="s">
        <v>81</v>
      </c>
      <c r="L1103" t="s">
        <v>80</v>
      </c>
      <c r="M1103" t="s">
        <v>81</v>
      </c>
      <c r="N1103" t="s">
        <v>97</v>
      </c>
      <c r="O1103" t="s">
        <v>83</v>
      </c>
      <c r="P1103" t="s">
        <v>68</v>
      </c>
      <c r="Q1103" t="s">
        <v>93</v>
      </c>
      <c r="R1103" t="s">
        <v>94</v>
      </c>
      <c r="S1103">
        <v>0</v>
      </c>
      <c r="T1103">
        <v>1</v>
      </c>
      <c r="U1103">
        <v>0</v>
      </c>
      <c r="V1103">
        <f t="shared" ca="1" si="37"/>
        <v>1</v>
      </c>
      <c r="W1103">
        <f t="shared" ca="1" si="38"/>
        <v>2</v>
      </c>
    </row>
    <row r="1104" spans="1:23" x14ac:dyDescent="0.25">
      <c r="A1104" s="2" t="s">
        <v>107</v>
      </c>
      <c r="B1104">
        <v>1</v>
      </c>
      <c r="C1104">
        <v>0</v>
      </c>
      <c r="D1104" s="11" t="s">
        <v>100</v>
      </c>
      <c r="E1104" t="s">
        <v>110</v>
      </c>
      <c r="F1104">
        <f ca="1"/>
        <v>10</v>
      </c>
      <c r="G1104">
        <f ca="1"/>
        <v>1</v>
      </c>
      <c r="H1104" s="2" t="s">
        <v>46</v>
      </c>
      <c r="I1104">
        <f ca="1"/>
        <v>331</v>
      </c>
      <c r="J1104" s="12" t="s">
        <v>120</v>
      </c>
      <c r="K1104" t="s">
        <v>81</v>
      </c>
      <c r="L1104" t="s">
        <v>81</v>
      </c>
      <c r="M1104" t="s">
        <v>80</v>
      </c>
      <c r="N1104" t="s">
        <v>97</v>
      </c>
      <c r="O1104" t="s">
        <v>84</v>
      </c>
      <c r="P1104" t="s">
        <v>68</v>
      </c>
      <c r="Q1104" t="s">
        <v>88</v>
      </c>
      <c r="R1104" t="s">
        <v>85</v>
      </c>
      <c r="S1104">
        <v>0</v>
      </c>
      <c r="T1104">
        <v>1</v>
      </c>
      <c r="U1104">
        <v>0</v>
      </c>
      <c r="V1104">
        <f t="shared" ca="1" si="37"/>
        <v>3</v>
      </c>
      <c r="W1104">
        <f t="shared" ca="1" si="38"/>
        <v>2</v>
      </c>
    </row>
    <row r="1105" spans="1:23" x14ac:dyDescent="0.25">
      <c r="A1105" s="2" t="s">
        <v>107</v>
      </c>
      <c r="B1105">
        <v>1</v>
      </c>
      <c r="C1105">
        <v>0</v>
      </c>
      <c r="D1105" s="11" t="s">
        <v>100</v>
      </c>
      <c r="E1105" t="s">
        <v>110</v>
      </c>
      <c r="F1105">
        <f ca="1"/>
        <v>4</v>
      </c>
      <c r="G1105">
        <f ca="1"/>
        <v>5</v>
      </c>
      <c r="H1105" s="2" t="s">
        <v>4</v>
      </c>
      <c r="I1105">
        <f ca="1"/>
        <v>455</v>
      </c>
      <c r="J1105" s="12" t="s">
        <v>121</v>
      </c>
      <c r="K1105" t="s">
        <v>81</v>
      </c>
      <c r="L1105" t="s">
        <v>80</v>
      </c>
      <c r="M1105" t="s">
        <v>81</v>
      </c>
      <c r="N1105" t="s">
        <v>97</v>
      </c>
      <c r="O1105" t="s">
        <v>83</v>
      </c>
      <c r="P1105" t="s">
        <v>68</v>
      </c>
      <c r="Q1105" t="s">
        <v>93</v>
      </c>
      <c r="R1105" t="s">
        <v>94</v>
      </c>
      <c r="S1105">
        <v>0</v>
      </c>
      <c r="T1105">
        <v>1</v>
      </c>
      <c r="U1105">
        <v>0</v>
      </c>
      <c r="V1105">
        <f t="shared" ca="1" si="37"/>
        <v>1</v>
      </c>
      <c r="W1105">
        <f t="shared" ca="1" si="38"/>
        <v>1</v>
      </c>
    </row>
    <row r="1106" spans="1:23" x14ac:dyDescent="0.25">
      <c r="A1106" s="2" t="s">
        <v>107</v>
      </c>
      <c r="B1106">
        <v>1</v>
      </c>
      <c r="C1106">
        <v>0</v>
      </c>
      <c r="D1106" s="11" t="s">
        <v>100</v>
      </c>
      <c r="E1106" t="s">
        <v>110</v>
      </c>
      <c r="F1106">
        <f ca="1"/>
        <v>9</v>
      </c>
      <c r="G1106">
        <f ca="1"/>
        <v>6</v>
      </c>
      <c r="H1106" s="2" t="s">
        <v>89</v>
      </c>
      <c r="I1106">
        <f ca="1"/>
        <v>449</v>
      </c>
      <c r="J1106" s="12" t="s">
        <v>122</v>
      </c>
      <c r="K1106" t="s">
        <v>81</v>
      </c>
      <c r="L1106" t="s">
        <v>81</v>
      </c>
      <c r="M1106" t="s">
        <v>80</v>
      </c>
      <c r="N1106" t="s">
        <v>97</v>
      </c>
      <c r="O1106" t="s">
        <v>84</v>
      </c>
      <c r="P1106" t="s">
        <v>68</v>
      </c>
      <c r="Q1106" t="s">
        <v>88</v>
      </c>
      <c r="R1106" t="s">
        <v>85</v>
      </c>
      <c r="S1106">
        <v>0</v>
      </c>
      <c r="T1106">
        <v>1</v>
      </c>
      <c r="U1106">
        <v>0</v>
      </c>
      <c r="V1106">
        <f t="shared" ca="1" si="37"/>
        <v>3</v>
      </c>
      <c r="W1106">
        <f t="shared" ca="1" si="38"/>
        <v>1</v>
      </c>
    </row>
    <row r="1107" spans="1:23" x14ac:dyDescent="0.25">
      <c r="A1107" s="2" t="s">
        <v>107</v>
      </c>
      <c r="B1107">
        <v>1</v>
      </c>
      <c r="C1107">
        <v>0</v>
      </c>
      <c r="D1107" s="11" t="s">
        <v>100</v>
      </c>
      <c r="E1107" t="s">
        <v>110</v>
      </c>
      <c r="F1107">
        <f ca="1"/>
        <v>9</v>
      </c>
      <c r="G1107">
        <f ca="1"/>
        <v>3</v>
      </c>
      <c r="H1107" s="2" t="s">
        <v>46</v>
      </c>
      <c r="I1107">
        <f ca="1"/>
        <v>358</v>
      </c>
      <c r="J1107" s="12" t="s">
        <v>123</v>
      </c>
      <c r="K1107" t="s">
        <v>81</v>
      </c>
      <c r="L1107" t="s">
        <v>80</v>
      </c>
      <c r="M1107" t="s">
        <v>81</v>
      </c>
      <c r="N1107" t="s">
        <v>97</v>
      </c>
      <c r="O1107" t="s">
        <v>83</v>
      </c>
      <c r="P1107" t="s">
        <v>68</v>
      </c>
      <c r="Q1107" t="s">
        <v>93</v>
      </c>
      <c r="R1107" t="s">
        <v>94</v>
      </c>
      <c r="S1107">
        <v>0</v>
      </c>
      <c r="T1107">
        <v>1</v>
      </c>
      <c r="U1107">
        <v>0</v>
      </c>
      <c r="V1107">
        <f t="shared" ca="1" si="37"/>
        <v>3</v>
      </c>
      <c r="W1107">
        <f t="shared" ca="1" si="38"/>
        <v>1</v>
      </c>
    </row>
    <row r="1108" spans="1:23" x14ac:dyDescent="0.25">
      <c r="A1108" s="2" t="s">
        <v>107</v>
      </c>
      <c r="B1108">
        <v>1</v>
      </c>
      <c r="C1108">
        <v>0</v>
      </c>
      <c r="D1108" s="11" t="s">
        <v>100</v>
      </c>
      <c r="E1108" t="s">
        <v>110</v>
      </c>
      <c r="F1108">
        <f ca="1"/>
        <v>8</v>
      </c>
      <c r="G1108">
        <f ca="1"/>
        <v>9</v>
      </c>
      <c r="H1108" s="2" t="s">
        <v>4</v>
      </c>
      <c r="I1108">
        <f ca="1"/>
        <v>450</v>
      </c>
      <c r="J1108" s="12" t="s">
        <v>124</v>
      </c>
      <c r="K1108" t="s">
        <v>81</v>
      </c>
      <c r="L1108" t="s">
        <v>81</v>
      </c>
      <c r="M1108" t="s">
        <v>80</v>
      </c>
      <c r="N1108" t="s">
        <v>97</v>
      </c>
      <c r="O1108" t="s">
        <v>84</v>
      </c>
      <c r="P1108" t="s">
        <v>68</v>
      </c>
      <c r="Q1108" t="s">
        <v>88</v>
      </c>
      <c r="R1108" t="s">
        <v>85</v>
      </c>
      <c r="S1108">
        <v>0</v>
      </c>
      <c r="T1108">
        <v>1</v>
      </c>
      <c r="U1108">
        <v>0</v>
      </c>
      <c r="V1108">
        <f t="shared" ca="1" si="37"/>
        <v>3</v>
      </c>
      <c r="W1108">
        <f t="shared" ca="1" si="38"/>
        <v>3</v>
      </c>
    </row>
    <row r="1109" spans="1:23" x14ac:dyDescent="0.25">
      <c r="A1109" s="2" t="s">
        <v>107</v>
      </c>
      <c r="B1109">
        <v>1</v>
      </c>
      <c r="C1109">
        <v>0</v>
      </c>
      <c r="D1109" s="11" t="s">
        <v>100</v>
      </c>
      <c r="E1109" t="s">
        <v>110</v>
      </c>
      <c r="F1109">
        <f ca="1"/>
        <v>4</v>
      </c>
      <c r="G1109">
        <f ca="1"/>
        <v>6</v>
      </c>
      <c r="H1109" s="2" t="s">
        <v>89</v>
      </c>
      <c r="I1109">
        <f ca="1"/>
        <v>412</v>
      </c>
      <c r="J1109" s="12" t="s">
        <v>116</v>
      </c>
      <c r="K1109" t="s">
        <v>81</v>
      </c>
      <c r="L1109" t="s">
        <v>80</v>
      </c>
      <c r="M1109" t="s">
        <v>81</v>
      </c>
      <c r="N1109" t="s">
        <v>97</v>
      </c>
      <c r="O1109" t="s">
        <v>83</v>
      </c>
      <c r="P1109" t="s">
        <v>68</v>
      </c>
      <c r="Q1109" t="s">
        <v>93</v>
      </c>
      <c r="R1109" t="s">
        <v>94</v>
      </c>
      <c r="S1109">
        <v>0</v>
      </c>
      <c r="T1109">
        <v>1</v>
      </c>
      <c r="U1109">
        <v>0</v>
      </c>
      <c r="V1109">
        <f t="shared" ca="1" si="37"/>
        <v>2</v>
      </c>
      <c r="W1109">
        <f t="shared" ca="1" si="38"/>
        <v>2</v>
      </c>
    </row>
    <row r="1110" spans="1:23" x14ac:dyDescent="0.25">
      <c r="A1110" s="2" t="s">
        <v>107</v>
      </c>
      <c r="B1110">
        <v>1</v>
      </c>
      <c r="C1110">
        <v>0</v>
      </c>
      <c r="D1110" s="11" t="s">
        <v>100</v>
      </c>
      <c r="E1110" t="s">
        <v>110</v>
      </c>
      <c r="F1110">
        <f ca="1"/>
        <v>2</v>
      </c>
      <c r="G1110">
        <f ca="1"/>
        <v>2</v>
      </c>
      <c r="H1110" s="2" t="s">
        <v>46</v>
      </c>
      <c r="I1110">
        <f ca="1"/>
        <v>177</v>
      </c>
      <c r="J1110" s="12" t="s">
        <v>125</v>
      </c>
      <c r="K1110" t="s">
        <v>81</v>
      </c>
      <c r="L1110" t="s">
        <v>81</v>
      </c>
      <c r="M1110" t="s">
        <v>80</v>
      </c>
      <c r="N1110" t="s">
        <v>97</v>
      </c>
      <c r="O1110" t="s">
        <v>84</v>
      </c>
      <c r="P1110" t="s">
        <v>68</v>
      </c>
      <c r="Q1110" t="s">
        <v>88</v>
      </c>
      <c r="R1110" t="s">
        <v>85</v>
      </c>
      <c r="S1110">
        <v>0</v>
      </c>
      <c r="T1110">
        <v>1</v>
      </c>
      <c r="U1110">
        <v>0</v>
      </c>
      <c r="V1110">
        <f t="shared" ca="1" si="37"/>
        <v>1</v>
      </c>
      <c r="W1110">
        <f t="shared" ca="1" si="38"/>
        <v>2</v>
      </c>
    </row>
    <row r="1111" spans="1:23" x14ac:dyDescent="0.25">
      <c r="A1111" s="2" t="s">
        <v>107</v>
      </c>
      <c r="B1111">
        <v>1</v>
      </c>
      <c r="C1111">
        <v>0</v>
      </c>
      <c r="D1111" s="11" t="s">
        <v>100</v>
      </c>
      <c r="E1111" t="s">
        <v>110</v>
      </c>
      <c r="F1111">
        <f ca="1"/>
        <v>7</v>
      </c>
      <c r="G1111">
        <f ca="1"/>
        <v>3</v>
      </c>
      <c r="H1111" s="2" t="s">
        <v>4</v>
      </c>
      <c r="I1111">
        <f ca="1"/>
        <v>175</v>
      </c>
      <c r="J1111" s="12" t="s">
        <v>126</v>
      </c>
      <c r="K1111" t="s">
        <v>81</v>
      </c>
      <c r="L1111" t="s">
        <v>80</v>
      </c>
      <c r="M1111" t="s">
        <v>81</v>
      </c>
      <c r="N1111" t="s">
        <v>97</v>
      </c>
      <c r="O1111" t="s">
        <v>83</v>
      </c>
      <c r="P1111" t="s">
        <v>68</v>
      </c>
      <c r="Q1111" t="s">
        <v>93</v>
      </c>
      <c r="R1111" t="s">
        <v>94</v>
      </c>
      <c r="S1111">
        <v>0</v>
      </c>
      <c r="T1111">
        <v>1</v>
      </c>
      <c r="U1111">
        <v>0</v>
      </c>
      <c r="V1111">
        <f t="shared" ca="1" si="37"/>
        <v>2</v>
      </c>
      <c r="W1111">
        <f t="shared" ca="1" si="38"/>
        <v>1</v>
      </c>
    </row>
    <row r="1112" spans="1:23" x14ac:dyDescent="0.25">
      <c r="A1112" s="2" t="s">
        <v>107</v>
      </c>
      <c r="B1112">
        <v>1</v>
      </c>
      <c r="C1112">
        <v>0</v>
      </c>
      <c r="D1112" s="11" t="s">
        <v>100</v>
      </c>
      <c r="E1112" t="s">
        <v>110</v>
      </c>
      <c r="F1112">
        <f ca="1"/>
        <v>5</v>
      </c>
      <c r="G1112">
        <f ca="1"/>
        <v>10</v>
      </c>
      <c r="H1112" s="2" t="s">
        <v>89</v>
      </c>
      <c r="I1112">
        <f ca="1"/>
        <v>435</v>
      </c>
      <c r="J1112" s="12" t="s">
        <v>127</v>
      </c>
      <c r="K1112" t="s">
        <v>81</v>
      </c>
      <c r="L1112" t="s">
        <v>81</v>
      </c>
      <c r="M1112" t="s">
        <v>80</v>
      </c>
      <c r="N1112" t="s">
        <v>97</v>
      </c>
      <c r="O1112" t="s">
        <v>84</v>
      </c>
      <c r="P1112" t="s">
        <v>68</v>
      </c>
      <c r="Q1112" t="s">
        <v>88</v>
      </c>
      <c r="R1112" t="s">
        <v>85</v>
      </c>
      <c r="S1112">
        <v>0</v>
      </c>
      <c r="T1112">
        <v>1</v>
      </c>
      <c r="U1112">
        <v>0</v>
      </c>
      <c r="V1112">
        <f t="shared" ca="1" si="37"/>
        <v>1</v>
      </c>
      <c r="W1112">
        <f t="shared" ca="1" si="38"/>
        <v>3</v>
      </c>
    </row>
    <row r="1113" spans="1:23" x14ac:dyDescent="0.25">
      <c r="A1113" s="2" t="s">
        <v>107</v>
      </c>
      <c r="B1113">
        <v>1</v>
      </c>
      <c r="C1113">
        <v>0</v>
      </c>
      <c r="D1113" s="11" t="s">
        <v>100</v>
      </c>
      <c r="E1113" t="s">
        <v>110</v>
      </c>
      <c r="F1113">
        <f ca="1"/>
        <v>3</v>
      </c>
      <c r="G1113">
        <f ca="1"/>
        <v>10</v>
      </c>
      <c r="H1113" s="2" t="s">
        <v>46</v>
      </c>
      <c r="I1113">
        <f ca="1"/>
        <v>439</v>
      </c>
      <c r="J1113" s="12" t="s">
        <v>117</v>
      </c>
      <c r="K1113" t="s">
        <v>81</v>
      </c>
      <c r="L1113" t="s">
        <v>80</v>
      </c>
      <c r="M1113" t="s">
        <v>81</v>
      </c>
      <c r="N1113" t="s">
        <v>97</v>
      </c>
      <c r="O1113" t="s">
        <v>83</v>
      </c>
      <c r="P1113" t="s">
        <v>68</v>
      </c>
      <c r="Q1113" t="s">
        <v>93</v>
      </c>
      <c r="R1113" t="s">
        <v>94</v>
      </c>
      <c r="S1113">
        <v>0</v>
      </c>
      <c r="T1113">
        <v>1</v>
      </c>
      <c r="U1113">
        <v>0</v>
      </c>
      <c r="V1113">
        <f t="shared" ca="1" si="37"/>
        <v>2</v>
      </c>
      <c r="W1113">
        <f t="shared" ca="1" si="38"/>
        <v>1</v>
      </c>
    </row>
    <row r="1114" spans="1:23" x14ac:dyDescent="0.25">
      <c r="A1114" s="2" t="s">
        <v>107</v>
      </c>
      <c r="B1114">
        <v>1</v>
      </c>
      <c r="C1114">
        <v>0</v>
      </c>
      <c r="D1114" s="11" t="s">
        <v>100</v>
      </c>
      <c r="E1114" t="s">
        <v>110</v>
      </c>
      <c r="F1114">
        <f ca="1"/>
        <v>6</v>
      </c>
      <c r="G1114">
        <f ca="1"/>
        <v>9</v>
      </c>
      <c r="H1114" s="2" t="s">
        <v>4</v>
      </c>
      <c r="I1114">
        <f ca="1"/>
        <v>404</v>
      </c>
      <c r="J1114" s="12" t="s">
        <v>128</v>
      </c>
      <c r="K1114" t="s">
        <v>81</v>
      </c>
      <c r="L1114" t="s">
        <v>81</v>
      </c>
      <c r="M1114" t="s">
        <v>80</v>
      </c>
      <c r="N1114" t="s">
        <v>97</v>
      </c>
      <c r="O1114" t="s">
        <v>84</v>
      </c>
      <c r="P1114" t="s">
        <v>68</v>
      </c>
      <c r="Q1114" t="s">
        <v>88</v>
      </c>
      <c r="R1114" t="s">
        <v>85</v>
      </c>
      <c r="S1114">
        <v>0</v>
      </c>
      <c r="T1114">
        <v>1</v>
      </c>
      <c r="U1114">
        <v>0</v>
      </c>
      <c r="V1114">
        <f t="shared" ca="1" si="37"/>
        <v>2</v>
      </c>
      <c r="W1114">
        <f t="shared" ca="1" si="38"/>
        <v>3</v>
      </c>
    </row>
    <row r="1115" spans="1:23" x14ac:dyDescent="0.25">
      <c r="A1115" s="2" t="s">
        <v>107</v>
      </c>
      <c r="B1115">
        <v>1</v>
      </c>
      <c r="C1115">
        <v>0</v>
      </c>
      <c r="D1115" s="11" t="s">
        <v>100</v>
      </c>
      <c r="E1115" t="s">
        <v>110</v>
      </c>
      <c r="F1115">
        <f ca="1"/>
        <v>4</v>
      </c>
      <c r="G1115">
        <f ca="1"/>
        <v>6</v>
      </c>
      <c r="H1115" s="2" t="s">
        <v>89</v>
      </c>
      <c r="I1115">
        <f ca="1"/>
        <v>203</v>
      </c>
      <c r="J1115" s="12" t="s">
        <v>129</v>
      </c>
      <c r="K1115" t="s">
        <v>81</v>
      </c>
      <c r="L1115" t="s">
        <v>80</v>
      </c>
      <c r="M1115" t="s">
        <v>81</v>
      </c>
      <c r="N1115" t="s">
        <v>97</v>
      </c>
      <c r="O1115" t="s">
        <v>83</v>
      </c>
      <c r="P1115" t="s">
        <v>68</v>
      </c>
      <c r="Q1115" t="s">
        <v>93</v>
      </c>
      <c r="R1115" t="s">
        <v>94</v>
      </c>
      <c r="S1115">
        <v>0</v>
      </c>
      <c r="T1115">
        <v>1</v>
      </c>
      <c r="U1115">
        <v>0</v>
      </c>
      <c r="V1115">
        <f t="shared" ca="1" si="37"/>
        <v>2</v>
      </c>
      <c r="W1115">
        <f t="shared" ca="1" si="38"/>
        <v>4</v>
      </c>
    </row>
    <row r="1116" spans="1:23" x14ac:dyDescent="0.25">
      <c r="A1116" s="2" t="s">
        <v>107</v>
      </c>
      <c r="B1116">
        <v>1</v>
      </c>
      <c r="C1116">
        <v>0</v>
      </c>
      <c r="D1116" s="11" t="s">
        <v>100</v>
      </c>
      <c r="E1116" t="s">
        <v>110</v>
      </c>
      <c r="F1116">
        <f ca="1"/>
        <v>5</v>
      </c>
      <c r="G1116">
        <f ca="1"/>
        <v>5</v>
      </c>
      <c r="H1116" s="2" t="s">
        <v>46</v>
      </c>
      <c r="I1116">
        <f ca="1"/>
        <v>371</v>
      </c>
      <c r="J1116" s="12" t="s">
        <v>130</v>
      </c>
      <c r="K1116" t="s">
        <v>81</v>
      </c>
      <c r="L1116" t="s">
        <v>81</v>
      </c>
      <c r="M1116" t="s">
        <v>80</v>
      </c>
      <c r="N1116" t="s">
        <v>97</v>
      </c>
      <c r="O1116" t="s">
        <v>84</v>
      </c>
      <c r="P1116" t="s">
        <v>68</v>
      </c>
      <c r="Q1116" t="s">
        <v>88</v>
      </c>
      <c r="R1116" t="s">
        <v>85</v>
      </c>
      <c r="S1116">
        <v>0</v>
      </c>
      <c r="T1116">
        <v>1</v>
      </c>
      <c r="U1116">
        <v>0</v>
      </c>
      <c r="V1116">
        <f t="shared" ca="1" si="37"/>
        <v>2</v>
      </c>
      <c r="W1116">
        <f t="shared" ca="1" si="38"/>
        <v>1</v>
      </c>
    </row>
    <row r="1117" spans="1:23" x14ac:dyDescent="0.25">
      <c r="A1117" s="2" t="s">
        <v>107</v>
      </c>
      <c r="B1117">
        <v>1</v>
      </c>
      <c r="C1117">
        <v>0</v>
      </c>
      <c r="D1117" s="11" t="s">
        <v>100</v>
      </c>
      <c r="E1117" t="s">
        <v>110</v>
      </c>
      <c r="F1117">
        <f ca="1"/>
        <v>6</v>
      </c>
      <c r="G1117">
        <f ca="1"/>
        <v>6</v>
      </c>
      <c r="H1117" s="2" t="s">
        <v>4</v>
      </c>
      <c r="I1117">
        <f ca="1"/>
        <v>446</v>
      </c>
      <c r="J1117" s="12" t="s">
        <v>118</v>
      </c>
      <c r="K1117" t="s">
        <v>81</v>
      </c>
      <c r="L1117" t="s">
        <v>80</v>
      </c>
      <c r="M1117" t="s">
        <v>81</v>
      </c>
      <c r="N1117" t="s">
        <v>97</v>
      </c>
      <c r="O1117" t="s">
        <v>83</v>
      </c>
      <c r="P1117" t="s">
        <v>68</v>
      </c>
      <c r="Q1117" t="s">
        <v>93</v>
      </c>
      <c r="R1117" t="s">
        <v>94</v>
      </c>
      <c r="S1117">
        <v>0</v>
      </c>
      <c r="T1117">
        <v>1</v>
      </c>
      <c r="U1117">
        <v>0</v>
      </c>
      <c r="V1117">
        <f t="shared" ca="1" si="37"/>
        <v>2</v>
      </c>
      <c r="W1117">
        <f t="shared" ca="1" si="38"/>
        <v>3</v>
      </c>
    </row>
    <row r="1118" spans="1:23" x14ac:dyDescent="0.25">
      <c r="A1118" s="2" t="s">
        <v>107</v>
      </c>
      <c r="B1118">
        <v>1</v>
      </c>
      <c r="C1118">
        <v>0</v>
      </c>
      <c r="D1118" s="11" t="s">
        <v>100</v>
      </c>
      <c r="E1118" t="s">
        <v>110</v>
      </c>
      <c r="F1118">
        <f ca="1"/>
        <v>7</v>
      </c>
      <c r="G1118">
        <f ca="1"/>
        <v>2</v>
      </c>
      <c r="H1118" s="2" t="s">
        <v>89</v>
      </c>
      <c r="I1118">
        <f ca="1"/>
        <v>307</v>
      </c>
      <c r="J1118" s="12" t="s">
        <v>131</v>
      </c>
      <c r="K1118" t="s">
        <v>81</v>
      </c>
      <c r="L1118" t="s">
        <v>81</v>
      </c>
      <c r="M1118" t="s">
        <v>80</v>
      </c>
      <c r="N1118" t="s">
        <v>97</v>
      </c>
      <c r="O1118" t="s">
        <v>84</v>
      </c>
      <c r="P1118" t="s">
        <v>68</v>
      </c>
      <c r="Q1118" t="s">
        <v>88</v>
      </c>
      <c r="R1118" t="s">
        <v>85</v>
      </c>
      <c r="S1118">
        <v>0</v>
      </c>
      <c r="T1118">
        <v>1</v>
      </c>
      <c r="U1118">
        <v>0</v>
      </c>
      <c r="V1118">
        <f t="shared" ca="1" si="37"/>
        <v>2</v>
      </c>
      <c r="W1118">
        <f t="shared" ca="1" si="38"/>
        <v>1</v>
      </c>
    </row>
    <row r="1119" spans="1:23" x14ac:dyDescent="0.25">
      <c r="A1119" s="2" t="s">
        <v>107</v>
      </c>
      <c r="B1119">
        <v>1</v>
      </c>
      <c r="C1119">
        <v>0</v>
      </c>
      <c r="D1119" s="11" t="s">
        <v>99</v>
      </c>
      <c r="E1119" t="s">
        <v>110</v>
      </c>
      <c r="F1119">
        <f ca="1"/>
        <v>10</v>
      </c>
      <c r="G1119">
        <f ca="1"/>
        <v>5</v>
      </c>
      <c r="H1119" s="2" t="s">
        <v>89</v>
      </c>
      <c r="I1119">
        <f ca="1"/>
        <v>117</v>
      </c>
      <c r="J1119" t="s">
        <v>49</v>
      </c>
      <c r="K1119" t="s">
        <v>81</v>
      </c>
      <c r="L1119" t="s">
        <v>81</v>
      </c>
      <c r="M1119" t="s">
        <v>80</v>
      </c>
      <c r="N1119" t="s">
        <v>96</v>
      </c>
      <c r="O1119" t="s">
        <v>84</v>
      </c>
      <c r="P1119" t="s">
        <v>68</v>
      </c>
      <c r="Q1119" t="s">
        <v>88</v>
      </c>
      <c r="R1119" t="s">
        <v>85</v>
      </c>
      <c r="S1119">
        <v>0</v>
      </c>
      <c r="T1119">
        <v>1</v>
      </c>
      <c r="U1119">
        <v>0</v>
      </c>
      <c r="V1119">
        <f t="shared" ca="1" si="37"/>
        <v>2</v>
      </c>
      <c r="W1119">
        <f t="shared" ca="1" si="38"/>
        <v>3</v>
      </c>
    </row>
    <row r="1120" spans="1:23" x14ac:dyDescent="0.25">
      <c r="A1120" s="2" t="s">
        <v>107</v>
      </c>
      <c r="B1120">
        <v>1</v>
      </c>
      <c r="C1120">
        <v>0</v>
      </c>
      <c r="D1120" s="11" t="s">
        <v>99</v>
      </c>
      <c r="E1120" t="s">
        <v>110</v>
      </c>
      <c r="F1120">
        <f ca="1"/>
        <v>8</v>
      </c>
      <c r="G1120">
        <f ca="1"/>
        <v>2</v>
      </c>
      <c r="H1120" s="2" t="s">
        <v>46</v>
      </c>
      <c r="I1120">
        <f ca="1"/>
        <v>186</v>
      </c>
      <c r="J1120" t="s">
        <v>48</v>
      </c>
      <c r="K1120" t="s">
        <v>81</v>
      </c>
      <c r="L1120" t="s">
        <v>80</v>
      </c>
      <c r="M1120" t="s">
        <v>81</v>
      </c>
      <c r="N1120" t="s">
        <v>96</v>
      </c>
      <c r="O1120" t="s">
        <v>83</v>
      </c>
      <c r="P1120" t="s">
        <v>68</v>
      </c>
      <c r="Q1120" t="s">
        <v>93</v>
      </c>
      <c r="R1120" t="s">
        <v>94</v>
      </c>
      <c r="S1120">
        <v>0</v>
      </c>
      <c r="T1120">
        <v>1</v>
      </c>
      <c r="U1120">
        <v>0</v>
      </c>
      <c r="V1120">
        <f t="shared" ca="1" si="37"/>
        <v>2</v>
      </c>
      <c r="W1120">
        <f t="shared" ca="1" si="38"/>
        <v>4</v>
      </c>
    </row>
    <row r="1121" spans="1:23" x14ac:dyDescent="0.25">
      <c r="A1121" s="2" t="s">
        <v>107</v>
      </c>
      <c r="B1121">
        <v>1</v>
      </c>
      <c r="C1121">
        <v>0</v>
      </c>
      <c r="D1121" s="11" t="s">
        <v>99</v>
      </c>
      <c r="E1121" t="s">
        <v>110</v>
      </c>
      <c r="F1121">
        <f ca="1"/>
        <v>4</v>
      </c>
      <c r="G1121">
        <f ca="1"/>
        <v>9</v>
      </c>
      <c r="H1121" s="2" t="s">
        <v>4</v>
      </c>
      <c r="I1121">
        <f ca="1"/>
        <v>185</v>
      </c>
      <c r="J1121" t="s">
        <v>50</v>
      </c>
      <c r="K1121" t="s">
        <v>81</v>
      </c>
      <c r="L1121" t="s">
        <v>81</v>
      </c>
      <c r="M1121" t="s">
        <v>80</v>
      </c>
      <c r="N1121" t="s">
        <v>96</v>
      </c>
      <c r="O1121" t="s">
        <v>84</v>
      </c>
      <c r="P1121" t="s">
        <v>68</v>
      </c>
      <c r="Q1121" t="s">
        <v>88</v>
      </c>
      <c r="R1121" t="s">
        <v>85</v>
      </c>
      <c r="S1121">
        <v>0</v>
      </c>
      <c r="T1121">
        <v>1</v>
      </c>
      <c r="U1121">
        <v>0</v>
      </c>
      <c r="V1121">
        <f t="shared" ca="1" si="37"/>
        <v>2</v>
      </c>
      <c r="W1121">
        <f t="shared" ca="1" si="38"/>
        <v>1</v>
      </c>
    </row>
    <row r="1122" spans="1:23" x14ac:dyDescent="0.25">
      <c r="A1122" s="2" t="s">
        <v>107</v>
      </c>
      <c r="B1122">
        <v>1</v>
      </c>
      <c r="C1122">
        <v>0</v>
      </c>
      <c r="D1122" s="11" t="s">
        <v>99</v>
      </c>
      <c r="E1122" t="s">
        <v>110</v>
      </c>
      <c r="F1122">
        <f ca="1"/>
        <v>4</v>
      </c>
      <c r="G1122">
        <f ca="1"/>
        <v>5</v>
      </c>
      <c r="H1122" s="2" t="s">
        <v>89</v>
      </c>
      <c r="I1122">
        <f ca="1"/>
        <v>344</v>
      </c>
      <c r="J1122" t="s">
        <v>51</v>
      </c>
      <c r="K1122" t="s">
        <v>81</v>
      </c>
      <c r="L1122" t="s">
        <v>80</v>
      </c>
      <c r="M1122" t="s">
        <v>81</v>
      </c>
      <c r="N1122" t="s">
        <v>96</v>
      </c>
      <c r="O1122" t="s">
        <v>83</v>
      </c>
      <c r="P1122" t="s">
        <v>68</v>
      </c>
      <c r="Q1122" t="s">
        <v>93</v>
      </c>
      <c r="R1122" t="s">
        <v>94</v>
      </c>
      <c r="S1122">
        <v>0</v>
      </c>
      <c r="T1122">
        <v>1</v>
      </c>
      <c r="U1122">
        <v>0</v>
      </c>
      <c r="V1122">
        <f t="shared" ca="1" si="37"/>
        <v>1</v>
      </c>
      <c r="W1122">
        <f t="shared" ca="1" si="38"/>
        <v>4</v>
      </c>
    </row>
    <row r="1123" spans="1:23" x14ac:dyDescent="0.25">
      <c r="A1123" s="2" t="s">
        <v>107</v>
      </c>
      <c r="B1123">
        <v>1</v>
      </c>
      <c r="C1123">
        <v>0</v>
      </c>
      <c r="D1123" s="11" t="s">
        <v>99</v>
      </c>
      <c r="E1123" t="s">
        <v>110</v>
      </c>
      <c r="F1123">
        <f ca="1"/>
        <v>4</v>
      </c>
      <c r="G1123">
        <f ca="1"/>
        <v>6</v>
      </c>
      <c r="H1123" s="2" t="s">
        <v>46</v>
      </c>
      <c r="I1123">
        <f ca="1"/>
        <v>122</v>
      </c>
      <c r="J1123" t="s">
        <v>52</v>
      </c>
      <c r="K1123" t="s">
        <v>81</v>
      </c>
      <c r="L1123" t="s">
        <v>81</v>
      </c>
      <c r="M1123" t="s">
        <v>80</v>
      </c>
      <c r="N1123" t="s">
        <v>96</v>
      </c>
      <c r="O1123" t="s">
        <v>84</v>
      </c>
      <c r="P1123" t="s">
        <v>68</v>
      </c>
      <c r="Q1123" t="s">
        <v>88</v>
      </c>
      <c r="R1123" t="s">
        <v>85</v>
      </c>
      <c r="S1123">
        <v>0</v>
      </c>
      <c r="T1123">
        <v>1</v>
      </c>
      <c r="U1123">
        <v>0</v>
      </c>
      <c r="V1123">
        <f t="shared" ca="1" si="37"/>
        <v>2</v>
      </c>
      <c r="W1123">
        <f t="shared" ca="1" si="38"/>
        <v>2</v>
      </c>
    </row>
    <row r="1124" spans="1:23" x14ac:dyDescent="0.25">
      <c r="A1124" s="2" t="s">
        <v>107</v>
      </c>
      <c r="B1124">
        <v>1</v>
      </c>
      <c r="C1124">
        <v>0</v>
      </c>
      <c r="D1124" s="11" t="s">
        <v>99</v>
      </c>
      <c r="E1124" t="s">
        <v>110</v>
      </c>
      <c r="F1124">
        <f ca="1"/>
        <v>4</v>
      </c>
      <c r="G1124">
        <f ca="1"/>
        <v>5</v>
      </c>
      <c r="H1124" s="2" t="s">
        <v>4</v>
      </c>
      <c r="I1124">
        <f ca="1"/>
        <v>443</v>
      </c>
      <c r="J1124" t="s">
        <v>53</v>
      </c>
      <c r="K1124" t="s">
        <v>81</v>
      </c>
      <c r="L1124" t="s">
        <v>80</v>
      </c>
      <c r="M1124" t="s">
        <v>81</v>
      </c>
      <c r="N1124" t="s">
        <v>96</v>
      </c>
      <c r="O1124" t="s">
        <v>83</v>
      </c>
      <c r="P1124" t="s">
        <v>68</v>
      </c>
      <c r="Q1124" t="s">
        <v>93</v>
      </c>
      <c r="R1124" t="s">
        <v>94</v>
      </c>
      <c r="S1124">
        <v>0</v>
      </c>
      <c r="T1124">
        <v>1</v>
      </c>
      <c r="U1124">
        <v>0</v>
      </c>
      <c r="V1124">
        <f t="shared" ca="1" si="37"/>
        <v>3</v>
      </c>
      <c r="W1124">
        <f t="shared" ca="1" si="38"/>
        <v>4</v>
      </c>
    </row>
    <row r="1125" spans="1:23" x14ac:dyDescent="0.25">
      <c r="A1125" s="2" t="s">
        <v>107</v>
      </c>
      <c r="B1125">
        <v>1</v>
      </c>
      <c r="C1125">
        <v>0</v>
      </c>
      <c r="D1125" s="11" t="s">
        <v>99</v>
      </c>
      <c r="E1125" t="s">
        <v>110</v>
      </c>
      <c r="F1125">
        <f ca="1"/>
        <v>7</v>
      </c>
      <c r="G1125">
        <f ca="1"/>
        <v>6</v>
      </c>
      <c r="H1125" s="2" t="s">
        <v>89</v>
      </c>
      <c r="I1125">
        <f ca="1"/>
        <v>101</v>
      </c>
      <c r="J1125" t="s">
        <v>54</v>
      </c>
      <c r="K1125" t="s">
        <v>81</v>
      </c>
      <c r="L1125" t="s">
        <v>81</v>
      </c>
      <c r="M1125" t="s">
        <v>80</v>
      </c>
      <c r="N1125" t="s">
        <v>96</v>
      </c>
      <c r="O1125" t="s">
        <v>84</v>
      </c>
      <c r="P1125" t="s">
        <v>68</v>
      </c>
      <c r="Q1125" t="s">
        <v>88</v>
      </c>
      <c r="R1125" t="s">
        <v>85</v>
      </c>
      <c r="S1125">
        <v>0</v>
      </c>
      <c r="T1125">
        <v>1</v>
      </c>
      <c r="U1125">
        <v>0</v>
      </c>
      <c r="V1125">
        <f t="shared" ca="1" si="37"/>
        <v>2</v>
      </c>
      <c r="W1125">
        <f t="shared" ca="1" si="38"/>
        <v>4</v>
      </c>
    </row>
    <row r="1126" spans="1:23" x14ac:dyDescent="0.25">
      <c r="A1126" s="2" t="s">
        <v>107</v>
      </c>
      <c r="B1126">
        <v>1</v>
      </c>
      <c r="C1126">
        <v>0</v>
      </c>
      <c r="D1126" s="11" t="s">
        <v>99</v>
      </c>
      <c r="E1126" t="s">
        <v>110</v>
      </c>
      <c r="F1126">
        <f ca="1"/>
        <v>8</v>
      </c>
      <c r="G1126">
        <f ca="1"/>
        <v>6</v>
      </c>
      <c r="H1126" s="2" t="s">
        <v>46</v>
      </c>
      <c r="I1126">
        <f ca="1"/>
        <v>157</v>
      </c>
      <c r="J1126" t="s">
        <v>55</v>
      </c>
      <c r="K1126" t="s">
        <v>81</v>
      </c>
      <c r="L1126" t="s">
        <v>80</v>
      </c>
      <c r="M1126" t="s">
        <v>81</v>
      </c>
      <c r="N1126" t="s">
        <v>96</v>
      </c>
      <c r="O1126" t="s">
        <v>83</v>
      </c>
      <c r="P1126" t="s">
        <v>68</v>
      </c>
      <c r="Q1126" t="s">
        <v>93</v>
      </c>
      <c r="R1126" t="s">
        <v>94</v>
      </c>
      <c r="S1126">
        <v>0</v>
      </c>
      <c r="T1126">
        <v>1</v>
      </c>
      <c r="U1126">
        <v>0</v>
      </c>
      <c r="V1126">
        <f t="shared" ca="1" si="37"/>
        <v>3</v>
      </c>
      <c r="W1126">
        <f t="shared" ca="1" si="38"/>
        <v>2</v>
      </c>
    </row>
    <row r="1127" spans="1:23" x14ac:dyDescent="0.25">
      <c r="A1127" s="2" t="s">
        <v>107</v>
      </c>
      <c r="B1127">
        <v>1</v>
      </c>
      <c r="C1127">
        <v>0</v>
      </c>
      <c r="D1127" s="11" t="s">
        <v>99</v>
      </c>
      <c r="E1127" t="s">
        <v>110</v>
      </c>
      <c r="F1127">
        <f ca="1"/>
        <v>3</v>
      </c>
      <c r="G1127">
        <f ca="1"/>
        <v>7</v>
      </c>
      <c r="H1127" s="2" t="s">
        <v>4</v>
      </c>
      <c r="I1127">
        <f ca="1"/>
        <v>374</v>
      </c>
      <c r="J1127" t="s">
        <v>56</v>
      </c>
      <c r="K1127" t="s">
        <v>81</v>
      </c>
      <c r="L1127" t="s">
        <v>81</v>
      </c>
      <c r="M1127" t="s">
        <v>80</v>
      </c>
      <c r="N1127" t="s">
        <v>96</v>
      </c>
      <c r="O1127" t="s">
        <v>84</v>
      </c>
      <c r="P1127" t="s">
        <v>68</v>
      </c>
      <c r="Q1127" t="s">
        <v>88</v>
      </c>
      <c r="R1127" t="s">
        <v>85</v>
      </c>
      <c r="S1127">
        <v>0</v>
      </c>
      <c r="T1127">
        <v>1</v>
      </c>
      <c r="U1127">
        <v>0</v>
      </c>
      <c r="V1127">
        <f t="shared" ca="1" si="37"/>
        <v>3</v>
      </c>
      <c r="W1127">
        <f t="shared" ca="1" si="38"/>
        <v>4</v>
      </c>
    </row>
    <row r="1128" spans="1:23" x14ac:dyDescent="0.25">
      <c r="A1128" s="2" t="s">
        <v>107</v>
      </c>
      <c r="B1128">
        <v>1</v>
      </c>
      <c r="C1128">
        <v>0</v>
      </c>
      <c r="D1128" s="11" t="s">
        <v>99</v>
      </c>
      <c r="E1128" t="s">
        <v>110</v>
      </c>
      <c r="F1128">
        <f ca="1"/>
        <v>3</v>
      </c>
      <c r="G1128">
        <f ca="1"/>
        <v>5</v>
      </c>
      <c r="H1128" s="2" t="s">
        <v>89</v>
      </c>
      <c r="I1128">
        <f ca="1"/>
        <v>250</v>
      </c>
      <c r="J1128" s="12" t="s">
        <v>119</v>
      </c>
      <c r="K1128" t="s">
        <v>81</v>
      </c>
      <c r="L1128" t="s">
        <v>80</v>
      </c>
      <c r="M1128" t="s">
        <v>81</v>
      </c>
      <c r="N1128" t="s">
        <v>96</v>
      </c>
      <c r="O1128" t="s">
        <v>83</v>
      </c>
      <c r="P1128" t="s">
        <v>68</v>
      </c>
      <c r="Q1128" t="s">
        <v>93</v>
      </c>
      <c r="R1128" t="s">
        <v>94</v>
      </c>
      <c r="S1128">
        <v>0</v>
      </c>
      <c r="T1128">
        <v>1</v>
      </c>
      <c r="U1128">
        <v>0</v>
      </c>
      <c r="V1128">
        <f t="shared" ca="1" si="37"/>
        <v>3</v>
      </c>
      <c r="W1128">
        <f t="shared" ca="1" si="38"/>
        <v>2</v>
      </c>
    </row>
    <row r="1129" spans="1:23" x14ac:dyDescent="0.25">
      <c r="A1129" s="2" t="s">
        <v>107</v>
      </c>
      <c r="B1129">
        <v>1</v>
      </c>
      <c r="C1129">
        <v>0</v>
      </c>
      <c r="D1129" s="11" t="s">
        <v>99</v>
      </c>
      <c r="E1129" t="s">
        <v>110</v>
      </c>
      <c r="F1129">
        <f ca="1"/>
        <v>2</v>
      </c>
      <c r="G1129">
        <f ca="1"/>
        <v>1</v>
      </c>
      <c r="H1129" s="2" t="s">
        <v>46</v>
      </c>
      <c r="I1129">
        <f ca="1"/>
        <v>366</v>
      </c>
      <c r="J1129" s="12" t="s">
        <v>120</v>
      </c>
      <c r="K1129" t="s">
        <v>81</v>
      </c>
      <c r="L1129" t="s">
        <v>81</v>
      </c>
      <c r="M1129" t="s">
        <v>80</v>
      </c>
      <c r="N1129" t="s">
        <v>96</v>
      </c>
      <c r="O1129" t="s">
        <v>84</v>
      </c>
      <c r="P1129" t="s">
        <v>68</v>
      </c>
      <c r="Q1129" t="s">
        <v>88</v>
      </c>
      <c r="R1129" t="s">
        <v>85</v>
      </c>
      <c r="S1129">
        <v>0</v>
      </c>
      <c r="T1129">
        <v>1</v>
      </c>
      <c r="U1129">
        <v>0</v>
      </c>
      <c r="V1129">
        <f t="shared" ca="1" si="37"/>
        <v>1</v>
      </c>
      <c r="W1129">
        <f t="shared" ca="1" si="38"/>
        <v>4</v>
      </c>
    </row>
    <row r="1130" spans="1:23" x14ac:dyDescent="0.25">
      <c r="A1130" s="2" t="s">
        <v>107</v>
      </c>
      <c r="B1130">
        <v>1</v>
      </c>
      <c r="C1130">
        <v>0</v>
      </c>
      <c r="D1130" s="11" t="s">
        <v>99</v>
      </c>
      <c r="E1130" t="s">
        <v>110</v>
      </c>
      <c r="F1130">
        <f ca="1"/>
        <v>2</v>
      </c>
      <c r="G1130">
        <f ca="1"/>
        <v>9</v>
      </c>
      <c r="H1130" s="2" t="s">
        <v>4</v>
      </c>
      <c r="I1130">
        <f ca="1"/>
        <v>239</v>
      </c>
      <c r="J1130" s="12" t="s">
        <v>121</v>
      </c>
      <c r="K1130" t="s">
        <v>81</v>
      </c>
      <c r="L1130" t="s">
        <v>80</v>
      </c>
      <c r="M1130" t="s">
        <v>81</v>
      </c>
      <c r="N1130" t="s">
        <v>96</v>
      </c>
      <c r="O1130" t="s">
        <v>83</v>
      </c>
      <c r="P1130" t="s">
        <v>68</v>
      </c>
      <c r="Q1130" t="s">
        <v>93</v>
      </c>
      <c r="R1130" t="s">
        <v>94</v>
      </c>
      <c r="S1130">
        <v>0</v>
      </c>
      <c r="T1130">
        <v>1</v>
      </c>
      <c r="U1130">
        <v>0</v>
      </c>
      <c r="V1130">
        <f t="shared" ca="1" si="37"/>
        <v>1</v>
      </c>
      <c r="W1130">
        <f t="shared" ca="1" si="38"/>
        <v>1</v>
      </c>
    </row>
    <row r="1131" spans="1:23" x14ac:dyDescent="0.25">
      <c r="A1131" s="2" t="s">
        <v>107</v>
      </c>
      <c r="B1131">
        <v>1</v>
      </c>
      <c r="C1131">
        <v>0</v>
      </c>
      <c r="D1131" s="11" t="s">
        <v>99</v>
      </c>
      <c r="E1131" t="s">
        <v>110</v>
      </c>
      <c r="F1131">
        <f ca="1"/>
        <v>5</v>
      </c>
      <c r="G1131">
        <f ca="1"/>
        <v>5</v>
      </c>
      <c r="H1131" s="2" t="s">
        <v>89</v>
      </c>
      <c r="I1131">
        <f ca="1"/>
        <v>210</v>
      </c>
      <c r="J1131" s="12" t="s">
        <v>122</v>
      </c>
      <c r="K1131" t="s">
        <v>81</v>
      </c>
      <c r="L1131" t="s">
        <v>81</v>
      </c>
      <c r="M1131" t="s">
        <v>80</v>
      </c>
      <c r="N1131" t="s">
        <v>96</v>
      </c>
      <c r="O1131" t="s">
        <v>84</v>
      </c>
      <c r="P1131" t="s">
        <v>68</v>
      </c>
      <c r="Q1131" t="s">
        <v>88</v>
      </c>
      <c r="R1131" t="s">
        <v>85</v>
      </c>
      <c r="S1131">
        <v>0</v>
      </c>
      <c r="T1131">
        <v>1</v>
      </c>
      <c r="U1131">
        <v>0</v>
      </c>
      <c r="V1131">
        <f t="shared" ca="1" si="37"/>
        <v>3</v>
      </c>
      <c r="W1131">
        <f t="shared" ca="1" si="38"/>
        <v>2</v>
      </c>
    </row>
    <row r="1132" spans="1:23" x14ac:dyDescent="0.25">
      <c r="A1132" s="2" t="s">
        <v>107</v>
      </c>
      <c r="B1132">
        <v>1</v>
      </c>
      <c r="C1132">
        <v>0</v>
      </c>
      <c r="D1132" s="11" t="s">
        <v>99</v>
      </c>
      <c r="E1132" t="s">
        <v>110</v>
      </c>
      <c r="F1132">
        <f ca="1"/>
        <v>5</v>
      </c>
      <c r="G1132">
        <f ca="1"/>
        <v>6</v>
      </c>
      <c r="H1132" s="2" t="s">
        <v>46</v>
      </c>
      <c r="I1132">
        <f ca="1"/>
        <v>187</v>
      </c>
      <c r="J1132" s="12" t="s">
        <v>123</v>
      </c>
      <c r="K1132" t="s">
        <v>81</v>
      </c>
      <c r="L1132" t="s">
        <v>80</v>
      </c>
      <c r="M1132" t="s">
        <v>81</v>
      </c>
      <c r="N1132" t="s">
        <v>96</v>
      </c>
      <c r="O1132" t="s">
        <v>83</v>
      </c>
      <c r="P1132" t="s">
        <v>68</v>
      </c>
      <c r="Q1132" t="s">
        <v>93</v>
      </c>
      <c r="R1132" t="s">
        <v>94</v>
      </c>
      <c r="S1132">
        <v>0</v>
      </c>
      <c r="T1132">
        <v>1</v>
      </c>
      <c r="U1132">
        <v>0</v>
      </c>
      <c r="V1132">
        <f t="shared" ca="1" si="37"/>
        <v>2</v>
      </c>
      <c r="W1132">
        <f t="shared" ca="1" si="38"/>
        <v>2</v>
      </c>
    </row>
    <row r="1133" spans="1:23" x14ac:dyDescent="0.25">
      <c r="A1133" s="2" t="s">
        <v>107</v>
      </c>
      <c r="B1133">
        <v>1</v>
      </c>
      <c r="C1133">
        <v>0</v>
      </c>
      <c r="D1133" s="11" t="s">
        <v>99</v>
      </c>
      <c r="E1133" t="s">
        <v>110</v>
      </c>
      <c r="F1133">
        <f ca="1"/>
        <v>10</v>
      </c>
      <c r="G1133">
        <f ca="1"/>
        <v>1</v>
      </c>
      <c r="H1133" s="2" t="s">
        <v>4</v>
      </c>
      <c r="I1133">
        <f ca="1"/>
        <v>384</v>
      </c>
      <c r="J1133" s="12" t="s">
        <v>124</v>
      </c>
      <c r="K1133" t="s">
        <v>81</v>
      </c>
      <c r="L1133" t="s">
        <v>81</v>
      </c>
      <c r="M1133" t="s">
        <v>80</v>
      </c>
      <c r="N1133" t="s">
        <v>96</v>
      </c>
      <c r="O1133" t="s">
        <v>84</v>
      </c>
      <c r="P1133" t="s">
        <v>68</v>
      </c>
      <c r="Q1133" t="s">
        <v>88</v>
      </c>
      <c r="R1133" t="s">
        <v>85</v>
      </c>
      <c r="S1133">
        <v>0</v>
      </c>
      <c r="T1133">
        <v>1</v>
      </c>
      <c r="U1133">
        <v>0</v>
      </c>
      <c r="V1133">
        <f t="shared" ca="1" si="37"/>
        <v>2</v>
      </c>
      <c r="W1133">
        <f t="shared" ca="1" si="38"/>
        <v>3</v>
      </c>
    </row>
    <row r="1134" spans="1:23" x14ac:dyDescent="0.25">
      <c r="A1134" s="2" t="s">
        <v>107</v>
      </c>
      <c r="B1134">
        <v>1</v>
      </c>
      <c r="C1134">
        <v>0</v>
      </c>
      <c r="D1134" s="11" t="s">
        <v>99</v>
      </c>
      <c r="E1134" t="s">
        <v>110</v>
      </c>
      <c r="F1134">
        <f ca="1"/>
        <v>6</v>
      </c>
      <c r="G1134">
        <f ca="1"/>
        <v>9</v>
      </c>
      <c r="H1134" s="2" t="s">
        <v>89</v>
      </c>
      <c r="I1134">
        <f ca="1"/>
        <v>351</v>
      </c>
      <c r="J1134" s="12" t="s">
        <v>116</v>
      </c>
      <c r="K1134" t="s">
        <v>81</v>
      </c>
      <c r="L1134" t="s">
        <v>80</v>
      </c>
      <c r="M1134" t="s">
        <v>81</v>
      </c>
      <c r="N1134" t="s">
        <v>96</v>
      </c>
      <c r="O1134" t="s">
        <v>83</v>
      </c>
      <c r="P1134" t="s">
        <v>68</v>
      </c>
      <c r="Q1134" t="s">
        <v>93</v>
      </c>
      <c r="R1134" t="s">
        <v>94</v>
      </c>
      <c r="S1134">
        <v>0</v>
      </c>
      <c r="T1134">
        <v>1</v>
      </c>
      <c r="U1134">
        <v>0</v>
      </c>
      <c r="V1134">
        <f t="shared" ca="1" si="37"/>
        <v>1</v>
      </c>
      <c r="W1134">
        <f t="shared" ca="1" si="38"/>
        <v>3</v>
      </c>
    </row>
    <row r="1135" spans="1:23" x14ac:dyDescent="0.25">
      <c r="A1135" s="2" t="s">
        <v>107</v>
      </c>
      <c r="B1135">
        <v>1</v>
      </c>
      <c r="C1135">
        <v>0</v>
      </c>
      <c r="D1135" s="11" t="s">
        <v>99</v>
      </c>
      <c r="E1135" t="s">
        <v>110</v>
      </c>
      <c r="F1135">
        <f ca="1"/>
        <v>5</v>
      </c>
      <c r="G1135">
        <f ca="1"/>
        <v>5</v>
      </c>
      <c r="H1135" s="2" t="s">
        <v>46</v>
      </c>
      <c r="I1135">
        <f ca="1"/>
        <v>256</v>
      </c>
      <c r="J1135" s="12" t="s">
        <v>125</v>
      </c>
      <c r="K1135" t="s">
        <v>81</v>
      </c>
      <c r="L1135" t="s">
        <v>81</v>
      </c>
      <c r="M1135" t="s">
        <v>80</v>
      </c>
      <c r="N1135" t="s">
        <v>96</v>
      </c>
      <c r="O1135" t="s">
        <v>84</v>
      </c>
      <c r="P1135" t="s">
        <v>68</v>
      </c>
      <c r="Q1135" t="s">
        <v>88</v>
      </c>
      <c r="R1135" t="s">
        <v>85</v>
      </c>
      <c r="S1135">
        <v>0</v>
      </c>
      <c r="T1135">
        <v>1</v>
      </c>
      <c r="U1135">
        <v>0</v>
      </c>
      <c r="V1135">
        <f t="shared" ca="1" si="37"/>
        <v>3</v>
      </c>
      <c r="W1135">
        <f t="shared" ca="1" si="38"/>
        <v>1</v>
      </c>
    </row>
    <row r="1136" spans="1:23" x14ac:dyDescent="0.25">
      <c r="A1136" s="2" t="s">
        <v>107</v>
      </c>
      <c r="B1136">
        <v>1</v>
      </c>
      <c r="C1136">
        <v>0</v>
      </c>
      <c r="D1136" s="11" t="s">
        <v>99</v>
      </c>
      <c r="E1136" t="s">
        <v>110</v>
      </c>
      <c r="F1136">
        <f ca="1"/>
        <v>3</v>
      </c>
      <c r="G1136">
        <f ca="1"/>
        <v>6</v>
      </c>
      <c r="H1136" s="2" t="s">
        <v>4</v>
      </c>
      <c r="I1136">
        <f ca="1"/>
        <v>261</v>
      </c>
      <c r="J1136" s="12" t="s">
        <v>126</v>
      </c>
      <c r="K1136" t="s">
        <v>81</v>
      </c>
      <c r="L1136" t="s">
        <v>80</v>
      </c>
      <c r="M1136" t="s">
        <v>81</v>
      </c>
      <c r="N1136" t="s">
        <v>96</v>
      </c>
      <c r="O1136" t="s">
        <v>83</v>
      </c>
      <c r="P1136" t="s">
        <v>68</v>
      </c>
      <c r="Q1136" t="s">
        <v>93</v>
      </c>
      <c r="R1136" t="s">
        <v>94</v>
      </c>
      <c r="S1136">
        <v>0</v>
      </c>
      <c r="T1136">
        <v>1</v>
      </c>
      <c r="U1136">
        <v>0</v>
      </c>
      <c r="V1136">
        <f t="shared" ca="1" si="37"/>
        <v>1</v>
      </c>
      <c r="W1136">
        <f t="shared" ca="1" si="38"/>
        <v>3</v>
      </c>
    </row>
    <row r="1137" spans="1:23" x14ac:dyDescent="0.25">
      <c r="A1137" s="2" t="s">
        <v>107</v>
      </c>
      <c r="B1137">
        <v>1</v>
      </c>
      <c r="C1137">
        <v>0</v>
      </c>
      <c r="D1137" s="11" t="s">
        <v>99</v>
      </c>
      <c r="E1137" t="s">
        <v>110</v>
      </c>
      <c r="F1137">
        <f ca="1"/>
        <v>4</v>
      </c>
      <c r="G1137">
        <f ca="1"/>
        <v>5</v>
      </c>
      <c r="H1137" s="2" t="s">
        <v>89</v>
      </c>
      <c r="I1137">
        <f ca="1"/>
        <v>480</v>
      </c>
      <c r="J1137" s="12" t="s">
        <v>127</v>
      </c>
      <c r="K1137" t="s">
        <v>81</v>
      </c>
      <c r="L1137" t="s">
        <v>81</v>
      </c>
      <c r="M1137" t="s">
        <v>80</v>
      </c>
      <c r="N1137" t="s">
        <v>96</v>
      </c>
      <c r="O1137" t="s">
        <v>84</v>
      </c>
      <c r="P1137" t="s">
        <v>68</v>
      </c>
      <c r="Q1137" t="s">
        <v>88</v>
      </c>
      <c r="R1137" t="s">
        <v>85</v>
      </c>
      <c r="S1137">
        <v>0</v>
      </c>
      <c r="T1137">
        <v>1</v>
      </c>
      <c r="U1137">
        <v>0</v>
      </c>
      <c r="V1137">
        <f t="shared" ca="1" si="37"/>
        <v>1</v>
      </c>
      <c r="W1137">
        <f t="shared" ca="1" si="38"/>
        <v>2</v>
      </c>
    </row>
    <row r="1138" spans="1:23" x14ac:dyDescent="0.25">
      <c r="A1138" s="2" t="s">
        <v>107</v>
      </c>
      <c r="B1138">
        <v>1</v>
      </c>
      <c r="C1138">
        <v>0</v>
      </c>
      <c r="D1138" s="11" t="s">
        <v>99</v>
      </c>
      <c r="E1138" t="s">
        <v>110</v>
      </c>
      <c r="F1138">
        <f ca="1"/>
        <v>10</v>
      </c>
      <c r="G1138">
        <f ca="1"/>
        <v>8</v>
      </c>
      <c r="H1138" s="2" t="s">
        <v>46</v>
      </c>
      <c r="I1138">
        <f ca="1"/>
        <v>307</v>
      </c>
      <c r="J1138" s="12" t="s">
        <v>117</v>
      </c>
      <c r="K1138" t="s">
        <v>81</v>
      </c>
      <c r="L1138" t="s">
        <v>80</v>
      </c>
      <c r="M1138" t="s">
        <v>81</v>
      </c>
      <c r="N1138" t="s">
        <v>96</v>
      </c>
      <c r="O1138" t="s">
        <v>83</v>
      </c>
      <c r="P1138" t="s">
        <v>68</v>
      </c>
      <c r="Q1138" t="s">
        <v>93</v>
      </c>
      <c r="R1138" t="s">
        <v>94</v>
      </c>
      <c r="S1138">
        <v>0</v>
      </c>
      <c r="T1138">
        <v>1</v>
      </c>
      <c r="U1138">
        <v>0</v>
      </c>
      <c r="V1138">
        <f t="shared" ca="1" si="37"/>
        <v>1</v>
      </c>
      <c r="W1138">
        <f t="shared" ca="1" si="38"/>
        <v>3</v>
      </c>
    </row>
    <row r="1139" spans="1:23" x14ac:dyDescent="0.25">
      <c r="A1139" s="2" t="s">
        <v>107</v>
      </c>
      <c r="B1139">
        <v>1</v>
      </c>
      <c r="C1139">
        <v>0</v>
      </c>
      <c r="D1139" s="11" t="s">
        <v>99</v>
      </c>
      <c r="E1139" t="s">
        <v>110</v>
      </c>
      <c r="F1139">
        <f ca="1"/>
        <v>10</v>
      </c>
      <c r="G1139">
        <f ca="1"/>
        <v>9</v>
      </c>
      <c r="H1139" s="2" t="s">
        <v>4</v>
      </c>
      <c r="I1139">
        <f ca="1"/>
        <v>314</v>
      </c>
      <c r="J1139" s="12" t="s">
        <v>128</v>
      </c>
      <c r="K1139" t="s">
        <v>81</v>
      </c>
      <c r="L1139" t="s">
        <v>81</v>
      </c>
      <c r="M1139" t="s">
        <v>80</v>
      </c>
      <c r="N1139" t="s">
        <v>96</v>
      </c>
      <c r="O1139" t="s">
        <v>84</v>
      </c>
      <c r="P1139" t="s">
        <v>68</v>
      </c>
      <c r="Q1139" t="s">
        <v>88</v>
      </c>
      <c r="R1139" t="s">
        <v>85</v>
      </c>
      <c r="S1139">
        <v>0</v>
      </c>
      <c r="T1139">
        <v>1</v>
      </c>
      <c r="U1139">
        <v>0</v>
      </c>
      <c r="V1139">
        <f t="shared" ca="1" si="37"/>
        <v>3</v>
      </c>
      <c r="W1139">
        <f t="shared" ca="1" si="38"/>
        <v>2</v>
      </c>
    </row>
    <row r="1140" spans="1:23" x14ac:dyDescent="0.25">
      <c r="A1140" s="2" t="s">
        <v>107</v>
      </c>
      <c r="B1140">
        <v>1</v>
      </c>
      <c r="C1140">
        <v>0</v>
      </c>
      <c r="D1140" s="11" t="s">
        <v>99</v>
      </c>
      <c r="E1140" t="s">
        <v>110</v>
      </c>
      <c r="F1140">
        <f ca="1"/>
        <v>3</v>
      </c>
      <c r="G1140">
        <f ca="1"/>
        <v>7</v>
      </c>
      <c r="H1140" s="2" t="s">
        <v>89</v>
      </c>
      <c r="I1140">
        <f ca="1"/>
        <v>161</v>
      </c>
      <c r="J1140" s="12" t="s">
        <v>129</v>
      </c>
      <c r="K1140" t="s">
        <v>81</v>
      </c>
      <c r="L1140" t="s">
        <v>80</v>
      </c>
      <c r="M1140" t="s">
        <v>81</v>
      </c>
      <c r="N1140" t="s">
        <v>96</v>
      </c>
      <c r="O1140" t="s">
        <v>83</v>
      </c>
      <c r="P1140" t="s">
        <v>68</v>
      </c>
      <c r="Q1140" t="s">
        <v>93</v>
      </c>
      <c r="R1140" t="s">
        <v>94</v>
      </c>
      <c r="S1140">
        <v>0</v>
      </c>
      <c r="T1140">
        <v>1</v>
      </c>
      <c r="U1140">
        <v>0</v>
      </c>
      <c r="V1140">
        <f t="shared" ca="1" si="37"/>
        <v>2</v>
      </c>
      <c r="W1140">
        <f t="shared" ca="1" si="38"/>
        <v>1</v>
      </c>
    </row>
    <row r="1141" spans="1:23" x14ac:dyDescent="0.25">
      <c r="A1141" s="2" t="s">
        <v>107</v>
      </c>
      <c r="B1141">
        <v>1</v>
      </c>
      <c r="C1141">
        <v>0</v>
      </c>
      <c r="D1141" s="11" t="s">
        <v>99</v>
      </c>
      <c r="E1141" t="s">
        <v>110</v>
      </c>
      <c r="F1141">
        <f ca="1"/>
        <v>9</v>
      </c>
      <c r="G1141">
        <f ca="1"/>
        <v>3</v>
      </c>
      <c r="H1141" s="2" t="s">
        <v>46</v>
      </c>
      <c r="I1141">
        <f ca="1"/>
        <v>149</v>
      </c>
      <c r="J1141" s="12" t="s">
        <v>130</v>
      </c>
      <c r="K1141" t="s">
        <v>81</v>
      </c>
      <c r="L1141" t="s">
        <v>81</v>
      </c>
      <c r="M1141" t="s">
        <v>80</v>
      </c>
      <c r="N1141" t="s">
        <v>96</v>
      </c>
      <c r="O1141" t="s">
        <v>84</v>
      </c>
      <c r="P1141" t="s">
        <v>68</v>
      </c>
      <c r="Q1141" t="s">
        <v>88</v>
      </c>
      <c r="R1141" t="s">
        <v>85</v>
      </c>
      <c r="S1141">
        <v>0</v>
      </c>
      <c r="T1141">
        <v>1</v>
      </c>
      <c r="U1141">
        <v>0</v>
      </c>
      <c r="V1141">
        <f t="shared" ca="1" si="37"/>
        <v>3</v>
      </c>
      <c r="W1141">
        <f t="shared" ca="1" si="38"/>
        <v>3</v>
      </c>
    </row>
    <row r="1142" spans="1:23" x14ac:dyDescent="0.25">
      <c r="A1142" s="2" t="s">
        <v>107</v>
      </c>
      <c r="B1142">
        <v>1</v>
      </c>
      <c r="C1142">
        <v>0</v>
      </c>
      <c r="D1142" s="11" t="s">
        <v>99</v>
      </c>
      <c r="E1142" t="s">
        <v>110</v>
      </c>
      <c r="F1142">
        <f ca="1"/>
        <v>4</v>
      </c>
      <c r="G1142">
        <f ca="1"/>
        <v>10</v>
      </c>
      <c r="H1142" s="2" t="s">
        <v>4</v>
      </c>
      <c r="I1142">
        <f ca="1"/>
        <v>107</v>
      </c>
      <c r="J1142" s="12" t="s">
        <v>118</v>
      </c>
      <c r="K1142" t="s">
        <v>81</v>
      </c>
      <c r="L1142" t="s">
        <v>80</v>
      </c>
      <c r="M1142" t="s">
        <v>81</v>
      </c>
      <c r="N1142" t="s">
        <v>96</v>
      </c>
      <c r="O1142" t="s">
        <v>83</v>
      </c>
      <c r="P1142" t="s">
        <v>68</v>
      </c>
      <c r="Q1142" t="s">
        <v>93</v>
      </c>
      <c r="R1142" t="s">
        <v>94</v>
      </c>
      <c r="S1142">
        <v>0</v>
      </c>
      <c r="T1142">
        <v>1</v>
      </c>
      <c r="U1142">
        <v>0</v>
      </c>
      <c r="V1142">
        <f t="shared" ca="1" si="37"/>
        <v>1</v>
      </c>
      <c r="W1142">
        <f t="shared" ca="1" si="38"/>
        <v>1</v>
      </c>
    </row>
    <row r="1143" spans="1:23" x14ac:dyDescent="0.25">
      <c r="A1143" s="2" t="s">
        <v>107</v>
      </c>
      <c r="B1143">
        <v>1</v>
      </c>
      <c r="C1143">
        <v>0</v>
      </c>
      <c r="D1143" s="11" t="s">
        <v>99</v>
      </c>
      <c r="E1143" t="s">
        <v>110</v>
      </c>
      <c r="F1143">
        <f ca="1"/>
        <v>4</v>
      </c>
      <c r="G1143">
        <f ca="1"/>
        <v>10</v>
      </c>
      <c r="H1143" s="2" t="s">
        <v>89</v>
      </c>
      <c r="I1143">
        <f ca="1"/>
        <v>183</v>
      </c>
      <c r="J1143" s="12" t="s">
        <v>131</v>
      </c>
      <c r="K1143" t="s">
        <v>81</v>
      </c>
      <c r="L1143" t="s">
        <v>81</v>
      </c>
      <c r="M1143" t="s">
        <v>80</v>
      </c>
      <c r="N1143" t="s">
        <v>96</v>
      </c>
      <c r="O1143" t="s">
        <v>84</v>
      </c>
      <c r="P1143" t="s">
        <v>68</v>
      </c>
      <c r="Q1143" t="s">
        <v>88</v>
      </c>
      <c r="R1143" t="s">
        <v>85</v>
      </c>
      <c r="S1143">
        <v>0</v>
      </c>
      <c r="T1143">
        <v>1</v>
      </c>
      <c r="U1143">
        <v>0</v>
      </c>
      <c r="V1143">
        <f t="shared" ca="1" si="37"/>
        <v>2</v>
      </c>
      <c r="W1143">
        <f t="shared" ca="1" si="38"/>
        <v>2</v>
      </c>
    </row>
    <row r="1144" spans="1:23" x14ac:dyDescent="0.25">
      <c r="A1144" s="2" t="s">
        <v>107</v>
      </c>
      <c r="B1144">
        <v>1</v>
      </c>
      <c r="C1144">
        <v>0</v>
      </c>
      <c r="D1144" s="11" t="s">
        <v>102</v>
      </c>
      <c r="E1144" t="s">
        <v>110</v>
      </c>
      <c r="F1144">
        <f ca="1"/>
        <v>5</v>
      </c>
      <c r="G1144">
        <f ca="1"/>
        <v>10</v>
      </c>
      <c r="H1144" s="2" t="s">
        <v>89</v>
      </c>
      <c r="I1144">
        <f ca="1"/>
        <v>343</v>
      </c>
      <c r="J1144" t="s">
        <v>49</v>
      </c>
      <c r="K1144" t="s">
        <v>81</v>
      </c>
      <c r="L1144" t="s">
        <v>81</v>
      </c>
      <c r="M1144" t="s">
        <v>80</v>
      </c>
      <c r="N1144" t="s">
        <v>114</v>
      </c>
      <c r="O1144" t="s">
        <v>84</v>
      </c>
      <c r="P1144" t="s">
        <v>132</v>
      </c>
      <c r="Q1144" t="s">
        <v>88</v>
      </c>
      <c r="R1144" t="s">
        <v>85</v>
      </c>
      <c r="S1144">
        <v>0</v>
      </c>
      <c r="T1144">
        <v>1</v>
      </c>
      <c r="U1144">
        <v>0</v>
      </c>
      <c r="V1144">
        <f t="shared" ca="1" si="37"/>
        <v>1</v>
      </c>
      <c r="W1144">
        <f t="shared" ca="1" si="38"/>
        <v>4</v>
      </c>
    </row>
    <row r="1145" spans="1:23" x14ac:dyDescent="0.25">
      <c r="A1145" s="2" t="s">
        <v>107</v>
      </c>
      <c r="B1145">
        <v>1</v>
      </c>
      <c r="C1145">
        <v>0</v>
      </c>
      <c r="D1145" s="11" t="s">
        <v>102</v>
      </c>
      <c r="E1145" t="s">
        <v>110</v>
      </c>
      <c r="F1145">
        <f ca="1"/>
        <v>2</v>
      </c>
      <c r="G1145">
        <f ca="1"/>
        <v>10</v>
      </c>
      <c r="H1145" s="2" t="s">
        <v>46</v>
      </c>
      <c r="I1145">
        <f ca="1"/>
        <v>143</v>
      </c>
      <c r="J1145" t="s">
        <v>48</v>
      </c>
      <c r="K1145" t="s">
        <v>81</v>
      </c>
      <c r="L1145" t="s">
        <v>80</v>
      </c>
      <c r="M1145" t="s">
        <v>81</v>
      </c>
      <c r="N1145" t="s">
        <v>114</v>
      </c>
      <c r="O1145" t="s">
        <v>83</v>
      </c>
      <c r="P1145" t="s">
        <v>132</v>
      </c>
      <c r="Q1145" t="s">
        <v>93</v>
      </c>
      <c r="R1145" t="s">
        <v>94</v>
      </c>
      <c r="S1145">
        <v>0</v>
      </c>
      <c r="T1145">
        <v>1</v>
      </c>
      <c r="U1145">
        <v>0</v>
      </c>
      <c r="V1145">
        <f t="shared" ca="1" si="37"/>
        <v>3</v>
      </c>
      <c r="W1145">
        <f t="shared" ca="1" si="38"/>
        <v>2</v>
      </c>
    </row>
    <row r="1146" spans="1:23" x14ac:dyDescent="0.25">
      <c r="A1146" s="2" t="s">
        <v>107</v>
      </c>
      <c r="B1146">
        <v>1</v>
      </c>
      <c r="C1146">
        <v>0</v>
      </c>
      <c r="D1146" s="11" t="s">
        <v>102</v>
      </c>
      <c r="E1146" t="s">
        <v>110</v>
      </c>
      <c r="F1146">
        <f ca="1"/>
        <v>4</v>
      </c>
      <c r="G1146">
        <f ca="1"/>
        <v>6</v>
      </c>
      <c r="H1146" s="2" t="s">
        <v>4</v>
      </c>
      <c r="I1146">
        <f ca="1"/>
        <v>446</v>
      </c>
      <c r="J1146" t="s">
        <v>50</v>
      </c>
      <c r="K1146" t="s">
        <v>81</v>
      </c>
      <c r="L1146" t="s">
        <v>81</v>
      </c>
      <c r="M1146" t="s">
        <v>80</v>
      </c>
      <c r="N1146" t="s">
        <v>114</v>
      </c>
      <c r="O1146" t="s">
        <v>84</v>
      </c>
      <c r="P1146" t="s">
        <v>132</v>
      </c>
      <c r="Q1146" t="s">
        <v>88</v>
      </c>
      <c r="R1146" t="s">
        <v>85</v>
      </c>
      <c r="S1146">
        <v>0</v>
      </c>
      <c r="T1146">
        <v>1</v>
      </c>
      <c r="U1146">
        <v>0</v>
      </c>
      <c r="V1146">
        <f t="shared" ca="1" si="37"/>
        <v>2</v>
      </c>
      <c r="W1146">
        <f t="shared" ca="1" si="38"/>
        <v>3</v>
      </c>
    </row>
    <row r="1147" spans="1:23" x14ac:dyDescent="0.25">
      <c r="A1147" s="2" t="s">
        <v>107</v>
      </c>
      <c r="B1147">
        <v>1</v>
      </c>
      <c r="C1147">
        <v>0</v>
      </c>
      <c r="D1147" s="11" t="s">
        <v>102</v>
      </c>
      <c r="E1147" t="s">
        <v>110</v>
      </c>
      <c r="F1147">
        <f ca="1"/>
        <v>9</v>
      </c>
      <c r="G1147">
        <f ca="1"/>
        <v>9</v>
      </c>
      <c r="H1147" s="2" t="s">
        <v>89</v>
      </c>
      <c r="I1147">
        <f ca="1"/>
        <v>148</v>
      </c>
      <c r="J1147" t="s">
        <v>51</v>
      </c>
      <c r="K1147" t="s">
        <v>81</v>
      </c>
      <c r="L1147" t="s">
        <v>80</v>
      </c>
      <c r="M1147" t="s">
        <v>81</v>
      </c>
      <c r="N1147" t="s">
        <v>114</v>
      </c>
      <c r="O1147" t="s">
        <v>83</v>
      </c>
      <c r="P1147" t="s">
        <v>132</v>
      </c>
      <c r="Q1147" t="s">
        <v>93</v>
      </c>
      <c r="R1147" t="s">
        <v>94</v>
      </c>
      <c r="S1147">
        <v>0</v>
      </c>
      <c r="T1147">
        <v>1</v>
      </c>
      <c r="U1147">
        <v>0</v>
      </c>
      <c r="V1147">
        <f t="shared" ca="1" si="37"/>
        <v>1</v>
      </c>
      <c r="W1147">
        <f t="shared" ca="1" si="38"/>
        <v>2</v>
      </c>
    </row>
    <row r="1148" spans="1:23" x14ac:dyDescent="0.25">
      <c r="A1148" s="2" t="s">
        <v>107</v>
      </c>
      <c r="B1148">
        <v>1</v>
      </c>
      <c r="C1148">
        <v>0</v>
      </c>
      <c r="D1148" s="11" t="s">
        <v>102</v>
      </c>
      <c r="E1148" t="s">
        <v>110</v>
      </c>
      <c r="F1148">
        <f ca="1"/>
        <v>7</v>
      </c>
      <c r="G1148">
        <f ca="1"/>
        <v>9</v>
      </c>
      <c r="H1148" s="2" t="s">
        <v>46</v>
      </c>
      <c r="I1148">
        <f ca="1"/>
        <v>347</v>
      </c>
      <c r="J1148" t="s">
        <v>52</v>
      </c>
      <c r="K1148" t="s">
        <v>81</v>
      </c>
      <c r="L1148" t="s">
        <v>81</v>
      </c>
      <c r="M1148" t="s">
        <v>80</v>
      </c>
      <c r="N1148" t="s">
        <v>114</v>
      </c>
      <c r="O1148" t="s">
        <v>84</v>
      </c>
      <c r="P1148" t="s">
        <v>132</v>
      </c>
      <c r="Q1148" t="s">
        <v>88</v>
      </c>
      <c r="R1148" t="s">
        <v>85</v>
      </c>
      <c r="S1148">
        <v>0</v>
      </c>
      <c r="T1148">
        <v>1</v>
      </c>
      <c r="U1148">
        <v>0</v>
      </c>
      <c r="V1148">
        <f t="shared" ca="1" si="37"/>
        <v>1</v>
      </c>
      <c r="W1148">
        <f t="shared" ca="1" si="38"/>
        <v>3</v>
      </c>
    </row>
    <row r="1149" spans="1:23" x14ac:dyDescent="0.25">
      <c r="A1149" s="2" t="s">
        <v>107</v>
      </c>
      <c r="B1149">
        <v>1</v>
      </c>
      <c r="C1149">
        <v>0</v>
      </c>
      <c r="D1149" s="11" t="s">
        <v>102</v>
      </c>
      <c r="E1149" t="s">
        <v>110</v>
      </c>
      <c r="F1149">
        <f ca="1"/>
        <v>9</v>
      </c>
      <c r="G1149">
        <f ca="1"/>
        <v>9</v>
      </c>
      <c r="H1149" s="2" t="s">
        <v>4</v>
      </c>
      <c r="I1149">
        <f ca="1"/>
        <v>472</v>
      </c>
      <c r="J1149" t="s">
        <v>53</v>
      </c>
      <c r="K1149" t="s">
        <v>81</v>
      </c>
      <c r="L1149" t="s">
        <v>80</v>
      </c>
      <c r="M1149" t="s">
        <v>81</v>
      </c>
      <c r="N1149" t="s">
        <v>114</v>
      </c>
      <c r="O1149" t="s">
        <v>83</v>
      </c>
      <c r="P1149" t="s">
        <v>132</v>
      </c>
      <c r="Q1149" t="s">
        <v>93</v>
      </c>
      <c r="R1149" t="s">
        <v>94</v>
      </c>
      <c r="S1149">
        <v>0</v>
      </c>
      <c r="T1149">
        <v>1</v>
      </c>
      <c r="U1149">
        <v>0</v>
      </c>
      <c r="V1149">
        <f t="shared" ca="1" si="37"/>
        <v>2</v>
      </c>
      <c r="W1149">
        <f t="shared" ca="1" si="38"/>
        <v>2</v>
      </c>
    </row>
    <row r="1150" spans="1:23" x14ac:dyDescent="0.25">
      <c r="A1150" s="2" t="s">
        <v>107</v>
      </c>
      <c r="B1150">
        <v>1</v>
      </c>
      <c r="C1150">
        <v>0</v>
      </c>
      <c r="D1150" s="11" t="s">
        <v>102</v>
      </c>
      <c r="E1150" t="s">
        <v>110</v>
      </c>
      <c r="F1150">
        <f ca="1"/>
        <v>5</v>
      </c>
      <c r="G1150">
        <f ca="1"/>
        <v>7</v>
      </c>
      <c r="H1150" s="2" t="s">
        <v>89</v>
      </c>
      <c r="I1150">
        <f ca="1"/>
        <v>110</v>
      </c>
      <c r="J1150" t="s">
        <v>54</v>
      </c>
      <c r="K1150" t="s">
        <v>81</v>
      </c>
      <c r="L1150" t="s">
        <v>81</v>
      </c>
      <c r="M1150" t="s">
        <v>80</v>
      </c>
      <c r="N1150" t="s">
        <v>114</v>
      </c>
      <c r="O1150" t="s">
        <v>84</v>
      </c>
      <c r="P1150" t="s">
        <v>132</v>
      </c>
      <c r="Q1150" t="s">
        <v>88</v>
      </c>
      <c r="R1150" t="s">
        <v>85</v>
      </c>
      <c r="S1150">
        <v>0</v>
      </c>
      <c r="T1150">
        <v>1</v>
      </c>
      <c r="U1150">
        <v>0</v>
      </c>
      <c r="V1150">
        <f t="shared" ca="1" si="37"/>
        <v>3</v>
      </c>
      <c r="W1150">
        <f t="shared" ca="1" si="38"/>
        <v>2</v>
      </c>
    </row>
    <row r="1151" spans="1:23" x14ac:dyDescent="0.25">
      <c r="A1151" s="2" t="s">
        <v>107</v>
      </c>
      <c r="B1151">
        <v>1</v>
      </c>
      <c r="C1151">
        <v>0</v>
      </c>
      <c r="D1151" s="11" t="s">
        <v>102</v>
      </c>
      <c r="E1151" t="s">
        <v>110</v>
      </c>
      <c r="F1151">
        <f ca="1"/>
        <v>10</v>
      </c>
      <c r="G1151">
        <f ca="1"/>
        <v>3</v>
      </c>
      <c r="H1151" s="2" t="s">
        <v>46</v>
      </c>
      <c r="I1151">
        <f ca="1"/>
        <v>484</v>
      </c>
      <c r="J1151" t="s">
        <v>55</v>
      </c>
      <c r="K1151" t="s">
        <v>81</v>
      </c>
      <c r="L1151" t="s">
        <v>80</v>
      </c>
      <c r="M1151" t="s">
        <v>81</v>
      </c>
      <c r="N1151" t="s">
        <v>114</v>
      </c>
      <c r="O1151" t="s">
        <v>83</v>
      </c>
      <c r="P1151" t="s">
        <v>132</v>
      </c>
      <c r="Q1151" t="s">
        <v>93</v>
      </c>
      <c r="R1151" t="s">
        <v>94</v>
      </c>
      <c r="S1151">
        <v>0</v>
      </c>
      <c r="T1151">
        <v>1</v>
      </c>
      <c r="U1151">
        <v>0</v>
      </c>
      <c r="V1151">
        <f t="shared" ca="1" si="37"/>
        <v>2</v>
      </c>
      <c r="W1151">
        <f t="shared" ca="1" si="38"/>
        <v>3</v>
      </c>
    </row>
    <row r="1152" spans="1:23" x14ac:dyDescent="0.25">
      <c r="A1152" s="2" t="s">
        <v>107</v>
      </c>
      <c r="B1152">
        <v>1</v>
      </c>
      <c r="C1152">
        <v>0</v>
      </c>
      <c r="D1152" s="11" t="s">
        <v>102</v>
      </c>
      <c r="E1152" t="s">
        <v>110</v>
      </c>
      <c r="F1152">
        <f ca="1"/>
        <v>5</v>
      </c>
      <c r="G1152">
        <f ca="1"/>
        <v>3</v>
      </c>
      <c r="H1152" s="2" t="s">
        <v>4</v>
      </c>
      <c r="I1152">
        <f ca="1"/>
        <v>276</v>
      </c>
      <c r="J1152" t="s">
        <v>56</v>
      </c>
      <c r="K1152" t="s">
        <v>81</v>
      </c>
      <c r="L1152" t="s">
        <v>81</v>
      </c>
      <c r="M1152" t="s">
        <v>80</v>
      </c>
      <c r="N1152" t="s">
        <v>114</v>
      </c>
      <c r="O1152" t="s">
        <v>84</v>
      </c>
      <c r="P1152" t="s">
        <v>132</v>
      </c>
      <c r="Q1152" t="s">
        <v>88</v>
      </c>
      <c r="R1152" t="s">
        <v>85</v>
      </c>
      <c r="S1152">
        <v>0</v>
      </c>
      <c r="T1152">
        <v>1</v>
      </c>
      <c r="U1152">
        <v>0</v>
      </c>
      <c r="V1152">
        <f t="shared" ca="1" si="37"/>
        <v>1</v>
      </c>
      <c r="W1152">
        <f t="shared" ca="1" si="38"/>
        <v>2</v>
      </c>
    </row>
    <row r="1153" spans="1:23" x14ac:dyDescent="0.25">
      <c r="A1153" s="2" t="s">
        <v>107</v>
      </c>
      <c r="B1153">
        <v>1</v>
      </c>
      <c r="C1153">
        <v>0</v>
      </c>
      <c r="D1153" s="11" t="s">
        <v>102</v>
      </c>
      <c r="E1153" t="s">
        <v>110</v>
      </c>
      <c r="F1153">
        <f ca="1"/>
        <v>6</v>
      </c>
      <c r="G1153">
        <f ca="1"/>
        <v>4</v>
      </c>
      <c r="H1153" s="2" t="s">
        <v>89</v>
      </c>
      <c r="I1153">
        <f ca="1"/>
        <v>240</v>
      </c>
      <c r="J1153" s="12" t="s">
        <v>119</v>
      </c>
      <c r="K1153" t="s">
        <v>81</v>
      </c>
      <c r="L1153" t="s">
        <v>80</v>
      </c>
      <c r="M1153" t="s">
        <v>81</v>
      </c>
      <c r="N1153" t="s">
        <v>114</v>
      </c>
      <c r="O1153" t="s">
        <v>83</v>
      </c>
      <c r="P1153" t="s">
        <v>132</v>
      </c>
      <c r="Q1153" t="s">
        <v>93</v>
      </c>
      <c r="R1153" t="s">
        <v>94</v>
      </c>
      <c r="S1153">
        <v>0</v>
      </c>
      <c r="T1153">
        <v>1</v>
      </c>
      <c r="U1153">
        <v>0</v>
      </c>
      <c r="V1153">
        <f t="shared" ref="V1153:V1193" ca="1" si="39">RANDBETWEEN(1,3)</f>
        <v>2</v>
      </c>
      <c r="W1153">
        <f t="shared" ca="1" si="38"/>
        <v>3</v>
      </c>
    </row>
    <row r="1154" spans="1:23" x14ac:dyDescent="0.25">
      <c r="A1154" s="2" t="s">
        <v>107</v>
      </c>
      <c r="B1154">
        <v>1</v>
      </c>
      <c r="C1154">
        <v>0</v>
      </c>
      <c r="D1154" s="11" t="s">
        <v>102</v>
      </c>
      <c r="E1154" t="s">
        <v>110</v>
      </c>
      <c r="F1154">
        <f ca="1"/>
        <v>3</v>
      </c>
      <c r="G1154">
        <f ca="1"/>
        <v>10</v>
      </c>
      <c r="H1154" s="2" t="s">
        <v>46</v>
      </c>
      <c r="I1154">
        <f ca="1"/>
        <v>297</v>
      </c>
      <c r="J1154" s="12" t="s">
        <v>120</v>
      </c>
      <c r="K1154" t="s">
        <v>81</v>
      </c>
      <c r="L1154" t="s">
        <v>81</v>
      </c>
      <c r="M1154" t="s">
        <v>80</v>
      </c>
      <c r="N1154" t="s">
        <v>114</v>
      </c>
      <c r="O1154" t="s">
        <v>84</v>
      </c>
      <c r="P1154" t="s">
        <v>132</v>
      </c>
      <c r="Q1154" t="s">
        <v>88</v>
      </c>
      <c r="R1154" t="s">
        <v>85</v>
      </c>
      <c r="S1154">
        <v>0</v>
      </c>
      <c r="T1154">
        <v>1</v>
      </c>
      <c r="U1154">
        <v>0</v>
      </c>
      <c r="V1154">
        <f t="shared" ca="1" si="39"/>
        <v>3</v>
      </c>
      <c r="W1154">
        <f t="shared" ca="1" si="38"/>
        <v>1</v>
      </c>
    </row>
    <row r="1155" spans="1:23" x14ac:dyDescent="0.25">
      <c r="A1155" s="2" t="s">
        <v>107</v>
      </c>
      <c r="B1155">
        <v>1</v>
      </c>
      <c r="C1155">
        <v>0</v>
      </c>
      <c r="D1155" s="11" t="s">
        <v>102</v>
      </c>
      <c r="E1155" t="s">
        <v>110</v>
      </c>
      <c r="F1155">
        <f ca="1"/>
        <v>7</v>
      </c>
      <c r="G1155">
        <f ca="1"/>
        <v>4</v>
      </c>
      <c r="H1155" s="2" t="s">
        <v>4</v>
      </c>
      <c r="I1155">
        <f ca="1"/>
        <v>388</v>
      </c>
      <c r="J1155" s="12" t="s">
        <v>121</v>
      </c>
      <c r="K1155" t="s">
        <v>81</v>
      </c>
      <c r="L1155" t="s">
        <v>80</v>
      </c>
      <c r="M1155" t="s">
        <v>81</v>
      </c>
      <c r="N1155" t="s">
        <v>114</v>
      </c>
      <c r="O1155" t="s">
        <v>83</v>
      </c>
      <c r="P1155" t="s">
        <v>132</v>
      </c>
      <c r="Q1155" t="s">
        <v>93</v>
      </c>
      <c r="R1155" t="s">
        <v>94</v>
      </c>
      <c r="S1155">
        <v>0</v>
      </c>
      <c r="T1155">
        <v>1</v>
      </c>
      <c r="U1155">
        <v>0</v>
      </c>
      <c r="V1155">
        <f t="shared" ca="1" si="39"/>
        <v>1</v>
      </c>
      <c r="W1155">
        <f t="shared" ref="W1155:W1218" ca="1" si="40">RANDBETWEEN(1,4)</f>
        <v>2</v>
      </c>
    </row>
    <row r="1156" spans="1:23" x14ac:dyDescent="0.25">
      <c r="A1156" s="2" t="s">
        <v>107</v>
      </c>
      <c r="B1156">
        <v>1</v>
      </c>
      <c r="C1156">
        <v>0</v>
      </c>
      <c r="D1156" s="11" t="s">
        <v>102</v>
      </c>
      <c r="E1156" t="s">
        <v>110</v>
      </c>
      <c r="F1156">
        <f ca="1"/>
        <v>8</v>
      </c>
      <c r="G1156">
        <f ca="1"/>
        <v>8</v>
      </c>
      <c r="H1156" s="2" t="s">
        <v>89</v>
      </c>
      <c r="I1156">
        <f ca="1"/>
        <v>430</v>
      </c>
      <c r="J1156" s="12" t="s">
        <v>122</v>
      </c>
      <c r="K1156" t="s">
        <v>81</v>
      </c>
      <c r="L1156" t="s">
        <v>81</v>
      </c>
      <c r="M1156" t="s">
        <v>80</v>
      </c>
      <c r="N1156" t="s">
        <v>114</v>
      </c>
      <c r="O1156" t="s">
        <v>84</v>
      </c>
      <c r="P1156" t="s">
        <v>132</v>
      </c>
      <c r="Q1156" t="s">
        <v>88</v>
      </c>
      <c r="R1156" t="s">
        <v>85</v>
      </c>
      <c r="S1156">
        <v>0</v>
      </c>
      <c r="T1156">
        <v>1</v>
      </c>
      <c r="U1156">
        <v>0</v>
      </c>
      <c r="V1156">
        <f t="shared" ca="1" si="39"/>
        <v>2</v>
      </c>
      <c r="W1156">
        <f t="shared" ca="1" si="40"/>
        <v>2</v>
      </c>
    </row>
    <row r="1157" spans="1:23" x14ac:dyDescent="0.25">
      <c r="A1157" s="2" t="s">
        <v>107</v>
      </c>
      <c r="B1157">
        <v>1</v>
      </c>
      <c r="C1157">
        <v>0</v>
      </c>
      <c r="D1157" s="11" t="s">
        <v>102</v>
      </c>
      <c r="E1157" t="s">
        <v>110</v>
      </c>
      <c r="F1157">
        <f ca="1"/>
        <v>7</v>
      </c>
      <c r="G1157">
        <f ca="1"/>
        <v>4</v>
      </c>
      <c r="H1157" s="2" t="s">
        <v>46</v>
      </c>
      <c r="I1157">
        <f ca="1"/>
        <v>489</v>
      </c>
      <c r="J1157" s="12" t="s">
        <v>123</v>
      </c>
      <c r="K1157" t="s">
        <v>81</v>
      </c>
      <c r="L1157" t="s">
        <v>80</v>
      </c>
      <c r="M1157" t="s">
        <v>81</v>
      </c>
      <c r="N1157" t="s">
        <v>114</v>
      </c>
      <c r="O1157" t="s">
        <v>83</v>
      </c>
      <c r="P1157" t="s">
        <v>132</v>
      </c>
      <c r="Q1157" t="s">
        <v>93</v>
      </c>
      <c r="R1157" t="s">
        <v>94</v>
      </c>
      <c r="S1157">
        <v>0</v>
      </c>
      <c r="T1157">
        <v>1</v>
      </c>
      <c r="U1157">
        <v>0</v>
      </c>
      <c r="V1157">
        <f t="shared" ca="1" si="39"/>
        <v>2</v>
      </c>
      <c r="W1157">
        <f t="shared" ca="1" si="40"/>
        <v>2</v>
      </c>
    </row>
    <row r="1158" spans="1:23" x14ac:dyDescent="0.25">
      <c r="A1158" s="2" t="s">
        <v>107</v>
      </c>
      <c r="B1158">
        <v>1</v>
      </c>
      <c r="C1158">
        <v>0</v>
      </c>
      <c r="D1158" s="11" t="s">
        <v>102</v>
      </c>
      <c r="E1158" t="s">
        <v>110</v>
      </c>
      <c r="F1158">
        <f ca="1"/>
        <v>2</v>
      </c>
      <c r="G1158">
        <f ca="1"/>
        <v>9</v>
      </c>
      <c r="H1158" s="2" t="s">
        <v>4</v>
      </c>
      <c r="I1158">
        <f ca="1"/>
        <v>219</v>
      </c>
      <c r="J1158" s="12" t="s">
        <v>124</v>
      </c>
      <c r="K1158" t="s">
        <v>81</v>
      </c>
      <c r="L1158" t="s">
        <v>81</v>
      </c>
      <c r="M1158" t="s">
        <v>80</v>
      </c>
      <c r="N1158" t="s">
        <v>114</v>
      </c>
      <c r="O1158" t="s">
        <v>84</v>
      </c>
      <c r="P1158" t="s">
        <v>132</v>
      </c>
      <c r="Q1158" t="s">
        <v>88</v>
      </c>
      <c r="R1158" t="s">
        <v>85</v>
      </c>
      <c r="S1158">
        <v>0</v>
      </c>
      <c r="T1158">
        <v>1</v>
      </c>
      <c r="U1158">
        <v>0</v>
      </c>
      <c r="V1158">
        <f t="shared" ca="1" si="39"/>
        <v>2</v>
      </c>
      <c r="W1158">
        <f t="shared" ca="1" si="40"/>
        <v>4</v>
      </c>
    </row>
    <row r="1159" spans="1:23" x14ac:dyDescent="0.25">
      <c r="A1159" s="2" t="s">
        <v>107</v>
      </c>
      <c r="B1159">
        <v>1</v>
      </c>
      <c r="C1159">
        <v>0</v>
      </c>
      <c r="D1159" s="11" t="s">
        <v>102</v>
      </c>
      <c r="E1159" t="s">
        <v>110</v>
      </c>
      <c r="F1159">
        <f ca="1"/>
        <v>9</v>
      </c>
      <c r="G1159">
        <f ca="1"/>
        <v>1</v>
      </c>
      <c r="H1159" s="2" t="s">
        <v>89</v>
      </c>
      <c r="I1159">
        <f ca="1"/>
        <v>419</v>
      </c>
      <c r="J1159" s="12" t="s">
        <v>116</v>
      </c>
      <c r="K1159" t="s">
        <v>81</v>
      </c>
      <c r="L1159" t="s">
        <v>80</v>
      </c>
      <c r="M1159" t="s">
        <v>81</v>
      </c>
      <c r="N1159" t="s">
        <v>114</v>
      </c>
      <c r="O1159" t="s">
        <v>83</v>
      </c>
      <c r="P1159" t="s">
        <v>132</v>
      </c>
      <c r="Q1159" t="s">
        <v>93</v>
      </c>
      <c r="R1159" t="s">
        <v>94</v>
      </c>
      <c r="S1159">
        <v>0</v>
      </c>
      <c r="T1159">
        <v>1</v>
      </c>
      <c r="U1159">
        <v>0</v>
      </c>
      <c r="V1159">
        <f t="shared" ca="1" si="39"/>
        <v>1</v>
      </c>
      <c r="W1159">
        <f t="shared" ca="1" si="40"/>
        <v>3</v>
      </c>
    </row>
    <row r="1160" spans="1:23" x14ac:dyDescent="0.25">
      <c r="A1160" s="2" t="s">
        <v>107</v>
      </c>
      <c r="B1160">
        <v>1</v>
      </c>
      <c r="C1160">
        <v>0</v>
      </c>
      <c r="D1160" s="11" t="s">
        <v>102</v>
      </c>
      <c r="E1160" t="s">
        <v>110</v>
      </c>
      <c r="F1160">
        <f ca="1"/>
        <v>5</v>
      </c>
      <c r="G1160">
        <f ca="1"/>
        <v>3</v>
      </c>
      <c r="H1160" s="2" t="s">
        <v>46</v>
      </c>
      <c r="I1160">
        <f ca="1"/>
        <v>336</v>
      </c>
      <c r="J1160" s="12" t="s">
        <v>125</v>
      </c>
      <c r="K1160" t="s">
        <v>81</v>
      </c>
      <c r="L1160" t="s">
        <v>81</v>
      </c>
      <c r="M1160" t="s">
        <v>80</v>
      </c>
      <c r="N1160" t="s">
        <v>114</v>
      </c>
      <c r="O1160" t="s">
        <v>84</v>
      </c>
      <c r="P1160" t="s">
        <v>132</v>
      </c>
      <c r="Q1160" t="s">
        <v>88</v>
      </c>
      <c r="R1160" t="s">
        <v>85</v>
      </c>
      <c r="S1160">
        <v>0</v>
      </c>
      <c r="T1160">
        <v>1</v>
      </c>
      <c r="U1160">
        <v>0</v>
      </c>
      <c r="V1160">
        <f t="shared" ca="1" si="39"/>
        <v>2</v>
      </c>
      <c r="W1160">
        <f t="shared" ca="1" si="40"/>
        <v>3</v>
      </c>
    </row>
    <row r="1161" spans="1:23" x14ac:dyDescent="0.25">
      <c r="A1161" s="2" t="s">
        <v>107</v>
      </c>
      <c r="B1161">
        <v>1</v>
      </c>
      <c r="C1161">
        <v>0</v>
      </c>
      <c r="D1161" s="11" t="s">
        <v>102</v>
      </c>
      <c r="E1161" t="s">
        <v>110</v>
      </c>
      <c r="F1161">
        <f ca="1"/>
        <v>9</v>
      </c>
      <c r="G1161">
        <f ca="1"/>
        <v>2</v>
      </c>
      <c r="H1161" s="2" t="s">
        <v>4</v>
      </c>
      <c r="I1161">
        <f ca="1"/>
        <v>161</v>
      </c>
      <c r="J1161" s="12" t="s">
        <v>126</v>
      </c>
      <c r="K1161" t="s">
        <v>81</v>
      </c>
      <c r="L1161" t="s">
        <v>80</v>
      </c>
      <c r="M1161" t="s">
        <v>81</v>
      </c>
      <c r="N1161" t="s">
        <v>114</v>
      </c>
      <c r="O1161" t="s">
        <v>83</v>
      </c>
      <c r="P1161" t="s">
        <v>132</v>
      </c>
      <c r="Q1161" t="s">
        <v>93</v>
      </c>
      <c r="R1161" t="s">
        <v>94</v>
      </c>
      <c r="S1161">
        <v>0</v>
      </c>
      <c r="T1161">
        <v>1</v>
      </c>
      <c r="U1161">
        <v>0</v>
      </c>
      <c r="V1161">
        <f t="shared" ca="1" si="39"/>
        <v>1</v>
      </c>
      <c r="W1161">
        <f t="shared" ca="1" si="40"/>
        <v>3</v>
      </c>
    </row>
    <row r="1162" spans="1:23" x14ac:dyDescent="0.25">
      <c r="A1162" s="2" t="s">
        <v>107</v>
      </c>
      <c r="B1162">
        <v>1</v>
      </c>
      <c r="C1162">
        <v>0</v>
      </c>
      <c r="D1162" s="11" t="s">
        <v>102</v>
      </c>
      <c r="E1162" t="s">
        <v>110</v>
      </c>
      <c r="F1162">
        <f ca="1"/>
        <v>7</v>
      </c>
      <c r="G1162">
        <f ca="1"/>
        <v>10</v>
      </c>
      <c r="H1162" s="2" t="s">
        <v>89</v>
      </c>
      <c r="I1162">
        <f ca="1"/>
        <v>486</v>
      </c>
      <c r="J1162" s="12" t="s">
        <v>127</v>
      </c>
      <c r="K1162" t="s">
        <v>81</v>
      </c>
      <c r="L1162" t="s">
        <v>81</v>
      </c>
      <c r="M1162" t="s">
        <v>80</v>
      </c>
      <c r="N1162" t="s">
        <v>114</v>
      </c>
      <c r="O1162" t="s">
        <v>84</v>
      </c>
      <c r="P1162" t="s">
        <v>132</v>
      </c>
      <c r="Q1162" t="s">
        <v>88</v>
      </c>
      <c r="R1162" t="s">
        <v>85</v>
      </c>
      <c r="S1162">
        <v>0</v>
      </c>
      <c r="T1162">
        <v>1</v>
      </c>
      <c r="U1162">
        <v>0</v>
      </c>
      <c r="V1162">
        <f t="shared" ca="1" si="39"/>
        <v>3</v>
      </c>
      <c r="W1162">
        <f t="shared" ca="1" si="40"/>
        <v>1</v>
      </c>
    </row>
    <row r="1163" spans="1:23" x14ac:dyDescent="0.25">
      <c r="A1163" s="2" t="s">
        <v>107</v>
      </c>
      <c r="B1163">
        <v>1</v>
      </c>
      <c r="C1163">
        <v>0</v>
      </c>
      <c r="D1163" s="11" t="s">
        <v>102</v>
      </c>
      <c r="E1163" t="s">
        <v>110</v>
      </c>
      <c r="F1163">
        <f ca="1"/>
        <v>7</v>
      </c>
      <c r="G1163">
        <f ca="1"/>
        <v>6</v>
      </c>
      <c r="H1163" s="2" t="s">
        <v>46</v>
      </c>
      <c r="I1163">
        <f ca="1"/>
        <v>156</v>
      </c>
      <c r="J1163" s="12" t="s">
        <v>117</v>
      </c>
      <c r="K1163" t="s">
        <v>81</v>
      </c>
      <c r="L1163" t="s">
        <v>80</v>
      </c>
      <c r="M1163" t="s">
        <v>81</v>
      </c>
      <c r="N1163" t="s">
        <v>114</v>
      </c>
      <c r="O1163" t="s">
        <v>83</v>
      </c>
      <c r="P1163" t="s">
        <v>132</v>
      </c>
      <c r="Q1163" t="s">
        <v>93</v>
      </c>
      <c r="R1163" t="s">
        <v>94</v>
      </c>
      <c r="S1163">
        <v>0</v>
      </c>
      <c r="T1163">
        <v>1</v>
      </c>
      <c r="U1163">
        <v>0</v>
      </c>
      <c r="V1163">
        <f t="shared" ca="1" si="39"/>
        <v>1</v>
      </c>
      <c r="W1163">
        <f t="shared" ca="1" si="40"/>
        <v>4</v>
      </c>
    </row>
    <row r="1164" spans="1:23" x14ac:dyDescent="0.25">
      <c r="A1164" s="2" t="s">
        <v>107</v>
      </c>
      <c r="B1164">
        <v>1</v>
      </c>
      <c r="C1164">
        <v>0</v>
      </c>
      <c r="D1164" s="11" t="s">
        <v>102</v>
      </c>
      <c r="E1164" t="s">
        <v>110</v>
      </c>
      <c r="F1164">
        <f ca="1"/>
        <v>4</v>
      </c>
      <c r="G1164">
        <f ca="1"/>
        <v>1</v>
      </c>
      <c r="H1164" s="2" t="s">
        <v>4</v>
      </c>
      <c r="I1164">
        <f ca="1"/>
        <v>270</v>
      </c>
      <c r="J1164" s="12" t="s">
        <v>128</v>
      </c>
      <c r="K1164" t="s">
        <v>81</v>
      </c>
      <c r="L1164" t="s">
        <v>81</v>
      </c>
      <c r="M1164" t="s">
        <v>80</v>
      </c>
      <c r="N1164" t="s">
        <v>114</v>
      </c>
      <c r="O1164" t="s">
        <v>84</v>
      </c>
      <c r="P1164" t="s">
        <v>132</v>
      </c>
      <c r="Q1164" t="s">
        <v>88</v>
      </c>
      <c r="R1164" t="s">
        <v>85</v>
      </c>
      <c r="S1164">
        <v>0</v>
      </c>
      <c r="T1164">
        <v>1</v>
      </c>
      <c r="U1164">
        <v>0</v>
      </c>
      <c r="V1164">
        <f t="shared" ca="1" si="39"/>
        <v>3</v>
      </c>
      <c r="W1164">
        <f t="shared" ca="1" si="40"/>
        <v>4</v>
      </c>
    </row>
    <row r="1165" spans="1:23" x14ac:dyDescent="0.25">
      <c r="A1165" s="2" t="s">
        <v>107</v>
      </c>
      <c r="B1165">
        <v>1</v>
      </c>
      <c r="C1165">
        <v>0</v>
      </c>
      <c r="D1165" s="11" t="s">
        <v>102</v>
      </c>
      <c r="E1165" t="s">
        <v>110</v>
      </c>
      <c r="F1165">
        <f ca="1"/>
        <v>3</v>
      </c>
      <c r="G1165">
        <f ca="1"/>
        <v>2</v>
      </c>
      <c r="H1165" s="2" t="s">
        <v>89</v>
      </c>
      <c r="I1165">
        <f ca="1"/>
        <v>195</v>
      </c>
      <c r="J1165" s="12" t="s">
        <v>129</v>
      </c>
      <c r="K1165" t="s">
        <v>81</v>
      </c>
      <c r="L1165" t="s">
        <v>80</v>
      </c>
      <c r="M1165" t="s">
        <v>81</v>
      </c>
      <c r="N1165" t="s">
        <v>114</v>
      </c>
      <c r="O1165" t="s">
        <v>83</v>
      </c>
      <c r="P1165" t="s">
        <v>132</v>
      </c>
      <c r="Q1165" t="s">
        <v>93</v>
      </c>
      <c r="R1165" t="s">
        <v>94</v>
      </c>
      <c r="S1165">
        <v>0</v>
      </c>
      <c r="T1165">
        <v>1</v>
      </c>
      <c r="U1165">
        <v>0</v>
      </c>
      <c r="V1165">
        <f t="shared" ca="1" si="39"/>
        <v>3</v>
      </c>
      <c r="W1165">
        <f t="shared" ca="1" si="40"/>
        <v>2</v>
      </c>
    </row>
    <row r="1166" spans="1:23" x14ac:dyDescent="0.25">
      <c r="A1166" s="2" t="s">
        <v>107</v>
      </c>
      <c r="B1166">
        <v>1</v>
      </c>
      <c r="C1166">
        <v>0</v>
      </c>
      <c r="D1166" s="11" t="s">
        <v>102</v>
      </c>
      <c r="E1166" t="s">
        <v>110</v>
      </c>
      <c r="F1166">
        <f ca="1"/>
        <v>2</v>
      </c>
      <c r="G1166">
        <f ca="1"/>
        <v>2</v>
      </c>
      <c r="H1166" s="2" t="s">
        <v>46</v>
      </c>
      <c r="I1166">
        <f ca="1"/>
        <v>290</v>
      </c>
      <c r="J1166" s="12" t="s">
        <v>130</v>
      </c>
      <c r="K1166" t="s">
        <v>81</v>
      </c>
      <c r="L1166" t="s">
        <v>81</v>
      </c>
      <c r="M1166" t="s">
        <v>80</v>
      </c>
      <c r="N1166" t="s">
        <v>114</v>
      </c>
      <c r="O1166" t="s">
        <v>84</v>
      </c>
      <c r="P1166" t="s">
        <v>132</v>
      </c>
      <c r="Q1166" t="s">
        <v>88</v>
      </c>
      <c r="R1166" t="s">
        <v>85</v>
      </c>
      <c r="S1166">
        <v>0</v>
      </c>
      <c r="T1166">
        <v>1</v>
      </c>
      <c r="U1166">
        <v>0</v>
      </c>
      <c r="V1166">
        <f t="shared" ca="1" si="39"/>
        <v>1</v>
      </c>
      <c r="W1166">
        <f t="shared" ca="1" si="40"/>
        <v>1</v>
      </c>
    </row>
    <row r="1167" spans="1:23" x14ac:dyDescent="0.25">
      <c r="A1167" s="2" t="s">
        <v>107</v>
      </c>
      <c r="B1167">
        <v>1</v>
      </c>
      <c r="C1167">
        <v>0</v>
      </c>
      <c r="D1167" s="11" t="s">
        <v>102</v>
      </c>
      <c r="E1167" t="s">
        <v>110</v>
      </c>
      <c r="F1167">
        <f ca="1"/>
        <v>7</v>
      </c>
      <c r="G1167">
        <f ca="1"/>
        <v>9</v>
      </c>
      <c r="H1167" s="2" t="s">
        <v>4</v>
      </c>
      <c r="I1167">
        <f ca="1"/>
        <v>455</v>
      </c>
      <c r="J1167" s="12" t="s">
        <v>118</v>
      </c>
      <c r="K1167" t="s">
        <v>81</v>
      </c>
      <c r="L1167" t="s">
        <v>80</v>
      </c>
      <c r="M1167" t="s">
        <v>81</v>
      </c>
      <c r="N1167" t="s">
        <v>114</v>
      </c>
      <c r="O1167" t="s">
        <v>83</v>
      </c>
      <c r="P1167" t="s">
        <v>132</v>
      </c>
      <c r="Q1167" t="s">
        <v>93</v>
      </c>
      <c r="R1167" t="s">
        <v>94</v>
      </c>
      <c r="S1167">
        <v>0</v>
      </c>
      <c r="T1167">
        <v>1</v>
      </c>
      <c r="U1167">
        <v>0</v>
      </c>
      <c r="V1167">
        <f t="shared" ca="1" si="39"/>
        <v>3</v>
      </c>
      <c r="W1167">
        <f t="shared" ca="1" si="40"/>
        <v>4</v>
      </c>
    </row>
    <row r="1168" spans="1:23" x14ac:dyDescent="0.25">
      <c r="A1168" s="2" t="s">
        <v>107</v>
      </c>
      <c r="B1168">
        <v>1</v>
      </c>
      <c r="C1168">
        <v>0</v>
      </c>
      <c r="D1168" s="11" t="s">
        <v>102</v>
      </c>
      <c r="E1168" t="s">
        <v>110</v>
      </c>
      <c r="F1168">
        <f ca="1"/>
        <v>10</v>
      </c>
      <c r="G1168">
        <f ca="1"/>
        <v>7</v>
      </c>
      <c r="H1168" s="2" t="s">
        <v>89</v>
      </c>
      <c r="I1168">
        <f ca="1"/>
        <v>434</v>
      </c>
      <c r="J1168" s="12" t="s">
        <v>131</v>
      </c>
      <c r="K1168" t="s">
        <v>81</v>
      </c>
      <c r="L1168" t="s">
        <v>81</v>
      </c>
      <c r="M1168" t="s">
        <v>80</v>
      </c>
      <c r="N1168" t="s">
        <v>114</v>
      </c>
      <c r="O1168" t="s">
        <v>84</v>
      </c>
      <c r="P1168" t="s">
        <v>132</v>
      </c>
      <c r="Q1168" t="s">
        <v>88</v>
      </c>
      <c r="R1168" t="s">
        <v>85</v>
      </c>
      <c r="S1168">
        <v>0</v>
      </c>
      <c r="T1168">
        <v>1</v>
      </c>
      <c r="U1168">
        <v>0</v>
      </c>
      <c r="V1168">
        <f t="shared" ca="1" si="39"/>
        <v>1</v>
      </c>
      <c r="W1168">
        <f t="shared" ca="1" si="40"/>
        <v>2</v>
      </c>
    </row>
    <row r="1169" spans="1:23" x14ac:dyDescent="0.25">
      <c r="A1169" s="2" t="s">
        <v>107</v>
      </c>
      <c r="B1169">
        <v>1</v>
      </c>
      <c r="C1169">
        <v>0</v>
      </c>
      <c r="D1169" s="11" t="s">
        <v>98</v>
      </c>
      <c r="E1169" t="s">
        <v>110</v>
      </c>
      <c r="F1169">
        <f ca="1"/>
        <v>2</v>
      </c>
      <c r="G1169">
        <f ca="1"/>
        <v>9</v>
      </c>
      <c r="H1169" s="2" t="s">
        <v>89</v>
      </c>
      <c r="I1169">
        <f ca="1"/>
        <v>462</v>
      </c>
      <c r="J1169" t="s">
        <v>49</v>
      </c>
      <c r="K1169" t="s">
        <v>81</v>
      </c>
      <c r="L1169" t="s">
        <v>81</v>
      </c>
      <c r="M1169" t="s">
        <v>80</v>
      </c>
      <c r="N1169" t="s">
        <v>97</v>
      </c>
      <c r="O1169" t="s">
        <v>84</v>
      </c>
      <c r="P1169" t="s">
        <v>132</v>
      </c>
      <c r="Q1169" t="s">
        <v>88</v>
      </c>
      <c r="R1169" t="s">
        <v>85</v>
      </c>
      <c r="S1169">
        <v>0</v>
      </c>
      <c r="T1169">
        <v>1</v>
      </c>
      <c r="U1169">
        <v>0</v>
      </c>
      <c r="V1169">
        <f t="shared" ca="1" si="39"/>
        <v>3</v>
      </c>
      <c r="W1169">
        <f t="shared" ca="1" si="40"/>
        <v>1</v>
      </c>
    </row>
    <row r="1170" spans="1:23" x14ac:dyDescent="0.25">
      <c r="A1170" s="2" t="s">
        <v>107</v>
      </c>
      <c r="B1170">
        <v>1</v>
      </c>
      <c r="C1170">
        <v>0</v>
      </c>
      <c r="D1170" s="11" t="s">
        <v>98</v>
      </c>
      <c r="E1170" t="s">
        <v>110</v>
      </c>
      <c r="F1170">
        <f ca="1"/>
        <v>10</v>
      </c>
      <c r="G1170">
        <f ca="1"/>
        <v>5</v>
      </c>
      <c r="H1170" s="2" t="s">
        <v>46</v>
      </c>
      <c r="I1170">
        <f ca="1"/>
        <v>291</v>
      </c>
      <c r="J1170" t="s">
        <v>48</v>
      </c>
      <c r="K1170" t="s">
        <v>81</v>
      </c>
      <c r="L1170" t="s">
        <v>80</v>
      </c>
      <c r="M1170" t="s">
        <v>81</v>
      </c>
      <c r="N1170" t="s">
        <v>97</v>
      </c>
      <c r="O1170" t="s">
        <v>83</v>
      </c>
      <c r="P1170" t="s">
        <v>132</v>
      </c>
      <c r="Q1170" t="s">
        <v>93</v>
      </c>
      <c r="R1170" t="s">
        <v>94</v>
      </c>
      <c r="S1170">
        <v>0</v>
      </c>
      <c r="T1170">
        <v>1</v>
      </c>
      <c r="U1170">
        <v>0</v>
      </c>
      <c r="V1170">
        <f t="shared" ca="1" si="39"/>
        <v>2</v>
      </c>
      <c r="W1170">
        <f t="shared" ca="1" si="40"/>
        <v>1</v>
      </c>
    </row>
    <row r="1171" spans="1:23" x14ac:dyDescent="0.25">
      <c r="A1171" s="2" t="s">
        <v>107</v>
      </c>
      <c r="B1171">
        <v>1</v>
      </c>
      <c r="C1171">
        <v>0</v>
      </c>
      <c r="D1171" s="11" t="s">
        <v>98</v>
      </c>
      <c r="E1171" t="s">
        <v>110</v>
      </c>
      <c r="F1171">
        <f ca="1"/>
        <v>2</v>
      </c>
      <c r="G1171">
        <f ca="1"/>
        <v>1</v>
      </c>
      <c r="H1171" s="2" t="s">
        <v>4</v>
      </c>
      <c r="I1171">
        <f ca="1"/>
        <v>107</v>
      </c>
      <c r="J1171" t="s">
        <v>50</v>
      </c>
      <c r="K1171" t="s">
        <v>81</v>
      </c>
      <c r="L1171" t="s">
        <v>81</v>
      </c>
      <c r="M1171" t="s">
        <v>80</v>
      </c>
      <c r="N1171" t="s">
        <v>97</v>
      </c>
      <c r="O1171" t="s">
        <v>84</v>
      </c>
      <c r="P1171" t="s">
        <v>132</v>
      </c>
      <c r="Q1171" t="s">
        <v>88</v>
      </c>
      <c r="R1171" t="s">
        <v>85</v>
      </c>
      <c r="S1171">
        <v>0</v>
      </c>
      <c r="T1171">
        <v>1</v>
      </c>
      <c r="U1171">
        <v>0</v>
      </c>
      <c r="V1171">
        <f t="shared" ca="1" si="39"/>
        <v>1</v>
      </c>
      <c r="W1171">
        <f t="shared" ca="1" si="40"/>
        <v>2</v>
      </c>
    </row>
    <row r="1172" spans="1:23" x14ac:dyDescent="0.25">
      <c r="A1172" s="2" t="s">
        <v>107</v>
      </c>
      <c r="B1172">
        <v>1</v>
      </c>
      <c r="C1172">
        <v>0</v>
      </c>
      <c r="D1172" s="11" t="s">
        <v>98</v>
      </c>
      <c r="E1172" t="s">
        <v>110</v>
      </c>
      <c r="F1172">
        <f ca="1"/>
        <v>7</v>
      </c>
      <c r="G1172">
        <f ca="1"/>
        <v>2</v>
      </c>
      <c r="H1172" s="2" t="s">
        <v>89</v>
      </c>
      <c r="I1172">
        <f ca="1"/>
        <v>481</v>
      </c>
      <c r="J1172" t="s">
        <v>51</v>
      </c>
      <c r="K1172" t="s">
        <v>81</v>
      </c>
      <c r="L1172" t="s">
        <v>80</v>
      </c>
      <c r="M1172" t="s">
        <v>81</v>
      </c>
      <c r="N1172" t="s">
        <v>97</v>
      </c>
      <c r="O1172" t="s">
        <v>83</v>
      </c>
      <c r="P1172" t="s">
        <v>132</v>
      </c>
      <c r="Q1172" t="s">
        <v>93</v>
      </c>
      <c r="R1172" t="s">
        <v>94</v>
      </c>
      <c r="S1172">
        <v>0</v>
      </c>
      <c r="T1172">
        <v>1</v>
      </c>
      <c r="U1172">
        <v>0</v>
      </c>
      <c r="V1172">
        <f t="shared" ca="1" si="39"/>
        <v>2</v>
      </c>
      <c r="W1172">
        <f t="shared" ca="1" si="40"/>
        <v>4</v>
      </c>
    </row>
    <row r="1173" spans="1:23" x14ac:dyDescent="0.25">
      <c r="A1173" s="2" t="s">
        <v>107</v>
      </c>
      <c r="B1173">
        <v>1</v>
      </c>
      <c r="C1173">
        <v>0</v>
      </c>
      <c r="D1173" s="11" t="s">
        <v>98</v>
      </c>
      <c r="E1173" t="s">
        <v>110</v>
      </c>
      <c r="F1173">
        <f ca="1"/>
        <v>5</v>
      </c>
      <c r="G1173">
        <f ca="1"/>
        <v>9</v>
      </c>
      <c r="H1173" s="2" t="s">
        <v>46</v>
      </c>
      <c r="I1173">
        <f ca="1"/>
        <v>293</v>
      </c>
      <c r="J1173" t="s">
        <v>52</v>
      </c>
      <c r="K1173" t="s">
        <v>81</v>
      </c>
      <c r="L1173" t="s">
        <v>81</v>
      </c>
      <c r="M1173" t="s">
        <v>80</v>
      </c>
      <c r="N1173" t="s">
        <v>97</v>
      </c>
      <c r="O1173" t="s">
        <v>84</v>
      </c>
      <c r="P1173" t="s">
        <v>132</v>
      </c>
      <c r="Q1173" t="s">
        <v>88</v>
      </c>
      <c r="R1173" t="s">
        <v>85</v>
      </c>
      <c r="S1173">
        <v>0</v>
      </c>
      <c r="T1173">
        <v>1</v>
      </c>
      <c r="U1173">
        <v>0</v>
      </c>
      <c r="V1173">
        <f t="shared" ca="1" si="39"/>
        <v>2</v>
      </c>
      <c r="W1173">
        <f t="shared" ca="1" si="40"/>
        <v>3</v>
      </c>
    </row>
    <row r="1174" spans="1:23" x14ac:dyDescent="0.25">
      <c r="A1174" s="2" t="s">
        <v>107</v>
      </c>
      <c r="B1174">
        <v>1</v>
      </c>
      <c r="C1174">
        <v>0</v>
      </c>
      <c r="D1174" s="11" t="s">
        <v>98</v>
      </c>
      <c r="E1174" t="s">
        <v>110</v>
      </c>
      <c r="F1174">
        <f ca="1"/>
        <v>5</v>
      </c>
      <c r="G1174">
        <f ca="1"/>
        <v>10</v>
      </c>
      <c r="H1174" s="2" t="s">
        <v>4</v>
      </c>
      <c r="I1174">
        <f ca="1"/>
        <v>307</v>
      </c>
      <c r="J1174" t="s">
        <v>53</v>
      </c>
      <c r="K1174" t="s">
        <v>81</v>
      </c>
      <c r="L1174" t="s">
        <v>80</v>
      </c>
      <c r="M1174" t="s">
        <v>81</v>
      </c>
      <c r="N1174" t="s">
        <v>97</v>
      </c>
      <c r="O1174" t="s">
        <v>83</v>
      </c>
      <c r="P1174" t="s">
        <v>132</v>
      </c>
      <c r="Q1174" t="s">
        <v>93</v>
      </c>
      <c r="R1174" t="s">
        <v>94</v>
      </c>
      <c r="S1174">
        <v>0</v>
      </c>
      <c r="T1174">
        <v>1</v>
      </c>
      <c r="U1174">
        <v>0</v>
      </c>
      <c r="V1174">
        <f t="shared" ca="1" si="39"/>
        <v>1</v>
      </c>
      <c r="W1174">
        <f t="shared" ca="1" si="40"/>
        <v>2</v>
      </c>
    </row>
    <row r="1175" spans="1:23" x14ac:dyDescent="0.25">
      <c r="A1175" s="2" t="s">
        <v>107</v>
      </c>
      <c r="B1175">
        <v>1</v>
      </c>
      <c r="C1175">
        <v>0</v>
      </c>
      <c r="D1175" s="11" t="s">
        <v>98</v>
      </c>
      <c r="E1175" t="s">
        <v>110</v>
      </c>
      <c r="F1175">
        <f ca="1"/>
        <v>2</v>
      </c>
      <c r="G1175">
        <f ca="1"/>
        <v>9</v>
      </c>
      <c r="H1175" s="2" t="s">
        <v>89</v>
      </c>
      <c r="I1175">
        <f ca="1"/>
        <v>158</v>
      </c>
      <c r="J1175" t="s">
        <v>54</v>
      </c>
      <c r="K1175" t="s">
        <v>81</v>
      </c>
      <c r="L1175" t="s">
        <v>81</v>
      </c>
      <c r="M1175" t="s">
        <v>80</v>
      </c>
      <c r="N1175" t="s">
        <v>97</v>
      </c>
      <c r="O1175" t="s">
        <v>84</v>
      </c>
      <c r="P1175" t="s">
        <v>132</v>
      </c>
      <c r="Q1175" t="s">
        <v>88</v>
      </c>
      <c r="R1175" t="s">
        <v>85</v>
      </c>
      <c r="S1175">
        <v>0</v>
      </c>
      <c r="T1175">
        <v>1</v>
      </c>
      <c r="U1175">
        <v>0</v>
      </c>
      <c r="V1175">
        <f t="shared" ca="1" si="39"/>
        <v>3</v>
      </c>
      <c r="W1175">
        <f t="shared" ca="1" si="40"/>
        <v>1</v>
      </c>
    </row>
    <row r="1176" spans="1:23" x14ac:dyDescent="0.25">
      <c r="A1176" s="2" t="s">
        <v>107</v>
      </c>
      <c r="B1176">
        <v>1</v>
      </c>
      <c r="C1176">
        <v>0</v>
      </c>
      <c r="D1176" s="11" t="s">
        <v>98</v>
      </c>
      <c r="E1176" t="s">
        <v>110</v>
      </c>
      <c r="F1176">
        <f ca="1"/>
        <v>5</v>
      </c>
      <c r="G1176">
        <f ca="1"/>
        <v>9</v>
      </c>
      <c r="H1176" s="2" t="s">
        <v>46</v>
      </c>
      <c r="I1176">
        <f ca="1"/>
        <v>358</v>
      </c>
      <c r="J1176" t="s">
        <v>55</v>
      </c>
      <c r="K1176" t="s">
        <v>81</v>
      </c>
      <c r="L1176" t="s">
        <v>80</v>
      </c>
      <c r="M1176" t="s">
        <v>81</v>
      </c>
      <c r="N1176" t="s">
        <v>97</v>
      </c>
      <c r="O1176" t="s">
        <v>83</v>
      </c>
      <c r="P1176" t="s">
        <v>132</v>
      </c>
      <c r="Q1176" t="s">
        <v>93</v>
      </c>
      <c r="R1176" t="s">
        <v>94</v>
      </c>
      <c r="S1176">
        <v>0</v>
      </c>
      <c r="T1176">
        <v>1</v>
      </c>
      <c r="U1176">
        <v>0</v>
      </c>
      <c r="V1176">
        <f t="shared" ca="1" si="39"/>
        <v>1</v>
      </c>
      <c r="W1176">
        <f t="shared" ca="1" si="40"/>
        <v>3</v>
      </c>
    </row>
    <row r="1177" spans="1:23" x14ac:dyDescent="0.25">
      <c r="A1177" s="2" t="s">
        <v>107</v>
      </c>
      <c r="B1177">
        <v>1</v>
      </c>
      <c r="C1177">
        <v>0</v>
      </c>
      <c r="D1177" s="11" t="s">
        <v>98</v>
      </c>
      <c r="E1177" t="s">
        <v>110</v>
      </c>
      <c r="F1177">
        <f ca="1"/>
        <v>8</v>
      </c>
      <c r="G1177">
        <f ca="1"/>
        <v>2</v>
      </c>
      <c r="H1177" s="2" t="s">
        <v>4</v>
      </c>
      <c r="I1177">
        <f ca="1"/>
        <v>492</v>
      </c>
      <c r="J1177" t="s">
        <v>56</v>
      </c>
      <c r="K1177" t="s">
        <v>81</v>
      </c>
      <c r="L1177" t="s">
        <v>81</v>
      </c>
      <c r="M1177" t="s">
        <v>80</v>
      </c>
      <c r="N1177" t="s">
        <v>97</v>
      </c>
      <c r="O1177" t="s">
        <v>84</v>
      </c>
      <c r="P1177" t="s">
        <v>132</v>
      </c>
      <c r="Q1177" t="s">
        <v>88</v>
      </c>
      <c r="R1177" t="s">
        <v>85</v>
      </c>
      <c r="S1177">
        <v>0</v>
      </c>
      <c r="T1177">
        <v>1</v>
      </c>
      <c r="U1177">
        <v>0</v>
      </c>
      <c r="V1177">
        <f t="shared" ca="1" si="39"/>
        <v>3</v>
      </c>
      <c r="W1177">
        <f t="shared" ca="1" si="40"/>
        <v>1</v>
      </c>
    </row>
    <row r="1178" spans="1:23" x14ac:dyDescent="0.25">
      <c r="A1178" s="2" t="s">
        <v>107</v>
      </c>
      <c r="B1178">
        <v>1</v>
      </c>
      <c r="C1178">
        <v>0</v>
      </c>
      <c r="D1178" s="11" t="s">
        <v>98</v>
      </c>
      <c r="E1178" t="s">
        <v>110</v>
      </c>
      <c r="F1178">
        <f ca="1"/>
        <v>9</v>
      </c>
      <c r="G1178">
        <f ca="1"/>
        <v>5</v>
      </c>
      <c r="H1178" s="2" t="s">
        <v>89</v>
      </c>
      <c r="I1178">
        <f ca="1"/>
        <v>107</v>
      </c>
      <c r="J1178" s="12" t="s">
        <v>119</v>
      </c>
      <c r="K1178" t="s">
        <v>81</v>
      </c>
      <c r="L1178" t="s">
        <v>80</v>
      </c>
      <c r="M1178" t="s">
        <v>81</v>
      </c>
      <c r="N1178" t="s">
        <v>97</v>
      </c>
      <c r="O1178" t="s">
        <v>83</v>
      </c>
      <c r="P1178" t="s">
        <v>132</v>
      </c>
      <c r="Q1178" t="s">
        <v>93</v>
      </c>
      <c r="R1178" t="s">
        <v>94</v>
      </c>
      <c r="S1178">
        <v>0</v>
      </c>
      <c r="T1178">
        <v>1</v>
      </c>
      <c r="U1178">
        <v>0</v>
      </c>
      <c r="V1178">
        <f t="shared" ca="1" si="39"/>
        <v>3</v>
      </c>
      <c r="W1178">
        <f t="shared" ca="1" si="40"/>
        <v>2</v>
      </c>
    </row>
    <row r="1179" spans="1:23" x14ac:dyDescent="0.25">
      <c r="A1179" s="2" t="s">
        <v>107</v>
      </c>
      <c r="B1179">
        <v>1</v>
      </c>
      <c r="C1179">
        <v>0</v>
      </c>
      <c r="D1179" s="11" t="s">
        <v>98</v>
      </c>
      <c r="E1179" t="s">
        <v>110</v>
      </c>
      <c r="F1179">
        <f ca="1"/>
        <v>10</v>
      </c>
      <c r="G1179">
        <f ca="1"/>
        <v>9</v>
      </c>
      <c r="H1179" s="2" t="s">
        <v>46</v>
      </c>
      <c r="I1179">
        <f ca="1"/>
        <v>372</v>
      </c>
      <c r="J1179" s="12" t="s">
        <v>120</v>
      </c>
      <c r="K1179" t="s">
        <v>81</v>
      </c>
      <c r="L1179" t="s">
        <v>81</v>
      </c>
      <c r="M1179" t="s">
        <v>80</v>
      </c>
      <c r="N1179" t="s">
        <v>97</v>
      </c>
      <c r="O1179" t="s">
        <v>84</v>
      </c>
      <c r="P1179" t="s">
        <v>132</v>
      </c>
      <c r="Q1179" t="s">
        <v>88</v>
      </c>
      <c r="R1179" t="s">
        <v>85</v>
      </c>
      <c r="S1179">
        <v>0</v>
      </c>
      <c r="T1179">
        <v>1</v>
      </c>
      <c r="U1179">
        <v>0</v>
      </c>
      <c r="V1179">
        <f t="shared" ca="1" si="39"/>
        <v>2</v>
      </c>
      <c r="W1179">
        <f t="shared" ca="1" si="40"/>
        <v>1</v>
      </c>
    </row>
    <row r="1180" spans="1:23" x14ac:dyDescent="0.25">
      <c r="A1180" s="2" t="s">
        <v>107</v>
      </c>
      <c r="B1180">
        <v>1</v>
      </c>
      <c r="C1180">
        <v>0</v>
      </c>
      <c r="D1180" s="11" t="s">
        <v>98</v>
      </c>
      <c r="E1180" t="s">
        <v>110</v>
      </c>
      <c r="F1180">
        <f ca="1"/>
        <v>10</v>
      </c>
      <c r="G1180">
        <f ca="1"/>
        <v>7</v>
      </c>
      <c r="H1180" s="2" t="s">
        <v>4</v>
      </c>
      <c r="I1180">
        <f ca="1"/>
        <v>176</v>
      </c>
      <c r="J1180" s="12" t="s">
        <v>121</v>
      </c>
      <c r="K1180" t="s">
        <v>81</v>
      </c>
      <c r="L1180" t="s">
        <v>80</v>
      </c>
      <c r="M1180" t="s">
        <v>81</v>
      </c>
      <c r="N1180" t="s">
        <v>97</v>
      </c>
      <c r="O1180" t="s">
        <v>83</v>
      </c>
      <c r="P1180" t="s">
        <v>132</v>
      </c>
      <c r="Q1180" t="s">
        <v>93</v>
      </c>
      <c r="R1180" t="s">
        <v>94</v>
      </c>
      <c r="S1180">
        <v>0</v>
      </c>
      <c r="T1180">
        <v>1</v>
      </c>
      <c r="U1180">
        <v>0</v>
      </c>
      <c r="V1180">
        <f t="shared" ca="1" si="39"/>
        <v>1</v>
      </c>
      <c r="W1180">
        <f t="shared" ca="1" si="40"/>
        <v>1</v>
      </c>
    </row>
    <row r="1181" spans="1:23" x14ac:dyDescent="0.25">
      <c r="A1181" s="2" t="s">
        <v>107</v>
      </c>
      <c r="B1181">
        <v>1</v>
      </c>
      <c r="C1181">
        <v>0</v>
      </c>
      <c r="D1181" s="11" t="s">
        <v>98</v>
      </c>
      <c r="E1181" t="s">
        <v>110</v>
      </c>
      <c r="F1181">
        <f ca="1"/>
        <v>9</v>
      </c>
      <c r="G1181">
        <f ca="1"/>
        <v>7</v>
      </c>
      <c r="H1181" s="2" t="s">
        <v>89</v>
      </c>
      <c r="I1181">
        <f ca="1"/>
        <v>279</v>
      </c>
      <c r="J1181" s="12" t="s">
        <v>122</v>
      </c>
      <c r="K1181" t="s">
        <v>81</v>
      </c>
      <c r="L1181" t="s">
        <v>81</v>
      </c>
      <c r="M1181" t="s">
        <v>80</v>
      </c>
      <c r="N1181" t="s">
        <v>97</v>
      </c>
      <c r="O1181" t="s">
        <v>84</v>
      </c>
      <c r="P1181" t="s">
        <v>132</v>
      </c>
      <c r="Q1181" t="s">
        <v>88</v>
      </c>
      <c r="R1181" t="s">
        <v>85</v>
      </c>
      <c r="S1181">
        <v>0</v>
      </c>
      <c r="T1181">
        <v>1</v>
      </c>
      <c r="U1181">
        <v>0</v>
      </c>
      <c r="V1181">
        <f t="shared" ca="1" si="39"/>
        <v>2</v>
      </c>
      <c r="W1181">
        <f t="shared" ca="1" si="40"/>
        <v>4</v>
      </c>
    </row>
    <row r="1182" spans="1:23" x14ac:dyDescent="0.25">
      <c r="A1182" s="2" t="s">
        <v>107</v>
      </c>
      <c r="B1182">
        <v>1</v>
      </c>
      <c r="C1182">
        <v>0</v>
      </c>
      <c r="D1182" s="11" t="s">
        <v>98</v>
      </c>
      <c r="E1182" t="s">
        <v>110</v>
      </c>
      <c r="F1182">
        <f ca="1"/>
        <v>5</v>
      </c>
      <c r="G1182">
        <f ca="1"/>
        <v>2</v>
      </c>
      <c r="H1182" s="2" t="s">
        <v>46</v>
      </c>
      <c r="I1182">
        <f ca="1"/>
        <v>374</v>
      </c>
      <c r="J1182" s="12" t="s">
        <v>123</v>
      </c>
      <c r="K1182" t="s">
        <v>81</v>
      </c>
      <c r="L1182" t="s">
        <v>80</v>
      </c>
      <c r="M1182" t="s">
        <v>81</v>
      </c>
      <c r="N1182" t="s">
        <v>97</v>
      </c>
      <c r="O1182" t="s">
        <v>83</v>
      </c>
      <c r="P1182" t="s">
        <v>132</v>
      </c>
      <c r="Q1182" t="s">
        <v>93</v>
      </c>
      <c r="R1182" t="s">
        <v>94</v>
      </c>
      <c r="S1182">
        <v>0</v>
      </c>
      <c r="T1182">
        <v>1</v>
      </c>
      <c r="U1182">
        <v>0</v>
      </c>
      <c r="V1182">
        <f t="shared" ca="1" si="39"/>
        <v>3</v>
      </c>
      <c r="W1182">
        <f t="shared" ca="1" si="40"/>
        <v>2</v>
      </c>
    </row>
    <row r="1183" spans="1:23" x14ac:dyDescent="0.25">
      <c r="A1183" s="2" t="s">
        <v>107</v>
      </c>
      <c r="B1183">
        <v>1</v>
      </c>
      <c r="C1183">
        <v>0</v>
      </c>
      <c r="D1183" s="11" t="s">
        <v>98</v>
      </c>
      <c r="E1183" t="s">
        <v>110</v>
      </c>
      <c r="F1183">
        <f ca="1"/>
        <v>4</v>
      </c>
      <c r="G1183">
        <f ca="1"/>
        <v>8</v>
      </c>
      <c r="H1183" s="2" t="s">
        <v>4</v>
      </c>
      <c r="I1183">
        <f ca="1"/>
        <v>325</v>
      </c>
      <c r="J1183" s="12" t="s">
        <v>124</v>
      </c>
      <c r="K1183" t="s">
        <v>81</v>
      </c>
      <c r="L1183" t="s">
        <v>81</v>
      </c>
      <c r="M1183" t="s">
        <v>80</v>
      </c>
      <c r="N1183" t="s">
        <v>97</v>
      </c>
      <c r="O1183" t="s">
        <v>84</v>
      </c>
      <c r="P1183" t="s">
        <v>132</v>
      </c>
      <c r="Q1183" t="s">
        <v>88</v>
      </c>
      <c r="R1183" t="s">
        <v>85</v>
      </c>
      <c r="S1183">
        <v>0</v>
      </c>
      <c r="T1183">
        <v>1</v>
      </c>
      <c r="U1183">
        <v>0</v>
      </c>
      <c r="V1183">
        <f t="shared" ca="1" si="39"/>
        <v>1</v>
      </c>
      <c r="W1183">
        <f t="shared" ca="1" si="40"/>
        <v>4</v>
      </c>
    </row>
    <row r="1184" spans="1:23" x14ac:dyDescent="0.25">
      <c r="A1184" s="2" t="s">
        <v>107</v>
      </c>
      <c r="B1184">
        <v>1</v>
      </c>
      <c r="C1184">
        <v>0</v>
      </c>
      <c r="D1184" s="11" t="s">
        <v>98</v>
      </c>
      <c r="E1184" t="s">
        <v>110</v>
      </c>
      <c r="F1184">
        <f ca="1"/>
        <v>7</v>
      </c>
      <c r="G1184">
        <f ca="1"/>
        <v>3</v>
      </c>
      <c r="H1184" s="2" t="s">
        <v>89</v>
      </c>
      <c r="I1184">
        <f ca="1"/>
        <v>401</v>
      </c>
      <c r="J1184" s="12" t="s">
        <v>116</v>
      </c>
      <c r="K1184" t="s">
        <v>81</v>
      </c>
      <c r="L1184" t="s">
        <v>80</v>
      </c>
      <c r="M1184" t="s">
        <v>81</v>
      </c>
      <c r="N1184" t="s">
        <v>97</v>
      </c>
      <c r="O1184" t="s">
        <v>83</v>
      </c>
      <c r="P1184" t="s">
        <v>132</v>
      </c>
      <c r="Q1184" t="s">
        <v>93</v>
      </c>
      <c r="R1184" t="s">
        <v>94</v>
      </c>
      <c r="S1184">
        <v>0</v>
      </c>
      <c r="T1184">
        <v>1</v>
      </c>
      <c r="U1184">
        <v>0</v>
      </c>
      <c r="V1184">
        <f t="shared" ca="1" si="39"/>
        <v>3</v>
      </c>
      <c r="W1184">
        <f t="shared" ca="1" si="40"/>
        <v>1</v>
      </c>
    </row>
    <row r="1185" spans="1:23" x14ac:dyDescent="0.25">
      <c r="A1185" s="2" t="s">
        <v>107</v>
      </c>
      <c r="B1185">
        <v>1</v>
      </c>
      <c r="C1185">
        <v>0</v>
      </c>
      <c r="D1185" s="11" t="s">
        <v>98</v>
      </c>
      <c r="E1185" t="s">
        <v>110</v>
      </c>
      <c r="F1185">
        <f ca="1"/>
        <v>3</v>
      </c>
      <c r="G1185">
        <f ca="1"/>
        <v>5</v>
      </c>
      <c r="H1185" s="2" t="s">
        <v>46</v>
      </c>
      <c r="I1185">
        <f ca="1"/>
        <v>291</v>
      </c>
      <c r="J1185" s="12" t="s">
        <v>125</v>
      </c>
      <c r="K1185" t="s">
        <v>81</v>
      </c>
      <c r="L1185" t="s">
        <v>81</v>
      </c>
      <c r="M1185" t="s">
        <v>80</v>
      </c>
      <c r="N1185" t="s">
        <v>97</v>
      </c>
      <c r="O1185" t="s">
        <v>84</v>
      </c>
      <c r="P1185" t="s">
        <v>132</v>
      </c>
      <c r="Q1185" t="s">
        <v>88</v>
      </c>
      <c r="R1185" t="s">
        <v>85</v>
      </c>
      <c r="S1185">
        <v>0</v>
      </c>
      <c r="T1185">
        <v>1</v>
      </c>
      <c r="U1185">
        <v>0</v>
      </c>
      <c r="V1185">
        <f t="shared" ca="1" si="39"/>
        <v>3</v>
      </c>
      <c r="W1185">
        <f t="shared" ca="1" si="40"/>
        <v>4</v>
      </c>
    </row>
    <row r="1186" spans="1:23" x14ac:dyDescent="0.25">
      <c r="A1186" s="2" t="s">
        <v>107</v>
      </c>
      <c r="B1186">
        <v>1</v>
      </c>
      <c r="C1186">
        <v>0</v>
      </c>
      <c r="D1186" s="11" t="s">
        <v>98</v>
      </c>
      <c r="E1186" t="s">
        <v>110</v>
      </c>
      <c r="F1186">
        <f ca="1"/>
        <v>6</v>
      </c>
      <c r="G1186">
        <f ca="1"/>
        <v>3</v>
      </c>
      <c r="H1186" s="2" t="s">
        <v>4</v>
      </c>
      <c r="I1186">
        <f ca="1"/>
        <v>413</v>
      </c>
      <c r="J1186" s="12" t="s">
        <v>126</v>
      </c>
      <c r="K1186" t="s">
        <v>81</v>
      </c>
      <c r="L1186" t="s">
        <v>80</v>
      </c>
      <c r="M1186" t="s">
        <v>81</v>
      </c>
      <c r="N1186" t="s">
        <v>97</v>
      </c>
      <c r="O1186" t="s">
        <v>83</v>
      </c>
      <c r="P1186" t="s">
        <v>132</v>
      </c>
      <c r="Q1186" t="s">
        <v>93</v>
      </c>
      <c r="R1186" t="s">
        <v>94</v>
      </c>
      <c r="S1186">
        <v>0</v>
      </c>
      <c r="T1186">
        <v>1</v>
      </c>
      <c r="U1186">
        <v>0</v>
      </c>
      <c r="V1186">
        <f t="shared" ca="1" si="39"/>
        <v>3</v>
      </c>
      <c r="W1186">
        <f t="shared" ca="1" si="40"/>
        <v>1</v>
      </c>
    </row>
    <row r="1187" spans="1:23" x14ac:dyDescent="0.25">
      <c r="A1187" s="2" t="s">
        <v>107</v>
      </c>
      <c r="B1187">
        <v>1</v>
      </c>
      <c r="C1187">
        <v>0</v>
      </c>
      <c r="D1187" s="11" t="s">
        <v>98</v>
      </c>
      <c r="E1187" t="s">
        <v>110</v>
      </c>
      <c r="F1187">
        <f ca="1"/>
        <v>4</v>
      </c>
      <c r="G1187">
        <f ca="1"/>
        <v>8</v>
      </c>
      <c r="H1187" s="2" t="s">
        <v>89</v>
      </c>
      <c r="I1187">
        <f ca="1"/>
        <v>397</v>
      </c>
      <c r="J1187" s="12" t="s">
        <v>127</v>
      </c>
      <c r="K1187" t="s">
        <v>81</v>
      </c>
      <c r="L1187" t="s">
        <v>81</v>
      </c>
      <c r="M1187" t="s">
        <v>80</v>
      </c>
      <c r="N1187" t="s">
        <v>97</v>
      </c>
      <c r="O1187" t="s">
        <v>84</v>
      </c>
      <c r="P1187" t="s">
        <v>132</v>
      </c>
      <c r="Q1187" t="s">
        <v>88</v>
      </c>
      <c r="R1187" t="s">
        <v>85</v>
      </c>
      <c r="S1187">
        <v>0</v>
      </c>
      <c r="T1187">
        <v>1</v>
      </c>
      <c r="U1187">
        <v>0</v>
      </c>
      <c r="V1187">
        <f t="shared" ca="1" si="39"/>
        <v>1</v>
      </c>
      <c r="W1187">
        <f t="shared" ca="1" si="40"/>
        <v>2</v>
      </c>
    </row>
    <row r="1188" spans="1:23" x14ac:dyDescent="0.25">
      <c r="A1188" s="2" t="s">
        <v>107</v>
      </c>
      <c r="B1188">
        <v>1</v>
      </c>
      <c r="C1188">
        <v>0</v>
      </c>
      <c r="D1188" s="11" t="s">
        <v>98</v>
      </c>
      <c r="E1188" t="s">
        <v>110</v>
      </c>
      <c r="F1188">
        <f ca="1"/>
        <v>6</v>
      </c>
      <c r="G1188">
        <f ca="1"/>
        <v>5</v>
      </c>
      <c r="H1188" s="2" t="s">
        <v>46</v>
      </c>
      <c r="I1188">
        <f ca="1"/>
        <v>250</v>
      </c>
      <c r="J1188" s="12" t="s">
        <v>117</v>
      </c>
      <c r="K1188" t="s">
        <v>81</v>
      </c>
      <c r="L1188" t="s">
        <v>80</v>
      </c>
      <c r="M1188" t="s">
        <v>81</v>
      </c>
      <c r="N1188" t="s">
        <v>97</v>
      </c>
      <c r="O1188" t="s">
        <v>83</v>
      </c>
      <c r="P1188" t="s">
        <v>132</v>
      </c>
      <c r="Q1188" t="s">
        <v>93</v>
      </c>
      <c r="R1188" t="s">
        <v>94</v>
      </c>
      <c r="S1188">
        <v>0</v>
      </c>
      <c r="T1188">
        <v>1</v>
      </c>
      <c r="U1188">
        <v>0</v>
      </c>
      <c r="V1188">
        <f t="shared" ca="1" si="39"/>
        <v>1</v>
      </c>
      <c r="W1188">
        <f t="shared" ca="1" si="40"/>
        <v>3</v>
      </c>
    </row>
    <row r="1189" spans="1:23" x14ac:dyDescent="0.25">
      <c r="A1189" s="2" t="s">
        <v>107</v>
      </c>
      <c r="B1189">
        <v>1</v>
      </c>
      <c r="C1189">
        <v>0</v>
      </c>
      <c r="D1189" s="11" t="s">
        <v>98</v>
      </c>
      <c r="E1189" t="s">
        <v>110</v>
      </c>
      <c r="F1189">
        <f ca="1"/>
        <v>5</v>
      </c>
      <c r="G1189">
        <f ca="1"/>
        <v>10</v>
      </c>
      <c r="H1189" s="2" t="s">
        <v>4</v>
      </c>
      <c r="I1189">
        <f ca="1"/>
        <v>159</v>
      </c>
      <c r="J1189" s="12" t="s">
        <v>128</v>
      </c>
      <c r="K1189" t="s">
        <v>81</v>
      </c>
      <c r="L1189" t="s">
        <v>81</v>
      </c>
      <c r="M1189" t="s">
        <v>80</v>
      </c>
      <c r="N1189" t="s">
        <v>97</v>
      </c>
      <c r="O1189" t="s">
        <v>84</v>
      </c>
      <c r="P1189" t="s">
        <v>132</v>
      </c>
      <c r="Q1189" t="s">
        <v>88</v>
      </c>
      <c r="R1189" t="s">
        <v>85</v>
      </c>
      <c r="S1189">
        <v>0</v>
      </c>
      <c r="T1189">
        <v>1</v>
      </c>
      <c r="U1189">
        <v>0</v>
      </c>
      <c r="V1189">
        <f t="shared" ca="1" si="39"/>
        <v>2</v>
      </c>
      <c r="W1189">
        <f t="shared" ca="1" si="40"/>
        <v>1</v>
      </c>
    </row>
    <row r="1190" spans="1:23" x14ac:dyDescent="0.25">
      <c r="A1190" s="2" t="s">
        <v>107</v>
      </c>
      <c r="B1190">
        <v>1</v>
      </c>
      <c r="C1190">
        <v>0</v>
      </c>
      <c r="D1190" s="11" t="s">
        <v>98</v>
      </c>
      <c r="E1190" t="s">
        <v>110</v>
      </c>
      <c r="F1190">
        <f ca="1"/>
        <v>10</v>
      </c>
      <c r="G1190">
        <f ca="1"/>
        <v>8</v>
      </c>
      <c r="H1190" s="2" t="s">
        <v>89</v>
      </c>
      <c r="I1190">
        <f ca="1"/>
        <v>394</v>
      </c>
      <c r="J1190" s="12" t="s">
        <v>129</v>
      </c>
      <c r="K1190" t="s">
        <v>81</v>
      </c>
      <c r="L1190" t="s">
        <v>80</v>
      </c>
      <c r="M1190" t="s">
        <v>81</v>
      </c>
      <c r="N1190" t="s">
        <v>97</v>
      </c>
      <c r="O1190" t="s">
        <v>83</v>
      </c>
      <c r="P1190" t="s">
        <v>132</v>
      </c>
      <c r="Q1190" t="s">
        <v>93</v>
      </c>
      <c r="R1190" t="s">
        <v>94</v>
      </c>
      <c r="S1190">
        <v>0</v>
      </c>
      <c r="T1190">
        <v>1</v>
      </c>
      <c r="U1190">
        <v>0</v>
      </c>
      <c r="V1190">
        <f t="shared" ca="1" si="39"/>
        <v>2</v>
      </c>
      <c r="W1190">
        <f t="shared" ca="1" si="40"/>
        <v>1</v>
      </c>
    </row>
    <row r="1191" spans="1:23" x14ac:dyDescent="0.25">
      <c r="A1191" s="2" t="s">
        <v>107</v>
      </c>
      <c r="B1191">
        <v>1</v>
      </c>
      <c r="C1191">
        <v>0</v>
      </c>
      <c r="D1191" s="11" t="s">
        <v>98</v>
      </c>
      <c r="E1191" t="s">
        <v>110</v>
      </c>
      <c r="F1191">
        <f ca="1"/>
        <v>9</v>
      </c>
      <c r="G1191">
        <f ca="1"/>
        <v>7</v>
      </c>
      <c r="H1191" s="2" t="s">
        <v>46</v>
      </c>
      <c r="I1191">
        <f ca="1"/>
        <v>253</v>
      </c>
      <c r="J1191" s="12" t="s">
        <v>130</v>
      </c>
      <c r="K1191" t="s">
        <v>81</v>
      </c>
      <c r="L1191" t="s">
        <v>81</v>
      </c>
      <c r="M1191" t="s">
        <v>80</v>
      </c>
      <c r="N1191" t="s">
        <v>97</v>
      </c>
      <c r="O1191" t="s">
        <v>84</v>
      </c>
      <c r="P1191" t="s">
        <v>132</v>
      </c>
      <c r="Q1191" t="s">
        <v>88</v>
      </c>
      <c r="R1191" t="s">
        <v>85</v>
      </c>
      <c r="S1191">
        <v>0</v>
      </c>
      <c r="T1191">
        <v>1</v>
      </c>
      <c r="U1191">
        <v>0</v>
      </c>
      <c r="V1191">
        <f t="shared" ca="1" si="39"/>
        <v>3</v>
      </c>
      <c r="W1191">
        <f t="shared" ca="1" si="40"/>
        <v>2</v>
      </c>
    </row>
    <row r="1192" spans="1:23" x14ac:dyDescent="0.25">
      <c r="A1192" s="2" t="s">
        <v>107</v>
      </c>
      <c r="B1192">
        <v>1</v>
      </c>
      <c r="C1192">
        <v>0</v>
      </c>
      <c r="D1192" s="11" t="s">
        <v>98</v>
      </c>
      <c r="E1192" t="s">
        <v>110</v>
      </c>
      <c r="F1192">
        <f ca="1"/>
        <v>7</v>
      </c>
      <c r="G1192">
        <f ca="1"/>
        <v>4</v>
      </c>
      <c r="H1192" s="2" t="s">
        <v>4</v>
      </c>
      <c r="I1192">
        <f ca="1"/>
        <v>330</v>
      </c>
      <c r="J1192" s="12" t="s">
        <v>118</v>
      </c>
      <c r="K1192" t="s">
        <v>81</v>
      </c>
      <c r="L1192" t="s">
        <v>80</v>
      </c>
      <c r="M1192" t="s">
        <v>81</v>
      </c>
      <c r="N1192" t="s">
        <v>97</v>
      </c>
      <c r="O1192" t="s">
        <v>83</v>
      </c>
      <c r="P1192" t="s">
        <v>132</v>
      </c>
      <c r="Q1192" t="s">
        <v>93</v>
      </c>
      <c r="R1192" t="s">
        <v>94</v>
      </c>
      <c r="S1192">
        <v>0</v>
      </c>
      <c r="T1192">
        <v>1</v>
      </c>
      <c r="U1192">
        <v>0</v>
      </c>
      <c r="V1192">
        <f t="shared" ca="1" si="39"/>
        <v>3</v>
      </c>
      <c r="W1192">
        <f t="shared" ca="1" si="40"/>
        <v>4</v>
      </c>
    </row>
    <row r="1193" spans="1:23" x14ac:dyDescent="0.25">
      <c r="A1193" s="2" t="s">
        <v>107</v>
      </c>
      <c r="B1193">
        <v>1</v>
      </c>
      <c r="C1193">
        <v>0</v>
      </c>
      <c r="D1193" s="11" t="s">
        <v>98</v>
      </c>
      <c r="E1193" t="s">
        <v>110</v>
      </c>
      <c r="F1193">
        <f ca="1"/>
        <v>2</v>
      </c>
      <c r="G1193">
        <f ca="1"/>
        <v>1</v>
      </c>
      <c r="H1193" s="2" t="s">
        <v>89</v>
      </c>
      <c r="I1193">
        <f ca="1"/>
        <v>281</v>
      </c>
      <c r="J1193" s="12" t="s">
        <v>131</v>
      </c>
      <c r="K1193" t="s">
        <v>81</v>
      </c>
      <c r="L1193" t="s">
        <v>81</v>
      </c>
      <c r="M1193" t="s">
        <v>80</v>
      </c>
      <c r="N1193" t="s">
        <v>97</v>
      </c>
      <c r="O1193" t="s">
        <v>84</v>
      </c>
      <c r="P1193" t="s">
        <v>132</v>
      </c>
      <c r="Q1193" t="s">
        <v>88</v>
      </c>
      <c r="R1193" t="s">
        <v>85</v>
      </c>
      <c r="S1193">
        <v>0</v>
      </c>
      <c r="T1193">
        <v>1</v>
      </c>
      <c r="U1193">
        <v>0</v>
      </c>
      <c r="V1193">
        <f t="shared" ca="1" si="39"/>
        <v>2</v>
      </c>
      <c r="W1193">
        <f t="shared" ca="1" si="40"/>
        <v>1</v>
      </c>
    </row>
    <row r="1194" spans="1:23" x14ac:dyDescent="0.25">
      <c r="A1194" s="2" t="s">
        <v>107</v>
      </c>
      <c r="B1194">
        <v>1</v>
      </c>
      <c r="C1194">
        <v>0</v>
      </c>
      <c r="D1194" t="s">
        <v>67</v>
      </c>
      <c r="E1194" t="s">
        <v>110</v>
      </c>
      <c r="F1194">
        <v>10</v>
      </c>
      <c r="G1194">
        <f t="array" aca="1" ref="G1194:G1363" ca="1">_xlfn.RANDARRAY(171,1,1,10,TRUE)</f>
        <v>3</v>
      </c>
      <c r="H1194" s="2" t="s">
        <v>4</v>
      </c>
      <c r="I1194" s="2">
        <v>100</v>
      </c>
      <c r="J1194" t="s">
        <v>49</v>
      </c>
      <c r="K1194" t="s">
        <v>80</v>
      </c>
      <c r="L1194" t="s">
        <v>80</v>
      </c>
      <c r="M1194" t="s">
        <v>81</v>
      </c>
      <c r="N1194" t="s">
        <v>114</v>
      </c>
      <c r="O1194" t="s">
        <v>84</v>
      </c>
      <c r="P1194" t="s">
        <v>91</v>
      </c>
      <c r="Q1194" t="s">
        <v>93</v>
      </c>
      <c r="R1194" t="s">
        <v>94</v>
      </c>
      <c r="S1194">
        <v>0</v>
      </c>
      <c r="T1194">
        <v>0</v>
      </c>
      <c r="U1194">
        <v>1</v>
      </c>
      <c r="V1194">
        <f ca="1">RANDBETWEEN(1,3)</f>
        <v>1</v>
      </c>
      <c r="W1194">
        <f t="shared" ca="1" si="40"/>
        <v>4</v>
      </c>
    </row>
    <row r="1195" spans="1:23" x14ac:dyDescent="0.25">
      <c r="A1195" s="2" t="s">
        <v>107</v>
      </c>
      <c r="B1195">
        <v>1</v>
      </c>
      <c r="C1195">
        <v>0</v>
      </c>
      <c r="D1195" t="s">
        <v>67</v>
      </c>
      <c r="E1195" t="s">
        <v>110</v>
      </c>
      <c r="F1195">
        <v>5</v>
      </c>
      <c r="G1195">
        <f ca="1"/>
        <v>7</v>
      </c>
      <c r="H1195" s="2" t="s">
        <v>89</v>
      </c>
      <c r="I1195" s="2">
        <v>100</v>
      </c>
      <c r="J1195" t="s">
        <v>48</v>
      </c>
      <c r="K1195" t="s">
        <v>80</v>
      </c>
      <c r="L1195" t="s">
        <v>80</v>
      </c>
      <c r="M1195" t="s">
        <v>81</v>
      </c>
      <c r="N1195" t="s">
        <v>114</v>
      </c>
      <c r="O1195" t="s">
        <v>84</v>
      </c>
      <c r="P1195" t="s">
        <v>91</v>
      </c>
      <c r="Q1195" t="s">
        <v>93</v>
      </c>
      <c r="R1195" t="s">
        <v>94</v>
      </c>
      <c r="S1195">
        <v>0</v>
      </c>
      <c r="T1195">
        <v>0</v>
      </c>
      <c r="U1195">
        <v>1</v>
      </c>
      <c r="V1195">
        <f t="shared" ref="V1195:V1258" ca="1" si="41">RANDBETWEEN(1,3)</f>
        <v>3</v>
      </c>
      <c r="W1195">
        <f t="shared" ca="1" si="40"/>
        <v>3</v>
      </c>
    </row>
    <row r="1196" spans="1:23" x14ac:dyDescent="0.25">
      <c r="A1196" s="2" t="s">
        <v>107</v>
      </c>
      <c r="B1196">
        <v>1</v>
      </c>
      <c r="C1196">
        <v>0</v>
      </c>
      <c r="D1196" t="s">
        <v>67</v>
      </c>
      <c r="E1196" t="s">
        <v>110</v>
      </c>
      <c r="F1196">
        <v>4</v>
      </c>
      <c r="G1196">
        <f ca="1"/>
        <v>4</v>
      </c>
      <c r="H1196" s="2" t="s">
        <v>46</v>
      </c>
      <c r="I1196" s="2">
        <v>250</v>
      </c>
      <c r="J1196" t="s">
        <v>50</v>
      </c>
      <c r="K1196" t="s">
        <v>80</v>
      </c>
      <c r="L1196" t="s">
        <v>80</v>
      </c>
      <c r="M1196" t="s">
        <v>81</v>
      </c>
      <c r="N1196" t="s">
        <v>114</v>
      </c>
      <c r="O1196" t="s">
        <v>84</v>
      </c>
      <c r="P1196" t="s">
        <v>91</v>
      </c>
      <c r="Q1196" t="s">
        <v>93</v>
      </c>
      <c r="R1196" t="s">
        <v>94</v>
      </c>
      <c r="S1196">
        <v>0</v>
      </c>
      <c r="T1196">
        <v>0</v>
      </c>
      <c r="U1196">
        <v>1</v>
      </c>
      <c r="V1196">
        <f t="shared" ca="1" si="41"/>
        <v>3</v>
      </c>
      <c r="W1196">
        <f t="shared" ca="1" si="40"/>
        <v>1</v>
      </c>
    </row>
    <row r="1197" spans="1:23" x14ac:dyDescent="0.25">
      <c r="A1197" s="2" t="s">
        <v>107</v>
      </c>
      <c r="B1197">
        <v>1</v>
      </c>
      <c r="C1197">
        <v>0</v>
      </c>
      <c r="D1197" t="s">
        <v>67</v>
      </c>
      <c r="E1197" t="s">
        <v>110</v>
      </c>
      <c r="F1197">
        <v>6</v>
      </c>
      <c r="G1197">
        <f ca="1"/>
        <v>1</v>
      </c>
      <c r="H1197" s="2" t="s">
        <v>89</v>
      </c>
      <c r="I1197" s="2">
        <v>250</v>
      </c>
      <c r="J1197" t="s">
        <v>51</v>
      </c>
      <c r="K1197" t="s">
        <v>80</v>
      </c>
      <c r="L1197" t="s">
        <v>80</v>
      </c>
      <c r="M1197" t="s">
        <v>81</v>
      </c>
      <c r="N1197" t="s">
        <v>114</v>
      </c>
      <c r="O1197" t="s">
        <v>84</v>
      </c>
      <c r="P1197" t="s">
        <v>91</v>
      </c>
      <c r="Q1197" t="s">
        <v>93</v>
      </c>
      <c r="R1197" t="s">
        <v>94</v>
      </c>
      <c r="S1197">
        <v>0</v>
      </c>
      <c r="T1197">
        <v>0</v>
      </c>
      <c r="U1197">
        <v>1</v>
      </c>
      <c r="V1197">
        <f t="shared" ca="1" si="41"/>
        <v>3</v>
      </c>
      <c r="W1197">
        <f t="shared" ca="1" si="40"/>
        <v>2</v>
      </c>
    </row>
    <row r="1198" spans="1:23" x14ac:dyDescent="0.25">
      <c r="A1198" s="2" t="s">
        <v>107</v>
      </c>
      <c r="B1198">
        <v>1</v>
      </c>
      <c r="C1198">
        <v>0</v>
      </c>
      <c r="D1198" t="s">
        <v>67</v>
      </c>
      <c r="E1198" t="s">
        <v>110</v>
      </c>
      <c r="F1198">
        <v>7</v>
      </c>
      <c r="G1198">
        <f ca="1"/>
        <v>10</v>
      </c>
      <c r="H1198" s="2" t="s">
        <v>4</v>
      </c>
      <c r="I1198" s="2">
        <v>150</v>
      </c>
      <c r="J1198" t="s">
        <v>52</v>
      </c>
      <c r="K1198" t="s">
        <v>80</v>
      </c>
      <c r="L1198" t="s">
        <v>80</v>
      </c>
      <c r="M1198" t="s">
        <v>81</v>
      </c>
      <c r="N1198" t="s">
        <v>114</v>
      </c>
      <c r="O1198" t="s">
        <v>84</v>
      </c>
      <c r="P1198" t="s">
        <v>91</v>
      </c>
      <c r="Q1198" t="s">
        <v>93</v>
      </c>
      <c r="R1198" t="s">
        <v>94</v>
      </c>
      <c r="S1198">
        <v>0</v>
      </c>
      <c r="T1198">
        <v>0</v>
      </c>
      <c r="U1198">
        <v>1</v>
      </c>
      <c r="V1198">
        <f t="shared" ca="1" si="41"/>
        <v>3</v>
      </c>
      <c r="W1198">
        <f t="shared" ca="1" si="40"/>
        <v>1</v>
      </c>
    </row>
    <row r="1199" spans="1:23" x14ac:dyDescent="0.25">
      <c r="A1199" s="2" t="s">
        <v>107</v>
      </c>
      <c r="B1199">
        <v>1</v>
      </c>
      <c r="C1199">
        <v>0</v>
      </c>
      <c r="D1199" t="s">
        <v>67</v>
      </c>
      <c r="E1199" t="s">
        <v>110</v>
      </c>
      <c r="F1199">
        <v>3</v>
      </c>
      <c r="G1199">
        <f ca="1"/>
        <v>7</v>
      </c>
      <c r="H1199" s="2" t="s">
        <v>46</v>
      </c>
      <c r="I1199" s="2">
        <v>150</v>
      </c>
      <c r="J1199" t="s">
        <v>53</v>
      </c>
      <c r="K1199" t="s">
        <v>80</v>
      </c>
      <c r="L1199" t="s">
        <v>80</v>
      </c>
      <c r="M1199" t="s">
        <v>81</v>
      </c>
      <c r="N1199" t="s">
        <v>114</v>
      </c>
      <c r="O1199" t="s">
        <v>84</v>
      </c>
      <c r="P1199" t="s">
        <v>91</v>
      </c>
      <c r="Q1199" t="s">
        <v>93</v>
      </c>
      <c r="R1199" t="s">
        <v>94</v>
      </c>
      <c r="S1199">
        <v>0</v>
      </c>
      <c r="T1199">
        <v>0</v>
      </c>
      <c r="U1199">
        <v>1</v>
      </c>
      <c r="V1199">
        <f t="shared" ca="1" si="41"/>
        <v>2</v>
      </c>
      <c r="W1199">
        <f t="shared" ca="1" si="40"/>
        <v>2</v>
      </c>
    </row>
    <row r="1200" spans="1:23" x14ac:dyDescent="0.25">
      <c r="A1200" s="2" t="s">
        <v>107</v>
      </c>
      <c r="B1200">
        <v>1</v>
      </c>
      <c r="C1200">
        <v>0</v>
      </c>
      <c r="D1200" t="s">
        <v>67</v>
      </c>
      <c r="E1200" t="s">
        <v>110</v>
      </c>
      <c r="F1200">
        <v>9</v>
      </c>
      <c r="G1200">
        <f ca="1"/>
        <v>6</v>
      </c>
      <c r="H1200" s="2" t="s">
        <v>4</v>
      </c>
      <c r="I1200" s="2">
        <v>100</v>
      </c>
      <c r="J1200" t="s">
        <v>54</v>
      </c>
      <c r="K1200" t="s">
        <v>80</v>
      </c>
      <c r="L1200" t="s">
        <v>80</v>
      </c>
      <c r="M1200" t="s">
        <v>81</v>
      </c>
      <c r="N1200" t="s">
        <v>114</v>
      </c>
      <c r="O1200" t="s">
        <v>84</v>
      </c>
      <c r="P1200" t="s">
        <v>91</v>
      </c>
      <c r="Q1200" t="s">
        <v>93</v>
      </c>
      <c r="R1200" t="s">
        <v>94</v>
      </c>
      <c r="S1200">
        <v>0</v>
      </c>
      <c r="T1200">
        <v>0</v>
      </c>
      <c r="U1200">
        <v>1</v>
      </c>
      <c r="V1200">
        <f t="shared" ca="1" si="41"/>
        <v>3</v>
      </c>
      <c r="W1200">
        <f t="shared" ca="1" si="40"/>
        <v>2</v>
      </c>
    </row>
    <row r="1201" spans="1:23" x14ac:dyDescent="0.25">
      <c r="A1201" s="2" t="s">
        <v>107</v>
      </c>
      <c r="B1201">
        <v>1</v>
      </c>
      <c r="C1201">
        <v>0</v>
      </c>
      <c r="D1201" t="s">
        <v>67</v>
      </c>
      <c r="E1201" t="s">
        <v>110</v>
      </c>
      <c r="F1201">
        <v>5</v>
      </c>
      <c r="G1201">
        <f ca="1"/>
        <v>6</v>
      </c>
      <c r="H1201" s="2" t="s">
        <v>89</v>
      </c>
      <c r="I1201" s="2">
        <v>100</v>
      </c>
      <c r="J1201" t="s">
        <v>55</v>
      </c>
      <c r="K1201" t="s">
        <v>80</v>
      </c>
      <c r="L1201" t="s">
        <v>80</v>
      </c>
      <c r="M1201" t="s">
        <v>81</v>
      </c>
      <c r="N1201" t="s">
        <v>114</v>
      </c>
      <c r="O1201" t="s">
        <v>84</v>
      </c>
      <c r="P1201" t="s">
        <v>91</v>
      </c>
      <c r="Q1201" t="s">
        <v>93</v>
      </c>
      <c r="R1201" t="s">
        <v>94</v>
      </c>
      <c r="S1201">
        <v>0</v>
      </c>
      <c r="T1201">
        <v>0</v>
      </c>
      <c r="U1201">
        <v>1</v>
      </c>
      <c r="V1201">
        <f t="shared" ca="1" si="41"/>
        <v>1</v>
      </c>
      <c r="W1201">
        <f t="shared" ca="1" si="40"/>
        <v>1</v>
      </c>
    </row>
    <row r="1202" spans="1:23" x14ac:dyDescent="0.25">
      <c r="A1202" s="2" t="s">
        <v>107</v>
      </c>
      <c r="B1202">
        <v>1</v>
      </c>
      <c r="C1202">
        <v>0</v>
      </c>
      <c r="D1202" t="s">
        <v>67</v>
      </c>
      <c r="E1202" t="s">
        <v>110</v>
      </c>
      <c r="F1202">
        <v>2</v>
      </c>
      <c r="G1202">
        <f ca="1"/>
        <v>8</v>
      </c>
      <c r="H1202" s="2" t="s">
        <v>4</v>
      </c>
      <c r="I1202" s="2">
        <v>200</v>
      </c>
      <c r="J1202" t="s">
        <v>56</v>
      </c>
      <c r="K1202" t="s">
        <v>80</v>
      </c>
      <c r="L1202" t="s">
        <v>80</v>
      </c>
      <c r="M1202" t="s">
        <v>81</v>
      </c>
      <c r="N1202" t="s">
        <v>114</v>
      </c>
      <c r="O1202" t="s">
        <v>84</v>
      </c>
      <c r="P1202" t="s">
        <v>91</v>
      </c>
      <c r="Q1202" t="s">
        <v>93</v>
      </c>
      <c r="R1202" t="s">
        <v>94</v>
      </c>
      <c r="S1202">
        <v>0</v>
      </c>
      <c r="T1202">
        <v>0</v>
      </c>
      <c r="U1202">
        <v>1</v>
      </c>
      <c r="V1202">
        <f t="shared" ca="1" si="41"/>
        <v>3</v>
      </c>
      <c r="W1202">
        <f t="shared" ca="1" si="40"/>
        <v>4</v>
      </c>
    </row>
    <row r="1203" spans="1:23" x14ac:dyDescent="0.25">
      <c r="A1203" s="2" t="s">
        <v>107</v>
      </c>
      <c r="B1203">
        <v>1</v>
      </c>
      <c r="C1203">
        <v>0</v>
      </c>
      <c r="D1203" t="s">
        <v>67</v>
      </c>
      <c r="E1203" t="s">
        <v>110</v>
      </c>
      <c r="F1203">
        <v>10</v>
      </c>
      <c r="G1203">
        <f ca="1"/>
        <v>1</v>
      </c>
      <c r="H1203" s="2" t="s">
        <v>46</v>
      </c>
      <c r="I1203" s="2">
        <v>500</v>
      </c>
      <c r="J1203" t="s">
        <v>57</v>
      </c>
      <c r="K1203" t="s">
        <v>80</v>
      </c>
      <c r="L1203" t="s">
        <v>80</v>
      </c>
      <c r="M1203" t="s">
        <v>81</v>
      </c>
      <c r="N1203" t="s">
        <v>114</v>
      </c>
      <c r="O1203" t="s">
        <v>84</v>
      </c>
      <c r="P1203" t="s">
        <v>91</v>
      </c>
      <c r="Q1203" t="s">
        <v>93</v>
      </c>
      <c r="R1203" t="s">
        <v>94</v>
      </c>
      <c r="S1203">
        <v>0</v>
      </c>
      <c r="T1203">
        <v>0</v>
      </c>
      <c r="U1203">
        <v>1</v>
      </c>
      <c r="V1203">
        <f t="shared" ca="1" si="41"/>
        <v>2</v>
      </c>
      <c r="W1203">
        <f t="shared" ca="1" si="40"/>
        <v>1</v>
      </c>
    </row>
    <row r="1204" spans="1:23" x14ac:dyDescent="0.25">
      <c r="A1204" s="2" t="s">
        <v>107</v>
      </c>
      <c r="B1204">
        <v>1</v>
      </c>
      <c r="C1204">
        <v>0</v>
      </c>
      <c r="D1204" t="s">
        <v>67</v>
      </c>
      <c r="E1204" t="s">
        <v>110</v>
      </c>
      <c r="F1204">
        <v>10</v>
      </c>
      <c r="G1204">
        <f ca="1"/>
        <v>8</v>
      </c>
      <c r="H1204" s="2" t="s">
        <v>89</v>
      </c>
      <c r="I1204" s="2">
        <v>500</v>
      </c>
      <c r="J1204" t="s">
        <v>58</v>
      </c>
      <c r="K1204" t="s">
        <v>80</v>
      </c>
      <c r="L1204" t="s">
        <v>80</v>
      </c>
      <c r="M1204" t="s">
        <v>81</v>
      </c>
      <c r="N1204" t="s">
        <v>114</v>
      </c>
      <c r="O1204" t="s">
        <v>84</v>
      </c>
      <c r="P1204" t="s">
        <v>91</v>
      </c>
      <c r="Q1204" t="s">
        <v>93</v>
      </c>
      <c r="R1204" t="s">
        <v>94</v>
      </c>
      <c r="S1204">
        <v>0</v>
      </c>
      <c r="T1204">
        <v>0</v>
      </c>
      <c r="U1204">
        <v>1</v>
      </c>
      <c r="V1204">
        <f t="shared" ca="1" si="41"/>
        <v>2</v>
      </c>
      <c r="W1204">
        <f t="shared" ca="1" si="40"/>
        <v>3</v>
      </c>
    </row>
    <row r="1205" spans="1:23" x14ac:dyDescent="0.25">
      <c r="A1205" s="2" t="s">
        <v>107</v>
      </c>
      <c r="B1205">
        <v>1</v>
      </c>
      <c r="C1205">
        <v>0</v>
      </c>
      <c r="D1205" t="s">
        <v>104</v>
      </c>
      <c r="E1205" t="s">
        <v>110</v>
      </c>
      <c r="F1205">
        <v>10</v>
      </c>
      <c r="G1205">
        <f ca="1"/>
        <v>7</v>
      </c>
      <c r="H1205" s="2" t="s">
        <v>4</v>
      </c>
      <c r="I1205" s="2">
        <v>100</v>
      </c>
      <c r="J1205" t="s">
        <v>49</v>
      </c>
      <c r="K1205" t="s">
        <v>81</v>
      </c>
      <c r="L1205" t="s">
        <v>81</v>
      </c>
      <c r="M1205" t="s">
        <v>80</v>
      </c>
      <c r="N1205" t="s">
        <v>114</v>
      </c>
      <c r="O1205" t="s">
        <v>83</v>
      </c>
      <c r="P1205" t="s">
        <v>92</v>
      </c>
      <c r="Q1205" t="s">
        <v>93</v>
      </c>
      <c r="R1205" t="s">
        <v>85</v>
      </c>
      <c r="S1205">
        <v>0</v>
      </c>
      <c r="T1205">
        <v>0</v>
      </c>
      <c r="U1205">
        <v>1</v>
      </c>
      <c r="V1205">
        <f t="shared" ca="1" si="41"/>
        <v>1</v>
      </c>
      <c r="W1205">
        <f t="shared" ca="1" si="40"/>
        <v>2</v>
      </c>
    </row>
    <row r="1206" spans="1:23" x14ac:dyDescent="0.25">
      <c r="A1206" s="2" t="s">
        <v>107</v>
      </c>
      <c r="B1206">
        <v>1</v>
      </c>
      <c r="C1206">
        <v>0</v>
      </c>
      <c r="D1206" t="s">
        <v>104</v>
      </c>
      <c r="E1206" t="s">
        <v>110</v>
      </c>
      <c r="F1206">
        <v>11</v>
      </c>
      <c r="G1206">
        <f ca="1"/>
        <v>1</v>
      </c>
      <c r="H1206" s="2" t="s">
        <v>89</v>
      </c>
      <c r="I1206" s="2">
        <v>100</v>
      </c>
      <c r="J1206" t="s">
        <v>48</v>
      </c>
      <c r="K1206" t="s">
        <v>81</v>
      </c>
      <c r="L1206" t="s">
        <v>81</v>
      </c>
      <c r="M1206" t="s">
        <v>80</v>
      </c>
      <c r="N1206" t="s">
        <v>114</v>
      </c>
      <c r="O1206" t="s">
        <v>83</v>
      </c>
      <c r="P1206" t="s">
        <v>92</v>
      </c>
      <c r="Q1206" t="s">
        <v>93</v>
      </c>
      <c r="R1206" t="s">
        <v>85</v>
      </c>
      <c r="S1206">
        <v>0</v>
      </c>
      <c r="T1206">
        <v>0</v>
      </c>
      <c r="U1206">
        <v>1</v>
      </c>
      <c r="V1206">
        <f t="shared" ca="1" si="41"/>
        <v>1</v>
      </c>
      <c r="W1206">
        <f t="shared" ca="1" si="40"/>
        <v>2</v>
      </c>
    </row>
    <row r="1207" spans="1:23" x14ac:dyDescent="0.25">
      <c r="A1207" s="2" t="s">
        <v>107</v>
      </c>
      <c r="B1207">
        <v>1</v>
      </c>
      <c r="C1207">
        <v>0</v>
      </c>
      <c r="D1207" t="s">
        <v>104</v>
      </c>
      <c r="E1207" t="s">
        <v>110</v>
      </c>
      <c r="F1207">
        <v>12</v>
      </c>
      <c r="G1207">
        <f ca="1"/>
        <v>3</v>
      </c>
      <c r="H1207" s="2" t="s">
        <v>46</v>
      </c>
      <c r="I1207" s="2">
        <v>250</v>
      </c>
      <c r="J1207" t="s">
        <v>50</v>
      </c>
      <c r="K1207" t="s">
        <v>81</v>
      </c>
      <c r="L1207" t="s">
        <v>81</v>
      </c>
      <c r="M1207" t="s">
        <v>80</v>
      </c>
      <c r="N1207" t="s">
        <v>114</v>
      </c>
      <c r="O1207" t="s">
        <v>83</v>
      </c>
      <c r="P1207" t="s">
        <v>92</v>
      </c>
      <c r="Q1207" t="s">
        <v>93</v>
      </c>
      <c r="R1207" t="s">
        <v>85</v>
      </c>
      <c r="S1207">
        <v>0</v>
      </c>
      <c r="T1207">
        <v>0</v>
      </c>
      <c r="U1207">
        <v>1</v>
      </c>
      <c r="V1207">
        <f t="shared" ca="1" si="41"/>
        <v>1</v>
      </c>
      <c r="W1207">
        <f t="shared" ca="1" si="40"/>
        <v>2</v>
      </c>
    </row>
    <row r="1208" spans="1:23" x14ac:dyDescent="0.25">
      <c r="A1208" s="2" t="s">
        <v>107</v>
      </c>
      <c r="B1208">
        <v>1</v>
      </c>
      <c r="C1208">
        <v>0</v>
      </c>
      <c r="D1208" t="s">
        <v>104</v>
      </c>
      <c r="E1208" t="s">
        <v>110</v>
      </c>
      <c r="F1208">
        <v>13</v>
      </c>
      <c r="G1208">
        <f ca="1"/>
        <v>7</v>
      </c>
      <c r="H1208" s="2" t="s">
        <v>89</v>
      </c>
      <c r="I1208" s="2">
        <v>250</v>
      </c>
      <c r="J1208" t="s">
        <v>51</v>
      </c>
      <c r="K1208" t="s">
        <v>81</v>
      </c>
      <c r="L1208" t="s">
        <v>81</v>
      </c>
      <c r="M1208" t="s">
        <v>80</v>
      </c>
      <c r="N1208" t="s">
        <v>114</v>
      </c>
      <c r="O1208" t="s">
        <v>83</v>
      </c>
      <c r="P1208" t="s">
        <v>92</v>
      </c>
      <c r="Q1208" t="s">
        <v>88</v>
      </c>
      <c r="R1208" t="s">
        <v>85</v>
      </c>
      <c r="S1208">
        <v>0</v>
      </c>
      <c r="T1208">
        <v>0</v>
      </c>
      <c r="U1208">
        <v>1</v>
      </c>
      <c r="V1208">
        <f t="shared" ca="1" si="41"/>
        <v>1</v>
      </c>
      <c r="W1208">
        <f t="shared" ca="1" si="40"/>
        <v>3</v>
      </c>
    </row>
    <row r="1209" spans="1:23" x14ac:dyDescent="0.25">
      <c r="A1209" s="2" t="s">
        <v>107</v>
      </c>
      <c r="B1209">
        <v>1</v>
      </c>
      <c r="C1209">
        <v>0</v>
      </c>
      <c r="D1209" t="s">
        <v>104</v>
      </c>
      <c r="E1209" t="s">
        <v>110</v>
      </c>
      <c r="F1209">
        <v>14</v>
      </c>
      <c r="G1209">
        <f ca="1"/>
        <v>8</v>
      </c>
      <c r="H1209" s="2" t="s">
        <v>4</v>
      </c>
      <c r="I1209" s="2">
        <v>150</v>
      </c>
      <c r="J1209" t="s">
        <v>52</v>
      </c>
      <c r="K1209" t="s">
        <v>81</v>
      </c>
      <c r="L1209" t="s">
        <v>81</v>
      </c>
      <c r="M1209" t="s">
        <v>80</v>
      </c>
      <c r="N1209" t="s">
        <v>114</v>
      </c>
      <c r="O1209" t="s">
        <v>84</v>
      </c>
      <c r="P1209" t="s">
        <v>92</v>
      </c>
      <c r="Q1209" t="s">
        <v>88</v>
      </c>
      <c r="R1209" t="s">
        <v>94</v>
      </c>
      <c r="S1209">
        <v>0</v>
      </c>
      <c r="T1209">
        <v>0</v>
      </c>
      <c r="U1209">
        <v>1</v>
      </c>
      <c r="V1209">
        <f t="shared" ca="1" si="41"/>
        <v>2</v>
      </c>
      <c r="W1209">
        <f t="shared" ca="1" si="40"/>
        <v>1</v>
      </c>
    </row>
    <row r="1210" spans="1:23" x14ac:dyDescent="0.25">
      <c r="A1210" s="2" t="s">
        <v>107</v>
      </c>
      <c r="B1210">
        <v>1</v>
      </c>
      <c r="C1210">
        <v>0</v>
      </c>
      <c r="D1210" t="s">
        <v>104</v>
      </c>
      <c r="E1210" t="s">
        <v>110</v>
      </c>
      <c r="F1210">
        <v>15</v>
      </c>
      <c r="G1210">
        <f ca="1"/>
        <v>1</v>
      </c>
      <c r="H1210" s="2" t="s">
        <v>46</v>
      </c>
      <c r="I1210" s="2">
        <v>150</v>
      </c>
      <c r="J1210" t="s">
        <v>53</v>
      </c>
      <c r="K1210" t="s">
        <v>81</v>
      </c>
      <c r="L1210" t="s">
        <v>81</v>
      </c>
      <c r="M1210" t="s">
        <v>80</v>
      </c>
      <c r="N1210" t="s">
        <v>114</v>
      </c>
      <c r="O1210" t="s">
        <v>84</v>
      </c>
      <c r="P1210" t="s">
        <v>92</v>
      </c>
      <c r="Q1210" t="s">
        <v>88</v>
      </c>
      <c r="R1210" t="s">
        <v>94</v>
      </c>
      <c r="S1210">
        <v>0</v>
      </c>
      <c r="T1210">
        <v>0</v>
      </c>
      <c r="U1210">
        <v>1</v>
      </c>
      <c r="V1210">
        <f t="shared" ca="1" si="41"/>
        <v>1</v>
      </c>
      <c r="W1210">
        <f t="shared" ca="1" si="40"/>
        <v>4</v>
      </c>
    </row>
    <row r="1211" spans="1:23" x14ac:dyDescent="0.25">
      <c r="A1211" s="2" t="s">
        <v>107</v>
      </c>
      <c r="B1211">
        <v>1</v>
      </c>
      <c r="C1211">
        <v>0</v>
      </c>
      <c r="D1211" t="s">
        <v>104</v>
      </c>
      <c r="E1211" t="s">
        <v>110</v>
      </c>
      <c r="F1211">
        <v>16</v>
      </c>
      <c r="G1211">
        <f ca="1"/>
        <v>9</v>
      </c>
      <c r="H1211" s="2" t="s">
        <v>4</v>
      </c>
      <c r="I1211" s="2">
        <v>100</v>
      </c>
      <c r="J1211" t="s">
        <v>54</v>
      </c>
      <c r="K1211" t="s">
        <v>81</v>
      </c>
      <c r="L1211" t="s">
        <v>81</v>
      </c>
      <c r="M1211" t="s">
        <v>80</v>
      </c>
      <c r="N1211" t="s">
        <v>114</v>
      </c>
      <c r="O1211" t="s">
        <v>84</v>
      </c>
      <c r="P1211" t="s">
        <v>92</v>
      </c>
      <c r="Q1211" t="s">
        <v>88</v>
      </c>
      <c r="R1211" t="s">
        <v>94</v>
      </c>
      <c r="S1211">
        <v>0</v>
      </c>
      <c r="T1211">
        <v>0</v>
      </c>
      <c r="U1211">
        <v>1</v>
      </c>
      <c r="V1211">
        <f t="shared" ca="1" si="41"/>
        <v>1</v>
      </c>
      <c r="W1211">
        <f t="shared" ca="1" si="40"/>
        <v>1</v>
      </c>
    </row>
    <row r="1212" spans="1:23" x14ac:dyDescent="0.25">
      <c r="A1212" s="2" t="s">
        <v>107</v>
      </c>
      <c r="B1212">
        <v>1</v>
      </c>
      <c r="C1212">
        <v>0</v>
      </c>
      <c r="D1212" t="s">
        <v>104</v>
      </c>
      <c r="E1212" t="s">
        <v>110</v>
      </c>
      <c r="F1212">
        <v>17</v>
      </c>
      <c r="G1212">
        <f ca="1"/>
        <v>7</v>
      </c>
      <c r="H1212" s="2" t="s">
        <v>89</v>
      </c>
      <c r="I1212" s="2">
        <v>100</v>
      </c>
      <c r="J1212" t="s">
        <v>55</v>
      </c>
      <c r="K1212" t="s">
        <v>81</v>
      </c>
      <c r="L1212" t="s">
        <v>81</v>
      </c>
      <c r="M1212" t="s">
        <v>80</v>
      </c>
      <c r="N1212" t="s">
        <v>114</v>
      </c>
      <c r="O1212" t="s">
        <v>84</v>
      </c>
      <c r="P1212" t="s">
        <v>92</v>
      </c>
      <c r="Q1212" t="s">
        <v>88</v>
      </c>
      <c r="R1212" t="s">
        <v>94</v>
      </c>
      <c r="S1212">
        <v>0</v>
      </c>
      <c r="T1212">
        <v>0</v>
      </c>
      <c r="U1212">
        <v>1</v>
      </c>
      <c r="V1212">
        <f t="shared" ca="1" si="41"/>
        <v>3</v>
      </c>
      <c r="W1212">
        <f t="shared" ca="1" si="40"/>
        <v>2</v>
      </c>
    </row>
    <row r="1213" spans="1:23" x14ac:dyDescent="0.25">
      <c r="A1213" s="2" t="s">
        <v>107</v>
      </c>
      <c r="B1213">
        <v>1</v>
      </c>
      <c r="C1213">
        <v>0</v>
      </c>
      <c r="D1213" t="s">
        <v>104</v>
      </c>
      <c r="E1213" t="s">
        <v>110</v>
      </c>
      <c r="F1213">
        <v>18</v>
      </c>
      <c r="G1213">
        <f ca="1"/>
        <v>6</v>
      </c>
      <c r="H1213" s="2" t="s">
        <v>4</v>
      </c>
      <c r="I1213" s="2">
        <v>200</v>
      </c>
      <c r="J1213" t="s">
        <v>56</v>
      </c>
      <c r="K1213" t="s">
        <v>81</v>
      </c>
      <c r="L1213" t="s">
        <v>81</v>
      </c>
      <c r="M1213" t="s">
        <v>80</v>
      </c>
      <c r="N1213" t="s">
        <v>114</v>
      </c>
      <c r="O1213" t="s">
        <v>84</v>
      </c>
      <c r="P1213" t="s">
        <v>92</v>
      </c>
      <c r="Q1213" t="s">
        <v>88</v>
      </c>
      <c r="R1213" t="s">
        <v>94</v>
      </c>
      <c r="S1213">
        <v>0</v>
      </c>
      <c r="T1213">
        <v>0</v>
      </c>
      <c r="U1213">
        <v>1</v>
      </c>
      <c r="V1213">
        <f t="shared" ca="1" si="41"/>
        <v>2</v>
      </c>
      <c r="W1213">
        <f t="shared" ca="1" si="40"/>
        <v>3</v>
      </c>
    </row>
    <row r="1214" spans="1:23" x14ac:dyDescent="0.25">
      <c r="A1214" s="2" t="s">
        <v>107</v>
      </c>
      <c r="B1214">
        <v>1</v>
      </c>
      <c r="C1214">
        <v>0</v>
      </c>
      <c r="D1214" t="s">
        <v>103</v>
      </c>
      <c r="E1214" t="s">
        <v>110</v>
      </c>
      <c r="F1214">
        <f t="array" aca="1" ref="F1214:F1223" ca="1">_xlfn.RANDARRAY(10, 1, 1, 20, TRUE)</f>
        <v>11</v>
      </c>
      <c r="G1214">
        <f ca="1"/>
        <v>8</v>
      </c>
      <c r="H1214" s="2" t="s">
        <v>4</v>
      </c>
      <c r="I1214" s="2">
        <f t="array" aca="1" ref="I1214:I1223" ca="1">_xlfn.RANDARRAY(10,1, 100, 500, TRUE)</f>
        <v>112</v>
      </c>
      <c r="J1214" t="s">
        <v>49</v>
      </c>
      <c r="K1214" t="s">
        <v>81</v>
      </c>
      <c r="L1214" t="s">
        <v>80</v>
      </c>
      <c r="M1214" t="s">
        <v>80</v>
      </c>
      <c r="N1214" t="s">
        <v>97</v>
      </c>
      <c r="O1214" t="s">
        <v>83</v>
      </c>
      <c r="P1214" t="s">
        <v>92</v>
      </c>
      <c r="Q1214" t="s">
        <v>93</v>
      </c>
      <c r="R1214" t="s">
        <v>94</v>
      </c>
      <c r="S1214">
        <v>0</v>
      </c>
      <c r="T1214">
        <v>0</v>
      </c>
      <c r="U1214">
        <v>1</v>
      </c>
      <c r="V1214">
        <f t="shared" ca="1" si="41"/>
        <v>2</v>
      </c>
      <c r="W1214">
        <f t="shared" ca="1" si="40"/>
        <v>4</v>
      </c>
    </row>
    <row r="1215" spans="1:23" x14ac:dyDescent="0.25">
      <c r="A1215" s="2" t="s">
        <v>107</v>
      </c>
      <c r="B1215">
        <v>1</v>
      </c>
      <c r="C1215">
        <v>0</v>
      </c>
      <c r="D1215" t="s">
        <v>103</v>
      </c>
      <c r="E1215" t="s">
        <v>110</v>
      </c>
      <c r="F1215">
        <f ca="1"/>
        <v>11</v>
      </c>
      <c r="G1215">
        <f ca="1"/>
        <v>4</v>
      </c>
      <c r="H1215" s="2" t="s">
        <v>89</v>
      </c>
      <c r="I1215" s="2">
        <f ca="1"/>
        <v>110</v>
      </c>
      <c r="J1215" t="s">
        <v>48</v>
      </c>
      <c r="K1215" t="s">
        <v>81</v>
      </c>
      <c r="L1215" t="s">
        <v>80</v>
      </c>
      <c r="M1215" t="s">
        <v>80</v>
      </c>
      <c r="N1215" t="s">
        <v>97</v>
      </c>
      <c r="O1215" t="s">
        <v>84</v>
      </c>
      <c r="P1215" t="s">
        <v>92</v>
      </c>
      <c r="Q1215" t="s">
        <v>88</v>
      </c>
      <c r="R1215" t="s">
        <v>85</v>
      </c>
      <c r="S1215">
        <v>0</v>
      </c>
      <c r="T1215">
        <v>0</v>
      </c>
      <c r="U1215">
        <v>1</v>
      </c>
      <c r="V1215">
        <f t="shared" ca="1" si="41"/>
        <v>2</v>
      </c>
      <c r="W1215">
        <f t="shared" ca="1" si="40"/>
        <v>1</v>
      </c>
    </row>
    <row r="1216" spans="1:23" x14ac:dyDescent="0.25">
      <c r="A1216" s="2" t="s">
        <v>107</v>
      </c>
      <c r="B1216">
        <v>1</v>
      </c>
      <c r="C1216">
        <v>0</v>
      </c>
      <c r="D1216" t="s">
        <v>103</v>
      </c>
      <c r="E1216" t="s">
        <v>110</v>
      </c>
      <c r="F1216">
        <f ca="1"/>
        <v>9</v>
      </c>
      <c r="G1216">
        <f ca="1"/>
        <v>7</v>
      </c>
      <c r="H1216" s="2" t="s">
        <v>46</v>
      </c>
      <c r="I1216">
        <f ca="1"/>
        <v>431</v>
      </c>
      <c r="J1216" t="s">
        <v>50</v>
      </c>
      <c r="K1216" t="s">
        <v>81</v>
      </c>
      <c r="L1216" t="s">
        <v>81</v>
      </c>
      <c r="M1216" t="s">
        <v>80</v>
      </c>
      <c r="N1216" t="s">
        <v>97</v>
      </c>
      <c r="O1216" t="s">
        <v>83</v>
      </c>
      <c r="P1216" t="s">
        <v>92</v>
      </c>
      <c r="Q1216" t="s">
        <v>93</v>
      </c>
      <c r="R1216" t="s">
        <v>94</v>
      </c>
      <c r="S1216">
        <v>0</v>
      </c>
      <c r="T1216">
        <v>0</v>
      </c>
      <c r="U1216">
        <v>1</v>
      </c>
      <c r="V1216">
        <f t="shared" ca="1" si="41"/>
        <v>2</v>
      </c>
      <c r="W1216">
        <f t="shared" ca="1" si="40"/>
        <v>3</v>
      </c>
    </row>
    <row r="1217" spans="1:23" x14ac:dyDescent="0.25">
      <c r="A1217" s="2" t="s">
        <v>107</v>
      </c>
      <c r="B1217">
        <v>1</v>
      </c>
      <c r="C1217">
        <v>0</v>
      </c>
      <c r="D1217" t="s">
        <v>103</v>
      </c>
      <c r="E1217" t="s">
        <v>110</v>
      </c>
      <c r="F1217">
        <f ca="1"/>
        <v>4</v>
      </c>
      <c r="G1217">
        <f ca="1"/>
        <v>3</v>
      </c>
      <c r="H1217" s="2" t="s">
        <v>89</v>
      </c>
      <c r="I1217">
        <f ca="1"/>
        <v>290</v>
      </c>
      <c r="J1217" t="s">
        <v>51</v>
      </c>
      <c r="K1217" t="s">
        <v>81</v>
      </c>
      <c r="L1217" t="s">
        <v>81</v>
      </c>
      <c r="M1217" t="s">
        <v>80</v>
      </c>
      <c r="N1217" t="s">
        <v>97</v>
      </c>
      <c r="O1217" t="s">
        <v>84</v>
      </c>
      <c r="P1217" t="s">
        <v>92</v>
      </c>
      <c r="Q1217" t="s">
        <v>88</v>
      </c>
      <c r="R1217" t="s">
        <v>85</v>
      </c>
      <c r="S1217">
        <v>0</v>
      </c>
      <c r="T1217">
        <v>0</v>
      </c>
      <c r="U1217">
        <v>1</v>
      </c>
      <c r="V1217">
        <f t="shared" ca="1" si="41"/>
        <v>3</v>
      </c>
      <c r="W1217">
        <f t="shared" ca="1" si="40"/>
        <v>2</v>
      </c>
    </row>
    <row r="1218" spans="1:23" x14ac:dyDescent="0.25">
      <c r="A1218" s="2" t="s">
        <v>107</v>
      </c>
      <c r="B1218">
        <v>1</v>
      </c>
      <c r="C1218">
        <v>0</v>
      </c>
      <c r="D1218" t="s">
        <v>103</v>
      </c>
      <c r="E1218" t="s">
        <v>110</v>
      </c>
      <c r="F1218">
        <f ca="1"/>
        <v>19</v>
      </c>
      <c r="G1218">
        <f ca="1"/>
        <v>6</v>
      </c>
      <c r="H1218" s="2" t="s">
        <v>4</v>
      </c>
      <c r="I1218">
        <f ca="1"/>
        <v>172</v>
      </c>
      <c r="J1218" t="s">
        <v>52</v>
      </c>
      <c r="K1218" t="s">
        <v>81</v>
      </c>
      <c r="L1218" t="s">
        <v>81</v>
      </c>
      <c r="M1218" t="s">
        <v>81</v>
      </c>
      <c r="N1218" t="s">
        <v>97</v>
      </c>
      <c r="O1218" t="s">
        <v>83</v>
      </c>
      <c r="P1218" t="s">
        <v>92</v>
      </c>
      <c r="Q1218" t="s">
        <v>93</v>
      </c>
      <c r="R1218" t="s">
        <v>94</v>
      </c>
      <c r="S1218">
        <v>0</v>
      </c>
      <c r="T1218">
        <v>0</v>
      </c>
      <c r="U1218">
        <v>1</v>
      </c>
      <c r="V1218">
        <f t="shared" ca="1" si="41"/>
        <v>2</v>
      </c>
      <c r="W1218">
        <f t="shared" ca="1" si="40"/>
        <v>4</v>
      </c>
    </row>
    <row r="1219" spans="1:23" x14ac:dyDescent="0.25">
      <c r="A1219" s="2" t="s">
        <v>107</v>
      </c>
      <c r="B1219">
        <v>1</v>
      </c>
      <c r="C1219">
        <v>0</v>
      </c>
      <c r="D1219" t="s">
        <v>103</v>
      </c>
      <c r="E1219" t="s">
        <v>110</v>
      </c>
      <c r="F1219">
        <f ca="1"/>
        <v>9</v>
      </c>
      <c r="G1219">
        <f ca="1"/>
        <v>8</v>
      </c>
      <c r="H1219" s="2" t="s">
        <v>46</v>
      </c>
      <c r="I1219">
        <f ca="1"/>
        <v>295</v>
      </c>
      <c r="J1219" t="s">
        <v>53</v>
      </c>
      <c r="K1219" t="s">
        <v>81</v>
      </c>
      <c r="L1219" t="s">
        <v>81</v>
      </c>
      <c r="M1219" t="s">
        <v>81</v>
      </c>
      <c r="N1219" t="s">
        <v>97</v>
      </c>
      <c r="O1219" t="s">
        <v>84</v>
      </c>
      <c r="P1219" t="s">
        <v>92</v>
      </c>
      <c r="Q1219" t="s">
        <v>88</v>
      </c>
      <c r="R1219" t="s">
        <v>85</v>
      </c>
      <c r="S1219">
        <v>0</v>
      </c>
      <c r="T1219">
        <v>0</v>
      </c>
      <c r="U1219">
        <v>1</v>
      </c>
      <c r="V1219">
        <f t="shared" ca="1" si="41"/>
        <v>3</v>
      </c>
      <c r="W1219">
        <f t="shared" ref="W1219:W1282" ca="1" si="42">RANDBETWEEN(1,4)</f>
        <v>3</v>
      </c>
    </row>
    <row r="1220" spans="1:23" x14ac:dyDescent="0.25">
      <c r="A1220" s="2" t="s">
        <v>107</v>
      </c>
      <c r="B1220">
        <v>1</v>
      </c>
      <c r="C1220">
        <v>0</v>
      </c>
      <c r="D1220" t="s">
        <v>103</v>
      </c>
      <c r="E1220" t="s">
        <v>110</v>
      </c>
      <c r="F1220">
        <f ca="1"/>
        <v>13</v>
      </c>
      <c r="G1220">
        <f ca="1"/>
        <v>4</v>
      </c>
      <c r="H1220" s="2" t="s">
        <v>4</v>
      </c>
      <c r="I1220">
        <f ca="1"/>
        <v>278</v>
      </c>
      <c r="J1220" t="s">
        <v>54</v>
      </c>
      <c r="K1220" t="s">
        <v>81</v>
      </c>
      <c r="L1220" t="s">
        <v>81</v>
      </c>
      <c r="M1220" t="s">
        <v>81</v>
      </c>
      <c r="N1220" t="s">
        <v>97</v>
      </c>
      <c r="O1220" t="s">
        <v>83</v>
      </c>
      <c r="P1220" t="s">
        <v>92</v>
      </c>
      <c r="Q1220" t="s">
        <v>93</v>
      </c>
      <c r="R1220" t="s">
        <v>94</v>
      </c>
      <c r="S1220">
        <v>0</v>
      </c>
      <c r="T1220">
        <v>0</v>
      </c>
      <c r="U1220">
        <v>1</v>
      </c>
      <c r="V1220">
        <f t="shared" ca="1" si="41"/>
        <v>1</v>
      </c>
      <c r="W1220">
        <f t="shared" ca="1" si="42"/>
        <v>4</v>
      </c>
    </row>
    <row r="1221" spans="1:23" x14ac:dyDescent="0.25">
      <c r="A1221" s="2" t="s">
        <v>107</v>
      </c>
      <c r="B1221">
        <v>1</v>
      </c>
      <c r="C1221">
        <v>0</v>
      </c>
      <c r="D1221" t="s">
        <v>103</v>
      </c>
      <c r="E1221" t="s">
        <v>110</v>
      </c>
      <c r="F1221">
        <f ca="1"/>
        <v>20</v>
      </c>
      <c r="G1221">
        <f ca="1"/>
        <v>3</v>
      </c>
      <c r="H1221" s="2" t="s">
        <v>89</v>
      </c>
      <c r="I1221">
        <f ca="1"/>
        <v>292</v>
      </c>
      <c r="J1221" t="s">
        <v>55</v>
      </c>
      <c r="K1221" t="s">
        <v>81</v>
      </c>
      <c r="L1221" t="s">
        <v>81</v>
      </c>
      <c r="M1221" t="s">
        <v>81</v>
      </c>
      <c r="N1221" t="s">
        <v>97</v>
      </c>
      <c r="O1221" t="s">
        <v>84</v>
      </c>
      <c r="P1221" t="s">
        <v>92</v>
      </c>
      <c r="Q1221" t="s">
        <v>88</v>
      </c>
      <c r="R1221" t="s">
        <v>85</v>
      </c>
      <c r="S1221">
        <v>0</v>
      </c>
      <c r="T1221">
        <v>0</v>
      </c>
      <c r="U1221">
        <v>1</v>
      </c>
      <c r="V1221">
        <f t="shared" ca="1" si="41"/>
        <v>1</v>
      </c>
      <c r="W1221">
        <f t="shared" ca="1" si="42"/>
        <v>3</v>
      </c>
    </row>
    <row r="1222" spans="1:23" x14ac:dyDescent="0.25">
      <c r="A1222" s="2" t="s">
        <v>107</v>
      </c>
      <c r="B1222">
        <v>1</v>
      </c>
      <c r="C1222">
        <v>0</v>
      </c>
      <c r="D1222" t="s">
        <v>103</v>
      </c>
      <c r="E1222" t="s">
        <v>110</v>
      </c>
      <c r="F1222">
        <f ca="1"/>
        <v>13</v>
      </c>
      <c r="G1222">
        <f ca="1"/>
        <v>8</v>
      </c>
      <c r="H1222" s="2" t="s">
        <v>46</v>
      </c>
      <c r="I1222">
        <f ca="1"/>
        <v>165</v>
      </c>
      <c r="J1222" t="s">
        <v>56</v>
      </c>
      <c r="K1222" t="s">
        <v>81</v>
      </c>
      <c r="L1222" t="s">
        <v>80</v>
      </c>
      <c r="M1222" t="s">
        <v>81</v>
      </c>
      <c r="N1222" t="s">
        <v>97</v>
      </c>
      <c r="O1222" t="s">
        <v>83</v>
      </c>
      <c r="P1222" t="s">
        <v>92</v>
      </c>
      <c r="Q1222" t="s">
        <v>93</v>
      </c>
      <c r="R1222" t="s">
        <v>94</v>
      </c>
      <c r="S1222">
        <v>0</v>
      </c>
      <c r="T1222">
        <v>0</v>
      </c>
      <c r="U1222">
        <v>1</v>
      </c>
      <c r="V1222">
        <f t="shared" ca="1" si="41"/>
        <v>1</v>
      </c>
      <c r="W1222">
        <f t="shared" ca="1" si="42"/>
        <v>2</v>
      </c>
    </row>
    <row r="1223" spans="1:23" x14ac:dyDescent="0.25">
      <c r="A1223" s="2" t="s">
        <v>107</v>
      </c>
      <c r="B1223">
        <v>1</v>
      </c>
      <c r="C1223">
        <v>0</v>
      </c>
      <c r="D1223" t="s">
        <v>103</v>
      </c>
      <c r="E1223" t="s">
        <v>110</v>
      </c>
      <c r="F1223">
        <f ca="1"/>
        <v>10</v>
      </c>
      <c r="G1223">
        <f ca="1"/>
        <v>9</v>
      </c>
      <c r="H1223" s="2" t="s">
        <v>4</v>
      </c>
      <c r="I1223">
        <f ca="1"/>
        <v>282</v>
      </c>
      <c r="J1223" s="12" t="s">
        <v>119</v>
      </c>
      <c r="K1223" t="s">
        <v>81</v>
      </c>
      <c r="L1223" t="s">
        <v>81</v>
      </c>
      <c r="M1223" t="s">
        <v>80</v>
      </c>
      <c r="N1223" t="s">
        <v>97</v>
      </c>
      <c r="O1223" t="s">
        <v>84</v>
      </c>
      <c r="P1223" t="s">
        <v>92</v>
      </c>
      <c r="Q1223" t="s">
        <v>88</v>
      </c>
      <c r="R1223" t="s">
        <v>85</v>
      </c>
      <c r="S1223">
        <v>0</v>
      </c>
      <c r="T1223">
        <v>0</v>
      </c>
      <c r="U1223">
        <v>1</v>
      </c>
      <c r="V1223">
        <f t="shared" ca="1" si="41"/>
        <v>1</v>
      </c>
      <c r="W1223">
        <f t="shared" ca="1" si="42"/>
        <v>1</v>
      </c>
    </row>
    <row r="1224" spans="1:23" x14ac:dyDescent="0.25">
      <c r="A1224" s="2" t="s">
        <v>107</v>
      </c>
      <c r="B1224">
        <v>1</v>
      </c>
      <c r="C1224">
        <v>0</v>
      </c>
      <c r="D1224" t="s">
        <v>103</v>
      </c>
      <c r="E1224" t="s">
        <v>110</v>
      </c>
      <c r="F1224">
        <f t="array" aca="1" ref="F1224:F1233" ca="1">_xlfn.RANDARRAY(10, 1, 1, 20, TRUE)</f>
        <v>8</v>
      </c>
      <c r="G1224">
        <f ca="1"/>
        <v>10</v>
      </c>
      <c r="H1224" s="2" t="s">
        <v>89</v>
      </c>
      <c r="I1224">
        <f t="array" aca="1" ref="I1224:I1233" ca="1">_xlfn.RANDARRAY(10, 1, 100, 500, TRUE)</f>
        <v>124</v>
      </c>
      <c r="J1224" s="12" t="s">
        <v>120</v>
      </c>
      <c r="K1224" t="s">
        <v>81</v>
      </c>
      <c r="L1224" t="s">
        <v>80</v>
      </c>
      <c r="M1224" t="s">
        <v>81</v>
      </c>
      <c r="N1224" t="s">
        <v>97</v>
      </c>
      <c r="O1224" t="s">
        <v>83</v>
      </c>
      <c r="P1224" t="s">
        <v>92</v>
      </c>
      <c r="Q1224" t="s">
        <v>93</v>
      </c>
      <c r="R1224" t="s">
        <v>94</v>
      </c>
      <c r="S1224">
        <v>0</v>
      </c>
      <c r="T1224">
        <v>0</v>
      </c>
      <c r="U1224">
        <v>1</v>
      </c>
      <c r="V1224">
        <f t="shared" ca="1" si="41"/>
        <v>2</v>
      </c>
      <c r="W1224">
        <f t="shared" ca="1" si="42"/>
        <v>1</v>
      </c>
    </row>
    <row r="1225" spans="1:23" x14ac:dyDescent="0.25">
      <c r="A1225" s="2" t="s">
        <v>107</v>
      </c>
      <c r="B1225">
        <v>1</v>
      </c>
      <c r="C1225">
        <v>0</v>
      </c>
      <c r="D1225" t="s">
        <v>103</v>
      </c>
      <c r="E1225" t="s">
        <v>110</v>
      </c>
      <c r="F1225">
        <f ca="1"/>
        <v>19</v>
      </c>
      <c r="G1225">
        <f ca="1"/>
        <v>8</v>
      </c>
      <c r="H1225" s="2" t="s">
        <v>46</v>
      </c>
      <c r="I1225">
        <f ca="1"/>
        <v>131</v>
      </c>
      <c r="J1225" s="12" t="s">
        <v>121</v>
      </c>
      <c r="K1225" t="s">
        <v>81</v>
      </c>
      <c r="L1225" t="s">
        <v>81</v>
      </c>
      <c r="M1225" t="s">
        <v>80</v>
      </c>
      <c r="N1225" t="s">
        <v>97</v>
      </c>
      <c r="O1225" t="s">
        <v>84</v>
      </c>
      <c r="P1225" t="s">
        <v>92</v>
      </c>
      <c r="Q1225" t="s">
        <v>88</v>
      </c>
      <c r="R1225" t="s">
        <v>85</v>
      </c>
      <c r="S1225">
        <v>0</v>
      </c>
      <c r="T1225">
        <v>0</v>
      </c>
      <c r="U1225">
        <v>1</v>
      </c>
      <c r="V1225">
        <f t="shared" ca="1" si="41"/>
        <v>2</v>
      </c>
      <c r="W1225">
        <f t="shared" ca="1" si="42"/>
        <v>3</v>
      </c>
    </row>
    <row r="1226" spans="1:23" x14ac:dyDescent="0.25">
      <c r="A1226" s="2" t="s">
        <v>107</v>
      </c>
      <c r="B1226">
        <v>1</v>
      </c>
      <c r="C1226">
        <v>0</v>
      </c>
      <c r="D1226" t="s">
        <v>103</v>
      </c>
      <c r="E1226" t="s">
        <v>110</v>
      </c>
      <c r="F1226">
        <f ca="1"/>
        <v>10</v>
      </c>
      <c r="G1226">
        <f ca="1"/>
        <v>7</v>
      </c>
      <c r="H1226" s="2" t="s">
        <v>4</v>
      </c>
      <c r="I1226">
        <f ca="1"/>
        <v>213</v>
      </c>
      <c r="J1226" s="12" t="s">
        <v>122</v>
      </c>
      <c r="K1226" t="s">
        <v>81</v>
      </c>
      <c r="L1226" t="s">
        <v>80</v>
      </c>
      <c r="M1226" t="s">
        <v>81</v>
      </c>
      <c r="N1226" t="s">
        <v>97</v>
      </c>
      <c r="O1226" t="s">
        <v>83</v>
      </c>
      <c r="P1226" t="s">
        <v>92</v>
      </c>
      <c r="Q1226" t="s">
        <v>93</v>
      </c>
      <c r="R1226" t="s">
        <v>94</v>
      </c>
      <c r="S1226">
        <v>0</v>
      </c>
      <c r="T1226">
        <v>0</v>
      </c>
      <c r="U1226">
        <v>1</v>
      </c>
      <c r="V1226">
        <f t="shared" ca="1" si="41"/>
        <v>2</v>
      </c>
      <c r="W1226">
        <f t="shared" ca="1" si="42"/>
        <v>3</v>
      </c>
    </row>
    <row r="1227" spans="1:23" x14ac:dyDescent="0.25">
      <c r="A1227" s="2" t="s">
        <v>107</v>
      </c>
      <c r="B1227">
        <v>1</v>
      </c>
      <c r="C1227">
        <v>0</v>
      </c>
      <c r="D1227" t="s">
        <v>103</v>
      </c>
      <c r="E1227" t="s">
        <v>110</v>
      </c>
      <c r="F1227">
        <f ca="1"/>
        <v>4</v>
      </c>
      <c r="G1227">
        <f ca="1"/>
        <v>6</v>
      </c>
      <c r="H1227" s="2" t="s">
        <v>89</v>
      </c>
      <c r="I1227">
        <f ca="1"/>
        <v>369</v>
      </c>
      <c r="J1227" s="12" t="s">
        <v>123</v>
      </c>
      <c r="K1227" t="s">
        <v>81</v>
      </c>
      <c r="L1227" t="s">
        <v>81</v>
      </c>
      <c r="M1227" t="s">
        <v>80</v>
      </c>
      <c r="N1227" t="s">
        <v>97</v>
      </c>
      <c r="O1227" t="s">
        <v>84</v>
      </c>
      <c r="P1227" t="s">
        <v>92</v>
      </c>
      <c r="Q1227" t="s">
        <v>88</v>
      </c>
      <c r="R1227" t="s">
        <v>85</v>
      </c>
      <c r="S1227">
        <v>0</v>
      </c>
      <c r="T1227">
        <v>0</v>
      </c>
      <c r="U1227">
        <v>1</v>
      </c>
      <c r="V1227">
        <f t="shared" ca="1" si="41"/>
        <v>2</v>
      </c>
      <c r="W1227">
        <f t="shared" ca="1" si="42"/>
        <v>1</v>
      </c>
    </row>
    <row r="1228" spans="1:23" x14ac:dyDescent="0.25">
      <c r="A1228" s="2" t="s">
        <v>107</v>
      </c>
      <c r="B1228">
        <v>1</v>
      </c>
      <c r="C1228">
        <v>0</v>
      </c>
      <c r="D1228" t="s">
        <v>103</v>
      </c>
      <c r="E1228" t="s">
        <v>110</v>
      </c>
      <c r="F1228">
        <f ca="1"/>
        <v>20</v>
      </c>
      <c r="G1228">
        <f ca="1"/>
        <v>5</v>
      </c>
      <c r="H1228" s="2" t="s">
        <v>46</v>
      </c>
      <c r="I1228">
        <f ca="1"/>
        <v>324</v>
      </c>
      <c r="J1228" s="12" t="s">
        <v>124</v>
      </c>
      <c r="K1228" t="s">
        <v>81</v>
      </c>
      <c r="L1228" t="s">
        <v>80</v>
      </c>
      <c r="M1228" t="s">
        <v>81</v>
      </c>
      <c r="N1228" t="s">
        <v>97</v>
      </c>
      <c r="O1228" t="s">
        <v>83</v>
      </c>
      <c r="P1228" t="s">
        <v>92</v>
      </c>
      <c r="Q1228" t="s">
        <v>93</v>
      </c>
      <c r="R1228" t="s">
        <v>94</v>
      </c>
      <c r="S1228">
        <v>0</v>
      </c>
      <c r="T1228">
        <v>0</v>
      </c>
      <c r="U1228">
        <v>1</v>
      </c>
      <c r="V1228">
        <f t="shared" ca="1" si="41"/>
        <v>2</v>
      </c>
      <c r="W1228">
        <f t="shared" ca="1" si="42"/>
        <v>4</v>
      </c>
    </row>
    <row r="1229" spans="1:23" x14ac:dyDescent="0.25">
      <c r="A1229" s="2" t="s">
        <v>107</v>
      </c>
      <c r="B1229">
        <v>1</v>
      </c>
      <c r="C1229">
        <v>0</v>
      </c>
      <c r="D1229" t="s">
        <v>103</v>
      </c>
      <c r="E1229" t="s">
        <v>110</v>
      </c>
      <c r="F1229">
        <f ca="1"/>
        <v>7</v>
      </c>
      <c r="G1229">
        <f ca="1"/>
        <v>8</v>
      </c>
      <c r="H1229" s="2" t="s">
        <v>4</v>
      </c>
      <c r="I1229">
        <f ca="1"/>
        <v>216</v>
      </c>
      <c r="J1229" s="12" t="s">
        <v>116</v>
      </c>
      <c r="K1229" t="s">
        <v>81</v>
      </c>
      <c r="L1229" t="s">
        <v>81</v>
      </c>
      <c r="M1229" t="s">
        <v>80</v>
      </c>
      <c r="N1229" t="s">
        <v>97</v>
      </c>
      <c r="O1229" t="s">
        <v>84</v>
      </c>
      <c r="P1229" t="s">
        <v>92</v>
      </c>
      <c r="Q1229" t="s">
        <v>88</v>
      </c>
      <c r="R1229" t="s">
        <v>85</v>
      </c>
      <c r="S1229">
        <v>0</v>
      </c>
      <c r="T1229">
        <v>0</v>
      </c>
      <c r="U1229">
        <v>1</v>
      </c>
      <c r="V1229">
        <f t="shared" ca="1" si="41"/>
        <v>3</v>
      </c>
      <c r="W1229">
        <f t="shared" ca="1" si="42"/>
        <v>1</v>
      </c>
    </row>
    <row r="1230" spans="1:23" x14ac:dyDescent="0.25">
      <c r="A1230" s="2" t="s">
        <v>107</v>
      </c>
      <c r="B1230">
        <v>1</v>
      </c>
      <c r="C1230">
        <v>0</v>
      </c>
      <c r="D1230" t="s">
        <v>103</v>
      </c>
      <c r="E1230" t="s">
        <v>110</v>
      </c>
      <c r="F1230">
        <f ca="1"/>
        <v>8</v>
      </c>
      <c r="G1230">
        <f ca="1"/>
        <v>5</v>
      </c>
      <c r="H1230" s="2" t="s">
        <v>89</v>
      </c>
      <c r="I1230">
        <f ca="1"/>
        <v>277</v>
      </c>
      <c r="J1230" s="12" t="s">
        <v>125</v>
      </c>
      <c r="K1230" t="s">
        <v>81</v>
      </c>
      <c r="L1230" t="s">
        <v>80</v>
      </c>
      <c r="M1230" t="s">
        <v>81</v>
      </c>
      <c r="N1230" t="s">
        <v>97</v>
      </c>
      <c r="O1230" t="s">
        <v>83</v>
      </c>
      <c r="P1230" t="s">
        <v>92</v>
      </c>
      <c r="Q1230" t="s">
        <v>93</v>
      </c>
      <c r="R1230" t="s">
        <v>94</v>
      </c>
      <c r="S1230">
        <v>0</v>
      </c>
      <c r="T1230">
        <v>0</v>
      </c>
      <c r="U1230">
        <v>1</v>
      </c>
      <c r="V1230">
        <f t="shared" ca="1" si="41"/>
        <v>1</v>
      </c>
      <c r="W1230">
        <f t="shared" ca="1" si="42"/>
        <v>4</v>
      </c>
    </row>
    <row r="1231" spans="1:23" x14ac:dyDescent="0.25">
      <c r="A1231" s="2" t="s">
        <v>107</v>
      </c>
      <c r="B1231">
        <v>1</v>
      </c>
      <c r="C1231">
        <v>0</v>
      </c>
      <c r="D1231" t="s">
        <v>103</v>
      </c>
      <c r="E1231" t="s">
        <v>110</v>
      </c>
      <c r="F1231">
        <f ca="1"/>
        <v>2</v>
      </c>
      <c r="G1231">
        <f ca="1"/>
        <v>4</v>
      </c>
      <c r="H1231" s="2" t="s">
        <v>46</v>
      </c>
      <c r="I1231">
        <f ca="1"/>
        <v>445</v>
      </c>
      <c r="J1231" s="12" t="s">
        <v>126</v>
      </c>
      <c r="K1231" t="s">
        <v>81</v>
      </c>
      <c r="L1231" t="s">
        <v>81</v>
      </c>
      <c r="M1231" t="s">
        <v>80</v>
      </c>
      <c r="N1231" t="s">
        <v>97</v>
      </c>
      <c r="O1231" t="s">
        <v>84</v>
      </c>
      <c r="P1231" t="s">
        <v>92</v>
      </c>
      <c r="Q1231" t="s">
        <v>88</v>
      </c>
      <c r="R1231" t="s">
        <v>85</v>
      </c>
      <c r="S1231">
        <v>0</v>
      </c>
      <c r="T1231">
        <v>0</v>
      </c>
      <c r="U1231">
        <v>1</v>
      </c>
      <c r="V1231">
        <f t="shared" ca="1" si="41"/>
        <v>2</v>
      </c>
      <c r="W1231">
        <f t="shared" ca="1" si="42"/>
        <v>4</v>
      </c>
    </row>
    <row r="1232" spans="1:23" x14ac:dyDescent="0.25">
      <c r="A1232" s="2" t="s">
        <v>107</v>
      </c>
      <c r="B1232">
        <v>1</v>
      </c>
      <c r="C1232">
        <v>0</v>
      </c>
      <c r="D1232" t="s">
        <v>103</v>
      </c>
      <c r="E1232" t="s">
        <v>110</v>
      </c>
      <c r="F1232">
        <f ca="1"/>
        <v>9</v>
      </c>
      <c r="G1232">
        <f ca="1"/>
        <v>10</v>
      </c>
      <c r="H1232" s="2" t="s">
        <v>4</v>
      </c>
      <c r="I1232">
        <f ca="1"/>
        <v>285</v>
      </c>
      <c r="J1232" s="12" t="s">
        <v>127</v>
      </c>
      <c r="K1232" t="s">
        <v>81</v>
      </c>
      <c r="L1232" t="s">
        <v>80</v>
      </c>
      <c r="M1232" t="s">
        <v>81</v>
      </c>
      <c r="N1232" t="s">
        <v>97</v>
      </c>
      <c r="O1232" t="s">
        <v>83</v>
      </c>
      <c r="P1232" t="s">
        <v>92</v>
      </c>
      <c r="Q1232" t="s">
        <v>93</v>
      </c>
      <c r="R1232" t="s">
        <v>94</v>
      </c>
      <c r="S1232">
        <v>0</v>
      </c>
      <c r="T1232">
        <v>0</v>
      </c>
      <c r="U1232">
        <v>1</v>
      </c>
      <c r="V1232">
        <f t="shared" ca="1" si="41"/>
        <v>3</v>
      </c>
      <c r="W1232">
        <f t="shared" ca="1" si="42"/>
        <v>1</v>
      </c>
    </row>
    <row r="1233" spans="1:23" x14ac:dyDescent="0.25">
      <c r="A1233" s="2" t="s">
        <v>107</v>
      </c>
      <c r="B1233">
        <v>1</v>
      </c>
      <c r="C1233">
        <v>0</v>
      </c>
      <c r="D1233" t="s">
        <v>103</v>
      </c>
      <c r="E1233" t="s">
        <v>110</v>
      </c>
      <c r="F1233">
        <f ca="1"/>
        <v>5</v>
      </c>
      <c r="G1233">
        <f ca="1"/>
        <v>7</v>
      </c>
      <c r="H1233" s="2" t="s">
        <v>89</v>
      </c>
      <c r="I1233">
        <f ca="1"/>
        <v>137</v>
      </c>
      <c r="J1233" s="12" t="s">
        <v>117</v>
      </c>
      <c r="K1233" t="s">
        <v>81</v>
      </c>
      <c r="L1233" t="s">
        <v>81</v>
      </c>
      <c r="M1233" t="s">
        <v>80</v>
      </c>
      <c r="N1233" t="s">
        <v>97</v>
      </c>
      <c r="O1233" t="s">
        <v>84</v>
      </c>
      <c r="P1233" t="s">
        <v>92</v>
      </c>
      <c r="Q1233" t="s">
        <v>88</v>
      </c>
      <c r="R1233" t="s">
        <v>85</v>
      </c>
      <c r="S1233">
        <v>0</v>
      </c>
      <c r="T1233">
        <v>0</v>
      </c>
      <c r="U1233">
        <v>1</v>
      </c>
      <c r="V1233">
        <f t="shared" ca="1" si="41"/>
        <v>2</v>
      </c>
      <c r="W1233">
        <f t="shared" ca="1" si="42"/>
        <v>3</v>
      </c>
    </row>
    <row r="1234" spans="1:23" x14ac:dyDescent="0.25">
      <c r="A1234" s="2" t="s">
        <v>107</v>
      </c>
      <c r="B1234">
        <v>1</v>
      </c>
      <c r="C1234">
        <v>0</v>
      </c>
      <c r="D1234" t="s">
        <v>103</v>
      </c>
      <c r="E1234" t="s">
        <v>110</v>
      </c>
      <c r="F1234">
        <f t="array" aca="1" ref="F1234:F1238" ca="1">_xlfn.RANDARRAY(5,1,2,20,TRUE)</f>
        <v>14</v>
      </c>
      <c r="G1234">
        <f ca="1"/>
        <v>8</v>
      </c>
      <c r="H1234" s="2" t="s">
        <v>46</v>
      </c>
      <c r="I1234">
        <f t="array" aca="1" ref="I1234:I1238" ca="1">_xlfn.RANDARRAY(5,1,100,500,TRUE)</f>
        <v>496</v>
      </c>
      <c r="J1234" s="12" t="s">
        <v>128</v>
      </c>
      <c r="K1234" t="s">
        <v>81</v>
      </c>
      <c r="L1234" t="s">
        <v>80</v>
      </c>
      <c r="M1234" t="s">
        <v>81</v>
      </c>
      <c r="N1234" t="s">
        <v>97</v>
      </c>
      <c r="O1234" t="s">
        <v>83</v>
      </c>
      <c r="P1234" t="s">
        <v>92</v>
      </c>
      <c r="Q1234" t="s">
        <v>93</v>
      </c>
      <c r="R1234" t="s">
        <v>94</v>
      </c>
      <c r="S1234">
        <v>0</v>
      </c>
      <c r="T1234">
        <v>0</v>
      </c>
      <c r="U1234">
        <v>1</v>
      </c>
      <c r="V1234">
        <f t="shared" ca="1" si="41"/>
        <v>3</v>
      </c>
      <c r="W1234">
        <f t="shared" ca="1" si="42"/>
        <v>2</v>
      </c>
    </row>
    <row r="1235" spans="1:23" x14ac:dyDescent="0.25">
      <c r="A1235" s="2" t="s">
        <v>107</v>
      </c>
      <c r="B1235">
        <v>1</v>
      </c>
      <c r="C1235">
        <v>0</v>
      </c>
      <c r="D1235" t="s">
        <v>103</v>
      </c>
      <c r="E1235" t="s">
        <v>110</v>
      </c>
      <c r="F1235">
        <f ca="1"/>
        <v>10</v>
      </c>
      <c r="G1235">
        <f ca="1"/>
        <v>9</v>
      </c>
      <c r="H1235" s="2" t="s">
        <v>4</v>
      </c>
      <c r="I1235">
        <f ca="1"/>
        <v>283</v>
      </c>
      <c r="J1235" s="12" t="s">
        <v>129</v>
      </c>
      <c r="K1235" t="s">
        <v>81</v>
      </c>
      <c r="L1235" t="s">
        <v>81</v>
      </c>
      <c r="M1235" t="s">
        <v>80</v>
      </c>
      <c r="N1235" t="s">
        <v>97</v>
      </c>
      <c r="O1235" t="s">
        <v>84</v>
      </c>
      <c r="P1235" t="s">
        <v>92</v>
      </c>
      <c r="Q1235" t="s">
        <v>88</v>
      </c>
      <c r="R1235" t="s">
        <v>85</v>
      </c>
      <c r="S1235">
        <v>0</v>
      </c>
      <c r="T1235">
        <v>0</v>
      </c>
      <c r="U1235">
        <v>1</v>
      </c>
      <c r="V1235">
        <f t="shared" ca="1" si="41"/>
        <v>2</v>
      </c>
      <c r="W1235">
        <f t="shared" ca="1" si="42"/>
        <v>1</v>
      </c>
    </row>
    <row r="1236" spans="1:23" x14ac:dyDescent="0.25">
      <c r="A1236" s="2" t="s">
        <v>107</v>
      </c>
      <c r="B1236">
        <v>1</v>
      </c>
      <c r="C1236">
        <v>0</v>
      </c>
      <c r="D1236" t="s">
        <v>103</v>
      </c>
      <c r="E1236" t="s">
        <v>110</v>
      </c>
      <c r="F1236">
        <f ca="1"/>
        <v>3</v>
      </c>
      <c r="G1236">
        <f ca="1"/>
        <v>3</v>
      </c>
      <c r="H1236" s="2" t="s">
        <v>89</v>
      </c>
      <c r="I1236">
        <f ca="1"/>
        <v>174</v>
      </c>
      <c r="J1236" s="12" t="s">
        <v>130</v>
      </c>
      <c r="K1236" t="s">
        <v>81</v>
      </c>
      <c r="L1236" t="s">
        <v>80</v>
      </c>
      <c r="M1236" t="s">
        <v>81</v>
      </c>
      <c r="N1236" t="s">
        <v>97</v>
      </c>
      <c r="O1236" t="s">
        <v>83</v>
      </c>
      <c r="P1236" t="s">
        <v>92</v>
      </c>
      <c r="Q1236" t="s">
        <v>93</v>
      </c>
      <c r="R1236" t="s">
        <v>94</v>
      </c>
      <c r="S1236">
        <v>0</v>
      </c>
      <c r="T1236">
        <v>0</v>
      </c>
      <c r="U1236">
        <v>1</v>
      </c>
      <c r="V1236">
        <f t="shared" ca="1" si="41"/>
        <v>3</v>
      </c>
      <c r="W1236">
        <f t="shared" ca="1" si="42"/>
        <v>1</v>
      </c>
    </row>
    <row r="1237" spans="1:23" x14ac:dyDescent="0.25">
      <c r="A1237" s="2" t="s">
        <v>107</v>
      </c>
      <c r="B1237">
        <v>1</v>
      </c>
      <c r="C1237">
        <v>0</v>
      </c>
      <c r="D1237" t="s">
        <v>103</v>
      </c>
      <c r="E1237" t="s">
        <v>110</v>
      </c>
      <c r="F1237">
        <f ca="1"/>
        <v>3</v>
      </c>
      <c r="G1237">
        <f ca="1"/>
        <v>10</v>
      </c>
      <c r="H1237" s="2" t="s">
        <v>46</v>
      </c>
      <c r="I1237">
        <f ca="1"/>
        <v>481</v>
      </c>
      <c r="J1237" s="12" t="s">
        <v>118</v>
      </c>
      <c r="K1237" t="s">
        <v>81</v>
      </c>
      <c r="L1237" t="s">
        <v>81</v>
      </c>
      <c r="M1237" t="s">
        <v>80</v>
      </c>
      <c r="N1237" t="s">
        <v>97</v>
      </c>
      <c r="O1237" t="s">
        <v>84</v>
      </c>
      <c r="P1237" t="s">
        <v>92</v>
      </c>
      <c r="Q1237" t="s">
        <v>88</v>
      </c>
      <c r="R1237" t="s">
        <v>85</v>
      </c>
      <c r="S1237">
        <v>0</v>
      </c>
      <c r="T1237">
        <v>0</v>
      </c>
      <c r="U1237">
        <v>1</v>
      </c>
      <c r="V1237">
        <f t="shared" ca="1" si="41"/>
        <v>1</v>
      </c>
      <c r="W1237">
        <f t="shared" ca="1" si="42"/>
        <v>2</v>
      </c>
    </row>
    <row r="1238" spans="1:23" x14ac:dyDescent="0.25">
      <c r="A1238" s="2" t="s">
        <v>107</v>
      </c>
      <c r="B1238">
        <v>1</v>
      </c>
      <c r="C1238">
        <v>0</v>
      </c>
      <c r="D1238" t="s">
        <v>103</v>
      </c>
      <c r="E1238" t="s">
        <v>110</v>
      </c>
      <c r="F1238">
        <f ca="1"/>
        <v>4</v>
      </c>
      <c r="G1238">
        <f ca="1"/>
        <v>3</v>
      </c>
      <c r="H1238" s="2" t="s">
        <v>4</v>
      </c>
      <c r="I1238">
        <f ca="1"/>
        <v>433</v>
      </c>
      <c r="J1238" s="12" t="s">
        <v>131</v>
      </c>
      <c r="K1238" t="s">
        <v>81</v>
      </c>
      <c r="L1238" t="s">
        <v>80</v>
      </c>
      <c r="M1238" t="s">
        <v>81</v>
      </c>
      <c r="N1238" t="s">
        <v>97</v>
      </c>
      <c r="O1238" t="s">
        <v>83</v>
      </c>
      <c r="P1238" t="s">
        <v>92</v>
      </c>
      <c r="Q1238" t="s">
        <v>93</v>
      </c>
      <c r="R1238" t="s">
        <v>94</v>
      </c>
      <c r="S1238">
        <v>0</v>
      </c>
      <c r="T1238">
        <v>0</v>
      </c>
      <c r="U1238">
        <v>1</v>
      </c>
      <c r="V1238">
        <f t="shared" ca="1" si="41"/>
        <v>3</v>
      </c>
      <c r="W1238">
        <f t="shared" ca="1" si="42"/>
        <v>4</v>
      </c>
    </row>
    <row r="1239" spans="1:23" x14ac:dyDescent="0.25">
      <c r="A1239" s="2" t="s">
        <v>107</v>
      </c>
      <c r="B1239">
        <v>1</v>
      </c>
      <c r="C1239">
        <v>0</v>
      </c>
      <c r="D1239" s="11" t="s">
        <v>101</v>
      </c>
      <c r="E1239" t="s">
        <v>110</v>
      </c>
      <c r="F1239">
        <f t="array" aca="1" ref="F1239:F1363" ca="1">_xlfn.RANDARRAY(125,1,2,10,TRUE)</f>
        <v>7</v>
      </c>
      <c r="G1239">
        <f ca="1"/>
        <v>9</v>
      </c>
      <c r="H1239" s="2" t="s">
        <v>89</v>
      </c>
      <c r="I1239">
        <f t="array" aca="1" ref="I1239:I1363" ca="1">_xlfn.RANDARRAY(125,1,100,500,TRUE)</f>
        <v>326</v>
      </c>
      <c r="J1239" t="s">
        <v>49</v>
      </c>
      <c r="K1239" t="s">
        <v>81</v>
      </c>
      <c r="L1239" t="s">
        <v>81</v>
      </c>
      <c r="M1239" t="s">
        <v>80</v>
      </c>
      <c r="N1239" t="s">
        <v>114</v>
      </c>
      <c r="O1239" t="s">
        <v>84</v>
      </c>
      <c r="P1239" t="s">
        <v>68</v>
      </c>
      <c r="Q1239" t="s">
        <v>88</v>
      </c>
      <c r="R1239" t="s">
        <v>85</v>
      </c>
      <c r="S1239">
        <v>0</v>
      </c>
      <c r="T1239">
        <v>0</v>
      </c>
      <c r="U1239">
        <v>1</v>
      </c>
      <c r="V1239">
        <f t="shared" ca="1" si="41"/>
        <v>2</v>
      </c>
      <c r="W1239">
        <f t="shared" ca="1" si="42"/>
        <v>2</v>
      </c>
    </row>
    <row r="1240" spans="1:23" x14ac:dyDescent="0.25">
      <c r="A1240" s="2" t="s">
        <v>107</v>
      </c>
      <c r="B1240">
        <v>1</v>
      </c>
      <c r="C1240">
        <v>0</v>
      </c>
      <c r="D1240" s="11" t="s">
        <v>101</v>
      </c>
      <c r="E1240" t="s">
        <v>110</v>
      </c>
      <c r="F1240">
        <f ca="1"/>
        <v>10</v>
      </c>
      <c r="G1240">
        <f ca="1"/>
        <v>5</v>
      </c>
      <c r="H1240" s="2" t="s">
        <v>46</v>
      </c>
      <c r="I1240">
        <f ca="1"/>
        <v>103</v>
      </c>
      <c r="J1240" t="s">
        <v>48</v>
      </c>
      <c r="K1240" t="s">
        <v>81</v>
      </c>
      <c r="L1240" t="s">
        <v>80</v>
      </c>
      <c r="M1240" t="s">
        <v>81</v>
      </c>
      <c r="N1240" t="s">
        <v>114</v>
      </c>
      <c r="O1240" t="s">
        <v>83</v>
      </c>
      <c r="P1240" t="s">
        <v>68</v>
      </c>
      <c r="Q1240" t="s">
        <v>93</v>
      </c>
      <c r="R1240" t="s">
        <v>94</v>
      </c>
      <c r="S1240">
        <v>0</v>
      </c>
      <c r="T1240">
        <v>0</v>
      </c>
      <c r="U1240">
        <v>1</v>
      </c>
      <c r="V1240">
        <f t="shared" ca="1" si="41"/>
        <v>2</v>
      </c>
      <c r="W1240">
        <f t="shared" ca="1" si="42"/>
        <v>4</v>
      </c>
    </row>
    <row r="1241" spans="1:23" x14ac:dyDescent="0.25">
      <c r="A1241" s="2" t="s">
        <v>107</v>
      </c>
      <c r="B1241">
        <v>1</v>
      </c>
      <c r="C1241">
        <v>0</v>
      </c>
      <c r="D1241" s="11" t="s">
        <v>101</v>
      </c>
      <c r="E1241" t="s">
        <v>110</v>
      </c>
      <c r="F1241">
        <f ca="1"/>
        <v>5</v>
      </c>
      <c r="G1241">
        <f ca="1"/>
        <v>4</v>
      </c>
      <c r="H1241" s="2" t="s">
        <v>4</v>
      </c>
      <c r="I1241">
        <f ca="1"/>
        <v>148</v>
      </c>
      <c r="J1241" t="s">
        <v>50</v>
      </c>
      <c r="K1241" t="s">
        <v>81</v>
      </c>
      <c r="L1241" t="s">
        <v>81</v>
      </c>
      <c r="M1241" t="s">
        <v>80</v>
      </c>
      <c r="N1241" t="s">
        <v>114</v>
      </c>
      <c r="O1241" t="s">
        <v>84</v>
      </c>
      <c r="P1241" t="s">
        <v>68</v>
      </c>
      <c r="Q1241" t="s">
        <v>88</v>
      </c>
      <c r="R1241" t="s">
        <v>85</v>
      </c>
      <c r="S1241">
        <v>0</v>
      </c>
      <c r="T1241">
        <v>0</v>
      </c>
      <c r="U1241">
        <v>1</v>
      </c>
      <c r="V1241">
        <f t="shared" ca="1" si="41"/>
        <v>3</v>
      </c>
      <c r="W1241">
        <f t="shared" ca="1" si="42"/>
        <v>3</v>
      </c>
    </row>
    <row r="1242" spans="1:23" x14ac:dyDescent="0.25">
      <c r="A1242" s="2" t="s">
        <v>107</v>
      </c>
      <c r="B1242">
        <v>1</v>
      </c>
      <c r="C1242">
        <v>0</v>
      </c>
      <c r="D1242" s="11" t="s">
        <v>101</v>
      </c>
      <c r="E1242" t="s">
        <v>110</v>
      </c>
      <c r="F1242">
        <f ca="1"/>
        <v>2</v>
      </c>
      <c r="G1242">
        <f ca="1"/>
        <v>4</v>
      </c>
      <c r="H1242" s="2" t="s">
        <v>89</v>
      </c>
      <c r="I1242">
        <f ca="1"/>
        <v>200</v>
      </c>
      <c r="J1242" t="s">
        <v>51</v>
      </c>
      <c r="K1242" t="s">
        <v>81</v>
      </c>
      <c r="L1242" t="s">
        <v>80</v>
      </c>
      <c r="M1242" t="s">
        <v>81</v>
      </c>
      <c r="N1242" t="s">
        <v>114</v>
      </c>
      <c r="O1242" t="s">
        <v>83</v>
      </c>
      <c r="P1242" t="s">
        <v>68</v>
      </c>
      <c r="Q1242" t="s">
        <v>93</v>
      </c>
      <c r="R1242" t="s">
        <v>94</v>
      </c>
      <c r="S1242">
        <v>0</v>
      </c>
      <c r="T1242">
        <v>0</v>
      </c>
      <c r="U1242">
        <v>1</v>
      </c>
      <c r="V1242">
        <f t="shared" ca="1" si="41"/>
        <v>1</v>
      </c>
      <c r="W1242">
        <f t="shared" ca="1" si="42"/>
        <v>4</v>
      </c>
    </row>
    <row r="1243" spans="1:23" x14ac:dyDescent="0.25">
      <c r="A1243" s="2" t="s">
        <v>107</v>
      </c>
      <c r="B1243">
        <v>1</v>
      </c>
      <c r="C1243">
        <v>0</v>
      </c>
      <c r="D1243" s="11" t="s">
        <v>101</v>
      </c>
      <c r="E1243" t="s">
        <v>110</v>
      </c>
      <c r="F1243">
        <f ca="1"/>
        <v>3</v>
      </c>
      <c r="G1243">
        <f ca="1"/>
        <v>10</v>
      </c>
      <c r="H1243" s="2" t="s">
        <v>46</v>
      </c>
      <c r="I1243">
        <f ca="1"/>
        <v>337</v>
      </c>
      <c r="J1243" t="s">
        <v>52</v>
      </c>
      <c r="K1243" t="s">
        <v>81</v>
      </c>
      <c r="L1243" t="s">
        <v>81</v>
      </c>
      <c r="M1243" t="s">
        <v>80</v>
      </c>
      <c r="N1243" t="s">
        <v>114</v>
      </c>
      <c r="O1243" t="s">
        <v>84</v>
      </c>
      <c r="P1243" t="s">
        <v>68</v>
      </c>
      <c r="Q1243" t="s">
        <v>88</v>
      </c>
      <c r="R1243" t="s">
        <v>85</v>
      </c>
      <c r="S1243">
        <v>0</v>
      </c>
      <c r="T1243">
        <v>0</v>
      </c>
      <c r="U1243">
        <v>1</v>
      </c>
      <c r="V1243">
        <f t="shared" ca="1" si="41"/>
        <v>1</v>
      </c>
      <c r="W1243">
        <f t="shared" ca="1" si="42"/>
        <v>4</v>
      </c>
    </row>
    <row r="1244" spans="1:23" x14ac:dyDescent="0.25">
      <c r="A1244" s="2" t="s">
        <v>107</v>
      </c>
      <c r="B1244">
        <v>1</v>
      </c>
      <c r="C1244">
        <v>0</v>
      </c>
      <c r="D1244" s="11" t="s">
        <v>101</v>
      </c>
      <c r="E1244" t="s">
        <v>110</v>
      </c>
      <c r="F1244">
        <f ca="1"/>
        <v>2</v>
      </c>
      <c r="G1244">
        <f ca="1"/>
        <v>1</v>
      </c>
      <c r="H1244" s="2" t="s">
        <v>4</v>
      </c>
      <c r="I1244">
        <f ca="1"/>
        <v>245</v>
      </c>
      <c r="J1244" t="s">
        <v>53</v>
      </c>
      <c r="K1244" t="s">
        <v>81</v>
      </c>
      <c r="L1244" t="s">
        <v>80</v>
      </c>
      <c r="M1244" t="s">
        <v>81</v>
      </c>
      <c r="N1244" t="s">
        <v>114</v>
      </c>
      <c r="O1244" t="s">
        <v>83</v>
      </c>
      <c r="P1244" t="s">
        <v>68</v>
      </c>
      <c r="Q1244" t="s">
        <v>93</v>
      </c>
      <c r="R1244" t="s">
        <v>94</v>
      </c>
      <c r="S1244">
        <v>0</v>
      </c>
      <c r="T1244">
        <v>0</v>
      </c>
      <c r="U1244">
        <v>1</v>
      </c>
      <c r="V1244">
        <f t="shared" ca="1" si="41"/>
        <v>3</v>
      </c>
      <c r="W1244">
        <f t="shared" ca="1" si="42"/>
        <v>3</v>
      </c>
    </row>
    <row r="1245" spans="1:23" x14ac:dyDescent="0.25">
      <c r="A1245" s="2" t="s">
        <v>107</v>
      </c>
      <c r="B1245">
        <v>1</v>
      </c>
      <c r="C1245">
        <v>0</v>
      </c>
      <c r="D1245" s="11" t="s">
        <v>101</v>
      </c>
      <c r="E1245" t="s">
        <v>110</v>
      </c>
      <c r="F1245">
        <f ca="1"/>
        <v>10</v>
      </c>
      <c r="G1245">
        <f ca="1"/>
        <v>9</v>
      </c>
      <c r="H1245" s="2" t="s">
        <v>89</v>
      </c>
      <c r="I1245">
        <f ca="1"/>
        <v>432</v>
      </c>
      <c r="J1245" t="s">
        <v>54</v>
      </c>
      <c r="K1245" t="s">
        <v>81</v>
      </c>
      <c r="L1245" t="s">
        <v>81</v>
      </c>
      <c r="M1245" t="s">
        <v>80</v>
      </c>
      <c r="N1245" t="s">
        <v>114</v>
      </c>
      <c r="O1245" t="s">
        <v>84</v>
      </c>
      <c r="P1245" t="s">
        <v>68</v>
      </c>
      <c r="Q1245" t="s">
        <v>88</v>
      </c>
      <c r="R1245" t="s">
        <v>85</v>
      </c>
      <c r="S1245">
        <v>0</v>
      </c>
      <c r="T1245">
        <v>0</v>
      </c>
      <c r="U1245">
        <v>1</v>
      </c>
      <c r="V1245">
        <f t="shared" ca="1" si="41"/>
        <v>2</v>
      </c>
      <c r="W1245">
        <f t="shared" ca="1" si="42"/>
        <v>3</v>
      </c>
    </row>
    <row r="1246" spans="1:23" x14ac:dyDescent="0.25">
      <c r="A1246" s="2" t="s">
        <v>107</v>
      </c>
      <c r="B1246">
        <v>1</v>
      </c>
      <c r="C1246">
        <v>0</v>
      </c>
      <c r="D1246" s="11" t="s">
        <v>101</v>
      </c>
      <c r="E1246" t="s">
        <v>110</v>
      </c>
      <c r="F1246">
        <f ca="1"/>
        <v>2</v>
      </c>
      <c r="G1246">
        <f ca="1"/>
        <v>6</v>
      </c>
      <c r="H1246" s="2" t="s">
        <v>46</v>
      </c>
      <c r="I1246">
        <f ca="1"/>
        <v>200</v>
      </c>
      <c r="J1246" t="s">
        <v>55</v>
      </c>
      <c r="K1246" t="s">
        <v>81</v>
      </c>
      <c r="L1246" t="s">
        <v>80</v>
      </c>
      <c r="M1246" t="s">
        <v>81</v>
      </c>
      <c r="N1246" t="s">
        <v>114</v>
      </c>
      <c r="O1246" t="s">
        <v>83</v>
      </c>
      <c r="P1246" t="s">
        <v>68</v>
      </c>
      <c r="Q1246" t="s">
        <v>93</v>
      </c>
      <c r="R1246" t="s">
        <v>94</v>
      </c>
      <c r="S1246">
        <v>0</v>
      </c>
      <c r="T1246">
        <v>0</v>
      </c>
      <c r="U1246">
        <v>1</v>
      </c>
      <c r="V1246">
        <f t="shared" ca="1" si="41"/>
        <v>1</v>
      </c>
      <c r="W1246">
        <f t="shared" ca="1" si="42"/>
        <v>3</v>
      </c>
    </row>
    <row r="1247" spans="1:23" x14ac:dyDescent="0.25">
      <c r="A1247" s="2" t="s">
        <v>107</v>
      </c>
      <c r="B1247">
        <v>1</v>
      </c>
      <c r="C1247">
        <v>0</v>
      </c>
      <c r="D1247" s="11" t="s">
        <v>101</v>
      </c>
      <c r="E1247" t="s">
        <v>110</v>
      </c>
      <c r="F1247">
        <f ca="1"/>
        <v>9</v>
      </c>
      <c r="G1247">
        <f ca="1"/>
        <v>10</v>
      </c>
      <c r="H1247" s="2" t="s">
        <v>4</v>
      </c>
      <c r="I1247">
        <f ca="1"/>
        <v>169</v>
      </c>
      <c r="J1247" t="s">
        <v>56</v>
      </c>
      <c r="K1247" t="s">
        <v>81</v>
      </c>
      <c r="L1247" t="s">
        <v>81</v>
      </c>
      <c r="M1247" t="s">
        <v>80</v>
      </c>
      <c r="N1247" t="s">
        <v>114</v>
      </c>
      <c r="O1247" t="s">
        <v>84</v>
      </c>
      <c r="P1247" t="s">
        <v>68</v>
      </c>
      <c r="Q1247" t="s">
        <v>88</v>
      </c>
      <c r="R1247" t="s">
        <v>85</v>
      </c>
      <c r="S1247">
        <v>0</v>
      </c>
      <c r="T1247">
        <v>0</v>
      </c>
      <c r="U1247">
        <v>1</v>
      </c>
      <c r="V1247">
        <f t="shared" ca="1" si="41"/>
        <v>1</v>
      </c>
      <c r="W1247">
        <f t="shared" ca="1" si="42"/>
        <v>3</v>
      </c>
    </row>
    <row r="1248" spans="1:23" x14ac:dyDescent="0.25">
      <c r="A1248" s="2" t="s">
        <v>107</v>
      </c>
      <c r="B1248">
        <v>1</v>
      </c>
      <c r="C1248">
        <v>0</v>
      </c>
      <c r="D1248" s="11" t="s">
        <v>101</v>
      </c>
      <c r="E1248" t="s">
        <v>110</v>
      </c>
      <c r="F1248">
        <f ca="1"/>
        <v>2</v>
      </c>
      <c r="G1248">
        <f ca="1"/>
        <v>1</v>
      </c>
      <c r="H1248" s="2" t="s">
        <v>89</v>
      </c>
      <c r="I1248">
        <f ca="1"/>
        <v>246</v>
      </c>
      <c r="J1248" s="12" t="s">
        <v>119</v>
      </c>
      <c r="K1248" t="s">
        <v>81</v>
      </c>
      <c r="L1248" t="s">
        <v>80</v>
      </c>
      <c r="M1248" t="s">
        <v>81</v>
      </c>
      <c r="N1248" t="s">
        <v>114</v>
      </c>
      <c r="O1248" t="s">
        <v>83</v>
      </c>
      <c r="P1248" t="s">
        <v>68</v>
      </c>
      <c r="Q1248" t="s">
        <v>93</v>
      </c>
      <c r="R1248" t="s">
        <v>94</v>
      </c>
      <c r="S1248">
        <v>0</v>
      </c>
      <c r="T1248">
        <v>0</v>
      </c>
      <c r="U1248">
        <v>1</v>
      </c>
      <c r="V1248">
        <f t="shared" ca="1" si="41"/>
        <v>3</v>
      </c>
      <c r="W1248">
        <f t="shared" ca="1" si="42"/>
        <v>4</v>
      </c>
    </row>
    <row r="1249" spans="1:23" x14ac:dyDescent="0.25">
      <c r="A1249" s="2" t="s">
        <v>107</v>
      </c>
      <c r="B1249">
        <v>1</v>
      </c>
      <c r="C1249">
        <v>0</v>
      </c>
      <c r="D1249" s="11" t="s">
        <v>101</v>
      </c>
      <c r="E1249" t="s">
        <v>110</v>
      </c>
      <c r="F1249">
        <f ca="1"/>
        <v>9</v>
      </c>
      <c r="G1249">
        <f ca="1"/>
        <v>2</v>
      </c>
      <c r="H1249" s="2" t="s">
        <v>46</v>
      </c>
      <c r="I1249">
        <f ca="1"/>
        <v>212</v>
      </c>
      <c r="J1249" s="12" t="s">
        <v>120</v>
      </c>
      <c r="K1249" t="s">
        <v>81</v>
      </c>
      <c r="L1249" t="s">
        <v>81</v>
      </c>
      <c r="M1249" t="s">
        <v>80</v>
      </c>
      <c r="N1249" t="s">
        <v>114</v>
      </c>
      <c r="O1249" t="s">
        <v>84</v>
      </c>
      <c r="P1249" t="s">
        <v>68</v>
      </c>
      <c r="Q1249" t="s">
        <v>88</v>
      </c>
      <c r="R1249" t="s">
        <v>85</v>
      </c>
      <c r="S1249">
        <v>0</v>
      </c>
      <c r="T1249">
        <v>0</v>
      </c>
      <c r="U1249">
        <v>1</v>
      </c>
      <c r="V1249">
        <f t="shared" ca="1" si="41"/>
        <v>2</v>
      </c>
      <c r="W1249">
        <f t="shared" ca="1" si="42"/>
        <v>2</v>
      </c>
    </row>
    <row r="1250" spans="1:23" x14ac:dyDescent="0.25">
      <c r="A1250" s="2" t="s">
        <v>107</v>
      </c>
      <c r="B1250">
        <v>1</v>
      </c>
      <c r="C1250">
        <v>0</v>
      </c>
      <c r="D1250" s="11" t="s">
        <v>101</v>
      </c>
      <c r="E1250" t="s">
        <v>110</v>
      </c>
      <c r="F1250">
        <f ca="1"/>
        <v>4</v>
      </c>
      <c r="G1250">
        <f ca="1"/>
        <v>5</v>
      </c>
      <c r="H1250" s="2" t="s">
        <v>4</v>
      </c>
      <c r="I1250">
        <f ca="1"/>
        <v>294</v>
      </c>
      <c r="J1250" s="12" t="s">
        <v>121</v>
      </c>
      <c r="K1250" t="s">
        <v>81</v>
      </c>
      <c r="L1250" t="s">
        <v>80</v>
      </c>
      <c r="M1250" t="s">
        <v>81</v>
      </c>
      <c r="N1250" t="s">
        <v>114</v>
      </c>
      <c r="O1250" t="s">
        <v>83</v>
      </c>
      <c r="P1250" t="s">
        <v>68</v>
      </c>
      <c r="Q1250" t="s">
        <v>93</v>
      </c>
      <c r="R1250" t="s">
        <v>94</v>
      </c>
      <c r="S1250">
        <v>0</v>
      </c>
      <c r="T1250">
        <v>0</v>
      </c>
      <c r="U1250">
        <v>1</v>
      </c>
      <c r="V1250">
        <f t="shared" ca="1" si="41"/>
        <v>2</v>
      </c>
      <c r="W1250">
        <f t="shared" ca="1" si="42"/>
        <v>4</v>
      </c>
    </row>
    <row r="1251" spans="1:23" x14ac:dyDescent="0.25">
      <c r="A1251" s="2" t="s">
        <v>107</v>
      </c>
      <c r="B1251">
        <v>1</v>
      </c>
      <c r="C1251">
        <v>0</v>
      </c>
      <c r="D1251" s="11" t="s">
        <v>101</v>
      </c>
      <c r="E1251" t="s">
        <v>110</v>
      </c>
      <c r="F1251">
        <f ca="1"/>
        <v>5</v>
      </c>
      <c r="G1251">
        <f ca="1"/>
        <v>7</v>
      </c>
      <c r="H1251" s="2" t="s">
        <v>89</v>
      </c>
      <c r="I1251">
        <f ca="1"/>
        <v>297</v>
      </c>
      <c r="J1251" s="12" t="s">
        <v>122</v>
      </c>
      <c r="K1251" t="s">
        <v>81</v>
      </c>
      <c r="L1251" t="s">
        <v>81</v>
      </c>
      <c r="M1251" t="s">
        <v>80</v>
      </c>
      <c r="N1251" t="s">
        <v>114</v>
      </c>
      <c r="O1251" t="s">
        <v>84</v>
      </c>
      <c r="P1251" t="s">
        <v>68</v>
      </c>
      <c r="Q1251" t="s">
        <v>88</v>
      </c>
      <c r="R1251" t="s">
        <v>85</v>
      </c>
      <c r="S1251">
        <v>0</v>
      </c>
      <c r="T1251">
        <v>0</v>
      </c>
      <c r="U1251">
        <v>1</v>
      </c>
      <c r="V1251">
        <f t="shared" ca="1" si="41"/>
        <v>1</v>
      </c>
      <c r="W1251">
        <f t="shared" ca="1" si="42"/>
        <v>3</v>
      </c>
    </row>
    <row r="1252" spans="1:23" x14ac:dyDescent="0.25">
      <c r="A1252" s="2" t="s">
        <v>107</v>
      </c>
      <c r="B1252">
        <v>1</v>
      </c>
      <c r="C1252">
        <v>0</v>
      </c>
      <c r="D1252" s="11" t="s">
        <v>101</v>
      </c>
      <c r="E1252" t="s">
        <v>110</v>
      </c>
      <c r="F1252">
        <f ca="1"/>
        <v>5</v>
      </c>
      <c r="G1252">
        <f ca="1"/>
        <v>10</v>
      </c>
      <c r="H1252" s="2" t="s">
        <v>46</v>
      </c>
      <c r="I1252">
        <f ca="1"/>
        <v>293</v>
      </c>
      <c r="J1252" s="12" t="s">
        <v>123</v>
      </c>
      <c r="K1252" t="s">
        <v>81</v>
      </c>
      <c r="L1252" t="s">
        <v>80</v>
      </c>
      <c r="M1252" t="s">
        <v>81</v>
      </c>
      <c r="N1252" t="s">
        <v>114</v>
      </c>
      <c r="O1252" t="s">
        <v>83</v>
      </c>
      <c r="P1252" t="s">
        <v>68</v>
      </c>
      <c r="Q1252" t="s">
        <v>93</v>
      </c>
      <c r="R1252" t="s">
        <v>94</v>
      </c>
      <c r="S1252">
        <v>0</v>
      </c>
      <c r="T1252">
        <v>0</v>
      </c>
      <c r="U1252">
        <v>1</v>
      </c>
      <c r="V1252">
        <f t="shared" ca="1" si="41"/>
        <v>3</v>
      </c>
      <c r="W1252">
        <f t="shared" ca="1" si="42"/>
        <v>2</v>
      </c>
    </row>
    <row r="1253" spans="1:23" x14ac:dyDescent="0.25">
      <c r="A1253" s="2" t="s">
        <v>107</v>
      </c>
      <c r="B1253">
        <v>1</v>
      </c>
      <c r="C1253">
        <v>0</v>
      </c>
      <c r="D1253" s="11" t="s">
        <v>101</v>
      </c>
      <c r="E1253" t="s">
        <v>110</v>
      </c>
      <c r="F1253">
        <f ca="1"/>
        <v>6</v>
      </c>
      <c r="G1253">
        <f ca="1"/>
        <v>7</v>
      </c>
      <c r="H1253" s="2" t="s">
        <v>4</v>
      </c>
      <c r="I1253">
        <f ca="1"/>
        <v>379</v>
      </c>
      <c r="J1253" s="12" t="s">
        <v>124</v>
      </c>
      <c r="K1253" t="s">
        <v>81</v>
      </c>
      <c r="L1253" t="s">
        <v>81</v>
      </c>
      <c r="M1253" t="s">
        <v>80</v>
      </c>
      <c r="N1253" t="s">
        <v>114</v>
      </c>
      <c r="O1253" t="s">
        <v>84</v>
      </c>
      <c r="P1253" t="s">
        <v>68</v>
      </c>
      <c r="Q1253" t="s">
        <v>88</v>
      </c>
      <c r="R1253" t="s">
        <v>85</v>
      </c>
      <c r="S1253">
        <v>0</v>
      </c>
      <c r="T1253">
        <v>0</v>
      </c>
      <c r="U1253">
        <v>1</v>
      </c>
      <c r="V1253">
        <f t="shared" ca="1" si="41"/>
        <v>1</v>
      </c>
      <c r="W1253">
        <f t="shared" ca="1" si="42"/>
        <v>2</v>
      </c>
    </row>
    <row r="1254" spans="1:23" x14ac:dyDescent="0.25">
      <c r="A1254" s="2" t="s">
        <v>107</v>
      </c>
      <c r="B1254">
        <v>1</v>
      </c>
      <c r="C1254">
        <v>0</v>
      </c>
      <c r="D1254" s="11" t="s">
        <v>101</v>
      </c>
      <c r="E1254" t="s">
        <v>110</v>
      </c>
      <c r="F1254">
        <f ca="1"/>
        <v>3</v>
      </c>
      <c r="G1254">
        <f ca="1"/>
        <v>4</v>
      </c>
      <c r="H1254" s="2" t="s">
        <v>89</v>
      </c>
      <c r="I1254">
        <f ca="1"/>
        <v>308</v>
      </c>
      <c r="J1254" s="12" t="s">
        <v>116</v>
      </c>
      <c r="K1254" t="s">
        <v>81</v>
      </c>
      <c r="L1254" t="s">
        <v>80</v>
      </c>
      <c r="M1254" t="s">
        <v>81</v>
      </c>
      <c r="N1254" t="s">
        <v>114</v>
      </c>
      <c r="O1254" t="s">
        <v>83</v>
      </c>
      <c r="P1254" t="s">
        <v>68</v>
      </c>
      <c r="Q1254" t="s">
        <v>93</v>
      </c>
      <c r="R1254" t="s">
        <v>94</v>
      </c>
      <c r="S1254">
        <v>0</v>
      </c>
      <c r="T1254">
        <v>0</v>
      </c>
      <c r="U1254">
        <v>1</v>
      </c>
      <c r="V1254">
        <f t="shared" ca="1" si="41"/>
        <v>3</v>
      </c>
      <c r="W1254">
        <f t="shared" ca="1" si="42"/>
        <v>2</v>
      </c>
    </row>
    <row r="1255" spans="1:23" x14ac:dyDescent="0.25">
      <c r="A1255" s="2" t="s">
        <v>107</v>
      </c>
      <c r="B1255">
        <v>1</v>
      </c>
      <c r="C1255">
        <v>0</v>
      </c>
      <c r="D1255" s="11" t="s">
        <v>101</v>
      </c>
      <c r="E1255" t="s">
        <v>110</v>
      </c>
      <c r="F1255">
        <f ca="1"/>
        <v>3</v>
      </c>
      <c r="G1255">
        <f ca="1"/>
        <v>8</v>
      </c>
      <c r="H1255" s="2" t="s">
        <v>46</v>
      </c>
      <c r="I1255">
        <f ca="1"/>
        <v>221</v>
      </c>
      <c r="J1255" s="12" t="s">
        <v>125</v>
      </c>
      <c r="K1255" t="s">
        <v>81</v>
      </c>
      <c r="L1255" t="s">
        <v>81</v>
      </c>
      <c r="M1255" t="s">
        <v>80</v>
      </c>
      <c r="N1255" t="s">
        <v>114</v>
      </c>
      <c r="O1255" t="s">
        <v>84</v>
      </c>
      <c r="P1255" t="s">
        <v>68</v>
      </c>
      <c r="Q1255" t="s">
        <v>88</v>
      </c>
      <c r="R1255" t="s">
        <v>85</v>
      </c>
      <c r="S1255">
        <v>0</v>
      </c>
      <c r="T1255">
        <v>0</v>
      </c>
      <c r="U1255">
        <v>1</v>
      </c>
      <c r="V1255">
        <f t="shared" ca="1" si="41"/>
        <v>3</v>
      </c>
      <c r="W1255">
        <f t="shared" ca="1" si="42"/>
        <v>1</v>
      </c>
    </row>
    <row r="1256" spans="1:23" x14ac:dyDescent="0.25">
      <c r="A1256" s="2" t="s">
        <v>107</v>
      </c>
      <c r="B1256">
        <v>1</v>
      </c>
      <c r="C1256">
        <v>0</v>
      </c>
      <c r="D1256" s="11" t="s">
        <v>101</v>
      </c>
      <c r="E1256" t="s">
        <v>110</v>
      </c>
      <c r="F1256">
        <f ca="1"/>
        <v>9</v>
      </c>
      <c r="G1256">
        <f ca="1"/>
        <v>2</v>
      </c>
      <c r="H1256" s="2" t="s">
        <v>4</v>
      </c>
      <c r="I1256">
        <f ca="1"/>
        <v>288</v>
      </c>
      <c r="J1256" s="12" t="s">
        <v>126</v>
      </c>
      <c r="K1256" t="s">
        <v>81</v>
      </c>
      <c r="L1256" t="s">
        <v>80</v>
      </c>
      <c r="M1256" t="s">
        <v>81</v>
      </c>
      <c r="N1256" t="s">
        <v>114</v>
      </c>
      <c r="O1256" t="s">
        <v>83</v>
      </c>
      <c r="P1256" t="s">
        <v>68</v>
      </c>
      <c r="Q1256" t="s">
        <v>93</v>
      </c>
      <c r="R1256" t="s">
        <v>94</v>
      </c>
      <c r="S1256">
        <v>0</v>
      </c>
      <c r="T1256">
        <v>0</v>
      </c>
      <c r="U1256">
        <v>1</v>
      </c>
      <c r="V1256">
        <f t="shared" ca="1" si="41"/>
        <v>1</v>
      </c>
      <c r="W1256">
        <f t="shared" ca="1" si="42"/>
        <v>1</v>
      </c>
    </row>
    <row r="1257" spans="1:23" x14ac:dyDescent="0.25">
      <c r="A1257" s="2" t="s">
        <v>107</v>
      </c>
      <c r="B1257">
        <v>1</v>
      </c>
      <c r="C1257">
        <v>0</v>
      </c>
      <c r="D1257" s="11" t="s">
        <v>101</v>
      </c>
      <c r="E1257" t="s">
        <v>110</v>
      </c>
      <c r="F1257">
        <f ca="1"/>
        <v>2</v>
      </c>
      <c r="G1257">
        <f ca="1"/>
        <v>4</v>
      </c>
      <c r="H1257" s="2" t="s">
        <v>89</v>
      </c>
      <c r="I1257">
        <f ca="1"/>
        <v>262</v>
      </c>
      <c r="J1257" s="12" t="s">
        <v>127</v>
      </c>
      <c r="K1257" t="s">
        <v>81</v>
      </c>
      <c r="L1257" t="s">
        <v>81</v>
      </c>
      <c r="M1257" t="s">
        <v>80</v>
      </c>
      <c r="N1257" t="s">
        <v>114</v>
      </c>
      <c r="O1257" t="s">
        <v>84</v>
      </c>
      <c r="P1257" t="s">
        <v>68</v>
      </c>
      <c r="Q1257" t="s">
        <v>88</v>
      </c>
      <c r="R1257" t="s">
        <v>85</v>
      </c>
      <c r="S1257">
        <v>0</v>
      </c>
      <c r="T1257">
        <v>0</v>
      </c>
      <c r="U1257">
        <v>1</v>
      </c>
      <c r="V1257">
        <f t="shared" ca="1" si="41"/>
        <v>2</v>
      </c>
      <c r="W1257">
        <f t="shared" ca="1" si="42"/>
        <v>4</v>
      </c>
    </row>
    <row r="1258" spans="1:23" x14ac:dyDescent="0.25">
      <c r="A1258" s="2" t="s">
        <v>107</v>
      </c>
      <c r="B1258">
        <v>1</v>
      </c>
      <c r="C1258">
        <v>0</v>
      </c>
      <c r="D1258" s="11" t="s">
        <v>101</v>
      </c>
      <c r="E1258" t="s">
        <v>110</v>
      </c>
      <c r="F1258">
        <f ca="1"/>
        <v>10</v>
      </c>
      <c r="G1258">
        <f ca="1"/>
        <v>10</v>
      </c>
      <c r="H1258" s="2" t="s">
        <v>46</v>
      </c>
      <c r="I1258">
        <f ca="1"/>
        <v>342</v>
      </c>
      <c r="J1258" s="12" t="s">
        <v>117</v>
      </c>
      <c r="K1258" t="s">
        <v>81</v>
      </c>
      <c r="L1258" t="s">
        <v>80</v>
      </c>
      <c r="M1258" t="s">
        <v>81</v>
      </c>
      <c r="N1258" t="s">
        <v>114</v>
      </c>
      <c r="O1258" t="s">
        <v>83</v>
      </c>
      <c r="P1258" t="s">
        <v>68</v>
      </c>
      <c r="Q1258" t="s">
        <v>93</v>
      </c>
      <c r="R1258" t="s">
        <v>94</v>
      </c>
      <c r="S1258">
        <v>0</v>
      </c>
      <c r="T1258">
        <v>0</v>
      </c>
      <c r="U1258">
        <v>1</v>
      </c>
      <c r="V1258">
        <f t="shared" ca="1" si="41"/>
        <v>1</v>
      </c>
      <c r="W1258">
        <f t="shared" ca="1" si="42"/>
        <v>3</v>
      </c>
    </row>
    <row r="1259" spans="1:23" x14ac:dyDescent="0.25">
      <c r="A1259" s="2" t="s">
        <v>107</v>
      </c>
      <c r="B1259">
        <v>1</v>
      </c>
      <c r="C1259">
        <v>0</v>
      </c>
      <c r="D1259" s="11" t="s">
        <v>101</v>
      </c>
      <c r="E1259" t="s">
        <v>110</v>
      </c>
      <c r="F1259">
        <f ca="1"/>
        <v>8</v>
      </c>
      <c r="G1259">
        <f ca="1"/>
        <v>9</v>
      </c>
      <c r="H1259" s="2" t="s">
        <v>4</v>
      </c>
      <c r="I1259">
        <f ca="1"/>
        <v>101</v>
      </c>
      <c r="J1259" s="12" t="s">
        <v>128</v>
      </c>
      <c r="K1259" t="s">
        <v>81</v>
      </c>
      <c r="L1259" t="s">
        <v>81</v>
      </c>
      <c r="M1259" t="s">
        <v>80</v>
      </c>
      <c r="N1259" t="s">
        <v>114</v>
      </c>
      <c r="O1259" t="s">
        <v>84</v>
      </c>
      <c r="P1259" t="s">
        <v>68</v>
      </c>
      <c r="Q1259" t="s">
        <v>88</v>
      </c>
      <c r="R1259" t="s">
        <v>85</v>
      </c>
      <c r="S1259">
        <v>0</v>
      </c>
      <c r="T1259">
        <v>0</v>
      </c>
      <c r="U1259">
        <v>1</v>
      </c>
      <c r="V1259">
        <f t="shared" ref="V1259:V1322" ca="1" si="43">RANDBETWEEN(1,3)</f>
        <v>2</v>
      </c>
      <c r="W1259">
        <f t="shared" ca="1" si="42"/>
        <v>4</v>
      </c>
    </row>
    <row r="1260" spans="1:23" x14ac:dyDescent="0.25">
      <c r="A1260" s="2" t="s">
        <v>107</v>
      </c>
      <c r="B1260">
        <v>1</v>
      </c>
      <c r="C1260">
        <v>0</v>
      </c>
      <c r="D1260" s="11" t="s">
        <v>101</v>
      </c>
      <c r="E1260" t="s">
        <v>110</v>
      </c>
      <c r="F1260">
        <f ca="1"/>
        <v>2</v>
      </c>
      <c r="G1260">
        <f ca="1"/>
        <v>10</v>
      </c>
      <c r="H1260" s="2" t="s">
        <v>89</v>
      </c>
      <c r="I1260">
        <f ca="1"/>
        <v>167</v>
      </c>
      <c r="J1260" s="12" t="s">
        <v>129</v>
      </c>
      <c r="K1260" t="s">
        <v>81</v>
      </c>
      <c r="L1260" t="s">
        <v>80</v>
      </c>
      <c r="M1260" t="s">
        <v>81</v>
      </c>
      <c r="N1260" t="s">
        <v>114</v>
      </c>
      <c r="O1260" t="s">
        <v>83</v>
      </c>
      <c r="P1260" t="s">
        <v>68</v>
      </c>
      <c r="Q1260" t="s">
        <v>93</v>
      </c>
      <c r="R1260" t="s">
        <v>94</v>
      </c>
      <c r="S1260">
        <v>0</v>
      </c>
      <c r="T1260">
        <v>0</v>
      </c>
      <c r="U1260">
        <v>1</v>
      </c>
      <c r="V1260">
        <f t="shared" ca="1" si="43"/>
        <v>2</v>
      </c>
      <c r="W1260">
        <f t="shared" ca="1" si="42"/>
        <v>3</v>
      </c>
    </row>
    <row r="1261" spans="1:23" x14ac:dyDescent="0.25">
      <c r="A1261" s="2" t="s">
        <v>107</v>
      </c>
      <c r="B1261">
        <v>1</v>
      </c>
      <c r="C1261">
        <v>0</v>
      </c>
      <c r="D1261" s="11" t="s">
        <v>101</v>
      </c>
      <c r="E1261" t="s">
        <v>110</v>
      </c>
      <c r="F1261">
        <f ca="1"/>
        <v>9</v>
      </c>
      <c r="G1261">
        <f ca="1"/>
        <v>5</v>
      </c>
      <c r="H1261" s="2" t="s">
        <v>46</v>
      </c>
      <c r="I1261">
        <f ca="1"/>
        <v>425</v>
      </c>
      <c r="J1261" s="12" t="s">
        <v>130</v>
      </c>
      <c r="K1261" t="s">
        <v>81</v>
      </c>
      <c r="L1261" t="s">
        <v>81</v>
      </c>
      <c r="M1261" t="s">
        <v>80</v>
      </c>
      <c r="N1261" t="s">
        <v>114</v>
      </c>
      <c r="O1261" t="s">
        <v>84</v>
      </c>
      <c r="P1261" t="s">
        <v>68</v>
      </c>
      <c r="Q1261" t="s">
        <v>88</v>
      </c>
      <c r="R1261" t="s">
        <v>85</v>
      </c>
      <c r="S1261">
        <v>0</v>
      </c>
      <c r="T1261">
        <v>0</v>
      </c>
      <c r="U1261">
        <v>1</v>
      </c>
      <c r="V1261">
        <f t="shared" ca="1" si="43"/>
        <v>1</v>
      </c>
      <c r="W1261">
        <f t="shared" ca="1" si="42"/>
        <v>3</v>
      </c>
    </row>
    <row r="1262" spans="1:23" x14ac:dyDescent="0.25">
      <c r="A1262" s="2" t="s">
        <v>107</v>
      </c>
      <c r="B1262">
        <v>1</v>
      </c>
      <c r="C1262">
        <v>0</v>
      </c>
      <c r="D1262" s="11" t="s">
        <v>101</v>
      </c>
      <c r="E1262" t="s">
        <v>110</v>
      </c>
      <c r="F1262">
        <f ca="1"/>
        <v>3</v>
      </c>
      <c r="G1262">
        <f ca="1"/>
        <v>10</v>
      </c>
      <c r="H1262" s="2" t="s">
        <v>4</v>
      </c>
      <c r="I1262">
        <f ca="1"/>
        <v>456</v>
      </c>
      <c r="J1262" s="12" t="s">
        <v>118</v>
      </c>
      <c r="K1262" t="s">
        <v>81</v>
      </c>
      <c r="L1262" t="s">
        <v>80</v>
      </c>
      <c r="M1262" t="s">
        <v>81</v>
      </c>
      <c r="N1262" t="s">
        <v>114</v>
      </c>
      <c r="O1262" t="s">
        <v>83</v>
      </c>
      <c r="P1262" t="s">
        <v>68</v>
      </c>
      <c r="Q1262" t="s">
        <v>93</v>
      </c>
      <c r="R1262" t="s">
        <v>94</v>
      </c>
      <c r="S1262">
        <v>0</v>
      </c>
      <c r="T1262">
        <v>0</v>
      </c>
      <c r="U1262">
        <v>1</v>
      </c>
      <c r="V1262">
        <f t="shared" ca="1" si="43"/>
        <v>1</v>
      </c>
      <c r="W1262">
        <f t="shared" ca="1" si="42"/>
        <v>1</v>
      </c>
    </row>
    <row r="1263" spans="1:23" x14ac:dyDescent="0.25">
      <c r="A1263" s="2" t="s">
        <v>107</v>
      </c>
      <c r="B1263">
        <v>1</v>
      </c>
      <c r="C1263">
        <v>0</v>
      </c>
      <c r="D1263" s="11" t="s">
        <v>101</v>
      </c>
      <c r="E1263" t="s">
        <v>110</v>
      </c>
      <c r="F1263">
        <f ca="1"/>
        <v>6</v>
      </c>
      <c r="G1263">
        <f ca="1"/>
        <v>3</v>
      </c>
      <c r="H1263" s="2" t="s">
        <v>89</v>
      </c>
      <c r="I1263">
        <f ca="1"/>
        <v>203</v>
      </c>
      <c r="J1263" s="12" t="s">
        <v>131</v>
      </c>
      <c r="K1263" t="s">
        <v>81</v>
      </c>
      <c r="L1263" t="s">
        <v>81</v>
      </c>
      <c r="M1263" t="s">
        <v>80</v>
      </c>
      <c r="N1263" t="s">
        <v>114</v>
      </c>
      <c r="O1263" t="s">
        <v>84</v>
      </c>
      <c r="P1263" t="s">
        <v>68</v>
      </c>
      <c r="Q1263" t="s">
        <v>88</v>
      </c>
      <c r="R1263" t="s">
        <v>85</v>
      </c>
      <c r="S1263">
        <v>0</v>
      </c>
      <c r="T1263">
        <v>0</v>
      </c>
      <c r="U1263">
        <v>1</v>
      </c>
      <c r="V1263">
        <f t="shared" ca="1" si="43"/>
        <v>1</v>
      </c>
      <c r="W1263">
        <f t="shared" ca="1" si="42"/>
        <v>2</v>
      </c>
    </row>
    <row r="1264" spans="1:23" x14ac:dyDescent="0.25">
      <c r="A1264" s="2" t="s">
        <v>107</v>
      </c>
      <c r="B1264">
        <v>1</v>
      </c>
      <c r="C1264">
        <v>0</v>
      </c>
      <c r="D1264" s="11" t="s">
        <v>100</v>
      </c>
      <c r="E1264" t="s">
        <v>110</v>
      </c>
      <c r="F1264">
        <f ca="1"/>
        <v>4</v>
      </c>
      <c r="G1264">
        <f ca="1"/>
        <v>9</v>
      </c>
      <c r="H1264" s="2" t="s">
        <v>89</v>
      </c>
      <c r="I1264">
        <f ca="1"/>
        <v>397</v>
      </c>
      <c r="J1264" t="s">
        <v>49</v>
      </c>
      <c r="K1264" t="s">
        <v>81</v>
      </c>
      <c r="L1264" t="s">
        <v>81</v>
      </c>
      <c r="M1264" t="s">
        <v>80</v>
      </c>
      <c r="N1264" t="s">
        <v>97</v>
      </c>
      <c r="O1264" t="s">
        <v>84</v>
      </c>
      <c r="P1264" t="s">
        <v>68</v>
      </c>
      <c r="Q1264" t="s">
        <v>88</v>
      </c>
      <c r="R1264" t="s">
        <v>85</v>
      </c>
      <c r="S1264">
        <v>0</v>
      </c>
      <c r="T1264">
        <v>0</v>
      </c>
      <c r="U1264">
        <v>1</v>
      </c>
      <c r="V1264">
        <f t="shared" ca="1" si="43"/>
        <v>1</v>
      </c>
      <c r="W1264">
        <f t="shared" ca="1" si="42"/>
        <v>2</v>
      </c>
    </row>
    <row r="1265" spans="1:23" x14ac:dyDescent="0.25">
      <c r="A1265" s="2" t="s">
        <v>107</v>
      </c>
      <c r="B1265">
        <v>1</v>
      </c>
      <c r="C1265">
        <v>0</v>
      </c>
      <c r="D1265" s="11" t="s">
        <v>100</v>
      </c>
      <c r="E1265" t="s">
        <v>110</v>
      </c>
      <c r="F1265">
        <f ca="1"/>
        <v>3</v>
      </c>
      <c r="G1265">
        <f ca="1"/>
        <v>2</v>
      </c>
      <c r="H1265" s="2" t="s">
        <v>46</v>
      </c>
      <c r="I1265">
        <f ca="1"/>
        <v>242</v>
      </c>
      <c r="J1265" t="s">
        <v>48</v>
      </c>
      <c r="K1265" t="s">
        <v>81</v>
      </c>
      <c r="L1265" t="s">
        <v>80</v>
      </c>
      <c r="M1265" t="s">
        <v>81</v>
      </c>
      <c r="N1265" t="s">
        <v>97</v>
      </c>
      <c r="O1265" t="s">
        <v>83</v>
      </c>
      <c r="P1265" t="s">
        <v>68</v>
      </c>
      <c r="Q1265" t="s">
        <v>93</v>
      </c>
      <c r="R1265" t="s">
        <v>94</v>
      </c>
      <c r="S1265">
        <v>0</v>
      </c>
      <c r="T1265">
        <v>0</v>
      </c>
      <c r="U1265">
        <v>1</v>
      </c>
      <c r="V1265">
        <f t="shared" ca="1" si="43"/>
        <v>3</v>
      </c>
      <c r="W1265">
        <f t="shared" ca="1" si="42"/>
        <v>3</v>
      </c>
    </row>
    <row r="1266" spans="1:23" x14ac:dyDescent="0.25">
      <c r="A1266" s="2" t="s">
        <v>107</v>
      </c>
      <c r="B1266">
        <v>1</v>
      </c>
      <c r="C1266">
        <v>0</v>
      </c>
      <c r="D1266" s="11" t="s">
        <v>100</v>
      </c>
      <c r="E1266" t="s">
        <v>110</v>
      </c>
      <c r="F1266">
        <f ca="1"/>
        <v>2</v>
      </c>
      <c r="G1266">
        <f ca="1"/>
        <v>1</v>
      </c>
      <c r="H1266" s="2" t="s">
        <v>4</v>
      </c>
      <c r="I1266">
        <f ca="1"/>
        <v>295</v>
      </c>
      <c r="J1266" t="s">
        <v>50</v>
      </c>
      <c r="K1266" t="s">
        <v>81</v>
      </c>
      <c r="L1266" t="s">
        <v>81</v>
      </c>
      <c r="M1266" t="s">
        <v>80</v>
      </c>
      <c r="N1266" t="s">
        <v>97</v>
      </c>
      <c r="O1266" t="s">
        <v>84</v>
      </c>
      <c r="P1266" t="s">
        <v>68</v>
      </c>
      <c r="Q1266" t="s">
        <v>88</v>
      </c>
      <c r="R1266" t="s">
        <v>85</v>
      </c>
      <c r="S1266">
        <v>0</v>
      </c>
      <c r="T1266">
        <v>0</v>
      </c>
      <c r="U1266">
        <v>1</v>
      </c>
      <c r="V1266">
        <f t="shared" ca="1" si="43"/>
        <v>2</v>
      </c>
      <c r="W1266">
        <f t="shared" ca="1" si="42"/>
        <v>2</v>
      </c>
    </row>
    <row r="1267" spans="1:23" x14ac:dyDescent="0.25">
      <c r="A1267" s="2" t="s">
        <v>107</v>
      </c>
      <c r="B1267">
        <v>1</v>
      </c>
      <c r="C1267">
        <v>0</v>
      </c>
      <c r="D1267" s="11" t="s">
        <v>100</v>
      </c>
      <c r="E1267" t="s">
        <v>110</v>
      </c>
      <c r="F1267">
        <f ca="1"/>
        <v>3</v>
      </c>
      <c r="G1267">
        <f ca="1"/>
        <v>2</v>
      </c>
      <c r="H1267" s="2" t="s">
        <v>89</v>
      </c>
      <c r="I1267">
        <f ca="1"/>
        <v>490</v>
      </c>
      <c r="J1267" t="s">
        <v>51</v>
      </c>
      <c r="K1267" t="s">
        <v>81</v>
      </c>
      <c r="L1267" t="s">
        <v>80</v>
      </c>
      <c r="M1267" t="s">
        <v>81</v>
      </c>
      <c r="N1267" t="s">
        <v>97</v>
      </c>
      <c r="O1267" t="s">
        <v>83</v>
      </c>
      <c r="P1267" t="s">
        <v>68</v>
      </c>
      <c r="Q1267" t="s">
        <v>93</v>
      </c>
      <c r="R1267" t="s">
        <v>94</v>
      </c>
      <c r="S1267">
        <v>0</v>
      </c>
      <c r="T1267">
        <v>0</v>
      </c>
      <c r="U1267">
        <v>1</v>
      </c>
      <c r="V1267">
        <f t="shared" ca="1" si="43"/>
        <v>3</v>
      </c>
      <c r="W1267">
        <f t="shared" ca="1" si="42"/>
        <v>1</v>
      </c>
    </row>
    <row r="1268" spans="1:23" x14ac:dyDescent="0.25">
      <c r="A1268" s="2" t="s">
        <v>107</v>
      </c>
      <c r="B1268">
        <v>1</v>
      </c>
      <c r="C1268">
        <v>0</v>
      </c>
      <c r="D1268" s="11" t="s">
        <v>100</v>
      </c>
      <c r="E1268" t="s">
        <v>110</v>
      </c>
      <c r="F1268">
        <f ca="1"/>
        <v>10</v>
      </c>
      <c r="G1268">
        <f ca="1"/>
        <v>5</v>
      </c>
      <c r="H1268" s="2" t="s">
        <v>46</v>
      </c>
      <c r="I1268">
        <f ca="1"/>
        <v>107</v>
      </c>
      <c r="J1268" t="s">
        <v>52</v>
      </c>
      <c r="K1268" t="s">
        <v>81</v>
      </c>
      <c r="L1268" t="s">
        <v>81</v>
      </c>
      <c r="M1268" t="s">
        <v>80</v>
      </c>
      <c r="N1268" t="s">
        <v>97</v>
      </c>
      <c r="O1268" t="s">
        <v>84</v>
      </c>
      <c r="P1268" t="s">
        <v>68</v>
      </c>
      <c r="Q1268" t="s">
        <v>88</v>
      </c>
      <c r="R1268" t="s">
        <v>85</v>
      </c>
      <c r="S1268">
        <v>0</v>
      </c>
      <c r="T1268">
        <v>0</v>
      </c>
      <c r="U1268">
        <v>1</v>
      </c>
      <c r="V1268">
        <f t="shared" ca="1" si="43"/>
        <v>2</v>
      </c>
      <c r="W1268">
        <f t="shared" ca="1" si="42"/>
        <v>4</v>
      </c>
    </row>
    <row r="1269" spans="1:23" x14ac:dyDescent="0.25">
      <c r="A1269" s="2" t="s">
        <v>107</v>
      </c>
      <c r="B1269">
        <v>1</v>
      </c>
      <c r="C1269">
        <v>0</v>
      </c>
      <c r="D1269" s="11" t="s">
        <v>100</v>
      </c>
      <c r="E1269" t="s">
        <v>110</v>
      </c>
      <c r="F1269">
        <f ca="1"/>
        <v>5</v>
      </c>
      <c r="G1269">
        <f ca="1"/>
        <v>9</v>
      </c>
      <c r="H1269" s="2" t="s">
        <v>4</v>
      </c>
      <c r="I1269">
        <f ca="1"/>
        <v>403</v>
      </c>
      <c r="J1269" t="s">
        <v>53</v>
      </c>
      <c r="K1269" t="s">
        <v>81</v>
      </c>
      <c r="L1269" t="s">
        <v>80</v>
      </c>
      <c r="M1269" t="s">
        <v>81</v>
      </c>
      <c r="N1269" t="s">
        <v>97</v>
      </c>
      <c r="O1269" t="s">
        <v>83</v>
      </c>
      <c r="P1269" t="s">
        <v>68</v>
      </c>
      <c r="Q1269" t="s">
        <v>93</v>
      </c>
      <c r="R1269" t="s">
        <v>94</v>
      </c>
      <c r="S1269">
        <v>0</v>
      </c>
      <c r="T1269">
        <v>0</v>
      </c>
      <c r="U1269">
        <v>1</v>
      </c>
      <c r="V1269">
        <f t="shared" ca="1" si="43"/>
        <v>3</v>
      </c>
      <c r="W1269">
        <f t="shared" ca="1" si="42"/>
        <v>3</v>
      </c>
    </row>
    <row r="1270" spans="1:23" x14ac:dyDescent="0.25">
      <c r="A1270" s="2" t="s">
        <v>107</v>
      </c>
      <c r="B1270">
        <v>1</v>
      </c>
      <c r="C1270">
        <v>0</v>
      </c>
      <c r="D1270" s="11" t="s">
        <v>100</v>
      </c>
      <c r="E1270" t="s">
        <v>110</v>
      </c>
      <c r="F1270">
        <f ca="1"/>
        <v>9</v>
      </c>
      <c r="G1270">
        <f ca="1"/>
        <v>6</v>
      </c>
      <c r="H1270" s="2" t="s">
        <v>89</v>
      </c>
      <c r="I1270">
        <f ca="1"/>
        <v>495</v>
      </c>
      <c r="J1270" t="s">
        <v>54</v>
      </c>
      <c r="K1270" t="s">
        <v>81</v>
      </c>
      <c r="L1270" t="s">
        <v>81</v>
      </c>
      <c r="M1270" t="s">
        <v>80</v>
      </c>
      <c r="N1270" t="s">
        <v>97</v>
      </c>
      <c r="O1270" t="s">
        <v>84</v>
      </c>
      <c r="P1270" t="s">
        <v>68</v>
      </c>
      <c r="Q1270" t="s">
        <v>88</v>
      </c>
      <c r="R1270" t="s">
        <v>85</v>
      </c>
      <c r="S1270">
        <v>0</v>
      </c>
      <c r="T1270">
        <v>0</v>
      </c>
      <c r="U1270">
        <v>1</v>
      </c>
      <c r="V1270">
        <f t="shared" ca="1" si="43"/>
        <v>3</v>
      </c>
      <c r="W1270">
        <f t="shared" ca="1" si="42"/>
        <v>4</v>
      </c>
    </row>
    <row r="1271" spans="1:23" x14ac:dyDescent="0.25">
      <c r="A1271" s="2" t="s">
        <v>107</v>
      </c>
      <c r="B1271">
        <v>1</v>
      </c>
      <c r="C1271">
        <v>0</v>
      </c>
      <c r="D1271" s="11" t="s">
        <v>100</v>
      </c>
      <c r="E1271" t="s">
        <v>110</v>
      </c>
      <c r="F1271">
        <f ca="1"/>
        <v>10</v>
      </c>
      <c r="G1271">
        <f ca="1"/>
        <v>1</v>
      </c>
      <c r="H1271" s="2" t="s">
        <v>46</v>
      </c>
      <c r="I1271">
        <f ca="1"/>
        <v>295</v>
      </c>
      <c r="J1271" t="s">
        <v>55</v>
      </c>
      <c r="K1271" t="s">
        <v>81</v>
      </c>
      <c r="L1271" t="s">
        <v>80</v>
      </c>
      <c r="M1271" t="s">
        <v>81</v>
      </c>
      <c r="N1271" t="s">
        <v>97</v>
      </c>
      <c r="O1271" t="s">
        <v>83</v>
      </c>
      <c r="P1271" t="s">
        <v>68</v>
      </c>
      <c r="Q1271" t="s">
        <v>93</v>
      </c>
      <c r="R1271" t="s">
        <v>94</v>
      </c>
      <c r="S1271">
        <v>0</v>
      </c>
      <c r="T1271">
        <v>0</v>
      </c>
      <c r="U1271">
        <v>1</v>
      </c>
      <c r="V1271">
        <f t="shared" ca="1" si="43"/>
        <v>1</v>
      </c>
      <c r="W1271">
        <f t="shared" ca="1" si="42"/>
        <v>2</v>
      </c>
    </row>
    <row r="1272" spans="1:23" x14ac:dyDescent="0.25">
      <c r="A1272" s="2" t="s">
        <v>107</v>
      </c>
      <c r="B1272">
        <v>1</v>
      </c>
      <c r="C1272">
        <v>0</v>
      </c>
      <c r="D1272" s="11" t="s">
        <v>100</v>
      </c>
      <c r="E1272" t="s">
        <v>110</v>
      </c>
      <c r="F1272">
        <f ca="1"/>
        <v>8</v>
      </c>
      <c r="G1272">
        <f ca="1"/>
        <v>6</v>
      </c>
      <c r="H1272" s="2" t="s">
        <v>4</v>
      </c>
      <c r="I1272">
        <f ca="1"/>
        <v>385</v>
      </c>
      <c r="J1272" t="s">
        <v>56</v>
      </c>
      <c r="K1272" t="s">
        <v>81</v>
      </c>
      <c r="L1272" t="s">
        <v>81</v>
      </c>
      <c r="M1272" t="s">
        <v>80</v>
      </c>
      <c r="N1272" t="s">
        <v>97</v>
      </c>
      <c r="O1272" t="s">
        <v>84</v>
      </c>
      <c r="P1272" t="s">
        <v>68</v>
      </c>
      <c r="Q1272" t="s">
        <v>88</v>
      </c>
      <c r="R1272" t="s">
        <v>85</v>
      </c>
      <c r="S1272">
        <v>0</v>
      </c>
      <c r="T1272">
        <v>0</v>
      </c>
      <c r="U1272">
        <v>1</v>
      </c>
      <c r="V1272">
        <f t="shared" ca="1" si="43"/>
        <v>3</v>
      </c>
      <c r="W1272">
        <f t="shared" ca="1" si="42"/>
        <v>3</v>
      </c>
    </row>
    <row r="1273" spans="1:23" x14ac:dyDescent="0.25">
      <c r="A1273" s="2" t="s">
        <v>107</v>
      </c>
      <c r="B1273">
        <v>1</v>
      </c>
      <c r="C1273">
        <v>0</v>
      </c>
      <c r="D1273" s="11" t="s">
        <v>100</v>
      </c>
      <c r="E1273" t="s">
        <v>110</v>
      </c>
      <c r="F1273">
        <f ca="1"/>
        <v>5</v>
      </c>
      <c r="G1273">
        <f ca="1"/>
        <v>2</v>
      </c>
      <c r="H1273" s="2" t="s">
        <v>89</v>
      </c>
      <c r="I1273">
        <f ca="1"/>
        <v>286</v>
      </c>
      <c r="J1273" s="12" t="s">
        <v>119</v>
      </c>
      <c r="K1273" t="s">
        <v>81</v>
      </c>
      <c r="L1273" t="s">
        <v>80</v>
      </c>
      <c r="M1273" t="s">
        <v>81</v>
      </c>
      <c r="N1273" t="s">
        <v>97</v>
      </c>
      <c r="O1273" t="s">
        <v>83</v>
      </c>
      <c r="P1273" t="s">
        <v>68</v>
      </c>
      <c r="Q1273" t="s">
        <v>93</v>
      </c>
      <c r="R1273" t="s">
        <v>94</v>
      </c>
      <c r="S1273">
        <v>0</v>
      </c>
      <c r="T1273">
        <v>0</v>
      </c>
      <c r="U1273">
        <v>1</v>
      </c>
      <c r="V1273">
        <f t="shared" ca="1" si="43"/>
        <v>2</v>
      </c>
      <c r="W1273">
        <f t="shared" ca="1" si="42"/>
        <v>1</v>
      </c>
    </row>
    <row r="1274" spans="1:23" x14ac:dyDescent="0.25">
      <c r="A1274" s="2" t="s">
        <v>107</v>
      </c>
      <c r="B1274">
        <v>1</v>
      </c>
      <c r="C1274">
        <v>0</v>
      </c>
      <c r="D1274" s="11" t="s">
        <v>100</v>
      </c>
      <c r="E1274" t="s">
        <v>110</v>
      </c>
      <c r="F1274">
        <f ca="1"/>
        <v>9</v>
      </c>
      <c r="G1274">
        <f ca="1"/>
        <v>1</v>
      </c>
      <c r="H1274" s="2" t="s">
        <v>46</v>
      </c>
      <c r="I1274">
        <f ca="1"/>
        <v>239</v>
      </c>
      <c r="J1274" s="12" t="s">
        <v>120</v>
      </c>
      <c r="K1274" t="s">
        <v>81</v>
      </c>
      <c r="L1274" t="s">
        <v>81</v>
      </c>
      <c r="M1274" t="s">
        <v>80</v>
      </c>
      <c r="N1274" t="s">
        <v>97</v>
      </c>
      <c r="O1274" t="s">
        <v>84</v>
      </c>
      <c r="P1274" t="s">
        <v>68</v>
      </c>
      <c r="Q1274" t="s">
        <v>88</v>
      </c>
      <c r="R1274" t="s">
        <v>85</v>
      </c>
      <c r="S1274">
        <v>0</v>
      </c>
      <c r="T1274">
        <v>0</v>
      </c>
      <c r="U1274">
        <v>1</v>
      </c>
      <c r="V1274">
        <f t="shared" ca="1" si="43"/>
        <v>2</v>
      </c>
      <c r="W1274">
        <f t="shared" ca="1" si="42"/>
        <v>2</v>
      </c>
    </row>
    <row r="1275" spans="1:23" x14ac:dyDescent="0.25">
      <c r="A1275" s="2" t="s">
        <v>107</v>
      </c>
      <c r="B1275">
        <v>1</v>
      </c>
      <c r="C1275">
        <v>0</v>
      </c>
      <c r="D1275" s="11" t="s">
        <v>100</v>
      </c>
      <c r="E1275" t="s">
        <v>110</v>
      </c>
      <c r="F1275">
        <f ca="1"/>
        <v>8</v>
      </c>
      <c r="G1275">
        <f ca="1"/>
        <v>8</v>
      </c>
      <c r="H1275" s="2" t="s">
        <v>4</v>
      </c>
      <c r="I1275">
        <f ca="1"/>
        <v>237</v>
      </c>
      <c r="J1275" s="12" t="s">
        <v>121</v>
      </c>
      <c r="K1275" t="s">
        <v>81</v>
      </c>
      <c r="L1275" t="s">
        <v>80</v>
      </c>
      <c r="M1275" t="s">
        <v>81</v>
      </c>
      <c r="N1275" t="s">
        <v>97</v>
      </c>
      <c r="O1275" t="s">
        <v>83</v>
      </c>
      <c r="P1275" t="s">
        <v>68</v>
      </c>
      <c r="Q1275" t="s">
        <v>93</v>
      </c>
      <c r="R1275" t="s">
        <v>94</v>
      </c>
      <c r="S1275">
        <v>0</v>
      </c>
      <c r="T1275">
        <v>0</v>
      </c>
      <c r="U1275">
        <v>1</v>
      </c>
      <c r="V1275">
        <f t="shared" ca="1" si="43"/>
        <v>1</v>
      </c>
      <c r="W1275">
        <f t="shared" ca="1" si="42"/>
        <v>1</v>
      </c>
    </row>
    <row r="1276" spans="1:23" x14ac:dyDescent="0.25">
      <c r="A1276" s="2" t="s">
        <v>107</v>
      </c>
      <c r="B1276">
        <v>1</v>
      </c>
      <c r="C1276">
        <v>0</v>
      </c>
      <c r="D1276" s="11" t="s">
        <v>100</v>
      </c>
      <c r="E1276" t="s">
        <v>110</v>
      </c>
      <c r="F1276">
        <f ca="1"/>
        <v>4</v>
      </c>
      <c r="G1276">
        <f ca="1"/>
        <v>1</v>
      </c>
      <c r="H1276" s="2" t="s">
        <v>89</v>
      </c>
      <c r="I1276">
        <f ca="1"/>
        <v>442</v>
      </c>
      <c r="J1276" s="12" t="s">
        <v>122</v>
      </c>
      <c r="K1276" t="s">
        <v>81</v>
      </c>
      <c r="L1276" t="s">
        <v>81</v>
      </c>
      <c r="M1276" t="s">
        <v>80</v>
      </c>
      <c r="N1276" t="s">
        <v>97</v>
      </c>
      <c r="O1276" t="s">
        <v>84</v>
      </c>
      <c r="P1276" t="s">
        <v>68</v>
      </c>
      <c r="Q1276" t="s">
        <v>88</v>
      </c>
      <c r="R1276" t="s">
        <v>85</v>
      </c>
      <c r="S1276">
        <v>0</v>
      </c>
      <c r="T1276">
        <v>0</v>
      </c>
      <c r="U1276">
        <v>1</v>
      </c>
      <c r="V1276">
        <f t="shared" ca="1" si="43"/>
        <v>2</v>
      </c>
      <c r="W1276">
        <f t="shared" ca="1" si="42"/>
        <v>2</v>
      </c>
    </row>
    <row r="1277" spans="1:23" x14ac:dyDescent="0.25">
      <c r="A1277" s="2" t="s">
        <v>107</v>
      </c>
      <c r="B1277">
        <v>1</v>
      </c>
      <c r="C1277">
        <v>0</v>
      </c>
      <c r="D1277" s="11" t="s">
        <v>100</v>
      </c>
      <c r="E1277" t="s">
        <v>110</v>
      </c>
      <c r="F1277">
        <f ca="1"/>
        <v>8</v>
      </c>
      <c r="G1277">
        <f ca="1"/>
        <v>9</v>
      </c>
      <c r="H1277" s="2" t="s">
        <v>46</v>
      </c>
      <c r="I1277">
        <f ca="1"/>
        <v>436</v>
      </c>
      <c r="J1277" s="12" t="s">
        <v>123</v>
      </c>
      <c r="K1277" t="s">
        <v>81</v>
      </c>
      <c r="L1277" t="s">
        <v>80</v>
      </c>
      <c r="M1277" t="s">
        <v>81</v>
      </c>
      <c r="N1277" t="s">
        <v>97</v>
      </c>
      <c r="O1277" t="s">
        <v>83</v>
      </c>
      <c r="P1277" t="s">
        <v>68</v>
      </c>
      <c r="Q1277" t="s">
        <v>93</v>
      </c>
      <c r="R1277" t="s">
        <v>94</v>
      </c>
      <c r="S1277">
        <v>0</v>
      </c>
      <c r="T1277">
        <v>0</v>
      </c>
      <c r="U1277">
        <v>1</v>
      </c>
      <c r="V1277">
        <f t="shared" ca="1" si="43"/>
        <v>2</v>
      </c>
      <c r="W1277">
        <f t="shared" ca="1" si="42"/>
        <v>3</v>
      </c>
    </row>
    <row r="1278" spans="1:23" x14ac:dyDescent="0.25">
      <c r="A1278" s="2" t="s">
        <v>107</v>
      </c>
      <c r="B1278">
        <v>1</v>
      </c>
      <c r="C1278">
        <v>0</v>
      </c>
      <c r="D1278" s="11" t="s">
        <v>100</v>
      </c>
      <c r="E1278" t="s">
        <v>110</v>
      </c>
      <c r="F1278">
        <f ca="1"/>
        <v>10</v>
      </c>
      <c r="G1278">
        <f ca="1"/>
        <v>9</v>
      </c>
      <c r="H1278" s="2" t="s">
        <v>4</v>
      </c>
      <c r="I1278">
        <f ca="1"/>
        <v>156</v>
      </c>
      <c r="J1278" s="12" t="s">
        <v>124</v>
      </c>
      <c r="K1278" t="s">
        <v>81</v>
      </c>
      <c r="L1278" t="s">
        <v>81</v>
      </c>
      <c r="M1278" t="s">
        <v>80</v>
      </c>
      <c r="N1278" t="s">
        <v>97</v>
      </c>
      <c r="O1278" t="s">
        <v>84</v>
      </c>
      <c r="P1278" t="s">
        <v>68</v>
      </c>
      <c r="Q1278" t="s">
        <v>88</v>
      </c>
      <c r="R1278" t="s">
        <v>85</v>
      </c>
      <c r="S1278">
        <v>0</v>
      </c>
      <c r="T1278">
        <v>0</v>
      </c>
      <c r="U1278">
        <v>1</v>
      </c>
      <c r="V1278">
        <f t="shared" ca="1" si="43"/>
        <v>3</v>
      </c>
      <c r="W1278">
        <f t="shared" ca="1" si="42"/>
        <v>3</v>
      </c>
    </row>
    <row r="1279" spans="1:23" x14ac:dyDescent="0.25">
      <c r="A1279" s="2" t="s">
        <v>107</v>
      </c>
      <c r="B1279">
        <v>1</v>
      </c>
      <c r="C1279">
        <v>0</v>
      </c>
      <c r="D1279" s="11" t="s">
        <v>100</v>
      </c>
      <c r="E1279" t="s">
        <v>110</v>
      </c>
      <c r="F1279">
        <f ca="1"/>
        <v>7</v>
      </c>
      <c r="G1279">
        <f ca="1"/>
        <v>3</v>
      </c>
      <c r="H1279" s="2" t="s">
        <v>89</v>
      </c>
      <c r="I1279">
        <f ca="1"/>
        <v>250</v>
      </c>
      <c r="J1279" s="12" t="s">
        <v>116</v>
      </c>
      <c r="K1279" t="s">
        <v>81</v>
      </c>
      <c r="L1279" t="s">
        <v>80</v>
      </c>
      <c r="M1279" t="s">
        <v>81</v>
      </c>
      <c r="N1279" t="s">
        <v>97</v>
      </c>
      <c r="O1279" t="s">
        <v>83</v>
      </c>
      <c r="P1279" t="s">
        <v>68</v>
      </c>
      <c r="Q1279" t="s">
        <v>93</v>
      </c>
      <c r="R1279" t="s">
        <v>94</v>
      </c>
      <c r="S1279">
        <v>0</v>
      </c>
      <c r="T1279">
        <v>0</v>
      </c>
      <c r="U1279">
        <v>1</v>
      </c>
      <c r="V1279">
        <f t="shared" ca="1" si="43"/>
        <v>2</v>
      </c>
      <c r="W1279">
        <f t="shared" ca="1" si="42"/>
        <v>3</v>
      </c>
    </row>
    <row r="1280" spans="1:23" x14ac:dyDescent="0.25">
      <c r="A1280" s="2" t="s">
        <v>107</v>
      </c>
      <c r="B1280">
        <v>1</v>
      </c>
      <c r="C1280">
        <v>0</v>
      </c>
      <c r="D1280" s="11" t="s">
        <v>100</v>
      </c>
      <c r="E1280" t="s">
        <v>110</v>
      </c>
      <c r="F1280">
        <f ca="1"/>
        <v>3</v>
      </c>
      <c r="G1280">
        <f ca="1"/>
        <v>6</v>
      </c>
      <c r="H1280" s="2" t="s">
        <v>46</v>
      </c>
      <c r="I1280">
        <f ca="1"/>
        <v>252</v>
      </c>
      <c r="J1280" s="12" t="s">
        <v>125</v>
      </c>
      <c r="K1280" t="s">
        <v>81</v>
      </c>
      <c r="L1280" t="s">
        <v>81</v>
      </c>
      <c r="M1280" t="s">
        <v>80</v>
      </c>
      <c r="N1280" t="s">
        <v>97</v>
      </c>
      <c r="O1280" t="s">
        <v>84</v>
      </c>
      <c r="P1280" t="s">
        <v>68</v>
      </c>
      <c r="Q1280" t="s">
        <v>88</v>
      </c>
      <c r="R1280" t="s">
        <v>85</v>
      </c>
      <c r="S1280">
        <v>0</v>
      </c>
      <c r="T1280">
        <v>0</v>
      </c>
      <c r="U1280">
        <v>1</v>
      </c>
      <c r="V1280">
        <f t="shared" ca="1" si="43"/>
        <v>1</v>
      </c>
      <c r="W1280">
        <f t="shared" ca="1" si="42"/>
        <v>4</v>
      </c>
    </row>
    <row r="1281" spans="1:23" x14ac:dyDescent="0.25">
      <c r="A1281" s="2" t="s">
        <v>107</v>
      </c>
      <c r="B1281">
        <v>1</v>
      </c>
      <c r="C1281">
        <v>0</v>
      </c>
      <c r="D1281" s="11" t="s">
        <v>100</v>
      </c>
      <c r="E1281" t="s">
        <v>110</v>
      </c>
      <c r="F1281">
        <f ca="1"/>
        <v>7</v>
      </c>
      <c r="G1281">
        <f ca="1"/>
        <v>3</v>
      </c>
      <c r="H1281" s="2" t="s">
        <v>4</v>
      </c>
      <c r="I1281">
        <f ca="1"/>
        <v>122</v>
      </c>
      <c r="J1281" s="12" t="s">
        <v>126</v>
      </c>
      <c r="K1281" t="s">
        <v>81</v>
      </c>
      <c r="L1281" t="s">
        <v>80</v>
      </c>
      <c r="M1281" t="s">
        <v>81</v>
      </c>
      <c r="N1281" t="s">
        <v>97</v>
      </c>
      <c r="O1281" t="s">
        <v>83</v>
      </c>
      <c r="P1281" t="s">
        <v>68</v>
      </c>
      <c r="Q1281" t="s">
        <v>93</v>
      </c>
      <c r="R1281" t="s">
        <v>94</v>
      </c>
      <c r="S1281">
        <v>0</v>
      </c>
      <c r="T1281">
        <v>0</v>
      </c>
      <c r="U1281">
        <v>1</v>
      </c>
      <c r="V1281">
        <f t="shared" ca="1" si="43"/>
        <v>1</v>
      </c>
      <c r="W1281">
        <f t="shared" ca="1" si="42"/>
        <v>4</v>
      </c>
    </row>
    <row r="1282" spans="1:23" x14ac:dyDescent="0.25">
      <c r="A1282" s="2" t="s">
        <v>107</v>
      </c>
      <c r="B1282">
        <v>1</v>
      </c>
      <c r="C1282">
        <v>0</v>
      </c>
      <c r="D1282" s="11" t="s">
        <v>100</v>
      </c>
      <c r="E1282" t="s">
        <v>110</v>
      </c>
      <c r="F1282">
        <f ca="1"/>
        <v>10</v>
      </c>
      <c r="G1282">
        <f ca="1"/>
        <v>6</v>
      </c>
      <c r="H1282" s="2" t="s">
        <v>89</v>
      </c>
      <c r="I1282">
        <f ca="1"/>
        <v>296</v>
      </c>
      <c r="J1282" s="12" t="s">
        <v>127</v>
      </c>
      <c r="K1282" t="s">
        <v>81</v>
      </c>
      <c r="L1282" t="s">
        <v>81</v>
      </c>
      <c r="M1282" t="s">
        <v>80</v>
      </c>
      <c r="N1282" t="s">
        <v>97</v>
      </c>
      <c r="O1282" t="s">
        <v>84</v>
      </c>
      <c r="P1282" t="s">
        <v>68</v>
      </c>
      <c r="Q1282" t="s">
        <v>88</v>
      </c>
      <c r="R1282" t="s">
        <v>85</v>
      </c>
      <c r="S1282">
        <v>0</v>
      </c>
      <c r="T1282">
        <v>0</v>
      </c>
      <c r="U1282">
        <v>1</v>
      </c>
      <c r="V1282">
        <f t="shared" ca="1" si="43"/>
        <v>2</v>
      </c>
      <c r="W1282">
        <f t="shared" ca="1" si="42"/>
        <v>4</v>
      </c>
    </row>
    <row r="1283" spans="1:23" x14ac:dyDescent="0.25">
      <c r="A1283" s="2" t="s">
        <v>107</v>
      </c>
      <c r="B1283">
        <v>1</v>
      </c>
      <c r="C1283">
        <v>0</v>
      </c>
      <c r="D1283" s="11" t="s">
        <v>100</v>
      </c>
      <c r="E1283" t="s">
        <v>110</v>
      </c>
      <c r="F1283">
        <f ca="1"/>
        <v>10</v>
      </c>
      <c r="G1283">
        <f ca="1"/>
        <v>7</v>
      </c>
      <c r="H1283" s="2" t="s">
        <v>46</v>
      </c>
      <c r="I1283">
        <f ca="1"/>
        <v>336</v>
      </c>
      <c r="J1283" s="12" t="s">
        <v>117</v>
      </c>
      <c r="K1283" t="s">
        <v>81</v>
      </c>
      <c r="L1283" t="s">
        <v>80</v>
      </c>
      <c r="M1283" t="s">
        <v>81</v>
      </c>
      <c r="N1283" t="s">
        <v>97</v>
      </c>
      <c r="O1283" t="s">
        <v>83</v>
      </c>
      <c r="P1283" t="s">
        <v>68</v>
      </c>
      <c r="Q1283" t="s">
        <v>93</v>
      </c>
      <c r="R1283" t="s">
        <v>94</v>
      </c>
      <c r="S1283">
        <v>0</v>
      </c>
      <c r="T1283">
        <v>0</v>
      </c>
      <c r="U1283">
        <v>1</v>
      </c>
      <c r="V1283">
        <f t="shared" ca="1" si="43"/>
        <v>1</v>
      </c>
      <c r="W1283">
        <f t="shared" ref="W1283:W1346" ca="1" si="44">RANDBETWEEN(1,4)</f>
        <v>1</v>
      </c>
    </row>
    <row r="1284" spans="1:23" x14ac:dyDescent="0.25">
      <c r="A1284" s="2" t="s">
        <v>107</v>
      </c>
      <c r="B1284">
        <v>1</v>
      </c>
      <c r="C1284">
        <v>0</v>
      </c>
      <c r="D1284" s="11" t="s">
        <v>100</v>
      </c>
      <c r="E1284" t="s">
        <v>110</v>
      </c>
      <c r="F1284">
        <f ca="1"/>
        <v>6</v>
      </c>
      <c r="G1284">
        <f ca="1"/>
        <v>9</v>
      </c>
      <c r="H1284" s="2" t="s">
        <v>4</v>
      </c>
      <c r="I1284">
        <f ca="1"/>
        <v>144</v>
      </c>
      <c r="J1284" s="12" t="s">
        <v>128</v>
      </c>
      <c r="K1284" t="s">
        <v>81</v>
      </c>
      <c r="L1284" t="s">
        <v>81</v>
      </c>
      <c r="M1284" t="s">
        <v>80</v>
      </c>
      <c r="N1284" t="s">
        <v>97</v>
      </c>
      <c r="O1284" t="s">
        <v>84</v>
      </c>
      <c r="P1284" t="s">
        <v>68</v>
      </c>
      <c r="Q1284" t="s">
        <v>88</v>
      </c>
      <c r="R1284" t="s">
        <v>85</v>
      </c>
      <c r="S1284">
        <v>0</v>
      </c>
      <c r="T1284">
        <v>0</v>
      </c>
      <c r="U1284">
        <v>1</v>
      </c>
      <c r="V1284">
        <f t="shared" ca="1" si="43"/>
        <v>1</v>
      </c>
      <c r="W1284">
        <f t="shared" ca="1" si="44"/>
        <v>1</v>
      </c>
    </row>
    <row r="1285" spans="1:23" x14ac:dyDescent="0.25">
      <c r="A1285" s="2" t="s">
        <v>107</v>
      </c>
      <c r="B1285">
        <v>1</v>
      </c>
      <c r="C1285">
        <v>0</v>
      </c>
      <c r="D1285" s="11" t="s">
        <v>100</v>
      </c>
      <c r="E1285" t="s">
        <v>110</v>
      </c>
      <c r="F1285">
        <f ca="1"/>
        <v>5</v>
      </c>
      <c r="G1285">
        <f ca="1"/>
        <v>4</v>
      </c>
      <c r="H1285" s="2" t="s">
        <v>89</v>
      </c>
      <c r="I1285">
        <f ca="1"/>
        <v>239</v>
      </c>
      <c r="J1285" s="12" t="s">
        <v>129</v>
      </c>
      <c r="K1285" t="s">
        <v>81</v>
      </c>
      <c r="L1285" t="s">
        <v>80</v>
      </c>
      <c r="M1285" t="s">
        <v>81</v>
      </c>
      <c r="N1285" t="s">
        <v>97</v>
      </c>
      <c r="O1285" t="s">
        <v>83</v>
      </c>
      <c r="P1285" t="s">
        <v>68</v>
      </c>
      <c r="Q1285" t="s">
        <v>93</v>
      </c>
      <c r="R1285" t="s">
        <v>94</v>
      </c>
      <c r="S1285">
        <v>0</v>
      </c>
      <c r="T1285">
        <v>0</v>
      </c>
      <c r="U1285">
        <v>1</v>
      </c>
      <c r="V1285">
        <f t="shared" ca="1" si="43"/>
        <v>1</v>
      </c>
      <c r="W1285">
        <f t="shared" ca="1" si="44"/>
        <v>2</v>
      </c>
    </row>
    <row r="1286" spans="1:23" x14ac:dyDescent="0.25">
      <c r="A1286" s="2" t="s">
        <v>107</v>
      </c>
      <c r="B1286">
        <v>1</v>
      </c>
      <c r="C1286">
        <v>0</v>
      </c>
      <c r="D1286" s="11" t="s">
        <v>100</v>
      </c>
      <c r="E1286" t="s">
        <v>110</v>
      </c>
      <c r="F1286">
        <f ca="1"/>
        <v>3</v>
      </c>
      <c r="G1286">
        <f ca="1"/>
        <v>10</v>
      </c>
      <c r="H1286" s="2" t="s">
        <v>46</v>
      </c>
      <c r="I1286">
        <f ca="1"/>
        <v>320</v>
      </c>
      <c r="J1286" s="12" t="s">
        <v>130</v>
      </c>
      <c r="K1286" t="s">
        <v>81</v>
      </c>
      <c r="L1286" t="s">
        <v>81</v>
      </c>
      <c r="M1286" t="s">
        <v>80</v>
      </c>
      <c r="N1286" t="s">
        <v>97</v>
      </c>
      <c r="O1286" t="s">
        <v>84</v>
      </c>
      <c r="P1286" t="s">
        <v>68</v>
      </c>
      <c r="Q1286" t="s">
        <v>88</v>
      </c>
      <c r="R1286" t="s">
        <v>85</v>
      </c>
      <c r="S1286">
        <v>0</v>
      </c>
      <c r="T1286">
        <v>0</v>
      </c>
      <c r="U1286">
        <v>1</v>
      </c>
      <c r="V1286">
        <f t="shared" ca="1" si="43"/>
        <v>3</v>
      </c>
      <c r="W1286">
        <f t="shared" ca="1" si="44"/>
        <v>4</v>
      </c>
    </row>
    <row r="1287" spans="1:23" x14ac:dyDescent="0.25">
      <c r="A1287" s="2" t="s">
        <v>107</v>
      </c>
      <c r="B1287">
        <v>1</v>
      </c>
      <c r="C1287">
        <v>0</v>
      </c>
      <c r="D1287" s="11" t="s">
        <v>100</v>
      </c>
      <c r="E1287" t="s">
        <v>110</v>
      </c>
      <c r="F1287">
        <f ca="1"/>
        <v>8</v>
      </c>
      <c r="G1287">
        <f ca="1"/>
        <v>5</v>
      </c>
      <c r="H1287" s="2" t="s">
        <v>4</v>
      </c>
      <c r="I1287">
        <f ca="1"/>
        <v>132</v>
      </c>
      <c r="J1287" s="12" t="s">
        <v>118</v>
      </c>
      <c r="K1287" t="s">
        <v>81</v>
      </c>
      <c r="L1287" t="s">
        <v>80</v>
      </c>
      <c r="M1287" t="s">
        <v>81</v>
      </c>
      <c r="N1287" t="s">
        <v>97</v>
      </c>
      <c r="O1287" t="s">
        <v>83</v>
      </c>
      <c r="P1287" t="s">
        <v>68</v>
      </c>
      <c r="Q1287" t="s">
        <v>93</v>
      </c>
      <c r="R1287" t="s">
        <v>94</v>
      </c>
      <c r="S1287">
        <v>0</v>
      </c>
      <c r="T1287">
        <v>0</v>
      </c>
      <c r="U1287">
        <v>1</v>
      </c>
      <c r="V1287">
        <f t="shared" ca="1" si="43"/>
        <v>2</v>
      </c>
      <c r="W1287">
        <f t="shared" ca="1" si="44"/>
        <v>3</v>
      </c>
    </row>
    <row r="1288" spans="1:23" x14ac:dyDescent="0.25">
      <c r="A1288" s="2" t="s">
        <v>107</v>
      </c>
      <c r="B1288">
        <v>1</v>
      </c>
      <c r="C1288">
        <v>0</v>
      </c>
      <c r="D1288" s="11" t="s">
        <v>100</v>
      </c>
      <c r="E1288" t="s">
        <v>110</v>
      </c>
      <c r="F1288">
        <f ca="1"/>
        <v>8</v>
      </c>
      <c r="G1288">
        <f ca="1"/>
        <v>9</v>
      </c>
      <c r="H1288" s="2" t="s">
        <v>89</v>
      </c>
      <c r="I1288">
        <f ca="1"/>
        <v>475</v>
      </c>
      <c r="J1288" s="12" t="s">
        <v>131</v>
      </c>
      <c r="K1288" t="s">
        <v>81</v>
      </c>
      <c r="L1288" t="s">
        <v>81</v>
      </c>
      <c r="M1288" t="s">
        <v>80</v>
      </c>
      <c r="N1288" t="s">
        <v>97</v>
      </c>
      <c r="O1288" t="s">
        <v>84</v>
      </c>
      <c r="P1288" t="s">
        <v>68</v>
      </c>
      <c r="Q1288" t="s">
        <v>88</v>
      </c>
      <c r="R1288" t="s">
        <v>85</v>
      </c>
      <c r="S1288">
        <v>0</v>
      </c>
      <c r="T1288">
        <v>0</v>
      </c>
      <c r="U1288">
        <v>1</v>
      </c>
      <c r="V1288">
        <f t="shared" ca="1" si="43"/>
        <v>1</v>
      </c>
      <c r="W1288">
        <f t="shared" ca="1" si="44"/>
        <v>3</v>
      </c>
    </row>
    <row r="1289" spans="1:23" x14ac:dyDescent="0.25">
      <c r="A1289" s="2" t="s">
        <v>107</v>
      </c>
      <c r="B1289">
        <v>1</v>
      </c>
      <c r="C1289">
        <v>0</v>
      </c>
      <c r="D1289" s="11" t="s">
        <v>99</v>
      </c>
      <c r="E1289" t="s">
        <v>110</v>
      </c>
      <c r="F1289">
        <f ca="1"/>
        <v>5</v>
      </c>
      <c r="G1289">
        <f ca="1"/>
        <v>2</v>
      </c>
      <c r="H1289" s="2" t="s">
        <v>89</v>
      </c>
      <c r="I1289">
        <f ca="1"/>
        <v>388</v>
      </c>
      <c r="J1289" t="s">
        <v>49</v>
      </c>
      <c r="K1289" t="s">
        <v>81</v>
      </c>
      <c r="L1289" t="s">
        <v>81</v>
      </c>
      <c r="M1289" t="s">
        <v>80</v>
      </c>
      <c r="N1289" t="s">
        <v>96</v>
      </c>
      <c r="O1289" t="s">
        <v>84</v>
      </c>
      <c r="P1289" t="s">
        <v>68</v>
      </c>
      <c r="Q1289" t="s">
        <v>88</v>
      </c>
      <c r="R1289" t="s">
        <v>85</v>
      </c>
      <c r="S1289">
        <v>0</v>
      </c>
      <c r="T1289">
        <v>0</v>
      </c>
      <c r="U1289">
        <v>1</v>
      </c>
      <c r="V1289">
        <f t="shared" ca="1" si="43"/>
        <v>1</v>
      </c>
      <c r="W1289">
        <f t="shared" ca="1" si="44"/>
        <v>2</v>
      </c>
    </row>
    <row r="1290" spans="1:23" x14ac:dyDescent="0.25">
      <c r="A1290" s="2" t="s">
        <v>107</v>
      </c>
      <c r="B1290">
        <v>1</v>
      </c>
      <c r="C1290">
        <v>0</v>
      </c>
      <c r="D1290" s="11" t="s">
        <v>99</v>
      </c>
      <c r="E1290" t="s">
        <v>110</v>
      </c>
      <c r="F1290">
        <f ca="1"/>
        <v>2</v>
      </c>
      <c r="G1290">
        <f ca="1"/>
        <v>2</v>
      </c>
      <c r="H1290" s="2" t="s">
        <v>46</v>
      </c>
      <c r="I1290">
        <f ca="1"/>
        <v>208</v>
      </c>
      <c r="J1290" t="s">
        <v>48</v>
      </c>
      <c r="K1290" t="s">
        <v>81</v>
      </c>
      <c r="L1290" t="s">
        <v>80</v>
      </c>
      <c r="M1290" t="s">
        <v>81</v>
      </c>
      <c r="N1290" t="s">
        <v>96</v>
      </c>
      <c r="O1290" t="s">
        <v>83</v>
      </c>
      <c r="P1290" t="s">
        <v>68</v>
      </c>
      <c r="Q1290" t="s">
        <v>93</v>
      </c>
      <c r="R1290" t="s">
        <v>94</v>
      </c>
      <c r="S1290">
        <v>0</v>
      </c>
      <c r="T1290">
        <v>0</v>
      </c>
      <c r="U1290">
        <v>1</v>
      </c>
      <c r="V1290">
        <f t="shared" ca="1" si="43"/>
        <v>2</v>
      </c>
      <c r="W1290">
        <f t="shared" ca="1" si="44"/>
        <v>2</v>
      </c>
    </row>
    <row r="1291" spans="1:23" x14ac:dyDescent="0.25">
      <c r="A1291" s="2" t="s">
        <v>107</v>
      </c>
      <c r="B1291">
        <v>1</v>
      </c>
      <c r="C1291">
        <v>0</v>
      </c>
      <c r="D1291" s="11" t="s">
        <v>99</v>
      </c>
      <c r="E1291" t="s">
        <v>110</v>
      </c>
      <c r="F1291">
        <f ca="1"/>
        <v>6</v>
      </c>
      <c r="G1291">
        <f ca="1"/>
        <v>3</v>
      </c>
      <c r="H1291" s="2" t="s">
        <v>4</v>
      </c>
      <c r="I1291">
        <f ca="1"/>
        <v>389</v>
      </c>
      <c r="J1291" t="s">
        <v>50</v>
      </c>
      <c r="K1291" t="s">
        <v>81</v>
      </c>
      <c r="L1291" t="s">
        <v>81</v>
      </c>
      <c r="M1291" t="s">
        <v>80</v>
      </c>
      <c r="N1291" t="s">
        <v>96</v>
      </c>
      <c r="O1291" t="s">
        <v>84</v>
      </c>
      <c r="P1291" t="s">
        <v>68</v>
      </c>
      <c r="Q1291" t="s">
        <v>88</v>
      </c>
      <c r="R1291" t="s">
        <v>85</v>
      </c>
      <c r="S1291">
        <v>0</v>
      </c>
      <c r="T1291">
        <v>0</v>
      </c>
      <c r="U1291">
        <v>1</v>
      </c>
      <c r="V1291">
        <f t="shared" ca="1" si="43"/>
        <v>3</v>
      </c>
      <c r="W1291">
        <f t="shared" ca="1" si="44"/>
        <v>4</v>
      </c>
    </row>
    <row r="1292" spans="1:23" x14ac:dyDescent="0.25">
      <c r="A1292" s="2" t="s">
        <v>107</v>
      </c>
      <c r="B1292">
        <v>1</v>
      </c>
      <c r="C1292">
        <v>0</v>
      </c>
      <c r="D1292" s="11" t="s">
        <v>99</v>
      </c>
      <c r="E1292" t="s">
        <v>110</v>
      </c>
      <c r="F1292">
        <f ca="1"/>
        <v>5</v>
      </c>
      <c r="G1292">
        <f ca="1"/>
        <v>2</v>
      </c>
      <c r="H1292" s="2" t="s">
        <v>89</v>
      </c>
      <c r="I1292">
        <f ca="1"/>
        <v>366</v>
      </c>
      <c r="J1292" t="s">
        <v>51</v>
      </c>
      <c r="K1292" t="s">
        <v>81</v>
      </c>
      <c r="L1292" t="s">
        <v>80</v>
      </c>
      <c r="M1292" t="s">
        <v>81</v>
      </c>
      <c r="N1292" t="s">
        <v>96</v>
      </c>
      <c r="O1292" t="s">
        <v>83</v>
      </c>
      <c r="P1292" t="s">
        <v>68</v>
      </c>
      <c r="Q1292" t="s">
        <v>93</v>
      </c>
      <c r="R1292" t="s">
        <v>94</v>
      </c>
      <c r="S1292">
        <v>0</v>
      </c>
      <c r="T1292">
        <v>0</v>
      </c>
      <c r="U1292">
        <v>1</v>
      </c>
      <c r="V1292">
        <f t="shared" ca="1" si="43"/>
        <v>1</v>
      </c>
      <c r="W1292">
        <f t="shared" ca="1" si="44"/>
        <v>1</v>
      </c>
    </row>
    <row r="1293" spans="1:23" x14ac:dyDescent="0.25">
      <c r="A1293" s="2" t="s">
        <v>107</v>
      </c>
      <c r="B1293">
        <v>1</v>
      </c>
      <c r="C1293">
        <v>0</v>
      </c>
      <c r="D1293" s="11" t="s">
        <v>99</v>
      </c>
      <c r="E1293" t="s">
        <v>110</v>
      </c>
      <c r="F1293">
        <f ca="1"/>
        <v>3</v>
      </c>
      <c r="G1293">
        <f ca="1"/>
        <v>1</v>
      </c>
      <c r="H1293" s="2" t="s">
        <v>46</v>
      </c>
      <c r="I1293">
        <f ca="1"/>
        <v>176</v>
      </c>
      <c r="J1293" t="s">
        <v>52</v>
      </c>
      <c r="K1293" t="s">
        <v>81</v>
      </c>
      <c r="L1293" t="s">
        <v>81</v>
      </c>
      <c r="M1293" t="s">
        <v>80</v>
      </c>
      <c r="N1293" t="s">
        <v>96</v>
      </c>
      <c r="O1293" t="s">
        <v>84</v>
      </c>
      <c r="P1293" t="s">
        <v>68</v>
      </c>
      <c r="Q1293" t="s">
        <v>88</v>
      </c>
      <c r="R1293" t="s">
        <v>85</v>
      </c>
      <c r="S1293">
        <v>0</v>
      </c>
      <c r="T1293">
        <v>0</v>
      </c>
      <c r="U1293">
        <v>1</v>
      </c>
      <c r="V1293">
        <f t="shared" ca="1" si="43"/>
        <v>3</v>
      </c>
      <c r="W1293">
        <f t="shared" ca="1" si="44"/>
        <v>3</v>
      </c>
    </row>
    <row r="1294" spans="1:23" x14ac:dyDescent="0.25">
      <c r="A1294" s="2" t="s">
        <v>107</v>
      </c>
      <c r="B1294">
        <v>1</v>
      </c>
      <c r="C1294">
        <v>0</v>
      </c>
      <c r="D1294" s="11" t="s">
        <v>99</v>
      </c>
      <c r="E1294" t="s">
        <v>110</v>
      </c>
      <c r="F1294">
        <f ca="1"/>
        <v>7</v>
      </c>
      <c r="G1294">
        <f ca="1"/>
        <v>10</v>
      </c>
      <c r="H1294" s="2" t="s">
        <v>4</v>
      </c>
      <c r="I1294">
        <f ca="1"/>
        <v>166</v>
      </c>
      <c r="J1294" t="s">
        <v>53</v>
      </c>
      <c r="K1294" t="s">
        <v>81</v>
      </c>
      <c r="L1294" t="s">
        <v>80</v>
      </c>
      <c r="M1294" t="s">
        <v>81</v>
      </c>
      <c r="N1294" t="s">
        <v>96</v>
      </c>
      <c r="O1294" t="s">
        <v>83</v>
      </c>
      <c r="P1294" t="s">
        <v>68</v>
      </c>
      <c r="Q1294" t="s">
        <v>93</v>
      </c>
      <c r="R1294" t="s">
        <v>94</v>
      </c>
      <c r="S1294">
        <v>0</v>
      </c>
      <c r="T1294">
        <v>0</v>
      </c>
      <c r="U1294">
        <v>1</v>
      </c>
      <c r="V1294">
        <f t="shared" ca="1" si="43"/>
        <v>1</v>
      </c>
      <c r="W1294">
        <f t="shared" ca="1" si="44"/>
        <v>2</v>
      </c>
    </row>
    <row r="1295" spans="1:23" x14ac:dyDescent="0.25">
      <c r="A1295" s="2" t="s">
        <v>107</v>
      </c>
      <c r="B1295">
        <v>1</v>
      </c>
      <c r="C1295">
        <v>0</v>
      </c>
      <c r="D1295" s="11" t="s">
        <v>99</v>
      </c>
      <c r="E1295" t="s">
        <v>110</v>
      </c>
      <c r="F1295">
        <f ca="1"/>
        <v>7</v>
      </c>
      <c r="G1295">
        <f ca="1"/>
        <v>5</v>
      </c>
      <c r="H1295" s="2" t="s">
        <v>89</v>
      </c>
      <c r="I1295">
        <f ca="1"/>
        <v>404</v>
      </c>
      <c r="J1295" t="s">
        <v>54</v>
      </c>
      <c r="K1295" t="s">
        <v>81</v>
      </c>
      <c r="L1295" t="s">
        <v>81</v>
      </c>
      <c r="M1295" t="s">
        <v>80</v>
      </c>
      <c r="N1295" t="s">
        <v>96</v>
      </c>
      <c r="O1295" t="s">
        <v>84</v>
      </c>
      <c r="P1295" t="s">
        <v>68</v>
      </c>
      <c r="Q1295" t="s">
        <v>88</v>
      </c>
      <c r="R1295" t="s">
        <v>85</v>
      </c>
      <c r="S1295">
        <v>0</v>
      </c>
      <c r="T1295">
        <v>0</v>
      </c>
      <c r="U1295">
        <v>1</v>
      </c>
      <c r="V1295">
        <f t="shared" ca="1" si="43"/>
        <v>3</v>
      </c>
      <c r="W1295">
        <f t="shared" ca="1" si="44"/>
        <v>1</v>
      </c>
    </row>
    <row r="1296" spans="1:23" x14ac:dyDescent="0.25">
      <c r="A1296" s="2" t="s">
        <v>107</v>
      </c>
      <c r="B1296">
        <v>1</v>
      </c>
      <c r="C1296">
        <v>0</v>
      </c>
      <c r="D1296" s="11" t="s">
        <v>99</v>
      </c>
      <c r="E1296" t="s">
        <v>110</v>
      </c>
      <c r="F1296">
        <f ca="1"/>
        <v>5</v>
      </c>
      <c r="G1296">
        <f ca="1"/>
        <v>1</v>
      </c>
      <c r="H1296" s="2" t="s">
        <v>46</v>
      </c>
      <c r="I1296">
        <f ca="1"/>
        <v>172</v>
      </c>
      <c r="J1296" t="s">
        <v>55</v>
      </c>
      <c r="K1296" t="s">
        <v>81</v>
      </c>
      <c r="L1296" t="s">
        <v>80</v>
      </c>
      <c r="M1296" t="s">
        <v>81</v>
      </c>
      <c r="N1296" t="s">
        <v>96</v>
      </c>
      <c r="O1296" t="s">
        <v>83</v>
      </c>
      <c r="P1296" t="s">
        <v>68</v>
      </c>
      <c r="Q1296" t="s">
        <v>93</v>
      </c>
      <c r="R1296" t="s">
        <v>94</v>
      </c>
      <c r="S1296">
        <v>0</v>
      </c>
      <c r="T1296">
        <v>0</v>
      </c>
      <c r="U1296">
        <v>1</v>
      </c>
      <c r="V1296">
        <f t="shared" ca="1" si="43"/>
        <v>2</v>
      </c>
      <c r="W1296">
        <f t="shared" ca="1" si="44"/>
        <v>3</v>
      </c>
    </row>
    <row r="1297" spans="1:23" x14ac:dyDescent="0.25">
      <c r="A1297" s="2" t="s">
        <v>107</v>
      </c>
      <c r="B1297">
        <v>1</v>
      </c>
      <c r="C1297">
        <v>0</v>
      </c>
      <c r="D1297" s="11" t="s">
        <v>99</v>
      </c>
      <c r="E1297" t="s">
        <v>110</v>
      </c>
      <c r="F1297">
        <f ca="1"/>
        <v>10</v>
      </c>
      <c r="G1297">
        <f ca="1"/>
        <v>4</v>
      </c>
      <c r="H1297" s="2" t="s">
        <v>4</v>
      </c>
      <c r="I1297">
        <f ca="1"/>
        <v>299</v>
      </c>
      <c r="J1297" t="s">
        <v>56</v>
      </c>
      <c r="K1297" t="s">
        <v>81</v>
      </c>
      <c r="L1297" t="s">
        <v>81</v>
      </c>
      <c r="M1297" t="s">
        <v>80</v>
      </c>
      <c r="N1297" t="s">
        <v>96</v>
      </c>
      <c r="O1297" t="s">
        <v>84</v>
      </c>
      <c r="P1297" t="s">
        <v>68</v>
      </c>
      <c r="Q1297" t="s">
        <v>88</v>
      </c>
      <c r="R1297" t="s">
        <v>85</v>
      </c>
      <c r="S1297">
        <v>0</v>
      </c>
      <c r="T1297">
        <v>0</v>
      </c>
      <c r="U1297">
        <v>1</v>
      </c>
      <c r="V1297">
        <f t="shared" ca="1" si="43"/>
        <v>3</v>
      </c>
      <c r="W1297">
        <f t="shared" ca="1" si="44"/>
        <v>1</v>
      </c>
    </row>
    <row r="1298" spans="1:23" x14ac:dyDescent="0.25">
      <c r="A1298" s="2" t="s">
        <v>107</v>
      </c>
      <c r="B1298">
        <v>1</v>
      </c>
      <c r="C1298">
        <v>0</v>
      </c>
      <c r="D1298" s="11" t="s">
        <v>99</v>
      </c>
      <c r="E1298" t="s">
        <v>110</v>
      </c>
      <c r="F1298">
        <f ca="1"/>
        <v>2</v>
      </c>
      <c r="G1298">
        <f ca="1"/>
        <v>5</v>
      </c>
      <c r="H1298" s="2" t="s">
        <v>89</v>
      </c>
      <c r="I1298">
        <f ca="1"/>
        <v>379</v>
      </c>
      <c r="J1298" s="12" t="s">
        <v>119</v>
      </c>
      <c r="K1298" t="s">
        <v>81</v>
      </c>
      <c r="L1298" t="s">
        <v>80</v>
      </c>
      <c r="M1298" t="s">
        <v>81</v>
      </c>
      <c r="N1298" t="s">
        <v>96</v>
      </c>
      <c r="O1298" t="s">
        <v>83</v>
      </c>
      <c r="P1298" t="s">
        <v>68</v>
      </c>
      <c r="Q1298" t="s">
        <v>93</v>
      </c>
      <c r="R1298" t="s">
        <v>94</v>
      </c>
      <c r="S1298">
        <v>0</v>
      </c>
      <c r="T1298">
        <v>0</v>
      </c>
      <c r="U1298">
        <v>1</v>
      </c>
      <c r="V1298">
        <f t="shared" ca="1" si="43"/>
        <v>2</v>
      </c>
      <c r="W1298">
        <f t="shared" ca="1" si="44"/>
        <v>1</v>
      </c>
    </row>
    <row r="1299" spans="1:23" x14ac:dyDescent="0.25">
      <c r="A1299" s="2" t="s">
        <v>107</v>
      </c>
      <c r="B1299">
        <v>1</v>
      </c>
      <c r="C1299">
        <v>0</v>
      </c>
      <c r="D1299" s="11" t="s">
        <v>99</v>
      </c>
      <c r="E1299" t="s">
        <v>110</v>
      </c>
      <c r="F1299">
        <f ca="1"/>
        <v>5</v>
      </c>
      <c r="G1299">
        <f ca="1"/>
        <v>9</v>
      </c>
      <c r="H1299" s="2" t="s">
        <v>46</v>
      </c>
      <c r="I1299">
        <f ca="1"/>
        <v>160</v>
      </c>
      <c r="J1299" s="12" t="s">
        <v>120</v>
      </c>
      <c r="K1299" t="s">
        <v>81</v>
      </c>
      <c r="L1299" t="s">
        <v>81</v>
      </c>
      <c r="M1299" t="s">
        <v>80</v>
      </c>
      <c r="N1299" t="s">
        <v>96</v>
      </c>
      <c r="O1299" t="s">
        <v>84</v>
      </c>
      <c r="P1299" t="s">
        <v>68</v>
      </c>
      <c r="Q1299" t="s">
        <v>88</v>
      </c>
      <c r="R1299" t="s">
        <v>85</v>
      </c>
      <c r="S1299">
        <v>0</v>
      </c>
      <c r="T1299">
        <v>0</v>
      </c>
      <c r="U1299">
        <v>1</v>
      </c>
      <c r="V1299">
        <f t="shared" ca="1" si="43"/>
        <v>1</v>
      </c>
      <c r="W1299">
        <f t="shared" ca="1" si="44"/>
        <v>2</v>
      </c>
    </row>
    <row r="1300" spans="1:23" x14ac:dyDescent="0.25">
      <c r="A1300" s="2" t="s">
        <v>107</v>
      </c>
      <c r="B1300">
        <v>1</v>
      </c>
      <c r="C1300">
        <v>0</v>
      </c>
      <c r="D1300" s="11" t="s">
        <v>99</v>
      </c>
      <c r="E1300" t="s">
        <v>110</v>
      </c>
      <c r="F1300">
        <f ca="1"/>
        <v>2</v>
      </c>
      <c r="G1300">
        <f ca="1"/>
        <v>1</v>
      </c>
      <c r="H1300" s="2" t="s">
        <v>4</v>
      </c>
      <c r="I1300">
        <f ca="1"/>
        <v>151</v>
      </c>
      <c r="J1300" s="12" t="s">
        <v>121</v>
      </c>
      <c r="K1300" t="s">
        <v>81</v>
      </c>
      <c r="L1300" t="s">
        <v>80</v>
      </c>
      <c r="M1300" t="s">
        <v>81</v>
      </c>
      <c r="N1300" t="s">
        <v>96</v>
      </c>
      <c r="O1300" t="s">
        <v>83</v>
      </c>
      <c r="P1300" t="s">
        <v>68</v>
      </c>
      <c r="Q1300" t="s">
        <v>93</v>
      </c>
      <c r="R1300" t="s">
        <v>94</v>
      </c>
      <c r="S1300">
        <v>0</v>
      </c>
      <c r="T1300">
        <v>0</v>
      </c>
      <c r="U1300">
        <v>1</v>
      </c>
      <c r="V1300">
        <f t="shared" ca="1" si="43"/>
        <v>1</v>
      </c>
      <c r="W1300">
        <f t="shared" ca="1" si="44"/>
        <v>2</v>
      </c>
    </row>
    <row r="1301" spans="1:23" x14ac:dyDescent="0.25">
      <c r="A1301" s="2" t="s">
        <v>107</v>
      </c>
      <c r="B1301">
        <v>1</v>
      </c>
      <c r="C1301">
        <v>0</v>
      </c>
      <c r="D1301" s="11" t="s">
        <v>99</v>
      </c>
      <c r="E1301" t="s">
        <v>110</v>
      </c>
      <c r="F1301">
        <f ca="1"/>
        <v>2</v>
      </c>
      <c r="G1301">
        <f ca="1"/>
        <v>5</v>
      </c>
      <c r="H1301" s="2" t="s">
        <v>89</v>
      </c>
      <c r="I1301">
        <f ca="1"/>
        <v>455</v>
      </c>
      <c r="J1301" s="12" t="s">
        <v>122</v>
      </c>
      <c r="K1301" t="s">
        <v>81</v>
      </c>
      <c r="L1301" t="s">
        <v>81</v>
      </c>
      <c r="M1301" t="s">
        <v>80</v>
      </c>
      <c r="N1301" t="s">
        <v>96</v>
      </c>
      <c r="O1301" t="s">
        <v>84</v>
      </c>
      <c r="P1301" t="s">
        <v>68</v>
      </c>
      <c r="Q1301" t="s">
        <v>88</v>
      </c>
      <c r="R1301" t="s">
        <v>85</v>
      </c>
      <c r="S1301">
        <v>0</v>
      </c>
      <c r="T1301">
        <v>0</v>
      </c>
      <c r="U1301">
        <v>1</v>
      </c>
      <c r="V1301">
        <f t="shared" ca="1" si="43"/>
        <v>3</v>
      </c>
      <c r="W1301">
        <f t="shared" ca="1" si="44"/>
        <v>4</v>
      </c>
    </row>
    <row r="1302" spans="1:23" x14ac:dyDescent="0.25">
      <c r="A1302" s="2" t="s">
        <v>107</v>
      </c>
      <c r="B1302">
        <v>1</v>
      </c>
      <c r="C1302">
        <v>0</v>
      </c>
      <c r="D1302" s="11" t="s">
        <v>99</v>
      </c>
      <c r="E1302" t="s">
        <v>110</v>
      </c>
      <c r="F1302">
        <f ca="1"/>
        <v>10</v>
      </c>
      <c r="G1302">
        <f ca="1"/>
        <v>4</v>
      </c>
      <c r="H1302" s="2" t="s">
        <v>46</v>
      </c>
      <c r="I1302">
        <f ca="1"/>
        <v>286</v>
      </c>
      <c r="J1302" s="12" t="s">
        <v>123</v>
      </c>
      <c r="K1302" t="s">
        <v>81</v>
      </c>
      <c r="L1302" t="s">
        <v>80</v>
      </c>
      <c r="M1302" t="s">
        <v>81</v>
      </c>
      <c r="N1302" t="s">
        <v>96</v>
      </c>
      <c r="O1302" t="s">
        <v>83</v>
      </c>
      <c r="P1302" t="s">
        <v>68</v>
      </c>
      <c r="Q1302" t="s">
        <v>93</v>
      </c>
      <c r="R1302" t="s">
        <v>94</v>
      </c>
      <c r="S1302">
        <v>0</v>
      </c>
      <c r="T1302">
        <v>0</v>
      </c>
      <c r="U1302">
        <v>1</v>
      </c>
      <c r="V1302">
        <f t="shared" ca="1" si="43"/>
        <v>1</v>
      </c>
      <c r="W1302">
        <f t="shared" ca="1" si="44"/>
        <v>1</v>
      </c>
    </row>
    <row r="1303" spans="1:23" x14ac:dyDescent="0.25">
      <c r="A1303" s="2" t="s">
        <v>107</v>
      </c>
      <c r="B1303">
        <v>1</v>
      </c>
      <c r="C1303">
        <v>0</v>
      </c>
      <c r="D1303" s="11" t="s">
        <v>99</v>
      </c>
      <c r="E1303" t="s">
        <v>110</v>
      </c>
      <c r="F1303">
        <f ca="1"/>
        <v>6</v>
      </c>
      <c r="G1303">
        <f ca="1"/>
        <v>3</v>
      </c>
      <c r="H1303" s="2" t="s">
        <v>4</v>
      </c>
      <c r="I1303">
        <f ca="1"/>
        <v>250</v>
      </c>
      <c r="J1303" s="12" t="s">
        <v>124</v>
      </c>
      <c r="K1303" t="s">
        <v>81</v>
      </c>
      <c r="L1303" t="s">
        <v>81</v>
      </c>
      <c r="M1303" t="s">
        <v>80</v>
      </c>
      <c r="N1303" t="s">
        <v>96</v>
      </c>
      <c r="O1303" t="s">
        <v>84</v>
      </c>
      <c r="P1303" t="s">
        <v>68</v>
      </c>
      <c r="Q1303" t="s">
        <v>88</v>
      </c>
      <c r="R1303" t="s">
        <v>85</v>
      </c>
      <c r="S1303">
        <v>0</v>
      </c>
      <c r="T1303">
        <v>0</v>
      </c>
      <c r="U1303">
        <v>1</v>
      </c>
      <c r="V1303">
        <f t="shared" ca="1" si="43"/>
        <v>2</v>
      </c>
      <c r="W1303">
        <f t="shared" ca="1" si="44"/>
        <v>4</v>
      </c>
    </row>
    <row r="1304" spans="1:23" x14ac:dyDescent="0.25">
      <c r="A1304" s="2" t="s">
        <v>107</v>
      </c>
      <c r="B1304">
        <v>1</v>
      </c>
      <c r="C1304">
        <v>0</v>
      </c>
      <c r="D1304" s="11" t="s">
        <v>99</v>
      </c>
      <c r="E1304" t="s">
        <v>110</v>
      </c>
      <c r="F1304">
        <f ca="1"/>
        <v>9</v>
      </c>
      <c r="G1304">
        <f ca="1"/>
        <v>8</v>
      </c>
      <c r="H1304" s="2" t="s">
        <v>89</v>
      </c>
      <c r="I1304">
        <f ca="1"/>
        <v>489</v>
      </c>
      <c r="J1304" s="12" t="s">
        <v>116</v>
      </c>
      <c r="K1304" t="s">
        <v>81</v>
      </c>
      <c r="L1304" t="s">
        <v>80</v>
      </c>
      <c r="M1304" t="s">
        <v>81</v>
      </c>
      <c r="N1304" t="s">
        <v>96</v>
      </c>
      <c r="O1304" t="s">
        <v>83</v>
      </c>
      <c r="P1304" t="s">
        <v>68</v>
      </c>
      <c r="Q1304" t="s">
        <v>93</v>
      </c>
      <c r="R1304" t="s">
        <v>94</v>
      </c>
      <c r="S1304">
        <v>0</v>
      </c>
      <c r="T1304">
        <v>0</v>
      </c>
      <c r="U1304">
        <v>1</v>
      </c>
      <c r="V1304">
        <f t="shared" ca="1" si="43"/>
        <v>2</v>
      </c>
      <c r="W1304">
        <f t="shared" ca="1" si="44"/>
        <v>4</v>
      </c>
    </row>
    <row r="1305" spans="1:23" x14ac:dyDescent="0.25">
      <c r="A1305" s="2" t="s">
        <v>107</v>
      </c>
      <c r="B1305">
        <v>1</v>
      </c>
      <c r="C1305">
        <v>0</v>
      </c>
      <c r="D1305" s="11" t="s">
        <v>99</v>
      </c>
      <c r="E1305" t="s">
        <v>110</v>
      </c>
      <c r="F1305">
        <f ca="1"/>
        <v>4</v>
      </c>
      <c r="G1305">
        <f ca="1"/>
        <v>7</v>
      </c>
      <c r="H1305" s="2" t="s">
        <v>46</v>
      </c>
      <c r="I1305">
        <f ca="1"/>
        <v>166</v>
      </c>
      <c r="J1305" s="12" t="s">
        <v>125</v>
      </c>
      <c r="K1305" t="s">
        <v>81</v>
      </c>
      <c r="L1305" t="s">
        <v>81</v>
      </c>
      <c r="M1305" t="s">
        <v>80</v>
      </c>
      <c r="N1305" t="s">
        <v>96</v>
      </c>
      <c r="O1305" t="s">
        <v>84</v>
      </c>
      <c r="P1305" t="s">
        <v>68</v>
      </c>
      <c r="Q1305" t="s">
        <v>88</v>
      </c>
      <c r="R1305" t="s">
        <v>85</v>
      </c>
      <c r="S1305">
        <v>0</v>
      </c>
      <c r="T1305">
        <v>0</v>
      </c>
      <c r="U1305">
        <v>1</v>
      </c>
      <c r="V1305">
        <f t="shared" ca="1" si="43"/>
        <v>3</v>
      </c>
      <c r="W1305">
        <f t="shared" ca="1" si="44"/>
        <v>2</v>
      </c>
    </row>
    <row r="1306" spans="1:23" x14ac:dyDescent="0.25">
      <c r="A1306" s="2" t="s">
        <v>107</v>
      </c>
      <c r="B1306">
        <v>1</v>
      </c>
      <c r="C1306">
        <v>0</v>
      </c>
      <c r="D1306" s="11" t="s">
        <v>99</v>
      </c>
      <c r="E1306" t="s">
        <v>110</v>
      </c>
      <c r="F1306">
        <f ca="1"/>
        <v>4</v>
      </c>
      <c r="G1306">
        <f ca="1"/>
        <v>7</v>
      </c>
      <c r="H1306" s="2" t="s">
        <v>4</v>
      </c>
      <c r="I1306">
        <f ca="1"/>
        <v>370</v>
      </c>
      <c r="J1306" s="12" t="s">
        <v>126</v>
      </c>
      <c r="K1306" t="s">
        <v>81</v>
      </c>
      <c r="L1306" t="s">
        <v>80</v>
      </c>
      <c r="M1306" t="s">
        <v>81</v>
      </c>
      <c r="N1306" t="s">
        <v>96</v>
      </c>
      <c r="O1306" t="s">
        <v>83</v>
      </c>
      <c r="P1306" t="s">
        <v>68</v>
      </c>
      <c r="Q1306" t="s">
        <v>93</v>
      </c>
      <c r="R1306" t="s">
        <v>94</v>
      </c>
      <c r="S1306">
        <v>0</v>
      </c>
      <c r="T1306">
        <v>0</v>
      </c>
      <c r="U1306">
        <v>1</v>
      </c>
      <c r="V1306">
        <f t="shared" ca="1" si="43"/>
        <v>2</v>
      </c>
      <c r="W1306">
        <f t="shared" ca="1" si="44"/>
        <v>2</v>
      </c>
    </row>
    <row r="1307" spans="1:23" x14ac:dyDescent="0.25">
      <c r="A1307" s="2" t="s">
        <v>107</v>
      </c>
      <c r="B1307">
        <v>1</v>
      </c>
      <c r="C1307">
        <v>0</v>
      </c>
      <c r="D1307" s="11" t="s">
        <v>99</v>
      </c>
      <c r="E1307" t="s">
        <v>110</v>
      </c>
      <c r="F1307">
        <f ca="1"/>
        <v>8</v>
      </c>
      <c r="G1307">
        <f ca="1"/>
        <v>9</v>
      </c>
      <c r="H1307" s="2" t="s">
        <v>89</v>
      </c>
      <c r="I1307">
        <f ca="1"/>
        <v>404</v>
      </c>
      <c r="J1307" s="12" t="s">
        <v>127</v>
      </c>
      <c r="K1307" t="s">
        <v>81</v>
      </c>
      <c r="L1307" t="s">
        <v>81</v>
      </c>
      <c r="M1307" t="s">
        <v>80</v>
      </c>
      <c r="N1307" t="s">
        <v>96</v>
      </c>
      <c r="O1307" t="s">
        <v>84</v>
      </c>
      <c r="P1307" t="s">
        <v>68</v>
      </c>
      <c r="Q1307" t="s">
        <v>88</v>
      </c>
      <c r="R1307" t="s">
        <v>85</v>
      </c>
      <c r="S1307">
        <v>0</v>
      </c>
      <c r="T1307">
        <v>0</v>
      </c>
      <c r="U1307">
        <v>1</v>
      </c>
      <c r="V1307">
        <f t="shared" ca="1" si="43"/>
        <v>3</v>
      </c>
      <c r="W1307">
        <f t="shared" ca="1" si="44"/>
        <v>3</v>
      </c>
    </row>
    <row r="1308" spans="1:23" x14ac:dyDescent="0.25">
      <c r="A1308" s="2" t="s">
        <v>107</v>
      </c>
      <c r="B1308">
        <v>1</v>
      </c>
      <c r="C1308">
        <v>0</v>
      </c>
      <c r="D1308" s="11" t="s">
        <v>99</v>
      </c>
      <c r="E1308" t="s">
        <v>110</v>
      </c>
      <c r="F1308">
        <f ca="1"/>
        <v>2</v>
      </c>
      <c r="G1308">
        <f ca="1"/>
        <v>6</v>
      </c>
      <c r="H1308" s="2" t="s">
        <v>46</v>
      </c>
      <c r="I1308">
        <f ca="1"/>
        <v>228</v>
      </c>
      <c r="J1308" s="12" t="s">
        <v>117</v>
      </c>
      <c r="K1308" t="s">
        <v>81</v>
      </c>
      <c r="L1308" t="s">
        <v>80</v>
      </c>
      <c r="M1308" t="s">
        <v>81</v>
      </c>
      <c r="N1308" t="s">
        <v>96</v>
      </c>
      <c r="O1308" t="s">
        <v>83</v>
      </c>
      <c r="P1308" t="s">
        <v>68</v>
      </c>
      <c r="Q1308" t="s">
        <v>93</v>
      </c>
      <c r="R1308" t="s">
        <v>94</v>
      </c>
      <c r="S1308">
        <v>0</v>
      </c>
      <c r="T1308">
        <v>0</v>
      </c>
      <c r="U1308">
        <v>1</v>
      </c>
      <c r="V1308">
        <f t="shared" ca="1" si="43"/>
        <v>2</v>
      </c>
      <c r="W1308">
        <f t="shared" ca="1" si="44"/>
        <v>2</v>
      </c>
    </row>
    <row r="1309" spans="1:23" x14ac:dyDescent="0.25">
      <c r="A1309" s="2" t="s">
        <v>107</v>
      </c>
      <c r="B1309">
        <v>1</v>
      </c>
      <c r="C1309">
        <v>0</v>
      </c>
      <c r="D1309" s="11" t="s">
        <v>99</v>
      </c>
      <c r="E1309" t="s">
        <v>110</v>
      </c>
      <c r="F1309">
        <f ca="1"/>
        <v>10</v>
      </c>
      <c r="G1309">
        <f ca="1"/>
        <v>1</v>
      </c>
      <c r="H1309" s="2" t="s">
        <v>4</v>
      </c>
      <c r="I1309">
        <f ca="1"/>
        <v>304</v>
      </c>
      <c r="J1309" s="12" t="s">
        <v>128</v>
      </c>
      <c r="K1309" t="s">
        <v>81</v>
      </c>
      <c r="L1309" t="s">
        <v>81</v>
      </c>
      <c r="M1309" t="s">
        <v>80</v>
      </c>
      <c r="N1309" t="s">
        <v>96</v>
      </c>
      <c r="O1309" t="s">
        <v>84</v>
      </c>
      <c r="P1309" t="s">
        <v>68</v>
      </c>
      <c r="Q1309" t="s">
        <v>88</v>
      </c>
      <c r="R1309" t="s">
        <v>85</v>
      </c>
      <c r="S1309">
        <v>0</v>
      </c>
      <c r="T1309">
        <v>0</v>
      </c>
      <c r="U1309">
        <v>1</v>
      </c>
      <c r="V1309">
        <f t="shared" ca="1" si="43"/>
        <v>2</v>
      </c>
      <c r="W1309">
        <f t="shared" ca="1" si="44"/>
        <v>2</v>
      </c>
    </row>
    <row r="1310" spans="1:23" x14ac:dyDescent="0.25">
      <c r="A1310" s="2" t="s">
        <v>107</v>
      </c>
      <c r="B1310">
        <v>1</v>
      </c>
      <c r="C1310">
        <v>0</v>
      </c>
      <c r="D1310" s="11" t="s">
        <v>99</v>
      </c>
      <c r="E1310" t="s">
        <v>110</v>
      </c>
      <c r="F1310">
        <f ca="1"/>
        <v>8</v>
      </c>
      <c r="G1310">
        <f ca="1"/>
        <v>8</v>
      </c>
      <c r="H1310" s="2" t="s">
        <v>89</v>
      </c>
      <c r="I1310">
        <f ca="1"/>
        <v>458</v>
      </c>
      <c r="J1310" s="12" t="s">
        <v>129</v>
      </c>
      <c r="K1310" t="s">
        <v>81</v>
      </c>
      <c r="L1310" t="s">
        <v>80</v>
      </c>
      <c r="M1310" t="s">
        <v>81</v>
      </c>
      <c r="N1310" t="s">
        <v>96</v>
      </c>
      <c r="O1310" t="s">
        <v>83</v>
      </c>
      <c r="P1310" t="s">
        <v>68</v>
      </c>
      <c r="Q1310" t="s">
        <v>93</v>
      </c>
      <c r="R1310" t="s">
        <v>94</v>
      </c>
      <c r="S1310">
        <v>0</v>
      </c>
      <c r="T1310">
        <v>0</v>
      </c>
      <c r="U1310">
        <v>1</v>
      </c>
      <c r="V1310">
        <f t="shared" ca="1" si="43"/>
        <v>2</v>
      </c>
      <c r="W1310">
        <f t="shared" ca="1" si="44"/>
        <v>3</v>
      </c>
    </row>
    <row r="1311" spans="1:23" x14ac:dyDescent="0.25">
      <c r="A1311" s="2" t="s">
        <v>107</v>
      </c>
      <c r="B1311">
        <v>1</v>
      </c>
      <c r="C1311">
        <v>0</v>
      </c>
      <c r="D1311" s="11" t="s">
        <v>99</v>
      </c>
      <c r="E1311" t="s">
        <v>110</v>
      </c>
      <c r="F1311">
        <f ca="1"/>
        <v>2</v>
      </c>
      <c r="G1311">
        <f ca="1"/>
        <v>6</v>
      </c>
      <c r="H1311" s="2" t="s">
        <v>46</v>
      </c>
      <c r="I1311">
        <f ca="1"/>
        <v>468</v>
      </c>
      <c r="J1311" s="12" t="s">
        <v>130</v>
      </c>
      <c r="K1311" t="s">
        <v>81</v>
      </c>
      <c r="L1311" t="s">
        <v>81</v>
      </c>
      <c r="M1311" t="s">
        <v>80</v>
      </c>
      <c r="N1311" t="s">
        <v>96</v>
      </c>
      <c r="O1311" t="s">
        <v>84</v>
      </c>
      <c r="P1311" t="s">
        <v>68</v>
      </c>
      <c r="Q1311" t="s">
        <v>88</v>
      </c>
      <c r="R1311" t="s">
        <v>85</v>
      </c>
      <c r="S1311">
        <v>0</v>
      </c>
      <c r="T1311">
        <v>0</v>
      </c>
      <c r="U1311">
        <v>1</v>
      </c>
      <c r="V1311">
        <f t="shared" ca="1" si="43"/>
        <v>1</v>
      </c>
      <c r="W1311">
        <f t="shared" ca="1" si="44"/>
        <v>4</v>
      </c>
    </row>
    <row r="1312" spans="1:23" x14ac:dyDescent="0.25">
      <c r="A1312" s="2" t="s">
        <v>107</v>
      </c>
      <c r="B1312">
        <v>1</v>
      </c>
      <c r="C1312">
        <v>0</v>
      </c>
      <c r="D1312" s="11" t="s">
        <v>99</v>
      </c>
      <c r="E1312" t="s">
        <v>110</v>
      </c>
      <c r="F1312">
        <f ca="1"/>
        <v>3</v>
      </c>
      <c r="G1312">
        <f ca="1"/>
        <v>9</v>
      </c>
      <c r="H1312" s="2" t="s">
        <v>4</v>
      </c>
      <c r="I1312">
        <f ca="1"/>
        <v>220</v>
      </c>
      <c r="J1312" s="12" t="s">
        <v>118</v>
      </c>
      <c r="K1312" t="s">
        <v>81</v>
      </c>
      <c r="L1312" t="s">
        <v>80</v>
      </c>
      <c r="M1312" t="s">
        <v>81</v>
      </c>
      <c r="N1312" t="s">
        <v>96</v>
      </c>
      <c r="O1312" t="s">
        <v>83</v>
      </c>
      <c r="P1312" t="s">
        <v>68</v>
      </c>
      <c r="Q1312" t="s">
        <v>93</v>
      </c>
      <c r="R1312" t="s">
        <v>94</v>
      </c>
      <c r="S1312">
        <v>0</v>
      </c>
      <c r="T1312">
        <v>0</v>
      </c>
      <c r="U1312">
        <v>1</v>
      </c>
      <c r="V1312">
        <f t="shared" ca="1" si="43"/>
        <v>2</v>
      </c>
      <c r="W1312">
        <f t="shared" ca="1" si="44"/>
        <v>1</v>
      </c>
    </row>
    <row r="1313" spans="1:23" x14ac:dyDescent="0.25">
      <c r="A1313" s="2" t="s">
        <v>107</v>
      </c>
      <c r="B1313">
        <v>1</v>
      </c>
      <c r="C1313">
        <v>0</v>
      </c>
      <c r="D1313" s="11" t="s">
        <v>99</v>
      </c>
      <c r="E1313" t="s">
        <v>110</v>
      </c>
      <c r="F1313">
        <f ca="1"/>
        <v>3</v>
      </c>
      <c r="G1313">
        <f ca="1"/>
        <v>10</v>
      </c>
      <c r="H1313" s="2" t="s">
        <v>89</v>
      </c>
      <c r="I1313">
        <f ca="1"/>
        <v>456</v>
      </c>
      <c r="J1313" s="12" t="s">
        <v>131</v>
      </c>
      <c r="K1313" t="s">
        <v>81</v>
      </c>
      <c r="L1313" t="s">
        <v>81</v>
      </c>
      <c r="M1313" t="s">
        <v>80</v>
      </c>
      <c r="N1313" t="s">
        <v>96</v>
      </c>
      <c r="O1313" t="s">
        <v>84</v>
      </c>
      <c r="P1313" t="s">
        <v>68</v>
      </c>
      <c r="Q1313" t="s">
        <v>88</v>
      </c>
      <c r="R1313" t="s">
        <v>85</v>
      </c>
      <c r="S1313">
        <v>0</v>
      </c>
      <c r="T1313">
        <v>0</v>
      </c>
      <c r="U1313">
        <v>1</v>
      </c>
      <c r="V1313">
        <f t="shared" ca="1" si="43"/>
        <v>3</v>
      </c>
      <c r="W1313">
        <f t="shared" ca="1" si="44"/>
        <v>3</v>
      </c>
    </row>
    <row r="1314" spans="1:23" x14ac:dyDescent="0.25">
      <c r="A1314" s="2" t="s">
        <v>107</v>
      </c>
      <c r="B1314">
        <v>1</v>
      </c>
      <c r="C1314">
        <v>0</v>
      </c>
      <c r="D1314" s="11" t="s">
        <v>102</v>
      </c>
      <c r="E1314" t="s">
        <v>110</v>
      </c>
      <c r="F1314">
        <f ca="1"/>
        <v>2</v>
      </c>
      <c r="G1314">
        <f ca="1"/>
        <v>2</v>
      </c>
      <c r="H1314" s="2" t="s">
        <v>89</v>
      </c>
      <c r="I1314">
        <f ca="1"/>
        <v>148</v>
      </c>
      <c r="J1314" t="s">
        <v>49</v>
      </c>
      <c r="K1314" t="s">
        <v>81</v>
      </c>
      <c r="L1314" t="s">
        <v>81</v>
      </c>
      <c r="M1314" t="s">
        <v>80</v>
      </c>
      <c r="N1314" t="s">
        <v>114</v>
      </c>
      <c r="O1314" t="s">
        <v>84</v>
      </c>
      <c r="P1314" t="s">
        <v>132</v>
      </c>
      <c r="Q1314" t="s">
        <v>88</v>
      </c>
      <c r="R1314" t="s">
        <v>85</v>
      </c>
      <c r="S1314">
        <v>0</v>
      </c>
      <c r="T1314">
        <v>0</v>
      </c>
      <c r="U1314">
        <v>1</v>
      </c>
      <c r="V1314">
        <f t="shared" ca="1" si="43"/>
        <v>3</v>
      </c>
      <c r="W1314">
        <f t="shared" ca="1" si="44"/>
        <v>1</v>
      </c>
    </row>
    <row r="1315" spans="1:23" x14ac:dyDescent="0.25">
      <c r="A1315" s="2" t="s">
        <v>107</v>
      </c>
      <c r="B1315">
        <v>1</v>
      </c>
      <c r="C1315">
        <v>0</v>
      </c>
      <c r="D1315" s="11" t="s">
        <v>102</v>
      </c>
      <c r="E1315" t="s">
        <v>110</v>
      </c>
      <c r="F1315">
        <f ca="1"/>
        <v>8</v>
      </c>
      <c r="G1315">
        <f ca="1"/>
        <v>3</v>
      </c>
      <c r="H1315" s="2" t="s">
        <v>46</v>
      </c>
      <c r="I1315">
        <f ca="1"/>
        <v>464</v>
      </c>
      <c r="J1315" t="s">
        <v>48</v>
      </c>
      <c r="K1315" t="s">
        <v>81</v>
      </c>
      <c r="L1315" t="s">
        <v>80</v>
      </c>
      <c r="M1315" t="s">
        <v>81</v>
      </c>
      <c r="N1315" t="s">
        <v>114</v>
      </c>
      <c r="O1315" t="s">
        <v>83</v>
      </c>
      <c r="P1315" t="s">
        <v>132</v>
      </c>
      <c r="Q1315" t="s">
        <v>93</v>
      </c>
      <c r="R1315" t="s">
        <v>94</v>
      </c>
      <c r="S1315">
        <v>0</v>
      </c>
      <c r="T1315">
        <v>0</v>
      </c>
      <c r="U1315">
        <v>1</v>
      </c>
      <c r="V1315">
        <f t="shared" ca="1" si="43"/>
        <v>1</v>
      </c>
      <c r="W1315">
        <f t="shared" ca="1" si="44"/>
        <v>2</v>
      </c>
    </row>
    <row r="1316" spans="1:23" x14ac:dyDescent="0.25">
      <c r="A1316" s="2" t="s">
        <v>107</v>
      </c>
      <c r="B1316">
        <v>1</v>
      </c>
      <c r="C1316">
        <v>0</v>
      </c>
      <c r="D1316" s="11" t="s">
        <v>102</v>
      </c>
      <c r="E1316" t="s">
        <v>110</v>
      </c>
      <c r="F1316">
        <f ca="1"/>
        <v>4</v>
      </c>
      <c r="G1316">
        <f ca="1"/>
        <v>8</v>
      </c>
      <c r="H1316" s="2" t="s">
        <v>4</v>
      </c>
      <c r="I1316">
        <f ca="1"/>
        <v>302</v>
      </c>
      <c r="J1316" t="s">
        <v>50</v>
      </c>
      <c r="K1316" t="s">
        <v>81</v>
      </c>
      <c r="L1316" t="s">
        <v>81</v>
      </c>
      <c r="M1316" t="s">
        <v>80</v>
      </c>
      <c r="N1316" t="s">
        <v>114</v>
      </c>
      <c r="O1316" t="s">
        <v>84</v>
      </c>
      <c r="P1316" t="s">
        <v>132</v>
      </c>
      <c r="Q1316" t="s">
        <v>88</v>
      </c>
      <c r="R1316" t="s">
        <v>85</v>
      </c>
      <c r="S1316">
        <v>0</v>
      </c>
      <c r="T1316">
        <v>0</v>
      </c>
      <c r="U1316">
        <v>1</v>
      </c>
      <c r="V1316">
        <f t="shared" ca="1" si="43"/>
        <v>1</v>
      </c>
      <c r="W1316">
        <f t="shared" ca="1" si="44"/>
        <v>2</v>
      </c>
    </row>
    <row r="1317" spans="1:23" x14ac:dyDescent="0.25">
      <c r="A1317" s="2" t="s">
        <v>107</v>
      </c>
      <c r="B1317">
        <v>1</v>
      </c>
      <c r="C1317">
        <v>0</v>
      </c>
      <c r="D1317" s="11" t="s">
        <v>102</v>
      </c>
      <c r="E1317" t="s">
        <v>110</v>
      </c>
      <c r="F1317">
        <f ca="1"/>
        <v>7</v>
      </c>
      <c r="G1317">
        <f ca="1"/>
        <v>5</v>
      </c>
      <c r="H1317" s="2" t="s">
        <v>89</v>
      </c>
      <c r="I1317">
        <f ca="1"/>
        <v>258</v>
      </c>
      <c r="J1317" t="s">
        <v>51</v>
      </c>
      <c r="K1317" t="s">
        <v>81</v>
      </c>
      <c r="L1317" t="s">
        <v>80</v>
      </c>
      <c r="M1317" t="s">
        <v>81</v>
      </c>
      <c r="N1317" t="s">
        <v>114</v>
      </c>
      <c r="O1317" t="s">
        <v>83</v>
      </c>
      <c r="P1317" t="s">
        <v>132</v>
      </c>
      <c r="Q1317" t="s">
        <v>93</v>
      </c>
      <c r="R1317" t="s">
        <v>94</v>
      </c>
      <c r="S1317">
        <v>0</v>
      </c>
      <c r="T1317">
        <v>0</v>
      </c>
      <c r="U1317">
        <v>1</v>
      </c>
      <c r="V1317">
        <f t="shared" ca="1" si="43"/>
        <v>3</v>
      </c>
      <c r="W1317">
        <f t="shared" ca="1" si="44"/>
        <v>4</v>
      </c>
    </row>
    <row r="1318" spans="1:23" x14ac:dyDescent="0.25">
      <c r="A1318" s="2" t="s">
        <v>107</v>
      </c>
      <c r="B1318">
        <v>1</v>
      </c>
      <c r="C1318">
        <v>0</v>
      </c>
      <c r="D1318" s="11" t="s">
        <v>102</v>
      </c>
      <c r="E1318" t="s">
        <v>110</v>
      </c>
      <c r="F1318">
        <f ca="1"/>
        <v>8</v>
      </c>
      <c r="G1318">
        <f ca="1"/>
        <v>7</v>
      </c>
      <c r="H1318" s="2" t="s">
        <v>46</v>
      </c>
      <c r="I1318">
        <f ca="1"/>
        <v>270</v>
      </c>
      <c r="J1318" t="s">
        <v>52</v>
      </c>
      <c r="K1318" t="s">
        <v>81</v>
      </c>
      <c r="L1318" t="s">
        <v>81</v>
      </c>
      <c r="M1318" t="s">
        <v>80</v>
      </c>
      <c r="N1318" t="s">
        <v>114</v>
      </c>
      <c r="O1318" t="s">
        <v>84</v>
      </c>
      <c r="P1318" t="s">
        <v>132</v>
      </c>
      <c r="Q1318" t="s">
        <v>88</v>
      </c>
      <c r="R1318" t="s">
        <v>85</v>
      </c>
      <c r="S1318">
        <v>0</v>
      </c>
      <c r="T1318">
        <v>0</v>
      </c>
      <c r="U1318">
        <v>1</v>
      </c>
      <c r="V1318">
        <f t="shared" ca="1" si="43"/>
        <v>3</v>
      </c>
      <c r="W1318">
        <f t="shared" ca="1" si="44"/>
        <v>3</v>
      </c>
    </row>
    <row r="1319" spans="1:23" x14ac:dyDescent="0.25">
      <c r="A1319" s="2" t="s">
        <v>107</v>
      </c>
      <c r="B1319">
        <v>1</v>
      </c>
      <c r="C1319">
        <v>0</v>
      </c>
      <c r="D1319" s="11" t="s">
        <v>102</v>
      </c>
      <c r="E1319" t="s">
        <v>110</v>
      </c>
      <c r="F1319">
        <f ca="1"/>
        <v>2</v>
      </c>
      <c r="G1319">
        <f ca="1"/>
        <v>8</v>
      </c>
      <c r="H1319" s="2" t="s">
        <v>4</v>
      </c>
      <c r="I1319">
        <f ca="1"/>
        <v>139</v>
      </c>
      <c r="J1319" t="s">
        <v>53</v>
      </c>
      <c r="K1319" t="s">
        <v>81</v>
      </c>
      <c r="L1319" t="s">
        <v>80</v>
      </c>
      <c r="M1319" t="s">
        <v>81</v>
      </c>
      <c r="N1319" t="s">
        <v>114</v>
      </c>
      <c r="O1319" t="s">
        <v>83</v>
      </c>
      <c r="P1319" t="s">
        <v>132</v>
      </c>
      <c r="Q1319" t="s">
        <v>93</v>
      </c>
      <c r="R1319" t="s">
        <v>94</v>
      </c>
      <c r="S1319">
        <v>0</v>
      </c>
      <c r="T1319">
        <v>0</v>
      </c>
      <c r="U1319">
        <v>1</v>
      </c>
      <c r="V1319">
        <f t="shared" ca="1" si="43"/>
        <v>3</v>
      </c>
      <c r="W1319">
        <f t="shared" ca="1" si="44"/>
        <v>2</v>
      </c>
    </row>
    <row r="1320" spans="1:23" x14ac:dyDescent="0.25">
      <c r="A1320" s="2" t="s">
        <v>107</v>
      </c>
      <c r="B1320">
        <v>1</v>
      </c>
      <c r="C1320">
        <v>0</v>
      </c>
      <c r="D1320" s="11" t="s">
        <v>102</v>
      </c>
      <c r="E1320" t="s">
        <v>110</v>
      </c>
      <c r="F1320">
        <f ca="1"/>
        <v>2</v>
      </c>
      <c r="G1320">
        <f ca="1"/>
        <v>3</v>
      </c>
      <c r="H1320" s="2" t="s">
        <v>89</v>
      </c>
      <c r="I1320">
        <f ca="1"/>
        <v>164</v>
      </c>
      <c r="J1320" t="s">
        <v>54</v>
      </c>
      <c r="K1320" t="s">
        <v>81</v>
      </c>
      <c r="L1320" t="s">
        <v>81</v>
      </c>
      <c r="M1320" t="s">
        <v>80</v>
      </c>
      <c r="N1320" t="s">
        <v>114</v>
      </c>
      <c r="O1320" t="s">
        <v>84</v>
      </c>
      <c r="P1320" t="s">
        <v>132</v>
      </c>
      <c r="Q1320" t="s">
        <v>88</v>
      </c>
      <c r="R1320" t="s">
        <v>85</v>
      </c>
      <c r="S1320">
        <v>0</v>
      </c>
      <c r="T1320">
        <v>0</v>
      </c>
      <c r="U1320">
        <v>1</v>
      </c>
      <c r="V1320">
        <f t="shared" ca="1" si="43"/>
        <v>3</v>
      </c>
      <c r="W1320">
        <f t="shared" ca="1" si="44"/>
        <v>1</v>
      </c>
    </row>
    <row r="1321" spans="1:23" x14ac:dyDescent="0.25">
      <c r="A1321" s="2" t="s">
        <v>107</v>
      </c>
      <c r="B1321">
        <v>1</v>
      </c>
      <c r="C1321">
        <v>0</v>
      </c>
      <c r="D1321" s="11" t="s">
        <v>102</v>
      </c>
      <c r="E1321" t="s">
        <v>110</v>
      </c>
      <c r="F1321">
        <f ca="1"/>
        <v>3</v>
      </c>
      <c r="G1321">
        <f ca="1"/>
        <v>9</v>
      </c>
      <c r="H1321" s="2" t="s">
        <v>46</v>
      </c>
      <c r="I1321">
        <f ca="1"/>
        <v>347</v>
      </c>
      <c r="J1321" t="s">
        <v>55</v>
      </c>
      <c r="K1321" t="s">
        <v>81</v>
      </c>
      <c r="L1321" t="s">
        <v>80</v>
      </c>
      <c r="M1321" t="s">
        <v>81</v>
      </c>
      <c r="N1321" t="s">
        <v>114</v>
      </c>
      <c r="O1321" t="s">
        <v>83</v>
      </c>
      <c r="P1321" t="s">
        <v>132</v>
      </c>
      <c r="Q1321" t="s">
        <v>93</v>
      </c>
      <c r="R1321" t="s">
        <v>94</v>
      </c>
      <c r="S1321">
        <v>0</v>
      </c>
      <c r="T1321">
        <v>0</v>
      </c>
      <c r="U1321">
        <v>1</v>
      </c>
      <c r="V1321">
        <f t="shared" ca="1" si="43"/>
        <v>2</v>
      </c>
      <c r="W1321">
        <f t="shared" ca="1" si="44"/>
        <v>2</v>
      </c>
    </row>
    <row r="1322" spans="1:23" x14ac:dyDescent="0.25">
      <c r="A1322" s="2" t="s">
        <v>107</v>
      </c>
      <c r="B1322">
        <v>1</v>
      </c>
      <c r="C1322">
        <v>0</v>
      </c>
      <c r="D1322" s="11" t="s">
        <v>102</v>
      </c>
      <c r="E1322" t="s">
        <v>110</v>
      </c>
      <c r="F1322">
        <f ca="1"/>
        <v>9</v>
      </c>
      <c r="G1322">
        <f ca="1"/>
        <v>3</v>
      </c>
      <c r="H1322" s="2" t="s">
        <v>4</v>
      </c>
      <c r="I1322">
        <f ca="1"/>
        <v>244</v>
      </c>
      <c r="J1322" t="s">
        <v>56</v>
      </c>
      <c r="K1322" t="s">
        <v>81</v>
      </c>
      <c r="L1322" t="s">
        <v>81</v>
      </c>
      <c r="M1322" t="s">
        <v>80</v>
      </c>
      <c r="N1322" t="s">
        <v>114</v>
      </c>
      <c r="O1322" t="s">
        <v>84</v>
      </c>
      <c r="P1322" t="s">
        <v>132</v>
      </c>
      <c r="Q1322" t="s">
        <v>88</v>
      </c>
      <c r="R1322" t="s">
        <v>85</v>
      </c>
      <c r="S1322">
        <v>0</v>
      </c>
      <c r="T1322">
        <v>0</v>
      </c>
      <c r="U1322">
        <v>1</v>
      </c>
      <c r="V1322">
        <f t="shared" ca="1" si="43"/>
        <v>3</v>
      </c>
      <c r="W1322">
        <f t="shared" ca="1" si="44"/>
        <v>4</v>
      </c>
    </row>
    <row r="1323" spans="1:23" x14ac:dyDescent="0.25">
      <c r="A1323" s="2" t="s">
        <v>107</v>
      </c>
      <c r="B1323">
        <v>1</v>
      </c>
      <c r="C1323">
        <v>0</v>
      </c>
      <c r="D1323" s="11" t="s">
        <v>102</v>
      </c>
      <c r="E1323" t="s">
        <v>110</v>
      </c>
      <c r="F1323">
        <f ca="1"/>
        <v>10</v>
      </c>
      <c r="G1323">
        <f ca="1"/>
        <v>9</v>
      </c>
      <c r="H1323" s="2" t="s">
        <v>89</v>
      </c>
      <c r="I1323">
        <f ca="1"/>
        <v>368</v>
      </c>
      <c r="J1323" s="12" t="s">
        <v>119</v>
      </c>
      <c r="K1323" t="s">
        <v>81</v>
      </c>
      <c r="L1323" t="s">
        <v>80</v>
      </c>
      <c r="M1323" t="s">
        <v>81</v>
      </c>
      <c r="N1323" t="s">
        <v>114</v>
      </c>
      <c r="O1323" t="s">
        <v>83</v>
      </c>
      <c r="P1323" t="s">
        <v>132</v>
      </c>
      <c r="Q1323" t="s">
        <v>93</v>
      </c>
      <c r="R1323" t="s">
        <v>94</v>
      </c>
      <c r="S1323">
        <v>0</v>
      </c>
      <c r="T1323">
        <v>0</v>
      </c>
      <c r="U1323">
        <v>1</v>
      </c>
      <c r="V1323">
        <f t="shared" ref="V1323:V1363" ca="1" si="45">RANDBETWEEN(1,3)</f>
        <v>3</v>
      </c>
      <c r="W1323">
        <f t="shared" ca="1" si="44"/>
        <v>1</v>
      </c>
    </row>
    <row r="1324" spans="1:23" x14ac:dyDescent="0.25">
      <c r="A1324" s="2" t="s">
        <v>107</v>
      </c>
      <c r="B1324">
        <v>1</v>
      </c>
      <c r="C1324">
        <v>0</v>
      </c>
      <c r="D1324" s="11" t="s">
        <v>102</v>
      </c>
      <c r="E1324" t="s">
        <v>110</v>
      </c>
      <c r="F1324">
        <f ca="1"/>
        <v>4</v>
      </c>
      <c r="G1324">
        <f ca="1"/>
        <v>10</v>
      </c>
      <c r="H1324" s="2" t="s">
        <v>46</v>
      </c>
      <c r="I1324">
        <f ca="1"/>
        <v>435</v>
      </c>
      <c r="J1324" s="12" t="s">
        <v>120</v>
      </c>
      <c r="K1324" t="s">
        <v>81</v>
      </c>
      <c r="L1324" t="s">
        <v>81</v>
      </c>
      <c r="M1324" t="s">
        <v>80</v>
      </c>
      <c r="N1324" t="s">
        <v>114</v>
      </c>
      <c r="O1324" t="s">
        <v>84</v>
      </c>
      <c r="P1324" t="s">
        <v>132</v>
      </c>
      <c r="Q1324" t="s">
        <v>88</v>
      </c>
      <c r="R1324" t="s">
        <v>85</v>
      </c>
      <c r="S1324">
        <v>0</v>
      </c>
      <c r="T1324">
        <v>0</v>
      </c>
      <c r="U1324">
        <v>1</v>
      </c>
      <c r="V1324">
        <f t="shared" ca="1" si="45"/>
        <v>1</v>
      </c>
      <c r="W1324">
        <f t="shared" ca="1" si="44"/>
        <v>2</v>
      </c>
    </row>
    <row r="1325" spans="1:23" x14ac:dyDescent="0.25">
      <c r="A1325" s="2" t="s">
        <v>107</v>
      </c>
      <c r="B1325">
        <v>1</v>
      </c>
      <c r="C1325">
        <v>0</v>
      </c>
      <c r="D1325" s="11" t="s">
        <v>102</v>
      </c>
      <c r="E1325" t="s">
        <v>110</v>
      </c>
      <c r="F1325">
        <f ca="1"/>
        <v>4</v>
      </c>
      <c r="G1325">
        <f ca="1"/>
        <v>5</v>
      </c>
      <c r="H1325" s="2" t="s">
        <v>4</v>
      </c>
      <c r="I1325">
        <f ca="1"/>
        <v>191</v>
      </c>
      <c r="J1325" s="12" t="s">
        <v>121</v>
      </c>
      <c r="K1325" t="s">
        <v>81</v>
      </c>
      <c r="L1325" t="s">
        <v>80</v>
      </c>
      <c r="M1325" t="s">
        <v>81</v>
      </c>
      <c r="N1325" t="s">
        <v>114</v>
      </c>
      <c r="O1325" t="s">
        <v>83</v>
      </c>
      <c r="P1325" t="s">
        <v>132</v>
      </c>
      <c r="Q1325" t="s">
        <v>93</v>
      </c>
      <c r="R1325" t="s">
        <v>94</v>
      </c>
      <c r="S1325">
        <v>0</v>
      </c>
      <c r="T1325">
        <v>0</v>
      </c>
      <c r="U1325">
        <v>1</v>
      </c>
      <c r="V1325">
        <f t="shared" ca="1" si="45"/>
        <v>1</v>
      </c>
      <c r="W1325">
        <f t="shared" ca="1" si="44"/>
        <v>3</v>
      </c>
    </row>
    <row r="1326" spans="1:23" x14ac:dyDescent="0.25">
      <c r="A1326" s="2" t="s">
        <v>107</v>
      </c>
      <c r="B1326">
        <v>1</v>
      </c>
      <c r="C1326">
        <v>0</v>
      </c>
      <c r="D1326" s="11" t="s">
        <v>102</v>
      </c>
      <c r="E1326" t="s">
        <v>110</v>
      </c>
      <c r="F1326">
        <f ca="1"/>
        <v>5</v>
      </c>
      <c r="G1326">
        <f ca="1"/>
        <v>2</v>
      </c>
      <c r="H1326" s="2" t="s">
        <v>89</v>
      </c>
      <c r="I1326">
        <f ca="1"/>
        <v>210</v>
      </c>
      <c r="J1326" s="12" t="s">
        <v>122</v>
      </c>
      <c r="K1326" t="s">
        <v>81</v>
      </c>
      <c r="L1326" t="s">
        <v>81</v>
      </c>
      <c r="M1326" t="s">
        <v>80</v>
      </c>
      <c r="N1326" t="s">
        <v>114</v>
      </c>
      <c r="O1326" t="s">
        <v>84</v>
      </c>
      <c r="P1326" t="s">
        <v>132</v>
      </c>
      <c r="Q1326" t="s">
        <v>88</v>
      </c>
      <c r="R1326" t="s">
        <v>85</v>
      </c>
      <c r="S1326">
        <v>0</v>
      </c>
      <c r="T1326">
        <v>0</v>
      </c>
      <c r="U1326">
        <v>1</v>
      </c>
      <c r="V1326">
        <f t="shared" ca="1" si="45"/>
        <v>1</v>
      </c>
      <c r="W1326">
        <f t="shared" ca="1" si="44"/>
        <v>3</v>
      </c>
    </row>
    <row r="1327" spans="1:23" x14ac:dyDescent="0.25">
      <c r="A1327" s="2" t="s">
        <v>107</v>
      </c>
      <c r="B1327">
        <v>1</v>
      </c>
      <c r="C1327">
        <v>0</v>
      </c>
      <c r="D1327" s="11" t="s">
        <v>102</v>
      </c>
      <c r="E1327" t="s">
        <v>110</v>
      </c>
      <c r="F1327">
        <f ca="1"/>
        <v>5</v>
      </c>
      <c r="G1327">
        <f ca="1"/>
        <v>8</v>
      </c>
      <c r="H1327" s="2" t="s">
        <v>46</v>
      </c>
      <c r="I1327">
        <f ca="1"/>
        <v>361</v>
      </c>
      <c r="J1327" s="12" t="s">
        <v>123</v>
      </c>
      <c r="K1327" t="s">
        <v>81</v>
      </c>
      <c r="L1327" t="s">
        <v>80</v>
      </c>
      <c r="M1327" t="s">
        <v>81</v>
      </c>
      <c r="N1327" t="s">
        <v>114</v>
      </c>
      <c r="O1327" t="s">
        <v>83</v>
      </c>
      <c r="P1327" t="s">
        <v>132</v>
      </c>
      <c r="Q1327" t="s">
        <v>93</v>
      </c>
      <c r="R1327" t="s">
        <v>94</v>
      </c>
      <c r="S1327">
        <v>0</v>
      </c>
      <c r="T1327">
        <v>0</v>
      </c>
      <c r="U1327">
        <v>1</v>
      </c>
      <c r="V1327">
        <f t="shared" ca="1" si="45"/>
        <v>1</v>
      </c>
      <c r="W1327">
        <f t="shared" ca="1" si="44"/>
        <v>3</v>
      </c>
    </row>
    <row r="1328" spans="1:23" x14ac:dyDescent="0.25">
      <c r="A1328" s="2" t="s">
        <v>107</v>
      </c>
      <c r="B1328">
        <v>1</v>
      </c>
      <c r="C1328">
        <v>0</v>
      </c>
      <c r="D1328" s="11" t="s">
        <v>102</v>
      </c>
      <c r="E1328" t="s">
        <v>110</v>
      </c>
      <c r="F1328">
        <f ca="1"/>
        <v>7</v>
      </c>
      <c r="G1328">
        <f ca="1"/>
        <v>3</v>
      </c>
      <c r="H1328" s="2" t="s">
        <v>4</v>
      </c>
      <c r="I1328">
        <f ca="1"/>
        <v>219</v>
      </c>
      <c r="J1328" s="12" t="s">
        <v>124</v>
      </c>
      <c r="K1328" t="s">
        <v>81</v>
      </c>
      <c r="L1328" t="s">
        <v>81</v>
      </c>
      <c r="M1328" t="s">
        <v>80</v>
      </c>
      <c r="N1328" t="s">
        <v>114</v>
      </c>
      <c r="O1328" t="s">
        <v>84</v>
      </c>
      <c r="P1328" t="s">
        <v>132</v>
      </c>
      <c r="Q1328" t="s">
        <v>88</v>
      </c>
      <c r="R1328" t="s">
        <v>85</v>
      </c>
      <c r="S1328">
        <v>0</v>
      </c>
      <c r="T1328">
        <v>0</v>
      </c>
      <c r="U1328">
        <v>1</v>
      </c>
      <c r="V1328">
        <f t="shared" ca="1" si="45"/>
        <v>1</v>
      </c>
      <c r="W1328">
        <f t="shared" ca="1" si="44"/>
        <v>3</v>
      </c>
    </row>
    <row r="1329" spans="1:23" x14ac:dyDescent="0.25">
      <c r="A1329" s="2" t="s">
        <v>107</v>
      </c>
      <c r="B1329">
        <v>1</v>
      </c>
      <c r="C1329">
        <v>0</v>
      </c>
      <c r="D1329" s="11" t="s">
        <v>102</v>
      </c>
      <c r="E1329" t="s">
        <v>110</v>
      </c>
      <c r="F1329">
        <f ca="1"/>
        <v>3</v>
      </c>
      <c r="G1329">
        <f ca="1"/>
        <v>3</v>
      </c>
      <c r="H1329" s="2" t="s">
        <v>89</v>
      </c>
      <c r="I1329">
        <f ca="1"/>
        <v>242</v>
      </c>
      <c r="J1329" s="12" t="s">
        <v>116</v>
      </c>
      <c r="K1329" t="s">
        <v>81</v>
      </c>
      <c r="L1329" t="s">
        <v>80</v>
      </c>
      <c r="M1329" t="s">
        <v>81</v>
      </c>
      <c r="N1329" t="s">
        <v>114</v>
      </c>
      <c r="O1329" t="s">
        <v>83</v>
      </c>
      <c r="P1329" t="s">
        <v>132</v>
      </c>
      <c r="Q1329" t="s">
        <v>93</v>
      </c>
      <c r="R1329" t="s">
        <v>94</v>
      </c>
      <c r="S1329">
        <v>0</v>
      </c>
      <c r="T1329">
        <v>0</v>
      </c>
      <c r="U1329">
        <v>1</v>
      </c>
      <c r="V1329">
        <f t="shared" ca="1" si="45"/>
        <v>1</v>
      </c>
      <c r="W1329">
        <f t="shared" ca="1" si="44"/>
        <v>2</v>
      </c>
    </row>
    <row r="1330" spans="1:23" x14ac:dyDescent="0.25">
      <c r="A1330" s="2" t="s">
        <v>107</v>
      </c>
      <c r="B1330">
        <v>1</v>
      </c>
      <c r="C1330">
        <v>0</v>
      </c>
      <c r="D1330" s="11" t="s">
        <v>102</v>
      </c>
      <c r="E1330" t="s">
        <v>110</v>
      </c>
      <c r="F1330">
        <f ca="1"/>
        <v>5</v>
      </c>
      <c r="G1330">
        <f ca="1"/>
        <v>10</v>
      </c>
      <c r="H1330" s="2" t="s">
        <v>46</v>
      </c>
      <c r="I1330">
        <f ca="1"/>
        <v>385</v>
      </c>
      <c r="J1330" s="12" t="s">
        <v>125</v>
      </c>
      <c r="K1330" t="s">
        <v>81</v>
      </c>
      <c r="L1330" t="s">
        <v>81</v>
      </c>
      <c r="M1330" t="s">
        <v>80</v>
      </c>
      <c r="N1330" t="s">
        <v>114</v>
      </c>
      <c r="O1330" t="s">
        <v>84</v>
      </c>
      <c r="P1330" t="s">
        <v>132</v>
      </c>
      <c r="Q1330" t="s">
        <v>88</v>
      </c>
      <c r="R1330" t="s">
        <v>85</v>
      </c>
      <c r="S1330">
        <v>0</v>
      </c>
      <c r="T1330">
        <v>0</v>
      </c>
      <c r="U1330">
        <v>1</v>
      </c>
      <c r="V1330">
        <f t="shared" ca="1" si="45"/>
        <v>2</v>
      </c>
      <c r="W1330">
        <f t="shared" ca="1" si="44"/>
        <v>3</v>
      </c>
    </row>
    <row r="1331" spans="1:23" x14ac:dyDescent="0.25">
      <c r="A1331" s="2" t="s">
        <v>107</v>
      </c>
      <c r="B1331">
        <v>1</v>
      </c>
      <c r="C1331">
        <v>0</v>
      </c>
      <c r="D1331" s="11" t="s">
        <v>102</v>
      </c>
      <c r="E1331" t="s">
        <v>110</v>
      </c>
      <c r="F1331">
        <f ca="1"/>
        <v>7</v>
      </c>
      <c r="G1331">
        <f ca="1"/>
        <v>10</v>
      </c>
      <c r="H1331" s="2" t="s">
        <v>4</v>
      </c>
      <c r="I1331">
        <f ca="1"/>
        <v>191</v>
      </c>
      <c r="J1331" s="12" t="s">
        <v>126</v>
      </c>
      <c r="K1331" t="s">
        <v>81</v>
      </c>
      <c r="L1331" t="s">
        <v>80</v>
      </c>
      <c r="M1331" t="s">
        <v>81</v>
      </c>
      <c r="N1331" t="s">
        <v>114</v>
      </c>
      <c r="O1331" t="s">
        <v>83</v>
      </c>
      <c r="P1331" t="s">
        <v>132</v>
      </c>
      <c r="Q1331" t="s">
        <v>93</v>
      </c>
      <c r="R1331" t="s">
        <v>94</v>
      </c>
      <c r="S1331">
        <v>0</v>
      </c>
      <c r="T1331">
        <v>0</v>
      </c>
      <c r="U1331">
        <v>1</v>
      </c>
      <c r="V1331">
        <f t="shared" ca="1" si="45"/>
        <v>3</v>
      </c>
      <c r="W1331">
        <f t="shared" ca="1" si="44"/>
        <v>2</v>
      </c>
    </row>
    <row r="1332" spans="1:23" x14ac:dyDescent="0.25">
      <c r="A1332" s="2" t="s">
        <v>107</v>
      </c>
      <c r="B1332">
        <v>1</v>
      </c>
      <c r="C1332">
        <v>0</v>
      </c>
      <c r="D1332" s="11" t="s">
        <v>102</v>
      </c>
      <c r="E1332" t="s">
        <v>110</v>
      </c>
      <c r="F1332">
        <f ca="1"/>
        <v>5</v>
      </c>
      <c r="G1332">
        <f ca="1"/>
        <v>5</v>
      </c>
      <c r="H1332" s="2" t="s">
        <v>89</v>
      </c>
      <c r="I1332">
        <f ca="1"/>
        <v>358</v>
      </c>
      <c r="J1332" s="12" t="s">
        <v>127</v>
      </c>
      <c r="K1332" t="s">
        <v>81</v>
      </c>
      <c r="L1332" t="s">
        <v>81</v>
      </c>
      <c r="M1332" t="s">
        <v>80</v>
      </c>
      <c r="N1332" t="s">
        <v>114</v>
      </c>
      <c r="O1332" t="s">
        <v>84</v>
      </c>
      <c r="P1332" t="s">
        <v>132</v>
      </c>
      <c r="Q1332" t="s">
        <v>88</v>
      </c>
      <c r="R1332" t="s">
        <v>85</v>
      </c>
      <c r="S1332">
        <v>0</v>
      </c>
      <c r="T1332">
        <v>0</v>
      </c>
      <c r="U1332">
        <v>1</v>
      </c>
      <c r="V1332">
        <f t="shared" ca="1" si="45"/>
        <v>1</v>
      </c>
      <c r="W1332">
        <f t="shared" ca="1" si="44"/>
        <v>4</v>
      </c>
    </row>
    <row r="1333" spans="1:23" x14ac:dyDescent="0.25">
      <c r="A1333" s="2" t="s">
        <v>107</v>
      </c>
      <c r="B1333">
        <v>1</v>
      </c>
      <c r="C1333">
        <v>0</v>
      </c>
      <c r="D1333" s="11" t="s">
        <v>102</v>
      </c>
      <c r="E1333" t="s">
        <v>110</v>
      </c>
      <c r="F1333">
        <f ca="1"/>
        <v>4</v>
      </c>
      <c r="G1333">
        <f ca="1"/>
        <v>2</v>
      </c>
      <c r="H1333" s="2" t="s">
        <v>46</v>
      </c>
      <c r="I1333">
        <f ca="1"/>
        <v>476</v>
      </c>
      <c r="J1333" s="12" t="s">
        <v>117</v>
      </c>
      <c r="K1333" t="s">
        <v>81</v>
      </c>
      <c r="L1333" t="s">
        <v>80</v>
      </c>
      <c r="M1333" t="s">
        <v>81</v>
      </c>
      <c r="N1333" t="s">
        <v>114</v>
      </c>
      <c r="O1333" t="s">
        <v>83</v>
      </c>
      <c r="P1333" t="s">
        <v>132</v>
      </c>
      <c r="Q1333" t="s">
        <v>93</v>
      </c>
      <c r="R1333" t="s">
        <v>94</v>
      </c>
      <c r="S1333">
        <v>0</v>
      </c>
      <c r="T1333">
        <v>0</v>
      </c>
      <c r="U1333">
        <v>1</v>
      </c>
      <c r="V1333">
        <f t="shared" ca="1" si="45"/>
        <v>1</v>
      </c>
      <c r="W1333">
        <f t="shared" ca="1" si="44"/>
        <v>3</v>
      </c>
    </row>
    <row r="1334" spans="1:23" x14ac:dyDescent="0.25">
      <c r="A1334" s="2" t="s">
        <v>107</v>
      </c>
      <c r="B1334">
        <v>1</v>
      </c>
      <c r="C1334">
        <v>0</v>
      </c>
      <c r="D1334" s="11" t="s">
        <v>102</v>
      </c>
      <c r="E1334" t="s">
        <v>110</v>
      </c>
      <c r="F1334">
        <f ca="1"/>
        <v>6</v>
      </c>
      <c r="G1334">
        <f ca="1"/>
        <v>4</v>
      </c>
      <c r="H1334" s="2" t="s">
        <v>4</v>
      </c>
      <c r="I1334">
        <f ca="1"/>
        <v>354</v>
      </c>
      <c r="J1334" s="12" t="s">
        <v>128</v>
      </c>
      <c r="K1334" t="s">
        <v>81</v>
      </c>
      <c r="L1334" t="s">
        <v>81</v>
      </c>
      <c r="M1334" t="s">
        <v>80</v>
      </c>
      <c r="N1334" t="s">
        <v>114</v>
      </c>
      <c r="O1334" t="s">
        <v>84</v>
      </c>
      <c r="P1334" t="s">
        <v>132</v>
      </c>
      <c r="Q1334" t="s">
        <v>88</v>
      </c>
      <c r="R1334" t="s">
        <v>85</v>
      </c>
      <c r="S1334">
        <v>0</v>
      </c>
      <c r="T1334">
        <v>0</v>
      </c>
      <c r="U1334">
        <v>1</v>
      </c>
      <c r="V1334">
        <f t="shared" ca="1" si="45"/>
        <v>2</v>
      </c>
      <c r="W1334">
        <f t="shared" ca="1" si="44"/>
        <v>4</v>
      </c>
    </row>
    <row r="1335" spans="1:23" x14ac:dyDescent="0.25">
      <c r="A1335" s="2" t="s">
        <v>107</v>
      </c>
      <c r="B1335">
        <v>1</v>
      </c>
      <c r="C1335">
        <v>0</v>
      </c>
      <c r="D1335" s="11" t="s">
        <v>102</v>
      </c>
      <c r="E1335" t="s">
        <v>110</v>
      </c>
      <c r="F1335">
        <f ca="1"/>
        <v>10</v>
      </c>
      <c r="G1335">
        <f ca="1"/>
        <v>8</v>
      </c>
      <c r="H1335" s="2" t="s">
        <v>89</v>
      </c>
      <c r="I1335">
        <f ca="1"/>
        <v>113</v>
      </c>
      <c r="J1335" s="12" t="s">
        <v>129</v>
      </c>
      <c r="K1335" t="s">
        <v>81</v>
      </c>
      <c r="L1335" t="s">
        <v>80</v>
      </c>
      <c r="M1335" t="s">
        <v>81</v>
      </c>
      <c r="N1335" t="s">
        <v>114</v>
      </c>
      <c r="O1335" t="s">
        <v>83</v>
      </c>
      <c r="P1335" t="s">
        <v>132</v>
      </c>
      <c r="Q1335" t="s">
        <v>93</v>
      </c>
      <c r="R1335" t="s">
        <v>94</v>
      </c>
      <c r="S1335">
        <v>0</v>
      </c>
      <c r="T1335">
        <v>0</v>
      </c>
      <c r="U1335">
        <v>1</v>
      </c>
      <c r="V1335">
        <f t="shared" ca="1" si="45"/>
        <v>2</v>
      </c>
      <c r="W1335">
        <f t="shared" ca="1" si="44"/>
        <v>4</v>
      </c>
    </row>
    <row r="1336" spans="1:23" x14ac:dyDescent="0.25">
      <c r="A1336" s="2" t="s">
        <v>107</v>
      </c>
      <c r="B1336">
        <v>1</v>
      </c>
      <c r="C1336">
        <v>0</v>
      </c>
      <c r="D1336" s="11" t="s">
        <v>102</v>
      </c>
      <c r="E1336" t="s">
        <v>110</v>
      </c>
      <c r="F1336">
        <f ca="1"/>
        <v>4</v>
      </c>
      <c r="G1336">
        <f ca="1"/>
        <v>9</v>
      </c>
      <c r="H1336" s="2" t="s">
        <v>46</v>
      </c>
      <c r="I1336">
        <f ca="1"/>
        <v>271</v>
      </c>
      <c r="J1336" s="12" t="s">
        <v>130</v>
      </c>
      <c r="K1336" t="s">
        <v>81</v>
      </c>
      <c r="L1336" t="s">
        <v>81</v>
      </c>
      <c r="M1336" t="s">
        <v>80</v>
      </c>
      <c r="N1336" t="s">
        <v>114</v>
      </c>
      <c r="O1336" t="s">
        <v>84</v>
      </c>
      <c r="P1336" t="s">
        <v>132</v>
      </c>
      <c r="Q1336" t="s">
        <v>88</v>
      </c>
      <c r="R1336" t="s">
        <v>85</v>
      </c>
      <c r="S1336">
        <v>0</v>
      </c>
      <c r="T1336">
        <v>0</v>
      </c>
      <c r="U1336">
        <v>1</v>
      </c>
      <c r="V1336">
        <f t="shared" ca="1" si="45"/>
        <v>2</v>
      </c>
      <c r="W1336">
        <f t="shared" ca="1" si="44"/>
        <v>2</v>
      </c>
    </row>
    <row r="1337" spans="1:23" x14ac:dyDescent="0.25">
      <c r="A1337" s="2" t="s">
        <v>107</v>
      </c>
      <c r="B1337">
        <v>1</v>
      </c>
      <c r="C1337">
        <v>0</v>
      </c>
      <c r="D1337" s="11" t="s">
        <v>102</v>
      </c>
      <c r="E1337" t="s">
        <v>110</v>
      </c>
      <c r="F1337">
        <f ca="1"/>
        <v>3</v>
      </c>
      <c r="G1337">
        <f ca="1"/>
        <v>9</v>
      </c>
      <c r="H1337" s="2" t="s">
        <v>4</v>
      </c>
      <c r="I1337">
        <f ca="1"/>
        <v>362</v>
      </c>
      <c r="J1337" s="12" t="s">
        <v>118</v>
      </c>
      <c r="K1337" t="s">
        <v>81</v>
      </c>
      <c r="L1337" t="s">
        <v>80</v>
      </c>
      <c r="M1337" t="s">
        <v>81</v>
      </c>
      <c r="N1337" t="s">
        <v>114</v>
      </c>
      <c r="O1337" t="s">
        <v>83</v>
      </c>
      <c r="P1337" t="s">
        <v>132</v>
      </c>
      <c r="Q1337" t="s">
        <v>93</v>
      </c>
      <c r="R1337" t="s">
        <v>94</v>
      </c>
      <c r="S1337">
        <v>0</v>
      </c>
      <c r="T1337">
        <v>0</v>
      </c>
      <c r="U1337">
        <v>1</v>
      </c>
      <c r="V1337">
        <f t="shared" ca="1" si="45"/>
        <v>2</v>
      </c>
      <c r="W1337">
        <f t="shared" ca="1" si="44"/>
        <v>4</v>
      </c>
    </row>
    <row r="1338" spans="1:23" x14ac:dyDescent="0.25">
      <c r="A1338" s="2" t="s">
        <v>107</v>
      </c>
      <c r="B1338">
        <v>1</v>
      </c>
      <c r="C1338">
        <v>0</v>
      </c>
      <c r="D1338" s="11" t="s">
        <v>102</v>
      </c>
      <c r="E1338" t="s">
        <v>110</v>
      </c>
      <c r="F1338">
        <f ca="1"/>
        <v>10</v>
      </c>
      <c r="G1338">
        <f ca="1"/>
        <v>8</v>
      </c>
      <c r="H1338" s="2" t="s">
        <v>89</v>
      </c>
      <c r="I1338">
        <f ca="1"/>
        <v>164</v>
      </c>
      <c r="J1338" s="12" t="s">
        <v>131</v>
      </c>
      <c r="K1338" t="s">
        <v>81</v>
      </c>
      <c r="L1338" t="s">
        <v>81</v>
      </c>
      <c r="M1338" t="s">
        <v>80</v>
      </c>
      <c r="N1338" t="s">
        <v>114</v>
      </c>
      <c r="O1338" t="s">
        <v>84</v>
      </c>
      <c r="P1338" t="s">
        <v>132</v>
      </c>
      <c r="Q1338" t="s">
        <v>88</v>
      </c>
      <c r="R1338" t="s">
        <v>85</v>
      </c>
      <c r="S1338">
        <v>0</v>
      </c>
      <c r="T1338">
        <v>0</v>
      </c>
      <c r="U1338">
        <v>1</v>
      </c>
      <c r="V1338">
        <f t="shared" ca="1" si="45"/>
        <v>1</v>
      </c>
      <c r="W1338">
        <f t="shared" ca="1" si="44"/>
        <v>4</v>
      </c>
    </row>
    <row r="1339" spans="1:23" x14ac:dyDescent="0.25">
      <c r="A1339" s="2" t="s">
        <v>107</v>
      </c>
      <c r="B1339">
        <v>1</v>
      </c>
      <c r="C1339">
        <v>0</v>
      </c>
      <c r="D1339" s="11" t="s">
        <v>98</v>
      </c>
      <c r="E1339" t="s">
        <v>110</v>
      </c>
      <c r="F1339">
        <f ca="1"/>
        <v>10</v>
      </c>
      <c r="G1339">
        <f ca="1"/>
        <v>9</v>
      </c>
      <c r="H1339" s="2" t="s">
        <v>89</v>
      </c>
      <c r="I1339">
        <f ca="1"/>
        <v>459</v>
      </c>
      <c r="J1339" t="s">
        <v>49</v>
      </c>
      <c r="K1339" t="s">
        <v>81</v>
      </c>
      <c r="L1339" t="s">
        <v>81</v>
      </c>
      <c r="M1339" t="s">
        <v>80</v>
      </c>
      <c r="N1339" t="s">
        <v>97</v>
      </c>
      <c r="O1339" t="s">
        <v>84</v>
      </c>
      <c r="P1339" t="s">
        <v>132</v>
      </c>
      <c r="Q1339" t="s">
        <v>88</v>
      </c>
      <c r="R1339" t="s">
        <v>85</v>
      </c>
      <c r="S1339">
        <v>0</v>
      </c>
      <c r="T1339">
        <v>0</v>
      </c>
      <c r="U1339">
        <v>1</v>
      </c>
      <c r="V1339">
        <f t="shared" ca="1" si="45"/>
        <v>2</v>
      </c>
      <c r="W1339">
        <f t="shared" ca="1" si="44"/>
        <v>2</v>
      </c>
    </row>
    <row r="1340" spans="1:23" x14ac:dyDescent="0.25">
      <c r="A1340" s="2" t="s">
        <v>107</v>
      </c>
      <c r="B1340">
        <v>1</v>
      </c>
      <c r="C1340">
        <v>0</v>
      </c>
      <c r="D1340" s="11" t="s">
        <v>98</v>
      </c>
      <c r="E1340" t="s">
        <v>110</v>
      </c>
      <c r="F1340">
        <f ca="1"/>
        <v>4</v>
      </c>
      <c r="G1340">
        <f ca="1"/>
        <v>5</v>
      </c>
      <c r="H1340" s="2" t="s">
        <v>46</v>
      </c>
      <c r="I1340">
        <f ca="1"/>
        <v>229</v>
      </c>
      <c r="J1340" t="s">
        <v>48</v>
      </c>
      <c r="K1340" t="s">
        <v>81</v>
      </c>
      <c r="L1340" t="s">
        <v>80</v>
      </c>
      <c r="M1340" t="s">
        <v>81</v>
      </c>
      <c r="N1340" t="s">
        <v>97</v>
      </c>
      <c r="O1340" t="s">
        <v>83</v>
      </c>
      <c r="P1340" t="s">
        <v>132</v>
      </c>
      <c r="Q1340" t="s">
        <v>93</v>
      </c>
      <c r="R1340" t="s">
        <v>94</v>
      </c>
      <c r="S1340">
        <v>0</v>
      </c>
      <c r="T1340">
        <v>0</v>
      </c>
      <c r="U1340">
        <v>1</v>
      </c>
      <c r="V1340">
        <f t="shared" ca="1" si="45"/>
        <v>1</v>
      </c>
      <c r="W1340">
        <f t="shared" ca="1" si="44"/>
        <v>2</v>
      </c>
    </row>
    <row r="1341" spans="1:23" x14ac:dyDescent="0.25">
      <c r="A1341" s="2" t="s">
        <v>107</v>
      </c>
      <c r="B1341">
        <v>1</v>
      </c>
      <c r="C1341">
        <v>0</v>
      </c>
      <c r="D1341" s="11" t="s">
        <v>98</v>
      </c>
      <c r="E1341" t="s">
        <v>110</v>
      </c>
      <c r="F1341">
        <f ca="1"/>
        <v>7</v>
      </c>
      <c r="G1341">
        <f ca="1"/>
        <v>9</v>
      </c>
      <c r="H1341" s="2" t="s">
        <v>4</v>
      </c>
      <c r="I1341">
        <f ca="1"/>
        <v>416</v>
      </c>
      <c r="J1341" t="s">
        <v>50</v>
      </c>
      <c r="K1341" t="s">
        <v>81</v>
      </c>
      <c r="L1341" t="s">
        <v>81</v>
      </c>
      <c r="M1341" t="s">
        <v>80</v>
      </c>
      <c r="N1341" t="s">
        <v>97</v>
      </c>
      <c r="O1341" t="s">
        <v>84</v>
      </c>
      <c r="P1341" t="s">
        <v>132</v>
      </c>
      <c r="Q1341" t="s">
        <v>88</v>
      </c>
      <c r="R1341" t="s">
        <v>85</v>
      </c>
      <c r="S1341">
        <v>0</v>
      </c>
      <c r="T1341">
        <v>0</v>
      </c>
      <c r="U1341">
        <v>1</v>
      </c>
      <c r="V1341">
        <f t="shared" ca="1" si="45"/>
        <v>1</v>
      </c>
      <c r="W1341">
        <f t="shared" ca="1" si="44"/>
        <v>4</v>
      </c>
    </row>
    <row r="1342" spans="1:23" x14ac:dyDescent="0.25">
      <c r="A1342" s="2" t="s">
        <v>107</v>
      </c>
      <c r="B1342">
        <v>1</v>
      </c>
      <c r="C1342">
        <v>0</v>
      </c>
      <c r="D1342" s="11" t="s">
        <v>98</v>
      </c>
      <c r="E1342" t="s">
        <v>110</v>
      </c>
      <c r="F1342">
        <f ca="1"/>
        <v>10</v>
      </c>
      <c r="G1342">
        <f ca="1"/>
        <v>10</v>
      </c>
      <c r="H1342" s="2" t="s">
        <v>89</v>
      </c>
      <c r="I1342">
        <f ca="1"/>
        <v>137</v>
      </c>
      <c r="J1342" t="s">
        <v>51</v>
      </c>
      <c r="K1342" t="s">
        <v>81</v>
      </c>
      <c r="L1342" t="s">
        <v>80</v>
      </c>
      <c r="M1342" t="s">
        <v>81</v>
      </c>
      <c r="N1342" t="s">
        <v>97</v>
      </c>
      <c r="O1342" t="s">
        <v>83</v>
      </c>
      <c r="P1342" t="s">
        <v>132</v>
      </c>
      <c r="Q1342" t="s">
        <v>93</v>
      </c>
      <c r="R1342" t="s">
        <v>94</v>
      </c>
      <c r="S1342">
        <v>0</v>
      </c>
      <c r="T1342">
        <v>0</v>
      </c>
      <c r="U1342">
        <v>1</v>
      </c>
      <c r="V1342">
        <f t="shared" ca="1" si="45"/>
        <v>3</v>
      </c>
      <c r="W1342">
        <f t="shared" ca="1" si="44"/>
        <v>4</v>
      </c>
    </row>
    <row r="1343" spans="1:23" x14ac:dyDescent="0.25">
      <c r="A1343" s="2" t="s">
        <v>107</v>
      </c>
      <c r="B1343">
        <v>1</v>
      </c>
      <c r="C1343">
        <v>0</v>
      </c>
      <c r="D1343" s="11" t="s">
        <v>98</v>
      </c>
      <c r="E1343" t="s">
        <v>110</v>
      </c>
      <c r="F1343">
        <f ca="1"/>
        <v>4</v>
      </c>
      <c r="G1343">
        <f ca="1"/>
        <v>6</v>
      </c>
      <c r="H1343" s="2" t="s">
        <v>46</v>
      </c>
      <c r="I1343">
        <f ca="1"/>
        <v>321</v>
      </c>
      <c r="J1343" t="s">
        <v>52</v>
      </c>
      <c r="K1343" t="s">
        <v>81</v>
      </c>
      <c r="L1343" t="s">
        <v>81</v>
      </c>
      <c r="M1343" t="s">
        <v>80</v>
      </c>
      <c r="N1343" t="s">
        <v>97</v>
      </c>
      <c r="O1343" t="s">
        <v>84</v>
      </c>
      <c r="P1343" t="s">
        <v>132</v>
      </c>
      <c r="Q1343" t="s">
        <v>88</v>
      </c>
      <c r="R1343" t="s">
        <v>85</v>
      </c>
      <c r="S1343">
        <v>0</v>
      </c>
      <c r="T1343">
        <v>0</v>
      </c>
      <c r="U1343">
        <v>1</v>
      </c>
      <c r="V1343">
        <f t="shared" ca="1" si="45"/>
        <v>3</v>
      </c>
      <c r="W1343">
        <f t="shared" ca="1" si="44"/>
        <v>4</v>
      </c>
    </row>
    <row r="1344" spans="1:23" x14ac:dyDescent="0.25">
      <c r="A1344" s="2" t="s">
        <v>107</v>
      </c>
      <c r="B1344">
        <v>1</v>
      </c>
      <c r="C1344">
        <v>0</v>
      </c>
      <c r="D1344" s="11" t="s">
        <v>98</v>
      </c>
      <c r="E1344" t="s">
        <v>110</v>
      </c>
      <c r="F1344">
        <f ca="1"/>
        <v>5</v>
      </c>
      <c r="G1344">
        <f ca="1"/>
        <v>2</v>
      </c>
      <c r="H1344" s="2" t="s">
        <v>4</v>
      </c>
      <c r="I1344">
        <f ca="1"/>
        <v>445</v>
      </c>
      <c r="J1344" t="s">
        <v>53</v>
      </c>
      <c r="K1344" t="s">
        <v>81</v>
      </c>
      <c r="L1344" t="s">
        <v>80</v>
      </c>
      <c r="M1344" t="s">
        <v>81</v>
      </c>
      <c r="N1344" t="s">
        <v>97</v>
      </c>
      <c r="O1344" t="s">
        <v>83</v>
      </c>
      <c r="P1344" t="s">
        <v>132</v>
      </c>
      <c r="Q1344" t="s">
        <v>93</v>
      </c>
      <c r="R1344" t="s">
        <v>94</v>
      </c>
      <c r="S1344">
        <v>0</v>
      </c>
      <c r="T1344">
        <v>0</v>
      </c>
      <c r="U1344">
        <v>1</v>
      </c>
      <c r="V1344">
        <f t="shared" ca="1" si="45"/>
        <v>1</v>
      </c>
      <c r="W1344">
        <f t="shared" ca="1" si="44"/>
        <v>3</v>
      </c>
    </row>
    <row r="1345" spans="1:23" x14ac:dyDescent="0.25">
      <c r="A1345" s="2" t="s">
        <v>107</v>
      </c>
      <c r="B1345">
        <v>1</v>
      </c>
      <c r="C1345">
        <v>0</v>
      </c>
      <c r="D1345" s="11" t="s">
        <v>98</v>
      </c>
      <c r="E1345" t="s">
        <v>110</v>
      </c>
      <c r="F1345">
        <f ca="1"/>
        <v>3</v>
      </c>
      <c r="G1345">
        <f ca="1"/>
        <v>4</v>
      </c>
      <c r="H1345" s="2" t="s">
        <v>89</v>
      </c>
      <c r="I1345">
        <f ca="1"/>
        <v>309</v>
      </c>
      <c r="J1345" t="s">
        <v>54</v>
      </c>
      <c r="K1345" t="s">
        <v>81</v>
      </c>
      <c r="L1345" t="s">
        <v>81</v>
      </c>
      <c r="M1345" t="s">
        <v>80</v>
      </c>
      <c r="N1345" t="s">
        <v>97</v>
      </c>
      <c r="O1345" t="s">
        <v>84</v>
      </c>
      <c r="P1345" t="s">
        <v>132</v>
      </c>
      <c r="Q1345" t="s">
        <v>88</v>
      </c>
      <c r="R1345" t="s">
        <v>85</v>
      </c>
      <c r="S1345">
        <v>0</v>
      </c>
      <c r="T1345">
        <v>0</v>
      </c>
      <c r="U1345">
        <v>1</v>
      </c>
      <c r="V1345">
        <f t="shared" ca="1" si="45"/>
        <v>1</v>
      </c>
      <c r="W1345">
        <f t="shared" ca="1" si="44"/>
        <v>2</v>
      </c>
    </row>
    <row r="1346" spans="1:23" x14ac:dyDescent="0.25">
      <c r="A1346" s="2" t="s">
        <v>107</v>
      </c>
      <c r="B1346">
        <v>1</v>
      </c>
      <c r="C1346">
        <v>0</v>
      </c>
      <c r="D1346" s="11" t="s">
        <v>98</v>
      </c>
      <c r="E1346" t="s">
        <v>110</v>
      </c>
      <c r="F1346">
        <f ca="1"/>
        <v>7</v>
      </c>
      <c r="G1346">
        <f ca="1"/>
        <v>7</v>
      </c>
      <c r="H1346" s="2" t="s">
        <v>46</v>
      </c>
      <c r="I1346">
        <f ca="1"/>
        <v>106</v>
      </c>
      <c r="J1346" t="s">
        <v>55</v>
      </c>
      <c r="K1346" t="s">
        <v>81</v>
      </c>
      <c r="L1346" t="s">
        <v>80</v>
      </c>
      <c r="M1346" t="s">
        <v>81</v>
      </c>
      <c r="N1346" t="s">
        <v>97</v>
      </c>
      <c r="O1346" t="s">
        <v>83</v>
      </c>
      <c r="P1346" t="s">
        <v>132</v>
      </c>
      <c r="Q1346" t="s">
        <v>93</v>
      </c>
      <c r="R1346" t="s">
        <v>94</v>
      </c>
      <c r="S1346">
        <v>0</v>
      </c>
      <c r="T1346">
        <v>0</v>
      </c>
      <c r="U1346">
        <v>1</v>
      </c>
      <c r="V1346">
        <f t="shared" ca="1" si="45"/>
        <v>3</v>
      </c>
      <c r="W1346">
        <f t="shared" ca="1" si="44"/>
        <v>3</v>
      </c>
    </row>
    <row r="1347" spans="1:23" x14ac:dyDescent="0.25">
      <c r="A1347" s="2" t="s">
        <v>107</v>
      </c>
      <c r="B1347">
        <v>1</v>
      </c>
      <c r="C1347">
        <v>0</v>
      </c>
      <c r="D1347" s="11" t="s">
        <v>98</v>
      </c>
      <c r="E1347" t="s">
        <v>110</v>
      </c>
      <c r="F1347">
        <f ca="1"/>
        <v>4</v>
      </c>
      <c r="G1347">
        <f ca="1"/>
        <v>9</v>
      </c>
      <c r="H1347" s="2" t="s">
        <v>4</v>
      </c>
      <c r="I1347">
        <f ca="1"/>
        <v>379</v>
      </c>
      <c r="J1347" t="s">
        <v>56</v>
      </c>
      <c r="K1347" t="s">
        <v>81</v>
      </c>
      <c r="L1347" t="s">
        <v>81</v>
      </c>
      <c r="M1347" t="s">
        <v>80</v>
      </c>
      <c r="N1347" t="s">
        <v>97</v>
      </c>
      <c r="O1347" t="s">
        <v>84</v>
      </c>
      <c r="P1347" t="s">
        <v>132</v>
      </c>
      <c r="Q1347" t="s">
        <v>88</v>
      </c>
      <c r="R1347" t="s">
        <v>85</v>
      </c>
      <c r="S1347">
        <v>0</v>
      </c>
      <c r="T1347">
        <v>0</v>
      </c>
      <c r="U1347">
        <v>1</v>
      </c>
      <c r="V1347">
        <f t="shared" ca="1" si="45"/>
        <v>3</v>
      </c>
      <c r="W1347">
        <f t="shared" ref="W1347:W1363" ca="1" si="46">RANDBETWEEN(1,4)</f>
        <v>2</v>
      </c>
    </row>
    <row r="1348" spans="1:23" x14ac:dyDescent="0.25">
      <c r="A1348" s="2" t="s">
        <v>107</v>
      </c>
      <c r="B1348">
        <v>1</v>
      </c>
      <c r="C1348">
        <v>0</v>
      </c>
      <c r="D1348" s="11" t="s">
        <v>98</v>
      </c>
      <c r="E1348" t="s">
        <v>110</v>
      </c>
      <c r="F1348">
        <f ca="1"/>
        <v>5</v>
      </c>
      <c r="G1348">
        <f ca="1"/>
        <v>4</v>
      </c>
      <c r="H1348" s="2" t="s">
        <v>89</v>
      </c>
      <c r="I1348">
        <f ca="1"/>
        <v>326</v>
      </c>
      <c r="J1348" s="12" t="s">
        <v>119</v>
      </c>
      <c r="K1348" t="s">
        <v>81</v>
      </c>
      <c r="L1348" t="s">
        <v>80</v>
      </c>
      <c r="M1348" t="s">
        <v>81</v>
      </c>
      <c r="N1348" t="s">
        <v>97</v>
      </c>
      <c r="O1348" t="s">
        <v>83</v>
      </c>
      <c r="P1348" t="s">
        <v>132</v>
      </c>
      <c r="Q1348" t="s">
        <v>93</v>
      </c>
      <c r="R1348" t="s">
        <v>94</v>
      </c>
      <c r="S1348">
        <v>0</v>
      </c>
      <c r="T1348">
        <v>0</v>
      </c>
      <c r="U1348">
        <v>1</v>
      </c>
      <c r="V1348">
        <f t="shared" ca="1" si="45"/>
        <v>3</v>
      </c>
      <c r="W1348">
        <f t="shared" ca="1" si="46"/>
        <v>1</v>
      </c>
    </row>
    <row r="1349" spans="1:23" x14ac:dyDescent="0.25">
      <c r="A1349" s="2" t="s">
        <v>107</v>
      </c>
      <c r="B1349">
        <v>1</v>
      </c>
      <c r="C1349">
        <v>0</v>
      </c>
      <c r="D1349" s="11" t="s">
        <v>98</v>
      </c>
      <c r="E1349" t="s">
        <v>110</v>
      </c>
      <c r="F1349">
        <f ca="1"/>
        <v>7</v>
      </c>
      <c r="G1349">
        <f ca="1"/>
        <v>3</v>
      </c>
      <c r="H1349" s="2" t="s">
        <v>46</v>
      </c>
      <c r="I1349">
        <f ca="1"/>
        <v>174</v>
      </c>
      <c r="J1349" s="12" t="s">
        <v>120</v>
      </c>
      <c r="K1349" t="s">
        <v>81</v>
      </c>
      <c r="L1349" t="s">
        <v>81</v>
      </c>
      <c r="M1349" t="s">
        <v>80</v>
      </c>
      <c r="N1349" t="s">
        <v>97</v>
      </c>
      <c r="O1349" t="s">
        <v>84</v>
      </c>
      <c r="P1349" t="s">
        <v>132</v>
      </c>
      <c r="Q1349" t="s">
        <v>88</v>
      </c>
      <c r="R1349" t="s">
        <v>85</v>
      </c>
      <c r="S1349">
        <v>0</v>
      </c>
      <c r="T1349">
        <v>0</v>
      </c>
      <c r="U1349">
        <v>1</v>
      </c>
      <c r="V1349">
        <f t="shared" ca="1" si="45"/>
        <v>1</v>
      </c>
      <c r="W1349">
        <f t="shared" ca="1" si="46"/>
        <v>2</v>
      </c>
    </row>
    <row r="1350" spans="1:23" x14ac:dyDescent="0.25">
      <c r="A1350" s="2" t="s">
        <v>107</v>
      </c>
      <c r="B1350">
        <v>1</v>
      </c>
      <c r="C1350">
        <v>0</v>
      </c>
      <c r="D1350" s="11" t="s">
        <v>98</v>
      </c>
      <c r="E1350" t="s">
        <v>110</v>
      </c>
      <c r="F1350">
        <f ca="1"/>
        <v>9</v>
      </c>
      <c r="G1350">
        <f ca="1"/>
        <v>8</v>
      </c>
      <c r="H1350" s="2" t="s">
        <v>4</v>
      </c>
      <c r="I1350">
        <f ca="1"/>
        <v>390</v>
      </c>
      <c r="J1350" s="12" t="s">
        <v>121</v>
      </c>
      <c r="K1350" t="s">
        <v>81</v>
      </c>
      <c r="L1350" t="s">
        <v>80</v>
      </c>
      <c r="M1350" t="s">
        <v>81</v>
      </c>
      <c r="N1350" t="s">
        <v>97</v>
      </c>
      <c r="O1350" t="s">
        <v>83</v>
      </c>
      <c r="P1350" t="s">
        <v>132</v>
      </c>
      <c r="Q1350" t="s">
        <v>93</v>
      </c>
      <c r="R1350" t="s">
        <v>94</v>
      </c>
      <c r="S1350">
        <v>0</v>
      </c>
      <c r="T1350">
        <v>0</v>
      </c>
      <c r="U1350">
        <v>1</v>
      </c>
      <c r="V1350">
        <f t="shared" ca="1" si="45"/>
        <v>1</v>
      </c>
      <c r="W1350">
        <f t="shared" ca="1" si="46"/>
        <v>3</v>
      </c>
    </row>
    <row r="1351" spans="1:23" x14ac:dyDescent="0.25">
      <c r="A1351" s="2" t="s">
        <v>107</v>
      </c>
      <c r="B1351">
        <v>1</v>
      </c>
      <c r="C1351">
        <v>0</v>
      </c>
      <c r="D1351" s="11" t="s">
        <v>98</v>
      </c>
      <c r="E1351" t="s">
        <v>110</v>
      </c>
      <c r="F1351">
        <f ca="1"/>
        <v>2</v>
      </c>
      <c r="G1351">
        <f ca="1"/>
        <v>6</v>
      </c>
      <c r="H1351" s="2" t="s">
        <v>89</v>
      </c>
      <c r="I1351">
        <f ca="1"/>
        <v>198</v>
      </c>
      <c r="J1351" s="12" t="s">
        <v>122</v>
      </c>
      <c r="K1351" t="s">
        <v>81</v>
      </c>
      <c r="L1351" t="s">
        <v>81</v>
      </c>
      <c r="M1351" t="s">
        <v>80</v>
      </c>
      <c r="N1351" t="s">
        <v>97</v>
      </c>
      <c r="O1351" t="s">
        <v>84</v>
      </c>
      <c r="P1351" t="s">
        <v>132</v>
      </c>
      <c r="Q1351" t="s">
        <v>88</v>
      </c>
      <c r="R1351" t="s">
        <v>85</v>
      </c>
      <c r="S1351">
        <v>0</v>
      </c>
      <c r="T1351">
        <v>0</v>
      </c>
      <c r="U1351">
        <v>1</v>
      </c>
      <c r="V1351">
        <f t="shared" ca="1" si="45"/>
        <v>1</v>
      </c>
      <c r="W1351">
        <f t="shared" ca="1" si="46"/>
        <v>3</v>
      </c>
    </row>
    <row r="1352" spans="1:23" x14ac:dyDescent="0.25">
      <c r="A1352" s="2" t="s">
        <v>107</v>
      </c>
      <c r="B1352">
        <v>1</v>
      </c>
      <c r="C1352">
        <v>0</v>
      </c>
      <c r="D1352" s="11" t="s">
        <v>98</v>
      </c>
      <c r="E1352" t="s">
        <v>110</v>
      </c>
      <c r="F1352">
        <f ca="1"/>
        <v>7</v>
      </c>
      <c r="G1352">
        <f ca="1"/>
        <v>9</v>
      </c>
      <c r="H1352" s="2" t="s">
        <v>46</v>
      </c>
      <c r="I1352">
        <f ca="1"/>
        <v>307</v>
      </c>
      <c r="J1352" s="12" t="s">
        <v>123</v>
      </c>
      <c r="K1352" t="s">
        <v>81</v>
      </c>
      <c r="L1352" t="s">
        <v>80</v>
      </c>
      <c r="M1352" t="s">
        <v>81</v>
      </c>
      <c r="N1352" t="s">
        <v>97</v>
      </c>
      <c r="O1352" t="s">
        <v>83</v>
      </c>
      <c r="P1352" t="s">
        <v>132</v>
      </c>
      <c r="Q1352" t="s">
        <v>93</v>
      </c>
      <c r="R1352" t="s">
        <v>94</v>
      </c>
      <c r="S1352">
        <v>0</v>
      </c>
      <c r="T1352">
        <v>0</v>
      </c>
      <c r="U1352">
        <v>1</v>
      </c>
      <c r="V1352">
        <f t="shared" ca="1" si="45"/>
        <v>1</v>
      </c>
      <c r="W1352">
        <f t="shared" ca="1" si="46"/>
        <v>2</v>
      </c>
    </row>
    <row r="1353" spans="1:23" x14ac:dyDescent="0.25">
      <c r="A1353" s="2" t="s">
        <v>107</v>
      </c>
      <c r="B1353">
        <v>1</v>
      </c>
      <c r="C1353">
        <v>0</v>
      </c>
      <c r="D1353" s="11" t="s">
        <v>98</v>
      </c>
      <c r="E1353" t="s">
        <v>110</v>
      </c>
      <c r="F1353">
        <f ca="1"/>
        <v>2</v>
      </c>
      <c r="G1353">
        <f ca="1"/>
        <v>9</v>
      </c>
      <c r="H1353" s="2" t="s">
        <v>4</v>
      </c>
      <c r="I1353">
        <f ca="1"/>
        <v>372</v>
      </c>
      <c r="J1353" s="12" t="s">
        <v>124</v>
      </c>
      <c r="K1353" t="s">
        <v>81</v>
      </c>
      <c r="L1353" t="s">
        <v>81</v>
      </c>
      <c r="M1353" t="s">
        <v>80</v>
      </c>
      <c r="N1353" t="s">
        <v>97</v>
      </c>
      <c r="O1353" t="s">
        <v>84</v>
      </c>
      <c r="P1353" t="s">
        <v>132</v>
      </c>
      <c r="Q1353" t="s">
        <v>88</v>
      </c>
      <c r="R1353" t="s">
        <v>85</v>
      </c>
      <c r="S1353">
        <v>0</v>
      </c>
      <c r="T1353">
        <v>0</v>
      </c>
      <c r="U1353">
        <v>1</v>
      </c>
      <c r="V1353">
        <f t="shared" ca="1" si="45"/>
        <v>3</v>
      </c>
      <c r="W1353">
        <f t="shared" ca="1" si="46"/>
        <v>3</v>
      </c>
    </row>
    <row r="1354" spans="1:23" x14ac:dyDescent="0.25">
      <c r="A1354" s="2" t="s">
        <v>107</v>
      </c>
      <c r="B1354">
        <v>1</v>
      </c>
      <c r="C1354">
        <v>0</v>
      </c>
      <c r="D1354" s="11" t="s">
        <v>98</v>
      </c>
      <c r="E1354" t="s">
        <v>110</v>
      </c>
      <c r="F1354">
        <f ca="1"/>
        <v>10</v>
      </c>
      <c r="G1354">
        <f ca="1"/>
        <v>10</v>
      </c>
      <c r="H1354" s="2" t="s">
        <v>89</v>
      </c>
      <c r="I1354">
        <f ca="1"/>
        <v>445</v>
      </c>
      <c r="J1354" s="12" t="s">
        <v>116</v>
      </c>
      <c r="K1354" t="s">
        <v>81</v>
      </c>
      <c r="L1354" t="s">
        <v>80</v>
      </c>
      <c r="M1354" t="s">
        <v>81</v>
      </c>
      <c r="N1354" t="s">
        <v>97</v>
      </c>
      <c r="O1354" t="s">
        <v>83</v>
      </c>
      <c r="P1354" t="s">
        <v>132</v>
      </c>
      <c r="Q1354" t="s">
        <v>93</v>
      </c>
      <c r="R1354" t="s">
        <v>94</v>
      </c>
      <c r="S1354">
        <v>0</v>
      </c>
      <c r="T1354">
        <v>0</v>
      </c>
      <c r="U1354">
        <v>1</v>
      </c>
      <c r="V1354">
        <f t="shared" ca="1" si="45"/>
        <v>1</v>
      </c>
      <c r="W1354">
        <f t="shared" ca="1" si="46"/>
        <v>3</v>
      </c>
    </row>
    <row r="1355" spans="1:23" x14ac:dyDescent="0.25">
      <c r="A1355" s="2" t="s">
        <v>107</v>
      </c>
      <c r="B1355">
        <v>1</v>
      </c>
      <c r="C1355">
        <v>0</v>
      </c>
      <c r="D1355" s="11" t="s">
        <v>98</v>
      </c>
      <c r="E1355" t="s">
        <v>110</v>
      </c>
      <c r="F1355">
        <f ca="1"/>
        <v>4</v>
      </c>
      <c r="G1355">
        <f ca="1"/>
        <v>1</v>
      </c>
      <c r="H1355" s="2" t="s">
        <v>46</v>
      </c>
      <c r="I1355">
        <f ca="1"/>
        <v>328</v>
      </c>
      <c r="J1355" s="12" t="s">
        <v>125</v>
      </c>
      <c r="K1355" t="s">
        <v>81</v>
      </c>
      <c r="L1355" t="s">
        <v>81</v>
      </c>
      <c r="M1355" t="s">
        <v>80</v>
      </c>
      <c r="N1355" t="s">
        <v>97</v>
      </c>
      <c r="O1355" t="s">
        <v>84</v>
      </c>
      <c r="P1355" t="s">
        <v>132</v>
      </c>
      <c r="Q1355" t="s">
        <v>88</v>
      </c>
      <c r="R1355" t="s">
        <v>85</v>
      </c>
      <c r="S1355">
        <v>0</v>
      </c>
      <c r="T1355">
        <v>0</v>
      </c>
      <c r="U1355">
        <v>1</v>
      </c>
      <c r="V1355">
        <f t="shared" ca="1" si="45"/>
        <v>1</v>
      </c>
      <c r="W1355">
        <f t="shared" ca="1" si="46"/>
        <v>3</v>
      </c>
    </row>
    <row r="1356" spans="1:23" x14ac:dyDescent="0.25">
      <c r="A1356" s="2" t="s">
        <v>107</v>
      </c>
      <c r="B1356">
        <v>1</v>
      </c>
      <c r="C1356">
        <v>0</v>
      </c>
      <c r="D1356" s="11" t="s">
        <v>98</v>
      </c>
      <c r="E1356" t="s">
        <v>110</v>
      </c>
      <c r="F1356">
        <f ca="1"/>
        <v>6</v>
      </c>
      <c r="G1356">
        <f ca="1"/>
        <v>10</v>
      </c>
      <c r="H1356" s="2" t="s">
        <v>4</v>
      </c>
      <c r="I1356">
        <f ca="1"/>
        <v>272</v>
      </c>
      <c r="J1356" s="12" t="s">
        <v>126</v>
      </c>
      <c r="K1356" t="s">
        <v>81</v>
      </c>
      <c r="L1356" t="s">
        <v>80</v>
      </c>
      <c r="M1356" t="s">
        <v>81</v>
      </c>
      <c r="N1356" t="s">
        <v>97</v>
      </c>
      <c r="O1356" t="s">
        <v>83</v>
      </c>
      <c r="P1356" t="s">
        <v>132</v>
      </c>
      <c r="Q1356" t="s">
        <v>93</v>
      </c>
      <c r="R1356" t="s">
        <v>94</v>
      </c>
      <c r="S1356">
        <v>0</v>
      </c>
      <c r="T1356">
        <v>0</v>
      </c>
      <c r="U1356">
        <v>1</v>
      </c>
      <c r="V1356">
        <f t="shared" ca="1" si="45"/>
        <v>2</v>
      </c>
      <c r="W1356">
        <f t="shared" ca="1" si="46"/>
        <v>4</v>
      </c>
    </row>
    <row r="1357" spans="1:23" x14ac:dyDescent="0.25">
      <c r="A1357" s="2" t="s">
        <v>107</v>
      </c>
      <c r="B1357">
        <v>1</v>
      </c>
      <c r="C1357">
        <v>0</v>
      </c>
      <c r="D1357" s="11" t="s">
        <v>98</v>
      </c>
      <c r="E1357" t="s">
        <v>110</v>
      </c>
      <c r="F1357">
        <f ca="1"/>
        <v>8</v>
      </c>
      <c r="G1357">
        <f ca="1"/>
        <v>1</v>
      </c>
      <c r="H1357" s="2" t="s">
        <v>89</v>
      </c>
      <c r="I1357">
        <f ca="1"/>
        <v>287</v>
      </c>
      <c r="J1357" s="12" t="s">
        <v>127</v>
      </c>
      <c r="K1357" t="s">
        <v>81</v>
      </c>
      <c r="L1357" t="s">
        <v>81</v>
      </c>
      <c r="M1357" t="s">
        <v>80</v>
      </c>
      <c r="N1357" t="s">
        <v>97</v>
      </c>
      <c r="O1357" t="s">
        <v>84</v>
      </c>
      <c r="P1357" t="s">
        <v>132</v>
      </c>
      <c r="Q1357" t="s">
        <v>88</v>
      </c>
      <c r="R1357" t="s">
        <v>85</v>
      </c>
      <c r="S1357">
        <v>0</v>
      </c>
      <c r="T1357">
        <v>0</v>
      </c>
      <c r="U1357">
        <v>1</v>
      </c>
      <c r="V1357">
        <f t="shared" ca="1" si="45"/>
        <v>1</v>
      </c>
      <c r="W1357">
        <f t="shared" ca="1" si="46"/>
        <v>2</v>
      </c>
    </row>
    <row r="1358" spans="1:23" x14ac:dyDescent="0.25">
      <c r="A1358" s="2" t="s">
        <v>107</v>
      </c>
      <c r="B1358">
        <v>1</v>
      </c>
      <c r="C1358">
        <v>0</v>
      </c>
      <c r="D1358" s="11" t="s">
        <v>98</v>
      </c>
      <c r="E1358" t="s">
        <v>110</v>
      </c>
      <c r="F1358">
        <f ca="1"/>
        <v>10</v>
      </c>
      <c r="G1358">
        <f ca="1"/>
        <v>7</v>
      </c>
      <c r="H1358" s="2" t="s">
        <v>46</v>
      </c>
      <c r="I1358">
        <f ca="1"/>
        <v>386</v>
      </c>
      <c r="J1358" s="12" t="s">
        <v>117</v>
      </c>
      <c r="K1358" t="s">
        <v>81</v>
      </c>
      <c r="L1358" t="s">
        <v>80</v>
      </c>
      <c r="M1358" t="s">
        <v>81</v>
      </c>
      <c r="N1358" t="s">
        <v>97</v>
      </c>
      <c r="O1358" t="s">
        <v>83</v>
      </c>
      <c r="P1358" t="s">
        <v>132</v>
      </c>
      <c r="Q1358" t="s">
        <v>93</v>
      </c>
      <c r="R1358" t="s">
        <v>94</v>
      </c>
      <c r="S1358">
        <v>0</v>
      </c>
      <c r="T1358">
        <v>0</v>
      </c>
      <c r="U1358">
        <v>1</v>
      </c>
      <c r="V1358">
        <f t="shared" ca="1" si="45"/>
        <v>2</v>
      </c>
      <c r="W1358">
        <f t="shared" ca="1" si="46"/>
        <v>3</v>
      </c>
    </row>
    <row r="1359" spans="1:23" x14ac:dyDescent="0.25">
      <c r="A1359" s="2" t="s">
        <v>107</v>
      </c>
      <c r="B1359">
        <v>1</v>
      </c>
      <c r="C1359">
        <v>0</v>
      </c>
      <c r="D1359" s="11" t="s">
        <v>98</v>
      </c>
      <c r="E1359" t="s">
        <v>110</v>
      </c>
      <c r="F1359">
        <f ca="1"/>
        <v>10</v>
      </c>
      <c r="G1359">
        <f ca="1"/>
        <v>4</v>
      </c>
      <c r="H1359" s="2" t="s">
        <v>4</v>
      </c>
      <c r="I1359">
        <f ca="1"/>
        <v>393</v>
      </c>
      <c r="J1359" s="12" t="s">
        <v>128</v>
      </c>
      <c r="K1359" t="s">
        <v>81</v>
      </c>
      <c r="L1359" t="s">
        <v>81</v>
      </c>
      <c r="M1359" t="s">
        <v>80</v>
      </c>
      <c r="N1359" t="s">
        <v>97</v>
      </c>
      <c r="O1359" t="s">
        <v>84</v>
      </c>
      <c r="P1359" t="s">
        <v>132</v>
      </c>
      <c r="Q1359" t="s">
        <v>88</v>
      </c>
      <c r="R1359" t="s">
        <v>85</v>
      </c>
      <c r="S1359">
        <v>0</v>
      </c>
      <c r="T1359">
        <v>0</v>
      </c>
      <c r="U1359">
        <v>1</v>
      </c>
      <c r="V1359">
        <f t="shared" ca="1" si="45"/>
        <v>1</v>
      </c>
      <c r="W1359">
        <f t="shared" ca="1" si="46"/>
        <v>4</v>
      </c>
    </row>
    <row r="1360" spans="1:23" x14ac:dyDescent="0.25">
      <c r="A1360" s="2" t="s">
        <v>107</v>
      </c>
      <c r="B1360">
        <v>1</v>
      </c>
      <c r="C1360">
        <v>0</v>
      </c>
      <c r="D1360" s="11" t="s">
        <v>98</v>
      </c>
      <c r="E1360" t="s">
        <v>110</v>
      </c>
      <c r="F1360">
        <f ca="1"/>
        <v>2</v>
      </c>
      <c r="G1360">
        <f ca="1"/>
        <v>10</v>
      </c>
      <c r="H1360" s="2" t="s">
        <v>89</v>
      </c>
      <c r="I1360">
        <f ca="1"/>
        <v>305</v>
      </c>
      <c r="J1360" s="12" t="s">
        <v>129</v>
      </c>
      <c r="K1360" t="s">
        <v>81</v>
      </c>
      <c r="L1360" t="s">
        <v>80</v>
      </c>
      <c r="M1360" t="s">
        <v>81</v>
      </c>
      <c r="N1360" t="s">
        <v>97</v>
      </c>
      <c r="O1360" t="s">
        <v>83</v>
      </c>
      <c r="P1360" t="s">
        <v>132</v>
      </c>
      <c r="Q1360" t="s">
        <v>93</v>
      </c>
      <c r="R1360" t="s">
        <v>94</v>
      </c>
      <c r="S1360">
        <v>0</v>
      </c>
      <c r="T1360">
        <v>0</v>
      </c>
      <c r="U1360">
        <v>1</v>
      </c>
      <c r="V1360">
        <f t="shared" ca="1" si="45"/>
        <v>1</v>
      </c>
      <c r="W1360">
        <f t="shared" ca="1" si="46"/>
        <v>2</v>
      </c>
    </row>
    <row r="1361" spans="1:23" x14ac:dyDescent="0.25">
      <c r="A1361" s="2" t="s">
        <v>107</v>
      </c>
      <c r="B1361">
        <v>1</v>
      </c>
      <c r="C1361">
        <v>0</v>
      </c>
      <c r="D1361" s="11" t="s">
        <v>98</v>
      </c>
      <c r="E1361" t="s">
        <v>110</v>
      </c>
      <c r="F1361">
        <f ca="1"/>
        <v>8</v>
      </c>
      <c r="G1361">
        <f ca="1"/>
        <v>2</v>
      </c>
      <c r="H1361" s="2" t="s">
        <v>46</v>
      </c>
      <c r="I1361">
        <f ca="1"/>
        <v>203</v>
      </c>
      <c r="J1361" s="12" t="s">
        <v>130</v>
      </c>
      <c r="K1361" t="s">
        <v>81</v>
      </c>
      <c r="L1361" t="s">
        <v>81</v>
      </c>
      <c r="M1361" t="s">
        <v>80</v>
      </c>
      <c r="N1361" t="s">
        <v>97</v>
      </c>
      <c r="O1361" t="s">
        <v>84</v>
      </c>
      <c r="P1361" t="s">
        <v>132</v>
      </c>
      <c r="Q1361" t="s">
        <v>88</v>
      </c>
      <c r="R1361" t="s">
        <v>85</v>
      </c>
      <c r="S1361">
        <v>0</v>
      </c>
      <c r="T1361">
        <v>0</v>
      </c>
      <c r="U1361">
        <v>1</v>
      </c>
      <c r="V1361">
        <f t="shared" ca="1" si="45"/>
        <v>1</v>
      </c>
      <c r="W1361">
        <f t="shared" ca="1" si="46"/>
        <v>4</v>
      </c>
    </row>
    <row r="1362" spans="1:23" x14ac:dyDescent="0.25">
      <c r="A1362" s="2" t="s">
        <v>107</v>
      </c>
      <c r="B1362">
        <v>1</v>
      </c>
      <c r="C1362">
        <v>0</v>
      </c>
      <c r="D1362" s="11" t="s">
        <v>98</v>
      </c>
      <c r="E1362" t="s">
        <v>110</v>
      </c>
      <c r="F1362">
        <f ca="1"/>
        <v>2</v>
      </c>
      <c r="G1362">
        <f ca="1"/>
        <v>1</v>
      </c>
      <c r="H1362" s="2" t="s">
        <v>4</v>
      </c>
      <c r="I1362">
        <f ca="1"/>
        <v>336</v>
      </c>
      <c r="J1362" s="12" t="s">
        <v>118</v>
      </c>
      <c r="K1362" t="s">
        <v>81</v>
      </c>
      <c r="L1362" t="s">
        <v>80</v>
      </c>
      <c r="M1362" t="s">
        <v>81</v>
      </c>
      <c r="N1362" t="s">
        <v>97</v>
      </c>
      <c r="O1362" t="s">
        <v>83</v>
      </c>
      <c r="P1362" t="s">
        <v>132</v>
      </c>
      <c r="Q1362" t="s">
        <v>93</v>
      </c>
      <c r="R1362" t="s">
        <v>94</v>
      </c>
      <c r="S1362">
        <v>0</v>
      </c>
      <c r="T1362">
        <v>0</v>
      </c>
      <c r="U1362">
        <v>1</v>
      </c>
      <c r="V1362">
        <f t="shared" ca="1" si="45"/>
        <v>3</v>
      </c>
      <c r="W1362">
        <f t="shared" ca="1" si="46"/>
        <v>4</v>
      </c>
    </row>
    <row r="1363" spans="1:23" x14ac:dyDescent="0.25">
      <c r="A1363" s="2" t="s">
        <v>107</v>
      </c>
      <c r="B1363">
        <v>1</v>
      </c>
      <c r="C1363">
        <v>0</v>
      </c>
      <c r="D1363" s="11" t="s">
        <v>98</v>
      </c>
      <c r="E1363" t="s">
        <v>110</v>
      </c>
      <c r="F1363">
        <f ca="1"/>
        <v>8</v>
      </c>
      <c r="G1363">
        <f ca="1"/>
        <v>2</v>
      </c>
      <c r="H1363" s="2" t="s">
        <v>89</v>
      </c>
      <c r="I1363">
        <f ca="1"/>
        <v>497</v>
      </c>
      <c r="J1363" s="12" t="s">
        <v>131</v>
      </c>
      <c r="K1363" t="s">
        <v>81</v>
      </c>
      <c r="L1363" t="s">
        <v>81</v>
      </c>
      <c r="M1363" t="s">
        <v>80</v>
      </c>
      <c r="N1363" t="s">
        <v>97</v>
      </c>
      <c r="O1363" t="s">
        <v>84</v>
      </c>
      <c r="P1363" t="s">
        <v>132</v>
      </c>
      <c r="Q1363" t="s">
        <v>88</v>
      </c>
      <c r="R1363" t="s">
        <v>85</v>
      </c>
      <c r="S1363">
        <v>0</v>
      </c>
      <c r="T1363">
        <v>0</v>
      </c>
      <c r="U1363">
        <v>1</v>
      </c>
      <c r="V1363">
        <f t="shared" ca="1" si="45"/>
        <v>3</v>
      </c>
      <c r="W1363">
        <f t="shared" ca="1" si="46"/>
        <v>4</v>
      </c>
    </row>
  </sheetData>
  <phoneticPr fontId="2" type="noConversion"/>
  <conditionalFormatting sqref="J33:J4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:J9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J1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8:J1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3:J2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8:J2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3:J26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8:J29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3:J3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8:J34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38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8:J4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3:J4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8:J46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3:J48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8:J5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3:J55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8:J58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93:J60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8:J63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3:J6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6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13:J7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38:J7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3:J77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88:J80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13:J8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8:J85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83:J89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8:J9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33:J9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58:J97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83:J99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8:J10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3:J10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78:J109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03:J11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28:J11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53:J11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78:J119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3:J12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48:J12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3:J12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98:J13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23:J13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48:J13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7EB4-46E7-48FA-9C42-47AA907F9D41}">
  <dimension ref="A1:W1363"/>
  <sheetViews>
    <sheetView topLeftCell="A676" workbookViewId="0">
      <selection activeCell="E684" sqref="E684"/>
    </sheetView>
  </sheetViews>
  <sheetFormatPr defaultRowHeight="15" x14ac:dyDescent="0.25"/>
  <cols>
    <col min="1" max="1" width="13.42578125" customWidth="1"/>
    <col min="4" max="4" width="21.85546875" customWidth="1"/>
    <col min="5" max="5" width="17" customWidth="1"/>
  </cols>
  <sheetData>
    <row r="1" spans="1:23" x14ac:dyDescent="0.25">
      <c r="A1" t="s">
        <v>111</v>
      </c>
      <c r="B1">
        <f>HEX2DEC(35)</f>
        <v>53</v>
      </c>
      <c r="C1">
        <f>HEX2DEC("3f")</f>
        <v>63</v>
      </c>
      <c r="D1">
        <f>HEX2DEC("5c")</f>
        <v>92</v>
      </c>
      <c r="E1">
        <f>HEX2DEC("22")</f>
        <v>34</v>
      </c>
      <c r="F1">
        <f>HEX2DEC("4f")</f>
        <v>79</v>
      </c>
      <c r="G1">
        <f>HEX2DEC("45")</f>
        <v>69</v>
      </c>
      <c r="H1">
        <f>HEX2DEC("21")</f>
        <v>33</v>
      </c>
      <c r="I1">
        <f>HEX2DEC("6a")</f>
        <v>106</v>
      </c>
    </row>
    <row r="2" spans="1:23" x14ac:dyDescent="0.25">
      <c r="A2" t="s">
        <v>147</v>
      </c>
      <c r="B2">
        <f>HEX2DEC(35)</f>
        <v>53</v>
      </c>
      <c r="C2">
        <f>HEX2DEC("3f")</f>
        <v>63</v>
      </c>
      <c r="D2">
        <f>HEX2DEC("5c")</f>
        <v>92</v>
      </c>
      <c r="E2">
        <f>HEX2DEC("22")</f>
        <v>34</v>
      </c>
      <c r="F2">
        <f>HEX2DEC("4f")</f>
        <v>79</v>
      </c>
      <c r="G2">
        <f>HEX2DEC("45")</f>
        <v>69</v>
      </c>
      <c r="H2">
        <f>HEX2DEC("21")</f>
        <v>33</v>
      </c>
      <c r="I2">
        <f>HEX2DEC("6a")</f>
        <v>106</v>
      </c>
    </row>
    <row r="3" spans="1:23" x14ac:dyDescent="0.25">
      <c r="A3" s="1" t="s">
        <v>43</v>
      </c>
      <c r="B3" s="1" t="s">
        <v>0</v>
      </c>
      <c r="C3" s="1" t="s">
        <v>1</v>
      </c>
      <c r="D3" s="1" t="s">
        <v>41</v>
      </c>
      <c r="E3" s="1" t="s">
        <v>42</v>
      </c>
      <c r="F3" s="1" t="s">
        <v>3</v>
      </c>
      <c r="G3" s="1" t="s">
        <v>2</v>
      </c>
      <c r="H3" s="1" t="s">
        <v>45</v>
      </c>
      <c r="I3" s="1" t="s">
        <v>47</v>
      </c>
      <c r="J3" s="1" t="s">
        <v>5</v>
      </c>
      <c r="K3" s="1" t="s">
        <v>44</v>
      </c>
      <c r="L3" s="1" t="s">
        <v>59</v>
      </c>
      <c r="M3" s="1" t="s">
        <v>60</v>
      </c>
      <c r="N3" s="1" t="s">
        <v>61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142</v>
      </c>
      <c r="T3" s="1" t="s">
        <v>135</v>
      </c>
      <c r="U3" s="1" t="s">
        <v>143</v>
      </c>
      <c r="V3" s="1" t="s">
        <v>144</v>
      </c>
      <c r="W3" s="1" t="s">
        <v>145</v>
      </c>
    </row>
    <row r="4" spans="1:23" x14ac:dyDescent="0.25">
      <c r="A4" s="2" t="s">
        <v>107</v>
      </c>
      <c r="B4">
        <v>1</v>
      </c>
      <c r="C4">
        <v>0</v>
      </c>
      <c r="D4" t="s">
        <v>67</v>
      </c>
      <c r="E4" t="s">
        <v>111</v>
      </c>
      <c r="F4">
        <v>10</v>
      </c>
      <c r="G4">
        <f t="array" aca="1" ref="G4:G173" ca="1">_xlfn.RANDARRAY(171,1,1,10,TRUE)</f>
        <v>10</v>
      </c>
      <c r="H4" s="2" t="s">
        <v>4</v>
      </c>
      <c r="I4" s="2">
        <v>100</v>
      </c>
      <c r="J4" t="s">
        <v>49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f ca="1">RANDBETWEEN(1,3)</f>
        <v>3</v>
      </c>
      <c r="W4">
        <f ca="1">RANDBETWEEN(1,4)</f>
        <v>2</v>
      </c>
    </row>
    <row r="5" spans="1:23" x14ac:dyDescent="0.25">
      <c r="A5" s="2" t="s">
        <v>107</v>
      </c>
      <c r="B5">
        <v>1</v>
      </c>
      <c r="C5">
        <v>0</v>
      </c>
      <c r="D5" t="s">
        <v>67</v>
      </c>
      <c r="E5" t="s">
        <v>111</v>
      </c>
      <c r="F5">
        <v>5</v>
      </c>
      <c r="G5">
        <f ca="1"/>
        <v>9</v>
      </c>
      <c r="H5" s="2" t="s">
        <v>89</v>
      </c>
      <c r="I5" s="2">
        <v>100</v>
      </c>
      <c r="J5" t="s">
        <v>48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  <c r="S5">
        <v>0</v>
      </c>
      <c r="T5">
        <v>0</v>
      </c>
      <c r="U5">
        <v>0</v>
      </c>
      <c r="V5">
        <f t="shared" ref="V5:V68" ca="1" si="0">RANDBETWEEN(1,3)</f>
        <v>3</v>
      </c>
      <c r="W5">
        <f t="shared" ref="W5:W68" ca="1" si="1">RANDBETWEEN(1,4)</f>
        <v>3</v>
      </c>
    </row>
    <row r="6" spans="1:23" x14ac:dyDescent="0.25">
      <c r="A6" s="2" t="s">
        <v>107</v>
      </c>
      <c r="B6">
        <v>1</v>
      </c>
      <c r="C6">
        <v>0</v>
      </c>
      <c r="D6" t="s">
        <v>67</v>
      </c>
      <c r="E6" t="s">
        <v>111</v>
      </c>
      <c r="F6">
        <v>4</v>
      </c>
      <c r="G6">
        <f ca="1"/>
        <v>2</v>
      </c>
      <c r="H6" s="2" t="s">
        <v>46</v>
      </c>
      <c r="I6" s="2">
        <v>250</v>
      </c>
      <c r="J6" t="s">
        <v>50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  <c r="S6">
        <v>0</v>
      </c>
      <c r="T6">
        <v>0</v>
      </c>
      <c r="U6">
        <v>0</v>
      </c>
      <c r="V6">
        <f t="shared" ca="1" si="0"/>
        <v>1</v>
      </c>
      <c r="W6">
        <f t="shared" ca="1" si="1"/>
        <v>3</v>
      </c>
    </row>
    <row r="7" spans="1:23" x14ac:dyDescent="0.25">
      <c r="A7" s="2" t="s">
        <v>107</v>
      </c>
      <c r="B7">
        <v>1</v>
      </c>
      <c r="C7">
        <v>0</v>
      </c>
      <c r="D7" t="s">
        <v>67</v>
      </c>
      <c r="E7" t="s">
        <v>111</v>
      </c>
      <c r="F7">
        <v>6</v>
      </c>
      <c r="G7">
        <f ca="1"/>
        <v>10</v>
      </c>
      <c r="H7" s="2" t="s">
        <v>89</v>
      </c>
      <c r="I7" s="2">
        <v>250</v>
      </c>
      <c r="J7" t="s">
        <v>51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  <c r="S7">
        <v>0</v>
      </c>
      <c r="T7">
        <v>0</v>
      </c>
      <c r="U7">
        <v>0</v>
      </c>
      <c r="V7">
        <f t="shared" ca="1" si="0"/>
        <v>2</v>
      </c>
      <c r="W7">
        <f t="shared" ca="1" si="1"/>
        <v>1</v>
      </c>
    </row>
    <row r="8" spans="1:23" x14ac:dyDescent="0.25">
      <c r="A8" s="2" t="s">
        <v>107</v>
      </c>
      <c r="B8">
        <v>1</v>
      </c>
      <c r="C8">
        <v>0</v>
      </c>
      <c r="D8" t="s">
        <v>67</v>
      </c>
      <c r="E8" t="s">
        <v>111</v>
      </c>
      <c r="F8">
        <v>7</v>
      </c>
      <c r="G8">
        <f ca="1"/>
        <v>7</v>
      </c>
      <c r="H8" s="2" t="s">
        <v>4</v>
      </c>
      <c r="I8" s="2">
        <v>150</v>
      </c>
      <c r="J8" t="s">
        <v>52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  <c r="S8">
        <v>0</v>
      </c>
      <c r="T8">
        <v>0</v>
      </c>
      <c r="U8">
        <v>0</v>
      </c>
      <c r="V8">
        <f t="shared" ca="1" si="0"/>
        <v>1</v>
      </c>
      <c r="W8">
        <f t="shared" ca="1" si="1"/>
        <v>3</v>
      </c>
    </row>
    <row r="9" spans="1:23" x14ac:dyDescent="0.25">
      <c r="A9" s="2" t="s">
        <v>107</v>
      </c>
      <c r="B9">
        <v>1</v>
      </c>
      <c r="C9">
        <v>0</v>
      </c>
      <c r="D9" t="s">
        <v>67</v>
      </c>
      <c r="E9" t="s">
        <v>111</v>
      </c>
      <c r="F9">
        <v>3</v>
      </c>
      <c r="G9">
        <f ca="1"/>
        <v>9</v>
      </c>
      <c r="H9" s="2" t="s">
        <v>46</v>
      </c>
      <c r="I9" s="2">
        <v>150</v>
      </c>
      <c r="J9" t="s">
        <v>53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f t="shared" ca="1" si="0"/>
        <v>3</v>
      </c>
      <c r="W9">
        <f t="shared" ca="1" si="1"/>
        <v>1</v>
      </c>
    </row>
    <row r="10" spans="1:23" x14ac:dyDescent="0.25">
      <c r="A10" s="2" t="s">
        <v>107</v>
      </c>
      <c r="B10">
        <v>1</v>
      </c>
      <c r="C10">
        <v>0</v>
      </c>
      <c r="D10" t="s">
        <v>67</v>
      </c>
      <c r="E10" t="s">
        <v>111</v>
      </c>
      <c r="F10">
        <v>9</v>
      </c>
      <c r="G10">
        <f ca="1"/>
        <v>7</v>
      </c>
      <c r="H10" s="2" t="s">
        <v>4</v>
      </c>
      <c r="I10" s="2">
        <v>100</v>
      </c>
      <c r="J10" t="s">
        <v>54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  <c r="S10">
        <v>0</v>
      </c>
      <c r="T10">
        <v>0</v>
      </c>
      <c r="U10">
        <v>0</v>
      </c>
      <c r="V10">
        <f t="shared" ca="1" si="0"/>
        <v>3</v>
      </c>
      <c r="W10">
        <f t="shared" ca="1" si="1"/>
        <v>4</v>
      </c>
    </row>
    <row r="11" spans="1:23" x14ac:dyDescent="0.25">
      <c r="A11" s="2" t="s">
        <v>107</v>
      </c>
      <c r="B11">
        <v>1</v>
      </c>
      <c r="C11">
        <v>0</v>
      </c>
      <c r="D11" t="s">
        <v>67</v>
      </c>
      <c r="E11" t="s">
        <v>111</v>
      </c>
      <c r="F11">
        <v>5</v>
      </c>
      <c r="G11">
        <f ca="1"/>
        <v>7</v>
      </c>
      <c r="H11" s="2" t="s">
        <v>89</v>
      </c>
      <c r="I11" s="2">
        <v>100</v>
      </c>
      <c r="J11" t="s">
        <v>55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f t="shared" ca="1" si="0"/>
        <v>3</v>
      </c>
      <c r="W11">
        <f t="shared" ca="1" si="1"/>
        <v>1</v>
      </c>
    </row>
    <row r="12" spans="1:23" x14ac:dyDescent="0.25">
      <c r="A12" s="2" t="s">
        <v>107</v>
      </c>
      <c r="B12">
        <v>1</v>
      </c>
      <c r="C12">
        <v>0</v>
      </c>
      <c r="D12" t="s">
        <v>67</v>
      </c>
      <c r="E12" t="s">
        <v>111</v>
      </c>
      <c r="F12">
        <v>2</v>
      </c>
      <c r="G12">
        <f ca="1"/>
        <v>10</v>
      </c>
      <c r="H12" s="2" t="s">
        <v>4</v>
      </c>
      <c r="I12" s="2">
        <v>200</v>
      </c>
      <c r="J12" t="s">
        <v>56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  <c r="S12">
        <v>0</v>
      </c>
      <c r="T12">
        <v>0</v>
      </c>
      <c r="U12">
        <v>0</v>
      </c>
      <c r="V12">
        <f t="shared" ca="1" si="0"/>
        <v>1</v>
      </c>
      <c r="W12">
        <f t="shared" ca="1" si="1"/>
        <v>2</v>
      </c>
    </row>
    <row r="13" spans="1:23" x14ac:dyDescent="0.25">
      <c r="A13" s="2" t="s">
        <v>107</v>
      </c>
      <c r="B13">
        <v>1</v>
      </c>
      <c r="C13">
        <v>0</v>
      </c>
      <c r="D13" t="s">
        <v>67</v>
      </c>
      <c r="E13" t="s">
        <v>111</v>
      </c>
      <c r="F13">
        <v>10</v>
      </c>
      <c r="G13">
        <f ca="1"/>
        <v>6</v>
      </c>
      <c r="H13" s="2" t="s">
        <v>46</v>
      </c>
      <c r="I13" s="2">
        <v>500</v>
      </c>
      <c r="J13" t="s">
        <v>57</v>
      </c>
      <c r="K13" t="s">
        <v>80</v>
      </c>
      <c r="L13" t="s">
        <v>80</v>
      </c>
      <c r="M13" t="s">
        <v>81</v>
      </c>
      <c r="N13" t="s">
        <v>114</v>
      </c>
      <c r="O13" t="s">
        <v>84</v>
      </c>
      <c r="P13" t="s">
        <v>91</v>
      </c>
      <c r="Q13" t="s">
        <v>93</v>
      </c>
      <c r="R13" t="s">
        <v>94</v>
      </c>
      <c r="S13">
        <v>0</v>
      </c>
      <c r="T13">
        <v>0</v>
      </c>
      <c r="U13">
        <v>0</v>
      </c>
      <c r="V13">
        <f t="shared" ca="1" si="0"/>
        <v>3</v>
      </c>
      <c r="W13">
        <f t="shared" ca="1" si="1"/>
        <v>1</v>
      </c>
    </row>
    <row r="14" spans="1:23" x14ac:dyDescent="0.25">
      <c r="A14" s="2" t="s">
        <v>107</v>
      </c>
      <c r="B14">
        <v>1</v>
      </c>
      <c r="C14">
        <v>0</v>
      </c>
      <c r="D14" t="s">
        <v>67</v>
      </c>
      <c r="E14" t="s">
        <v>111</v>
      </c>
      <c r="F14">
        <v>10</v>
      </c>
      <c r="G14">
        <f ca="1"/>
        <v>6</v>
      </c>
      <c r="H14" s="2" t="s">
        <v>89</v>
      </c>
      <c r="I14" s="2">
        <v>500</v>
      </c>
      <c r="J14" t="s">
        <v>58</v>
      </c>
      <c r="K14" t="s">
        <v>80</v>
      </c>
      <c r="L14" t="s">
        <v>80</v>
      </c>
      <c r="M14" t="s">
        <v>81</v>
      </c>
      <c r="N14" t="s">
        <v>114</v>
      </c>
      <c r="O14" t="s">
        <v>84</v>
      </c>
      <c r="P14" t="s">
        <v>91</v>
      </c>
      <c r="Q14" t="s">
        <v>93</v>
      </c>
      <c r="R14" t="s">
        <v>94</v>
      </c>
      <c r="S14">
        <v>0</v>
      </c>
      <c r="T14">
        <v>0</v>
      </c>
      <c r="U14">
        <v>0</v>
      </c>
      <c r="V14">
        <f t="shared" ca="1" si="0"/>
        <v>2</v>
      </c>
      <c r="W14">
        <f t="shared" ca="1" si="1"/>
        <v>2</v>
      </c>
    </row>
    <row r="15" spans="1:23" x14ac:dyDescent="0.25">
      <c r="A15" s="2" t="s">
        <v>107</v>
      </c>
      <c r="B15">
        <v>1</v>
      </c>
      <c r="C15">
        <v>0</v>
      </c>
      <c r="D15" t="s">
        <v>104</v>
      </c>
      <c r="E15" t="s">
        <v>111</v>
      </c>
      <c r="F15">
        <v>10</v>
      </c>
      <c r="G15">
        <f ca="1"/>
        <v>9</v>
      </c>
      <c r="H15" s="2" t="s">
        <v>4</v>
      </c>
      <c r="I15" s="2">
        <v>100</v>
      </c>
      <c r="J15" t="s">
        <v>49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  <c r="S15">
        <v>0</v>
      </c>
      <c r="T15">
        <v>0</v>
      </c>
      <c r="U15">
        <v>0</v>
      </c>
      <c r="V15">
        <f t="shared" ca="1" si="0"/>
        <v>3</v>
      </c>
      <c r="W15">
        <f t="shared" ca="1" si="1"/>
        <v>1</v>
      </c>
    </row>
    <row r="16" spans="1:23" x14ac:dyDescent="0.25">
      <c r="A16" s="2" t="s">
        <v>107</v>
      </c>
      <c r="B16">
        <v>1</v>
      </c>
      <c r="C16">
        <v>0</v>
      </c>
      <c r="D16" t="s">
        <v>104</v>
      </c>
      <c r="E16" t="s">
        <v>111</v>
      </c>
      <c r="F16">
        <v>11</v>
      </c>
      <c r="G16">
        <f ca="1"/>
        <v>1</v>
      </c>
      <c r="H16" s="2" t="s">
        <v>89</v>
      </c>
      <c r="I16" s="2">
        <v>100</v>
      </c>
      <c r="J16" t="s">
        <v>48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93</v>
      </c>
      <c r="R16" t="s">
        <v>85</v>
      </c>
      <c r="S16">
        <v>0</v>
      </c>
      <c r="T16">
        <v>0</v>
      </c>
      <c r="U16">
        <v>0</v>
      </c>
      <c r="V16">
        <f t="shared" ca="1" si="0"/>
        <v>3</v>
      </c>
      <c r="W16">
        <f t="shared" ca="1" si="1"/>
        <v>1</v>
      </c>
    </row>
    <row r="17" spans="1:23" x14ac:dyDescent="0.25">
      <c r="A17" s="2" t="s">
        <v>107</v>
      </c>
      <c r="B17">
        <v>1</v>
      </c>
      <c r="C17">
        <v>0</v>
      </c>
      <c r="D17" t="s">
        <v>104</v>
      </c>
      <c r="E17" t="s">
        <v>111</v>
      </c>
      <c r="F17">
        <v>12</v>
      </c>
      <c r="G17">
        <f ca="1"/>
        <v>9</v>
      </c>
      <c r="H17" s="2" t="s">
        <v>46</v>
      </c>
      <c r="I17" s="2">
        <v>250</v>
      </c>
      <c r="J17" t="s">
        <v>50</v>
      </c>
      <c r="K17" t="s">
        <v>81</v>
      </c>
      <c r="L17" t="s">
        <v>81</v>
      </c>
      <c r="M17" t="s">
        <v>80</v>
      </c>
      <c r="N17" t="s">
        <v>114</v>
      </c>
      <c r="O17" t="s">
        <v>83</v>
      </c>
      <c r="P17" t="s">
        <v>92</v>
      </c>
      <c r="Q17" t="s">
        <v>93</v>
      </c>
      <c r="R17" t="s">
        <v>85</v>
      </c>
      <c r="S17">
        <v>0</v>
      </c>
      <c r="T17">
        <v>0</v>
      </c>
      <c r="U17">
        <v>0</v>
      </c>
      <c r="V17">
        <f t="shared" ca="1" si="0"/>
        <v>2</v>
      </c>
      <c r="W17">
        <f t="shared" ca="1" si="1"/>
        <v>4</v>
      </c>
    </row>
    <row r="18" spans="1:23" x14ac:dyDescent="0.25">
      <c r="A18" s="2" t="s">
        <v>107</v>
      </c>
      <c r="B18">
        <v>1</v>
      </c>
      <c r="C18">
        <v>0</v>
      </c>
      <c r="D18" t="s">
        <v>104</v>
      </c>
      <c r="E18" t="s">
        <v>111</v>
      </c>
      <c r="F18">
        <v>13</v>
      </c>
      <c r="G18">
        <f ca="1"/>
        <v>6</v>
      </c>
      <c r="H18" s="2" t="s">
        <v>89</v>
      </c>
      <c r="I18" s="2">
        <v>250</v>
      </c>
      <c r="J18" t="s">
        <v>51</v>
      </c>
      <c r="K18" t="s">
        <v>81</v>
      </c>
      <c r="L18" t="s">
        <v>81</v>
      </c>
      <c r="M18" t="s">
        <v>80</v>
      </c>
      <c r="N18" t="s">
        <v>114</v>
      </c>
      <c r="O18" t="s">
        <v>83</v>
      </c>
      <c r="P18" t="s">
        <v>92</v>
      </c>
      <c r="Q18" t="s">
        <v>88</v>
      </c>
      <c r="R18" t="s">
        <v>85</v>
      </c>
      <c r="S18">
        <v>0</v>
      </c>
      <c r="T18">
        <v>0</v>
      </c>
      <c r="U18">
        <v>0</v>
      </c>
      <c r="V18">
        <f t="shared" ca="1" si="0"/>
        <v>1</v>
      </c>
      <c r="W18">
        <f t="shared" ca="1" si="1"/>
        <v>2</v>
      </c>
    </row>
    <row r="19" spans="1:23" x14ac:dyDescent="0.25">
      <c r="A19" s="2" t="s">
        <v>107</v>
      </c>
      <c r="B19">
        <v>1</v>
      </c>
      <c r="C19">
        <v>0</v>
      </c>
      <c r="D19" t="s">
        <v>104</v>
      </c>
      <c r="E19" t="s">
        <v>111</v>
      </c>
      <c r="F19">
        <v>14</v>
      </c>
      <c r="G19">
        <f ca="1"/>
        <v>8</v>
      </c>
      <c r="H19" s="2" t="s">
        <v>4</v>
      </c>
      <c r="I19" s="2">
        <v>150</v>
      </c>
      <c r="J19" t="s">
        <v>52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  <c r="S19">
        <v>0</v>
      </c>
      <c r="T19">
        <v>0</v>
      </c>
      <c r="U19">
        <v>0</v>
      </c>
      <c r="V19">
        <f t="shared" ca="1" si="0"/>
        <v>2</v>
      </c>
      <c r="W19">
        <f t="shared" ca="1" si="1"/>
        <v>1</v>
      </c>
    </row>
    <row r="20" spans="1:23" x14ac:dyDescent="0.25">
      <c r="A20" s="2" t="s">
        <v>107</v>
      </c>
      <c r="B20">
        <v>1</v>
      </c>
      <c r="C20">
        <v>0</v>
      </c>
      <c r="D20" t="s">
        <v>104</v>
      </c>
      <c r="E20" t="s">
        <v>111</v>
      </c>
      <c r="F20">
        <v>15</v>
      </c>
      <c r="G20">
        <f ca="1"/>
        <v>5</v>
      </c>
      <c r="H20" s="2" t="s">
        <v>46</v>
      </c>
      <c r="I20" s="2">
        <v>150</v>
      </c>
      <c r="J20" t="s">
        <v>53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  <c r="S20">
        <v>0</v>
      </c>
      <c r="T20">
        <v>0</v>
      </c>
      <c r="U20">
        <v>0</v>
      </c>
      <c r="V20">
        <f t="shared" ca="1" si="0"/>
        <v>2</v>
      </c>
      <c r="W20">
        <f t="shared" ca="1" si="1"/>
        <v>1</v>
      </c>
    </row>
    <row r="21" spans="1:23" x14ac:dyDescent="0.25">
      <c r="A21" s="2" t="s">
        <v>107</v>
      </c>
      <c r="B21">
        <v>1</v>
      </c>
      <c r="C21">
        <v>0</v>
      </c>
      <c r="D21" t="s">
        <v>104</v>
      </c>
      <c r="E21" t="s">
        <v>111</v>
      </c>
      <c r="F21">
        <v>16</v>
      </c>
      <c r="G21">
        <f ca="1"/>
        <v>8</v>
      </c>
      <c r="H21" s="2" t="s">
        <v>4</v>
      </c>
      <c r="I21" s="2">
        <v>100</v>
      </c>
      <c r="J21" t="s">
        <v>54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  <c r="S21">
        <v>0</v>
      </c>
      <c r="T21">
        <v>0</v>
      </c>
      <c r="U21">
        <v>0</v>
      </c>
      <c r="V21">
        <f t="shared" ca="1" si="0"/>
        <v>1</v>
      </c>
      <c r="W21">
        <f t="shared" ca="1" si="1"/>
        <v>4</v>
      </c>
    </row>
    <row r="22" spans="1:23" x14ac:dyDescent="0.25">
      <c r="A22" s="2" t="s">
        <v>107</v>
      </c>
      <c r="B22">
        <v>1</v>
      </c>
      <c r="C22">
        <v>0</v>
      </c>
      <c r="D22" t="s">
        <v>104</v>
      </c>
      <c r="E22" t="s">
        <v>111</v>
      </c>
      <c r="F22">
        <v>17</v>
      </c>
      <c r="G22">
        <f ca="1"/>
        <v>3</v>
      </c>
      <c r="H22" s="2" t="s">
        <v>89</v>
      </c>
      <c r="I22" s="2">
        <v>100</v>
      </c>
      <c r="J22" t="s">
        <v>55</v>
      </c>
      <c r="K22" t="s">
        <v>81</v>
      </c>
      <c r="L22" t="s">
        <v>81</v>
      </c>
      <c r="M22" t="s">
        <v>80</v>
      </c>
      <c r="N22" t="s">
        <v>114</v>
      </c>
      <c r="O22" t="s">
        <v>84</v>
      </c>
      <c r="P22" t="s">
        <v>92</v>
      </c>
      <c r="Q22" t="s">
        <v>88</v>
      </c>
      <c r="R22" t="s">
        <v>94</v>
      </c>
      <c r="S22">
        <v>0</v>
      </c>
      <c r="T22">
        <v>0</v>
      </c>
      <c r="U22">
        <v>0</v>
      </c>
      <c r="V22">
        <f t="shared" ca="1" si="0"/>
        <v>1</v>
      </c>
      <c r="W22">
        <f t="shared" ca="1" si="1"/>
        <v>1</v>
      </c>
    </row>
    <row r="23" spans="1:23" x14ac:dyDescent="0.25">
      <c r="A23" s="2" t="s">
        <v>107</v>
      </c>
      <c r="B23">
        <v>1</v>
      </c>
      <c r="C23">
        <v>0</v>
      </c>
      <c r="D23" t="s">
        <v>104</v>
      </c>
      <c r="E23" t="s">
        <v>111</v>
      </c>
      <c r="F23">
        <v>18</v>
      </c>
      <c r="G23">
        <f ca="1"/>
        <v>7</v>
      </c>
      <c r="H23" s="2" t="s">
        <v>4</v>
      </c>
      <c r="I23" s="2">
        <v>200</v>
      </c>
      <c r="J23" t="s">
        <v>56</v>
      </c>
      <c r="K23" t="s">
        <v>81</v>
      </c>
      <c r="L23" t="s">
        <v>81</v>
      </c>
      <c r="M23" t="s">
        <v>80</v>
      </c>
      <c r="N23" t="s">
        <v>114</v>
      </c>
      <c r="O23" t="s">
        <v>84</v>
      </c>
      <c r="P23" t="s">
        <v>92</v>
      </c>
      <c r="Q23" t="s">
        <v>88</v>
      </c>
      <c r="R23" t="s">
        <v>94</v>
      </c>
      <c r="S23">
        <v>0</v>
      </c>
      <c r="T23">
        <v>0</v>
      </c>
      <c r="U23">
        <v>0</v>
      </c>
      <c r="V23">
        <f t="shared" ca="1" si="0"/>
        <v>1</v>
      </c>
      <c r="W23">
        <f t="shared" ca="1" si="1"/>
        <v>3</v>
      </c>
    </row>
    <row r="24" spans="1:23" x14ac:dyDescent="0.25">
      <c r="A24" s="2" t="s">
        <v>107</v>
      </c>
      <c r="B24">
        <v>1</v>
      </c>
      <c r="C24">
        <v>0</v>
      </c>
      <c r="D24" t="s">
        <v>103</v>
      </c>
      <c r="E24" t="s">
        <v>111</v>
      </c>
      <c r="F24">
        <f t="array" aca="1" ref="F24:F33" ca="1">_xlfn.RANDARRAY(10, 1, 1, 20, TRUE)</f>
        <v>11</v>
      </c>
      <c r="G24">
        <f ca="1"/>
        <v>3</v>
      </c>
      <c r="H24" s="2" t="s">
        <v>4</v>
      </c>
      <c r="I24" s="2">
        <f t="array" aca="1" ref="I24:I33" ca="1">_xlfn.RANDARRAY(10,1, 100, 500, TRUE)</f>
        <v>239</v>
      </c>
      <c r="J24" t="s">
        <v>49</v>
      </c>
      <c r="K24" t="s">
        <v>81</v>
      </c>
      <c r="L24" t="s">
        <v>80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  <c r="S24">
        <v>0</v>
      </c>
      <c r="T24">
        <v>0</v>
      </c>
      <c r="U24">
        <v>0</v>
      </c>
      <c r="V24">
        <f t="shared" ca="1" si="0"/>
        <v>1</v>
      </c>
      <c r="W24">
        <f t="shared" ca="1" si="1"/>
        <v>2</v>
      </c>
    </row>
    <row r="25" spans="1:23" x14ac:dyDescent="0.25">
      <c r="A25" s="2" t="s">
        <v>107</v>
      </c>
      <c r="B25">
        <v>1</v>
      </c>
      <c r="C25">
        <v>0</v>
      </c>
      <c r="D25" t="s">
        <v>103</v>
      </c>
      <c r="E25" t="s">
        <v>111</v>
      </c>
      <c r="F25">
        <f ca="1"/>
        <v>13</v>
      </c>
      <c r="G25">
        <f ca="1"/>
        <v>5</v>
      </c>
      <c r="H25" s="2" t="s">
        <v>89</v>
      </c>
      <c r="I25" s="2">
        <f ca="1"/>
        <v>144</v>
      </c>
      <c r="J25" t="s">
        <v>48</v>
      </c>
      <c r="K25" t="s">
        <v>81</v>
      </c>
      <c r="L25" t="s">
        <v>80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  <c r="S25">
        <v>0</v>
      </c>
      <c r="T25">
        <v>0</v>
      </c>
      <c r="U25">
        <v>0</v>
      </c>
      <c r="V25">
        <f t="shared" ca="1" si="0"/>
        <v>3</v>
      </c>
      <c r="W25">
        <f t="shared" ca="1" si="1"/>
        <v>4</v>
      </c>
    </row>
    <row r="26" spans="1:23" x14ac:dyDescent="0.25">
      <c r="A26" s="2" t="s">
        <v>107</v>
      </c>
      <c r="B26">
        <v>1</v>
      </c>
      <c r="C26">
        <v>0</v>
      </c>
      <c r="D26" t="s">
        <v>103</v>
      </c>
      <c r="E26" t="s">
        <v>111</v>
      </c>
      <c r="F26">
        <f ca="1"/>
        <v>16</v>
      </c>
      <c r="G26">
        <f ca="1"/>
        <v>3</v>
      </c>
      <c r="H26" s="2" t="s">
        <v>46</v>
      </c>
      <c r="I26">
        <f ca="1"/>
        <v>136</v>
      </c>
      <c r="J26" t="s">
        <v>50</v>
      </c>
      <c r="K26" t="s">
        <v>81</v>
      </c>
      <c r="L26" t="s">
        <v>81</v>
      </c>
      <c r="M26" t="s">
        <v>80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  <c r="S26">
        <v>0</v>
      </c>
      <c r="T26">
        <v>0</v>
      </c>
      <c r="U26">
        <v>0</v>
      </c>
      <c r="V26">
        <f t="shared" ca="1" si="0"/>
        <v>3</v>
      </c>
      <c r="W26">
        <f t="shared" ca="1" si="1"/>
        <v>2</v>
      </c>
    </row>
    <row r="27" spans="1:23" x14ac:dyDescent="0.25">
      <c r="A27" s="2" t="s">
        <v>107</v>
      </c>
      <c r="B27">
        <v>1</v>
      </c>
      <c r="C27">
        <v>0</v>
      </c>
      <c r="D27" t="s">
        <v>103</v>
      </c>
      <c r="E27" t="s">
        <v>111</v>
      </c>
      <c r="F27">
        <f ca="1"/>
        <v>17</v>
      </c>
      <c r="G27">
        <f ca="1"/>
        <v>9</v>
      </c>
      <c r="H27" s="2" t="s">
        <v>89</v>
      </c>
      <c r="I27">
        <f ca="1"/>
        <v>106</v>
      </c>
      <c r="J27" t="s">
        <v>51</v>
      </c>
      <c r="K27" t="s">
        <v>81</v>
      </c>
      <c r="L27" t="s">
        <v>81</v>
      </c>
      <c r="M27" t="s">
        <v>80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  <c r="S27">
        <v>0</v>
      </c>
      <c r="T27">
        <v>0</v>
      </c>
      <c r="U27">
        <v>0</v>
      </c>
      <c r="V27">
        <f t="shared" ca="1" si="0"/>
        <v>1</v>
      </c>
      <c r="W27">
        <f t="shared" ca="1" si="1"/>
        <v>2</v>
      </c>
    </row>
    <row r="28" spans="1:23" x14ac:dyDescent="0.25">
      <c r="A28" s="2" t="s">
        <v>107</v>
      </c>
      <c r="B28">
        <v>1</v>
      </c>
      <c r="C28">
        <v>0</v>
      </c>
      <c r="D28" t="s">
        <v>103</v>
      </c>
      <c r="E28" t="s">
        <v>111</v>
      </c>
      <c r="F28">
        <f ca="1"/>
        <v>6</v>
      </c>
      <c r="G28">
        <f ca="1"/>
        <v>5</v>
      </c>
      <c r="H28" s="2" t="s">
        <v>4</v>
      </c>
      <c r="I28">
        <f ca="1"/>
        <v>165</v>
      </c>
      <c r="J28" t="s">
        <v>52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  <c r="S28">
        <v>0</v>
      </c>
      <c r="T28">
        <v>0</v>
      </c>
      <c r="U28">
        <v>0</v>
      </c>
      <c r="V28">
        <f t="shared" ca="1" si="0"/>
        <v>1</v>
      </c>
      <c r="W28">
        <f t="shared" ca="1" si="1"/>
        <v>1</v>
      </c>
    </row>
    <row r="29" spans="1:23" x14ac:dyDescent="0.25">
      <c r="A29" s="2" t="s">
        <v>107</v>
      </c>
      <c r="B29">
        <v>1</v>
      </c>
      <c r="C29">
        <v>0</v>
      </c>
      <c r="D29" t="s">
        <v>103</v>
      </c>
      <c r="E29" t="s">
        <v>111</v>
      </c>
      <c r="F29">
        <f ca="1"/>
        <v>18</v>
      </c>
      <c r="G29">
        <f ca="1"/>
        <v>8</v>
      </c>
      <c r="H29" s="2" t="s">
        <v>46</v>
      </c>
      <c r="I29">
        <f ca="1"/>
        <v>297</v>
      </c>
      <c r="J29" t="s">
        <v>53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  <c r="S29">
        <v>0</v>
      </c>
      <c r="T29">
        <v>0</v>
      </c>
      <c r="U29">
        <v>0</v>
      </c>
      <c r="V29">
        <f t="shared" ca="1" si="0"/>
        <v>2</v>
      </c>
      <c r="W29">
        <f t="shared" ca="1" si="1"/>
        <v>4</v>
      </c>
    </row>
    <row r="30" spans="1:23" x14ac:dyDescent="0.25">
      <c r="A30" s="2" t="s">
        <v>107</v>
      </c>
      <c r="B30">
        <v>1</v>
      </c>
      <c r="C30">
        <v>0</v>
      </c>
      <c r="D30" t="s">
        <v>103</v>
      </c>
      <c r="E30" t="s">
        <v>111</v>
      </c>
      <c r="F30">
        <f ca="1"/>
        <v>6</v>
      </c>
      <c r="G30">
        <f ca="1"/>
        <v>8</v>
      </c>
      <c r="H30" s="2" t="s">
        <v>4</v>
      </c>
      <c r="I30">
        <f ca="1"/>
        <v>146</v>
      </c>
      <c r="J30" t="s">
        <v>54</v>
      </c>
      <c r="K30" t="s">
        <v>81</v>
      </c>
      <c r="L30" t="s">
        <v>81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f t="shared" ca="1" si="0"/>
        <v>3</v>
      </c>
      <c r="W30">
        <f t="shared" ca="1" si="1"/>
        <v>3</v>
      </c>
    </row>
    <row r="31" spans="1:23" x14ac:dyDescent="0.25">
      <c r="A31" s="2" t="s">
        <v>107</v>
      </c>
      <c r="B31">
        <v>1</v>
      </c>
      <c r="C31">
        <v>0</v>
      </c>
      <c r="D31" t="s">
        <v>103</v>
      </c>
      <c r="E31" t="s">
        <v>111</v>
      </c>
      <c r="F31">
        <f ca="1"/>
        <v>19</v>
      </c>
      <c r="G31">
        <f ca="1"/>
        <v>4</v>
      </c>
      <c r="H31" s="2" t="s">
        <v>89</v>
      </c>
      <c r="I31">
        <f ca="1"/>
        <v>296</v>
      </c>
      <c r="J31" t="s">
        <v>55</v>
      </c>
      <c r="K31" t="s">
        <v>81</v>
      </c>
      <c r="L31" t="s">
        <v>81</v>
      </c>
      <c r="M31" t="s">
        <v>81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  <c r="S31">
        <v>0</v>
      </c>
      <c r="T31">
        <v>0</v>
      </c>
      <c r="U31">
        <v>0</v>
      </c>
      <c r="V31">
        <f t="shared" ca="1" si="0"/>
        <v>1</v>
      </c>
      <c r="W31">
        <f t="shared" ca="1" si="1"/>
        <v>3</v>
      </c>
    </row>
    <row r="32" spans="1:23" x14ac:dyDescent="0.25">
      <c r="A32" s="2" t="s">
        <v>107</v>
      </c>
      <c r="B32">
        <v>1</v>
      </c>
      <c r="C32">
        <v>0</v>
      </c>
      <c r="D32" t="s">
        <v>103</v>
      </c>
      <c r="E32" t="s">
        <v>111</v>
      </c>
      <c r="F32">
        <f ca="1"/>
        <v>16</v>
      </c>
      <c r="G32">
        <f ca="1"/>
        <v>1</v>
      </c>
      <c r="H32" s="2" t="s">
        <v>46</v>
      </c>
      <c r="I32">
        <f ca="1"/>
        <v>242</v>
      </c>
      <c r="J32" t="s">
        <v>56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  <c r="S32">
        <v>0</v>
      </c>
      <c r="T32">
        <v>0</v>
      </c>
      <c r="U32">
        <v>0</v>
      </c>
      <c r="V32">
        <f t="shared" ca="1" si="0"/>
        <v>1</v>
      </c>
      <c r="W32">
        <f t="shared" ca="1" si="1"/>
        <v>3</v>
      </c>
    </row>
    <row r="33" spans="1:23" x14ac:dyDescent="0.25">
      <c r="A33" s="2" t="s">
        <v>107</v>
      </c>
      <c r="B33">
        <v>1</v>
      </c>
      <c r="C33">
        <v>0</v>
      </c>
      <c r="D33" t="s">
        <v>103</v>
      </c>
      <c r="E33" t="s">
        <v>111</v>
      </c>
      <c r="F33">
        <f ca="1"/>
        <v>5</v>
      </c>
      <c r="G33">
        <f ca="1"/>
        <v>4</v>
      </c>
      <c r="H33" s="2" t="s">
        <v>4</v>
      </c>
      <c r="I33">
        <f ca="1"/>
        <v>328</v>
      </c>
      <c r="J33" s="12" t="s">
        <v>119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  <c r="S33">
        <v>0</v>
      </c>
      <c r="T33">
        <v>0</v>
      </c>
      <c r="U33">
        <v>0</v>
      </c>
      <c r="V33">
        <f t="shared" ca="1" si="0"/>
        <v>2</v>
      </c>
      <c r="W33">
        <f t="shared" ca="1" si="1"/>
        <v>3</v>
      </c>
    </row>
    <row r="34" spans="1:23" x14ac:dyDescent="0.25">
      <c r="A34" s="2" t="s">
        <v>107</v>
      </c>
      <c r="B34">
        <v>1</v>
      </c>
      <c r="C34">
        <v>0</v>
      </c>
      <c r="D34" t="s">
        <v>103</v>
      </c>
      <c r="E34" t="s">
        <v>111</v>
      </c>
      <c r="F34">
        <f t="array" aca="1" ref="F34:F43" ca="1">_xlfn.RANDARRAY(10, 1, 1, 20, TRUE)</f>
        <v>11</v>
      </c>
      <c r="G34">
        <f ca="1"/>
        <v>9</v>
      </c>
      <c r="H34" s="2" t="s">
        <v>89</v>
      </c>
      <c r="I34">
        <f t="array" aca="1" ref="I34:I43" ca="1">_xlfn.RANDARRAY(10, 1, 100, 500, TRUE)</f>
        <v>164</v>
      </c>
      <c r="J34" s="12" t="s">
        <v>120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f t="shared" ca="1" si="0"/>
        <v>1</v>
      </c>
      <c r="W34">
        <f t="shared" ca="1" si="1"/>
        <v>3</v>
      </c>
    </row>
    <row r="35" spans="1:23" x14ac:dyDescent="0.25">
      <c r="A35" s="2" t="s">
        <v>107</v>
      </c>
      <c r="B35">
        <v>1</v>
      </c>
      <c r="C35">
        <v>0</v>
      </c>
      <c r="D35" t="s">
        <v>103</v>
      </c>
      <c r="E35" t="s">
        <v>111</v>
      </c>
      <c r="F35">
        <f ca="1"/>
        <v>13</v>
      </c>
      <c r="G35">
        <f ca="1"/>
        <v>9</v>
      </c>
      <c r="H35" s="2" t="s">
        <v>46</v>
      </c>
      <c r="I35">
        <f ca="1"/>
        <v>210</v>
      </c>
      <c r="J35" s="12" t="s">
        <v>121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  <c r="S35">
        <v>0</v>
      </c>
      <c r="T35">
        <v>0</v>
      </c>
      <c r="U35">
        <v>0</v>
      </c>
      <c r="V35">
        <f t="shared" ca="1" si="0"/>
        <v>3</v>
      </c>
      <c r="W35">
        <f t="shared" ca="1" si="1"/>
        <v>3</v>
      </c>
    </row>
    <row r="36" spans="1:23" x14ac:dyDescent="0.25">
      <c r="A36" s="2" t="s">
        <v>107</v>
      </c>
      <c r="B36">
        <v>1</v>
      </c>
      <c r="C36">
        <v>0</v>
      </c>
      <c r="D36" t="s">
        <v>103</v>
      </c>
      <c r="E36" t="s">
        <v>111</v>
      </c>
      <c r="F36">
        <f ca="1"/>
        <v>2</v>
      </c>
      <c r="G36">
        <f ca="1"/>
        <v>6</v>
      </c>
      <c r="H36" s="2" t="s">
        <v>4</v>
      </c>
      <c r="I36">
        <f ca="1"/>
        <v>226</v>
      </c>
      <c r="J36" s="12" t="s">
        <v>122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  <c r="S36">
        <v>0</v>
      </c>
      <c r="T36">
        <v>0</v>
      </c>
      <c r="U36">
        <v>0</v>
      </c>
      <c r="V36">
        <f t="shared" ca="1" si="0"/>
        <v>2</v>
      </c>
      <c r="W36">
        <f t="shared" ca="1" si="1"/>
        <v>3</v>
      </c>
    </row>
    <row r="37" spans="1:23" x14ac:dyDescent="0.25">
      <c r="A37" s="2" t="s">
        <v>107</v>
      </c>
      <c r="B37">
        <v>1</v>
      </c>
      <c r="C37">
        <v>0</v>
      </c>
      <c r="D37" t="s">
        <v>103</v>
      </c>
      <c r="E37" t="s">
        <v>111</v>
      </c>
      <c r="F37">
        <f ca="1"/>
        <v>16</v>
      </c>
      <c r="G37">
        <f ca="1"/>
        <v>9</v>
      </c>
      <c r="H37" s="2" t="s">
        <v>89</v>
      </c>
      <c r="I37">
        <f ca="1"/>
        <v>457</v>
      </c>
      <c r="J37" s="12" t="s">
        <v>123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  <c r="S37">
        <v>0</v>
      </c>
      <c r="T37">
        <v>0</v>
      </c>
      <c r="U37">
        <v>0</v>
      </c>
      <c r="V37">
        <f t="shared" ca="1" si="0"/>
        <v>2</v>
      </c>
      <c r="W37">
        <f t="shared" ca="1" si="1"/>
        <v>2</v>
      </c>
    </row>
    <row r="38" spans="1:23" x14ac:dyDescent="0.25">
      <c r="A38" s="2" t="s">
        <v>107</v>
      </c>
      <c r="B38">
        <v>1</v>
      </c>
      <c r="C38">
        <v>0</v>
      </c>
      <c r="D38" t="s">
        <v>103</v>
      </c>
      <c r="E38" t="s">
        <v>111</v>
      </c>
      <c r="F38">
        <f ca="1"/>
        <v>8</v>
      </c>
      <c r="G38">
        <f ca="1"/>
        <v>9</v>
      </c>
      <c r="H38" s="2" t="s">
        <v>46</v>
      </c>
      <c r="I38">
        <f ca="1"/>
        <v>487</v>
      </c>
      <c r="J38" s="12" t="s">
        <v>124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  <c r="S38">
        <v>0</v>
      </c>
      <c r="T38">
        <v>0</v>
      </c>
      <c r="U38">
        <v>0</v>
      </c>
      <c r="V38">
        <f t="shared" ca="1" si="0"/>
        <v>3</v>
      </c>
      <c r="W38">
        <f t="shared" ca="1" si="1"/>
        <v>1</v>
      </c>
    </row>
    <row r="39" spans="1:23" x14ac:dyDescent="0.25">
      <c r="A39" s="2" t="s">
        <v>107</v>
      </c>
      <c r="B39">
        <v>1</v>
      </c>
      <c r="C39">
        <v>0</v>
      </c>
      <c r="D39" t="s">
        <v>103</v>
      </c>
      <c r="E39" t="s">
        <v>111</v>
      </c>
      <c r="F39">
        <f ca="1"/>
        <v>3</v>
      </c>
      <c r="G39">
        <f ca="1"/>
        <v>2</v>
      </c>
      <c r="H39" s="2" t="s">
        <v>4</v>
      </c>
      <c r="I39">
        <f ca="1"/>
        <v>166</v>
      </c>
      <c r="J39" s="12" t="s">
        <v>116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  <c r="S39">
        <v>0</v>
      </c>
      <c r="T39">
        <v>0</v>
      </c>
      <c r="U39">
        <v>0</v>
      </c>
      <c r="V39">
        <f t="shared" ca="1" si="0"/>
        <v>1</v>
      </c>
      <c r="W39">
        <f t="shared" ca="1" si="1"/>
        <v>4</v>
      </c>
    </row>
    <row r="40" spans="1:23" x14ac:dyDescent="0.25">
      <c r="A40" s="2" t="s">
        <v>107</v>
      </c>
      <c r="B40">
        <v>1</v>
      </c>
      <c r="C40">
        <v>0</v>
      </c>
      <c r="D40" t="s">
        <v>103</v>
      </c>
      <c r="E40" t="s">
        <v>111</v>
      </c>
      <c r="F40">
        <f ca="1"/>
        <v>16</v>
      </c>
      <c r="G40">
        <f ca="1"/>
        <v>5</v>
      </c>
      <c r="H40" s="2" t="s">
        <v>89</v>
      </c>
      <c r="I40">
        <f ca="1"/>
        <v>198</v>
      </c>
      <c r="J40" s="12" t="s">
        <v>125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  <c r="S40">
        <v>0</v>
      </c>
      <c r="T40">
        <v>0</v>
      </c>
      <c r="U40">
        <v>0</v>
      </c>
      <c r="V40">
        <f t="shared" ca="1" si="0"/>
        <v>2</v>
      </c>
      <c r="W40">
        <f t="shared" ca="1" si="1"/>
        <v>1</v>
      </c>
    </row>
    <row r="41" spans="1:23" x14ac:dyDescent="0.25">
      <c r="A41" s="2" t="s">
        <v>107</v>
      </c>
      <c r="B41">
        <v>1</v>
      </c>
      <c r="C41">
        <v>0</v>
      </c>
      <c r="D41" t="s">
        <v>103</v>
      </c>
      <c r="E41" t="s">
        <v>111</v>
      </c>
      <c r="F41">
        <f ca="1"/>
        <v>9</v>
      </c>
      <c r="G41">
        <f ca="1"/>
        <v>2</v>
      </c>
      <c r="H41" s="2" t="s">
        <v>46</v>
      </c>
      <c r="I41">
        <f ca="1"/>
        <v>115</v>
      </c>
      <c r="J41" s="12" t="s">
        <v>126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  <c r="S41">
        <v>0</v>
      </c>
      <c r="T41">
        <v>0</v>
      </c>
      <c r="U41">
        <v>0</v>
      </c>
      <c r="V41">
        <f t="shared" ca="1" si="0"/>
        <v>1</v>
      </c>
      <c r="W41">
        <f t="shared" ca="1" si="1"/>
        <v>1</v>
      </c>
    </row>
    <row r="42" spans="1:23" x14ac:dyDescent="0.25">
      <c r="A42" s="2" t="s">
        <v>107</v>
      </c>
      <c r="B42">
        <v>1</v>
      </c>
      <c r="C42">
        <v>0</v>
      </c>
      <c r="D42" t="s">
        <v>103</v>
      </c>
      <c r="E42" t="s">
        <v>111</v>
      </c>
      <c r="F42">
        <f ca="1"/>
        <v>6</v>
      </c>
      <c r="G42">
        <f ca="1"/>
        <v>2</v>
      </c>
      <c r="H42" s="2" t="s">
        <v>4</v>
      </c>
      <c r="I42">
        <f ca="1"/>
        <v>275</v>
      </c>
      <c r="J42" s="12" t="s">
        <v>127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f t="shared" ca="1" si="0"/>
        <v>2</v>
      </c>
      <c r="W42">
        <f t="shared" ca="1" si="1"/>
        <v>4</v>
      </c>
    </row>
    <row r="43" spans="1:23" x14ac:dyDescent="0.25">
      <c r="A43" s="2" t="s">
        <v>107</v>
      </c>
      <c r="B43">
        <v>1</v>
      </c>
      <c r="C43">
        <v>0</v>
      </c>
      <c r="D43" t="s">
        <v>103</v>
      </c>
      <c r="E43" t="s">
        <v>111</v>
      </c>
      <c r="F43">
        <f ca="1"/>
        <v>10</v>
      </c>
      <c r="G43">
        <f ca="1"/>
        <v>7</v>
      </c>
      <c r="H43" s="2" t="s">
        <v>89</v>
      </c>
      <c r="I43">
        <f ca="1"/>
        <v>367</v>
      </c>
      <c r="J43" s="12" t="s">
        <v>117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  <c r="S43">
        <v>0</v>
      </c>
      <c r="T43">
        <v>0</v>
      </c>
      <c r="U43">
        <v>0</v>
      </c>
      <c r="V43">
        <f t="shared" ca="1" si="0"/>
        <v>2</v>
      </c>
      <c r="W43">
        <f t="shared" ca="1" si="1"/>
        <v>2</v>
      </c>
    </row>
    <row r="44" spans="1:23" x14ac:dyDescent="0.25">
      <c r="A44" s="2" t="s">
        <v>107</v>
      </c>
      <c r="B44">
        <v>1</v>
      </c>
      <c r="C44">
        <v>0</v>
      </c>
      <c r="D44" t="s">
        <v>103</v>
      </c>
      <c r="E44" t="s">
        <v>111</v>
      </c>
      <c r="F44">
        <f t="array" aca="1" ref="F44:F48" ca="1">_xlfn.RANDARRAY(5,1,2,20,TRUE)</f>
        <v>2</v>
      </c>
      <c r="G44">
        <f ca="1"/>
        <v>1</v>
      </c>
      <c r="H44" s="2" t="s">
        <v>46</v>
      </c>
      <c r="I44">
        <f t="array" aca="1" ref="I44:I48" ca="1">_xlfn.RANDARRAY(5,1,100,500,TRUE)</f>
        <v>146</v>
      </c>
      <c r="J44" s="12" t="s">
        <v>128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f t="shared" ca="1" si="0"/>
        <v>1</v>
      </c>
      <c r="W44">
        <f t="shared" ca="1" si="1"/>
        <v>2</v>
      </c>
    </row>
    <row r="45" spans="1:23" x14ac:dyDescent="0.25">
      <c r="A45" s="2" t="s">
        <v>107</v>
      </c>
      <c r="B45">
        <v>1</v>
      </c>
      <c r="C45">
        <v>0</v>
      </c>
      <c r="D45" t="s">
        <v>103</v>
      </c>
      <c r="E45" t="s">
        <v>111</v>
      </c>
      <c r="F45">
        <f ca="1"/>
        <v>17</v>
      </c>
      <c r="G45">
        <f ca="1"/>
        <v>4</v>
      </c>
      <c r="H45" s="2" t="s">
        <v>4</v>
      </c>
      <c r="I45">
        <f ca="1"/>
        <v>485</v>
      </c>
      <c r="J45" s="12" t="s">
        <v>129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  <c r="S45">
        <v>0</v>
      </c>
      <c r="T45">
        <v>0</v>
      </c>
      <c r="U45">
        <v>0</v>
      </c>
      <c r="V45">
        <f t="shared" ca="1" si="0"/>
        <v>3</v>
      </c>
      <c r="W45">
        <f t="shared" ca="1" si="1"/>
        <v>2</v>
      </c>
    </row>
    <row r="46" spans="1:23" x14ac:dyDescent="0.25">
      <c r="A46" s="2" t="s">
        <v>107</v>
      </c>
      <c r="B46">
        <v>1</v>
      </c>
      <c r="C46">
        <v>0</v>
      </c>
      <c r="D46" t="s">
        <v>103</v>
      </c>
      <c r="E46" t="s">
        <v>111</v>
      </c>
      <c r="F46">
        <f ca="1"/>
        <v>14</v>
      </c>
      <c r="G46">
        <f ca="1"/>
        <v>4</v>
      </c>
      <c r="H46" s="2" t="s">
        <v>89</v>
      </c>
      <c r="I46">
        <f ca="1"/>
        <v>189</v>
      </c>
      <c r="J46" s="12" t="s">
        <v>130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  <c r="S46">
        <v>0</v>
      </c>
      <c r="T46">
        <v>0</v>
      </c>
      <c r="U46">
        <v>0</v>
      </c>
      <c r="V46">
        <f t="shared" ca="1" si="0"/>
        <v>3</v>
      </c>
      <c r="W46">
        <f t="shared" ca="1" si="1"/>
        <v>2</v>
      </c>
    </row>
    <row r="47" spans="1:23" x14ac:dyDescent="0.25">
      <c r="A47" s="2" t="s">
        <v>107</v>
      </c>
      <c r="B47">
        <v>1</v>
      </c>
      <c r="C47">
        <v>0</v>
      </c>
      <c r="D47" t="s">
        <v>103</v>
      </c>
      <c r="E47" t="s">
        <v>111</v>
      </c>
      <c r="F47">
        <f ca="1"/>
        <v>2</v>
      </c>
      <c r="G47">
        <f ca="1"/>
        <v>10</v>
      </c>
      <c r="H47" s="2" t="s">
        <v>46</v>
      </c>
      <c r="I47">
        <f ca="1"/>
        <v>163</v>
      </c>
      <c r="J47" s="12" t="s">
        <v>118</v>
      </c>
      <c r="K47" t="s">
        <v>81</v>
      </c>
      <c r="L47" t="s">
        <v>81</v>
      </c>
      <c r="M47" t="s">
        <v>80</v>
      </c>
      <c r="N47" t="s">
        <v>97</v>
      </c>
      <c r="O47" t="s">
        <v>84</v>
      </c>
      <c r="P47" t="s">
        <v>92</v>
      </c>
      <c r="Q47" t="s">
        <v>88</v>
      </c>
      <c r="R47" t="s">
        <v>85</v>
      </c>
      <c r="S47">
        <v>0</v>
      </c>
      <c r="T47">
        <v>0</v>
      </c>
      <c r="U47">
        <v>0</v>
      </c>
      <c r="V47">
        <f t="shared" ca="1" si="0"/>
        <v>2</v>
      </c>
      <c r="W47">
        <f t="shared" ca="1" si="1"/>
        <v>2</v>
      </c>
    </row>
    <row r="48" spans="1:23" x14ac:dyDescent="0.25">
      <c r="A48" s="2" t="s">
        <v>107</v>
      </c>
      <c r="B48">
        <v>1</v>
      </c>
      <c r="C48">
        <v>0</v>
      </c>
      <c r="D48" t="s">
        <v>103</v>
      </c>
      <c r="E48" t="s">
        <v>111</v>
      </c>
      <c r="F48">
        <f ca="1"/>
        <v>15</v>
      </c>
      <c r="G48">
        <f ca="1"/>
        <v>2</v>
      </c>
      <c r="H48" s="2" t="s">
        <v>4</v>
      </c>
      <c r="I48">
        <f ca="1"/>
        <v>156</v>
      </c>
      <c r="J48" s="12" t="s">
        <v>131</v>
      </c>
      <c r="K48" t="s">
        <v>81</v>
      </c>
      <c r="L48" t="s">
        <v>80</v>
      </c>
      <c r="M48" t="s">
        <v>81</v>
      </c>
      <c r="N48" t="s">
        <v>97</v>
      </c>
      <c r="O48" t="s">
        <v>83</v>
      </c>
      <c r="P48" t="s">
        <v>92</v>
      </c>
      <c r="Q48" t="s">
        <v>93</v>
      </c>
      <c r="R48" t="s">
        <v>94</v>
      </c>
      <c r="S48">
        <v>0</v>
      </c>
      <c r="T48">
        <v>0</v>
      </c>
      <c r="U48">
        <v>0</v>
      </c>
      <c r="V48">
        <f t="shared" ca="1" si="0"/>
        <v>2</v>
      </c>
      <c r="W48">
        <f t="shared" ca="1" si="1"/>
        <v>2</v>
      </c>
    </row>
    <row r="49" spans="1:23" x14ac:dyDescent="0.25">
      <c r="A49" s="2" t="s">
        <v>107</v>
      </c>
      <c r="B49">
        <v>1</v>
      </c>
      <c r="C49">
        <v>0</v>
      </c>
      <c r="D49" s="11" t="s">
        <v>101</v>
      </c>
      <c r="E49" t="s">
        <v>111</v>
      </c>
      <c r="F49">
        <f t="array" aca="1" ref="F49:F173" ca="1">_xlfn.RANDARRAY(125,1,2,10,TRUE)</f>
        <v>7</v>
      </c>
      <c r="G49">
        <f ca="1"/>
        <v>6</v>
      </c>
      <c r="H49" s="2" t="s">
        <v>89</v>
      </c>
      <c r="I49">
        <f t="array" aca="1" ref="I49:I173" ca="1">_xlfn.RANDARRAY(125,1,100,500,TRUE)</f>
        <v>362</v>
      </c>
      <c r="J49" t="s">
        <v>49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  <c r="S49">
        <v>0</v>
      </c>
      <c r="T49">
        <v>0</v>
      </c>
      <c r="U49">
        <v>0</v>
      </c>
      <c r="V49">
        <f t="shared" ca="1" si="0"/>
        <v>1</v>
      </c>
      <c r="W49">
        <f t="shared" ca="1" si="1"/>
        <v>2</v>
      </c>
    </row>
    <row r="50" spans="1:23" x14ac:dyDescent="0.25">
      <c r="A50" s="2" t="s">
        <v>107</v>
      </c>
      <c r="B50">
        <v>1</v>
      </c>
      <c r="C50">
        <v>0</v>
      </c>
      <c r="D50" s="11" t="s">
        <v>101</v>
      </c>
      <c r="E50" t="s">
        <v>111</v>
      </c>
      <c r="F50">
        <f ca="1"/>
        <v>3</v>
      </c>
      <c r="G50">
        <f ca="1"/>
        <v>2</v>
      </c>
      <c r="H50" s="2" t="s">
        <v>46</v>
      </c>
      <c r="I50">
        <f ca="1"/>
        <v>192</v>
      </c>
      <c r="J50" t="s">
        <v>48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  <c r="S50">
        <v>0</v>
      </c>
      <c r="T50">
        <v>0</v>
      </c>
      <c r="U50">
        <v>0</v>
      </c>
      <c r="V50">
        <f t="shared" ca="1" si="0"/>
        <v>1</v>
      </c>
      <c r="W50">
        <f t="shared" ca="1" si="1"/>
        <v>1</v>
      </c>
    </row>
    <row r="51" spans="1:23" x14ac:dyDescent="0.25">
      <c r="A51" s="2" t="s">
        <v>107</v>
      </c>
      <c r="B51">
        <v>1</v>
      </c>
      <c r="C51">
        <v>0</v>
      </c>
      <c r="D51" s="11" t="s">
        <v>101</v>
      </c>
      <c r="E51" t="s">
        <v>111</v>
      </c>
      <c r="F51">
        <f ca="1"/>
        <v>8</v>
      </c>
      <c r="G51">
        <f ca="1"/>
        <v>10</v>
      </c>
      <c r="H51" s="2" t="s">
        <v>4</v>
      </c>
      <c r="I51">
        <f ca="1"/>
        <v>458</v>
      </c>
      <c r="J51" t="s">
        <v>50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  <c r="S51">
        <v>0</v>
      </c>
      <c r="T51">
        <v>0</v>
      </c>
      <c r="U51">
        <v>0</v>
      </c>
      <c r="V51">
        <f t="shared" ca="1" si="0"/>
        <v>3</v>
      </c>
      <c r="W51">
        <f t="shared" ca="1" si="1"/>
        <v>4</v>
      </c>
    </row>
    <row r="52" spans="1:23" x14ac:dyDescent="0.25">
      <c r="A52" s="2" t="s">
        <v>107</v>
      </c>
      <c r="B52">
        <v>1</v>
      </c>
      <c r="C52">
        <v>0</v>
      </c>
      <c r="D52" s="11" t="s">
        <v>101</v>
      </c>
      <c r="E52" t="s">
        <v>111</v>
      </c>
      <c r="F52">
        <f ca="1"/>
        <v>9</v>
      </c>
      <c r="G52">
        <f ca="1"/>
        <v>4</v>
      </c>
      <c r="H52" s="2" t="s">
        <v>89</v>
      </c>
      <c r="I52">
        <f ca="1"/>
        <v>253</v>
      </c>
      <c r="J52" t="s">
        <v>51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  <c r="S52">
        <v>0</v>
      </c>
      <c r="T52">
        <v>0</v>
      </c>
      <c r="U52">
        <v>0</v>
      </c>
      <c r="V52">
        <f t="shared" ca="1" si="0"/>
        <v>3</v>
      </c>
      <c r="W52">
        <f t="shared" ca="1" si="1"/>
        <v>2</v>
      </c>
    </row>
    <row r="53" spans="1:23" x14ac:dyDescent="0.25">
      <c r="A53" s="2" t="s">
        <v>107</v>
      </c>
      <c r="B53">
        <v>1</v>
      </c>
      <c r="C53">
        <v>0</v>
      </c>
      <c r="D53" s="11" t="s">
        <v>101</v>
      </c>
      <c r="E53" t="s">
        <v>111</v>
      </c>
      <c r="F53">
        <f ca="1"/>
        <v>4</v>
      </c>
      <c r="G53">
        <f ca="1"/>
        <v>1</v>
      </c>
      <c r="H53" s="2" t="s">
        <v>46</v>
      </c>
      <c r="I53">
        <f ca="1"/>
        <v>340</v>
      </c>
      <c r="J53" t="s">
        <v>52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  <c r="S53">
        <v>0</v>
      </c>
      <c r="T53">
        <v>0</v>
      </c>
      <c r="U53">
        <v>0</v>
      </c>
      <c r="V53">
        <f t="shared" ca="1" si="0"/>
        <v>2</v>
      </c>
      <c r="W53">
        <f t="shared" ca="1" si="1"/>
        <v>1</v>
      </c>
    </row>
    <row r="54" spans="1:23" x14ac:dyDescent="0.25">
      <c r="A54" s="2" t="s">
        <v>107</v>
      </c>
      <c r="B54">
        <v>1</v>
      </c>
      <c r="C54">
        <v>0</v>
      </c>
      <c r="D54" s="11" t="s">
        <v>101</v>
      </c>
      <c r="E54" t="s">
        <v>111</v>
      </c>
      <c r="F54">
        <f ca="1"/>
        <v>9</v>
      </c>
      <c r="G54">
        <f ca="1"/>
        <v>6</v>
      </c>
      <c r="H54" s="2" t="s">
        <v>4</v>
      </c>
      <c r="I54">
        <f ca="1"/>
        <v>229</v>
      </c>
      <c r="J54" t="s">
        <v>53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  <c r="S54">
        <v>0</v>
      </c>
      <c r="T54">
        <v>0</v>
      </c>
      <c r="U54">
        <v>0</v>
      </c>
      <c r="V54">
        <f t="shared" ca="1" si="0"/>
        <v>2</v>
      </c>
      <c r="W54">
        <f t="shared" ca="1" si="1"/>
        <v>4</v>
      </c>
    </row>
    <row r="55" spans="1:23" x14ac:dyDescent="0.25">
      <c r="A55" s="2" t="s">
        <v>107</v>
      </c>
      <c r="B55">
        <v>1</v>
      </c>
      <c r="C55">
        <v>0</v>
      </c>
      <c r="D55" s="11" t="s">
        <v>101</v>
      </c>
      <c r="E55" t="s">
        <v>111</v>
      </c>
      <c r="F55">
        <f ca="1"/>
        <v>7</v>
      </c>
      <c r="G55">
        <f ca="1"/>
        <v>4</v>
      </c>
      <c r="H55" s="2" t="s">
        <v>89</v>
      </c>
      <c r="I55">
        <f ca="1"/>
        <v>104</v>
      </c>
      <c r="J55" t="s">
        <v>54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  <c r="S55">
        <v>0</v>
      </c>
      <c r="T55">
        <v>0</v>
      </c>
      <c r="U55">
        <v>0</v>
      </c>
      <c r="V55">
        <f t="shared" ca="1" si="0"/>
        <v>1</v>
      </c>
      <c r="W55">
        <f t="shared" ca="1" si="1"/>
        <v>2</v>
      </c>
    </row>
    <row r="56" spans="1:23" x14ac:dyDescent="0.25">
      <c r="A56" s="2" t="s">
        <v>107</v>
      </c>
      <c r="B56">
        <v>1</v>
      </c>
      <c r="C56">
        <v>0</v>
      </c>
      <c r="D56" s="11" t="s">
        <v>101</v>
      </c>
      <c r="E56" t="s">
        <v>111</v>
      </c>
      <c r="F56">
        <f ca="1"/>
        <v>8</v>
      </c>
      <c r="G56">
        <f ca="1"/>
        <v>5</v>
      </c>
      <c r="H56" s="2" t="s">
        <v>46</v>
      </c>
      <c r="I56">
        <f ca="1"/>
        <v>250</v>
      </c>
      <c r="J56" t="s">
        <v>55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  <c r="S56">
        <v>0</v>
      </c>
      <c r="T56">
        <v>0</v>
      </c>
      <c r="U56">
        <v>0</v>
      </c>
      <c r="V56">
        <f t="shared" ca="1" si="0"/>
        <v>2</v>
      </c>
      <c r="W56">
        <f t="shared" ca="1" si="1"/>
        <v>2</v>
      </c>
    </row>
    <row r="57" spans="1:23" x14ac:dyDescent="0.25">
      <c r="A57" s="2" t="s">
        <v>107</v>
      </c>
      <c r="B57">
        <v>1</v>
      </c>
      <c r="C57">
        <v>0</v>
      </c>
      <c r="D57" s="11" t="s">
        <v>101</v>
      </c>
      <c r="E57" t="s">
        <v>111</v>
      </c>
      <c r="F57">
        <f ca="1"/>
        <v>6</v>
      </c>
      <c r="G57">
        <f ca="1"/>
        <v>1</v>
      </c>
      <c r="H57" s="2" t="s">
        <v>4</v>
      </c>
      <c r="I57">
        <f ca="1"/>
        <v>330</v>
      </c>
      <c r="J57" t="s">
        <v>56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  <c r="S57">
        <v>0</v>
      </c>
      <c r="T57">
        <v>0</v>
      </c>
      <c r="U57">
        <v>0</v>
      </c>
      <c r="V57">
        <f t="shared" ca="1" si="0"/>
        <v>1</v>
      </c>
      <c r="W57">
        <f t="shared" ca="1" si="1"/>
        <v>2</v>
      </c>
    </row>
    <row r="58" spans="1:23" x14ac:dyDescent="0.25">
      <c r="A58" s="2" t="s">
        <v>107</v>
      </c>
      <c r="B58">
        <v>1</v>
      </c>
      <c r="C58">
        <v>0</v>
      </c>
      <c r="D58" s="11" t="s">
        <v>101</v>
      </c>
      <c r="E58" t="s">
        <v>111</v>
      </c>
      <c r="F58">
        <f ca="1"/>
        <v>5</v>
      </c>
      <c r="G58">
        <f ca="1"/>
        <v>6</v>
      </c>
      <c r="H58" s="2" t="s">
        <v>89</v>
      </c>
      <c r="I58">
        <f ca="1"/>
        <v>324</v>
      </c>
      <c r="J58" s="12" t="s">
        <v>119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  <c r="S58">
        <v>0</v>
      </c>
      <c r="T58">
        <v>0</v>
      </c>
      <c r="U58">
        <v>0</v>
      </c>
      <c r="V58">
        <f t="shared" ca="1" si="0"/>
        <v>1</v>
      </c>
      <c r="W58">
        <f t="shared" ca="1" si="1"/>
        <v>3</v>
      </c>
    </row>
    <row r="59" spans="1:23" x14ac:dyDescent="0.25">
      <c r="A59" s="2" t="s">
        <v>107</v>
      </c>
      <c r="B59">
        <v>1</v>
      </c>
      <c r="C59">
        <v>0</v>
      </c>
      <c r="D59" s="11" t="s">
        <v>101</v>
      </c>
      <c r="E59" t="s">
        <v>111</v>
      </c>
      <c r="F59">
        <f ca="1"/>
        <v>6</v>
      </c>
      <c r="G59">
        <f ca="1"/>
        <v>4</v>
      </c>
      <c r="H59" s="2" t="s">
        <v>46</v>
      </c>
      <c r="I59">
        <f ca="1"/>
        <v>112</v>
      </c>
      <c r="J59" s="12" t="s">
        <v>120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  <c r="S59">
        <v>0</v>
      </c>
      <c r="T59">
        <v>0</v>
      </c>
      <c r="U59">
        <v>0</v>
      </c>
      <c r="V59">
        <f t="shared" ca="1" si="0"/>
        <v>3</v>
      </c>
      <c r="W59">
        <f t="shared" ca="1" si="1"/>
        <v>4</v>
      </c>
    </row>
    <row r="60" spans="1:23" x14ac:dyDescent="0.25">
      <c r="A60" s="2" t="s">
        <v>107</v>
      </c>
      <c r="B60">
        <v>1</v>
      </c>
      <c r="C60">
        <v>0</v>
      </c>
      <c r="D60" s="11" t="s">
        <v>101</v>
      </c>
      <c r="E60" t="s">
        <v>111</v>
      </c>
      <c r="F60">
        <f ca="1"/>
        <v>4</v>
      </c>
      <c r="G60">
        <f ca="1"/>
        <v>1</v>
      </c>
      <c r="H60" s="2" t="s">
        <v>4</v>
      </c>
      <c r="I60">
        <f ca="1"/>
        <v>295</v>
      </c>
      <c r="J60" s="12" t="s">
        <v>121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  <c r="S60">
        <v>0</v>
      </c>
      <c r="T60">
        <v>0</v>
      </c>
      <c r="U60">
        <v>0</v>
      </c>
      <c r="V60">
        <f t="shared" ca="1" si="0"/>
        <v>2</v>
      </c>
      <c r="W60">
        <f t="shared" ca="1" si="1"/>
        <v>2</v>
      </c>
    </row>
    <row r="61" spans="1:23" x14ac:dyDescent="0.25">
      <c r="A61" s="2" t="s">
        <v>107</v>
      </c>
      <c r="B61">
        <v>1</v>
      </c>
      <c r="C61">
        <v>0</v>
      </c>
      <c r="D61" s="11" t="s">
        <v>101</v>
      </c>
      <c r="E61" t="s">
        <v>111</v>
      </c>
      <c r="F61">
        <f ca="1"/>
        <v>3</v>
      </c>
      <c r="G61">
        <f ca="1"/>
        <v>1</v>
      </c>
      <c r="H61" s="2" t="s">
        <v>89</v>
      </c>
      <c r="I61">
        <f ca="1"/>
        <v>312</v>
      </c>
      <c r="J61" s="12" t="s">
        <v>122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  <c r="S61">
        <v>0</v>
      </c>
      <c r="T61">
        <v>0</v>
      </c>
      <c r="U61">
        <v>0</v>
      </c>
      <c r="V61">
        <f t="shared" ca="1" si="0"/>
        <v>2</v>
      </c>
      <c r="W61">
        <f t="shared" ca="1" si="1"/>
        <v>1</v>
      </c>
    </row>
    <row r="62" spans="1:23" x14ac:dyDescent="0.25">
      <c r="A62" s="2" t="s">
        <v>107</v>
      </c>
      <c r="B62">
        <v>1</v>
      </c>
      <c r="C62">
        <v>0</v>
      </c>
      <c r="D62" s="11" t="s">
        <v>101</v>
      </c>
      <c r="E62" t="s">
        <v>111</v>
      </c>
      <c r="F62">
        <f ca="1"/>
        <v>10</v>
      </c>
      <c r="G62">
        <f ca="1"/>
        <v>3</v>
      </c>
      <c r="H62" s="2" t="s">
        <v>46</v>
      </c>
      <c r="I62">
        <f ca="1"/>
        <v>444</v>
      </c>
      <c r="J62" s="12" t="s">
        <v>123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  <c r="S62">
        <v>0</v>
      </c>
      <c r="T62">
        <v>0</v>
      </c>
      <c r="U62">
        <v>0</v>
      </c>
      <c r="V62">
        <f t="shared" ca="1" si="0"/>
        <v>1</v>
      </c>
      <c r="W62">
        <f t="shared" ca="1" si="1"/>
        <v>3</v>
      </c>
    </row>
    <row r="63" spans="1:23" x14ac:dyDescent="0.25">
      <c r="A63" s="2" t="s">
        <v>107</v>
      </c>
      <c r="B63">
        <v>1</v>
      </c>
      <c r="C63">
        <v>0</v>
      </c>
      <c r="D63" s="11" t="s">
        <v>101</v>
      </c>
      <c r="E63" t="s">
        <v>111</v>
      </c>
      <c r="F63">
        <f ca="1"/>
        <v>9</v>
      </c>
      <c r="G63">
        <f ca="1"/>
        <v>2</v>
      </c>
      <c r="H63" s="2" t="s">
        <v>4</v>
      </c>
      <c r="I63">
        <f ca="1"/>
        <v>306</v>
      </c>
      <c r="J63" s="12" t="s">
        <v>124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  <c r="S63">
        <v>0</v>
      </c>
      <c r="T63">
        <v>0</v>
      </c>
      <c r="U63">
        <v>0</v>
      </c>
      <c r="V63">
        <f t="shared" ca="1" si="0"/>
        <v>1</v>
      </c>
      <c r="W63">
        <f t="shared" ca="1" si="1"/>
        <v>4</v>
      </c>
    </row>
    <row r="64" spans="1:23" x14ac:dyDescent="0.25">
      <c r="A64" s="2" t="s">
        <v>107</v>
      </c>
      <c r="B64">
        <v>1</v>
      </c>
      <c r="C64">
        <v>0</v>
      </c>
      <c r="D64" s="11" t="s">
        <v>101</v>
      </c>
      <c r="E64" t="s">
        <v>111</v>
      </c>
      <c r="F64">
        <f ca="1"/>
        <v>8</v>
      </c>
      <c r="G64">
        <f ca="1"/>
        <v>7</v>
      </c>
      <c r="H64" s="2" t="s">
        <v>89</v>
      </c>
      <c r="I64">
        <f ca="1"/>
        <v>108</v>
      </c>
      <c r="J64" s="12" t="s">
        <v>116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  <c r="S64">
        <v>0</v>
      </c>
      <c r="T64">
        <v>0</v>
      </c>
      <c r="U64">
        <v>0</v>
      </c>
      <c r="V64">
        <f t="shared" ca="1" si="0"/>
        <v>2</v>
      </c>
      <c r="W64">
        <f t="shared" ca="1" si="1"/>
        <v>1</v>
      </c>
    </row>
    <row r="65" spans="1:23" x14ac:dyDescent="0.25">
      <c r="A65" s="2" t="s">
        <v>107</v>
      </c>
      <c r="B65">
        <v>1</v>
      </c>
      <c r="C65">
        <v>0</v>
      </c>
      <c r="D65" s="11" t="s">
        <v>101</v>
      </c>
      <c r="E65" t="s">
        <v>111</v>
      </c>
      <c r="F65">
        <f ca="1"/>
        <v>5</v>
      </c>
      <c r="G65">
        <f ca="1"/>
        <v>3</v>
      </c>
      <c r="H65" s="2" t="s">
        <v>46</v>
      </c>
      <c r="I65">
        <f ca="1"/>
        <v>214</v>
      </c>
      <c r="J65" s="12" t="s">
        <v>125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  <c r="S65">
        <v>0</v>
      </c>
      <c r="T65">
        <v>0</v>
      </c>
      <c r="U65">
        <v>0</v>
      </c>
      <c r="V65">
        <f t="shared" ca="1" si="0"/>
        <v>2</v>
      </c>
      <c r="W65">
        <f t="shared" ca="1" si="1"/>
        <v>1</v>
      </c>
    </row>
    <row r="66" spans="1:23" x14ac:dyDescent="0.25">
      <c r="A66" s="2" t="s">
        <v>107</v>
      </c>
      <c r="B66">
        <v>1</v>
      </c>
      <c r="C66">
        <v>0</v>
      </c>
      <c r="D66" s="11" t="s">
        <v>101</v>
      </c>
      <c r="E66" t="s">
        <v>111</v>
      </c>
      <c r="F66">
        <f ca="1"/>
        <v>8</v>
      </c>
      <c r="G66">
        <f ca="1"/>
        <v>4</v>
      </c>
      <c r="H66" s="2" t="s">
        <v>4</v>
      </c>
      <c r="I66">
        <f ca="1"/>
        <v>487</v>
      </c>
      <c r="J66" s="12" t="s">
        <v>126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  <c r="S66">
        <v>0</v>
      </c>
      <c r="T66">
        <v>0</v>
      </c>
      <c r="U66">
        <v>0</v>
      </c>
      <c r="V66">
        <f t="shared" ca="1" si="0"/>
        <v>3</v>
      </c>
      <c r="W66">
        <f t="shared" ca="1" si="1"/>
        <v>2</v>
      </c>
    </row>
    <row r="67" spans="1:23" x14ac:dyDescent="0.25">
      <c r="A67" s="2" t="s">
        <v>107</v>
      </c>
      <c r="B67">
        <v>1</v>
      </c>
      <c r="C67">
        <v>0</v>
      </c>
      <c r="D67" s="11" t="s">
        <v>101</v>
      </c>
      <c r="E67" t="s">
        <v>111</v>
      </c>
      <c r="F67">
        <f ca="1"/>
        <v>3</v>
      </c>
      <c r="G67">
        <f ca="1"/>
        <v>2</v>
      </c>
      <c r="H67" s="2" t="s">
        <v>89</v>
      </c>
      <c r="I67">
        <f ca="1"/>
        <v>236</v>
      </c>
      <c r="J67" s="12" t="s">
        <v>127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  <c r="S67">
        <v>0</v>
      </c>
      <c r="T67">
        <v>0</v>
      </c>
      <c r="U67">
        <v>0</v>
      </c>
      <c r="V67">
        <f t="shared" ca="1" si="0"/>
        <v>3</v>
      </c>
      <c r="W67">
        <f t="shared" ca="1" si="1"/>
        <v>2</v>
      </c>
    </row>
    <row r="68" spans="1:23" x14ac:dyDescent="0.25">
      <c r="A68" s="2" t="s">
        <v>107</v>
      </c>
      <c r="B68">
        <v>1</v>
      </c>
      <c r="C68">
        <v>0</v>
      </c>
      <c r="D68" s="11" t="s">
        <v>101</v>
      </c>
      <c r="E68" t="s">
        <v>111</v>
      </c>
      <c r="F68">
        <f ca="1"/>
        <v>6</v>
      </c>
      <c r="G68">
        <f ca="1"/>
        <v>3</v>
      </c>
      <c r="H68" s="2" t="s">
        <v>46</v>
      </c>
      <c r="I68">
        <f ca="1"/>
        <v>165</v>
      </c>
      <c r="J68" s="12" t="s">
        <v>117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  <c r="S68">
        <v>0</v>
      </c>
      <c r="T68">
        <v>0</v>
      </c>
      <c r="U68">
        <v>0</v>
      </c>
      <c r="V68">
        <f t="shared" ca="1" si="0"/>
        <v>1</v>
      </c>
      <c r="W68">
        <f t="shared" ca="1" si="1"/>
        <v>4</v>
      </c>
    </row>
    <row r="69" spans="1:23" x14ac:dyDescent="0.25">
      <c r="A69" s="2" t="s">
        <v>107</v>
      </c>
      <c r="B69">
        <v>1</v>
      </c>
      <c r="C69">
        <v>0</v>
      </c>
      <c r="D69" s="11" t="s">
        <v>101</v>
      </c>
      <c r="E69" t="s">
        <v>111</v>
      </c>
      <c r="F69">
        <f ca="1"/>
        <v>6</v>
      </c>
      <c r="G69">
        <f ca="1"/>
        <v>3</v>
      </c>
      <c r="H69" s="2" t="s">
        <v>4</v>
      </c>
      <c r="I69">
        <f ca="1"/>
        <v>210</v>
      </c>
      <c r="J69" s="12" t="s">
        <v>128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  <c r="S69">
        <v>0</v>
      </c>
      <c r="T69">
        <v>0</v>
      </c>
      <c r="U69">
        <v>0</v>
      </c>
      <c r="V69">
        <f t="shared" ref="V69:V132" ca="1" si="2">RANDBETWEEN(1,3)</f>
        <v>3</v>
      </c>
      <c r="W69">
        <f t="shared" ref="W69:W132" ca="1" si="3">RANDBETWEEN(1,4)</f>
        <v>3</v>
      </c>
    </row>
    <row r="70" spans="1:23" x14ac:dyDescent="0.25">
      <c r="A70" s="2" t="s">
        <v>107</v>
      </c>
      <c r="B70">
        <v>1</v>
      </c>
      <c r="C70">
        <v>0</v>
      </c>
      <c r="D70" s="11" t="s">
        <v>101</v>
      </c>
      <c r="E70" t="s">
        <v>111</v>
      </c>
      <c r="F70">
        <f ca="1"/>
        <v>8</v>
      </c>
      <c r="G70">
        <f ca="1"/>
        <v>10</v>
      </c>
      <c r="H70" s="2" t="s">
        <v>89</v>
      </c>
      <c r="I70">
        <f ca="1"/>
        <v>494</v>
      </c>
      <c r="J70" s="12" t="s">
        <v>129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  <c r="S70">
        <v>0</v>
      </c>
      <c r="T70">
        <v>0</v>
      </c>
      <c r="U70">
        <v>0</v>
      </c>
      <c r="V70">
        <f t="shared" ca="1" si="2"/>
        <v>2</v>
      </c>
      <c r="W70">
        <f t="shared" ca="1" si="3"/>
        <v>1</v>
      </c>
    </row>
    <row r="71" spans="1:23" x14ac:dyDescent="0.25">
      <c r="A71" s="2" t="s">
        <v>107</v>
      </c>
      <c r="B71">
        <v>1</v>
      </c>
      <c r="C71">
        <v>0</v>
      </c>
      <c r="D71" s="11" t="s">
        <v>101</v>
      </c>
      <c r="E71" t="s">
        <v>111</v>
      </c>
      <c r="F71">
        <f ca="1"/>
        <v>4</v>
      </c>
      <c r="G71">
        <f ca="1"/>
        <v>8</v>
      </c>
      <c r="H71" s="2" t="s">
        <v>46</v>
      </c>
      <c r="I71">
        <f ca="1"/>
        <v>283</v>
      </c>
      <c r="J71" s="12" t="s">
        <v>130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  <c r="S71">
        <v>0</v>
      </c>
      <c r="T71">
        <v>0</v>
      </c>
      <c r="U71">
        <v>0</v>
      </c>
      <c r="V71">
        <f t="shared" ca="1" si="2"/>
        <v>3</v>
      </c>
      <c r="W71">
        <f t="shared" ca="1" si="3"/>
        <v>4</v>
      </c>
    </row>
    <row r="72" spans="1:23" x14ac:dyDescent="0.25">
      <c r="A72" s="2" t="s">
        <v>107</v>
      </c>
      <c r="B72">
        <v>1</v>
      </c>
      <c r="C72">
        <v>0</v>
      </c>
      <c r="D72" s="11" t="s">
        <v>101</v>
      </c>
      <c r="E72" t="s">
        <v>111</v>
      </c>
      <c r="F72">
        <f ca="1"/>
        <v>9</v>
      </c>
      <c r="G72">
        <f ca="1"/>
        <v>7</v>
      </c>
      <c r="H72" s="2" t="s">
        <v>4</v>
      </c>
      <c r="I72">
        <f ca="1"/>
        <v>311</v>
      </c>
      <c r="J72" s="12" t="s">
        <v>118</v>
      </c>
      <c r="K72" t="s">
        <v>81</v>
      </c>
      <c r="L72" t="s">
        <v>80</v>
      </c>
      <c r="M72" t="s">
        <v>81</v>
      </c>
      <c r="N72" t="s">
        <v>114</v>
      </c>
      <c r="O72" t="s">
        <v>83</v>
      </c>
      <c r="P72" t="s">
        <v>68</v>
      </c>
      <c r="Q72" t="s">
        <v>93</v>
      </c>
      <c r="R72" t="s">
        <v>94</v>
      </c>
      <c r="S72">
        <v>0</v>
      </c>
      <c r="T72">
        <v>0</v>
      </c>
      <c r="U72">
        <v>0</v>
      </c>
      <c r="V72">
        <f t="shared" ca="1" si="2"/>
        <v>1</v>
      </c>
      <c r="W72">
        <f t="shared" ca="1" si="3"/>
        <v>3</v>
      </c>
    </row>
    <row r="73" spans="1:23" x14ac:dyDescent="0.25">
      <c r="A73" s="2" t="s">
        <v>107</v>
      </c>
      <c r="B73">
        <v>1</v>
      </c>
      <c r="C73">
        <v>0</v>
      </c>
      <c r="D73" s="11" t="s">
        <v>101</v>
      </c>
      <c r="E73" t="s">
        <v>111</v>
      </c>
      <c r="F73">
        <f ca="1"/>
        <v>8</v>
      </c>
      <c r="G73">
        <f ca="1"/>
        <v>2</v>
      </c>
      <c r="H73" s="2" t="s">
        <v>89</v>
      </c>
      <c r="I73">
        <f ca="1"/>
        <v>340</v>
      </c>
      <c r="J73" s="12" t="s">
        <v>131</v>
      </c>
      <c r="K73" t="s">
        <v>81</v>
      </c>
      <c r="L73" t="s">
        <v>81</v>
      </c>
      <c r="M73" t="s">
        <v>80</v>
      </c>
      <c r="N73" t="s">
        <v>114</v>
      </c>
      <c r="O73" t="s">
        <v>84</v>
      </c>
      <c r="P73" t="s">
        <v>68</v>
      </c>
      <c r="Q73" t="s">
        <v>88</v>
      </c>
      <c r="R73" t="s">
        <v>85</v>
      </c>
      <c r="S73">
        <v>0</v>
      </c>
      <c r="T73">
        <v>0</v>
      </c>
      <c r="U73">
        <v>0</v>
      </c>
      <c r="V73">
        <f t="shared" ca="1" si="2"/>
        <v>2</v>
      </c>
      <c r="W73">
        <f t="shared" ca="1" si="3"/>
        <v>4</v>
      </c>
    </row>
    <row r="74" spans="1:23" x14ac:dyDescent="0.25">
      <c r="A74" s="2" t="s">
        <v>107</v>
      </c>
      <c r="B74">
        <v>1</v>
      </c>
      <c r="C74">
        <v>0</v>
      </c>
      <c r="D74" s="11" t="s">
        <v>100</v>
      </c>
      <c r="E74" t="s">
        <v>111</v>
      </c>
      <c r="F74">
        <f ca="1"/>
        <v>10</v>
      </c>
      <c r="G74">
        <f ca="1"/>
        <v>4</v>
      </c>
      <c r="H74" s="2" t="s">
        <v>89</v>
      </c>
      <c r="I74">
        <f ca="1"/>
        <v>239</v>
      </c>
      <c r="J74" t="s">
        <v>49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  <c r="S74">
        <v>0</v>
      </c>
      <c r="T74">
        <v>0</v>
      </c>
      <c r="U74">
        <v>0</v>
      </c>
      <c r="V74">
        <f t="shared" ca="1" si="2"/>
        <v>1</v>
      </c>
      <c r="W74">
        <f t="shared" ca="1" si="3"/>
        <v>1</v>
      </c>
    </row>
    <row r="75" spans="1:23" x14ac:dyDescent="0.25">
      <c r="A75" s="2" t="s">
        <v>107</v>
      </c>
      <c r="B75">
        <v>1</v>
      </c>
      <c r="C75">
        <v>0</v>
      </c>
      <c r="D75" s="11" t="s">
        <v>100</v>
      </c>
      <c r="E75" t="s">
        <v>111</v>
      </c>
      <c r="F75">
        <f ca="1"/>
        <v>3</v>
      </c>
      <c r="G75">
        <f ca="1"/>
        <v>1</v>
      </c>
      <c r="H75" s="2" t="s">
        <v>46</v>
      </c>
      <c r="I75">
        <f ca="1"/>
        <v>195</v>
      </c>
      <c r="J75" t="s">
        <v>48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  <c r="S75">
        <v>0</v>
      </c>
      <c r="T75">
        <v>0</v>
      </c>
      <c r="U75">
        <v>0</v>
      </c>
      <c r="V75">
        <f t="shared" ca="1" si="2"/>
        <v>2</v>
      </c>
      <c r="W75">
        <f t="shared" ca="1" si="3"/>
        <v>2</v>
      </c>
    </row>
    <row r="76" spans="1:23" x14ac:dyDescent="0.25">
      <c r="A76" s="2" t="s">
        <v>107</v>
      </c>
      <c r="B76">
        <v>1</v>
      </c>
      <c r="C76">
        <v>0</v>
      </c>
      <c r="D76" s="11" t="s">
        <v>100</v>
      </c>
      <c r="E76" t="s">
        <v>111</v>
      </c>
      <c r="F76">
        <f ca="1"/>
        <v>9</v>
      </c>
      <c r="G76">
        <f ca="1"/>
        <v>8</v>
      </c>
      <c r="H76" s="2" t="s">
        <v>4</v>
      </c>
      <c r="I76">
        <f ca="1"/>
        <v>489</v>
      </c>
      <c r="J76" t="s">
        <v>50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  <c r="S76">
        <v>0</v>
      </c>
      <c r="T76">
        <v>0</v>
      </c>
      <c r="U76">
        <v>0</v>
      </c>
      <c r="V76">
        <f t="shared" ca="1" si="2"/>
        <v>1</v>
      </c>
      <c r="W76">
        <f t="shared" ca="1" si="3"/>
        <v>1</v>
      </c>
    </row>
    <row r="77" spans="1:23" x14ac:dyDescent="0.25">
      <c r="A77" s="2" t="s">
        <v>107</v>
      </c>
      <c r="B77">
        <v>1</v>
      </c>
      <c r="C77">
        <v>0</v>
      </c>
      <c r="D77" s="11" t="s">
        <v>100</v>
      </c>
      <c r="E77" t="s">
        <v>111</v>
      </c>
      <c r="F77">
        <f ca="1"/>
        <v>8</v>
      </c>
      <c r="G77">
        <f ca="1"/>
        <v>8</v>
      </c>
      <c r="H77" s="2" t="s">
        <v>89</v>
      </c>
      <c r="I77">
        <f ca="1"/>
        <v>482</v>
      </c>
      <c r="J77" t="s">
        <v>51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  <c r="S77">
        <v>0</v>
      </c>
      <c r="T77">
        <v>0</v>
      </c>
      <c r="U77">
        <v>0</v>
      </c>
      <c r="V77">
        <f t="shared" ca="1" si="2"/>
        <v>3</v>
      </c>
      <c r="W77">
        <f t="shared" ca="1" si="3"/>
        <v>3</v>
      </c>
    </row>
    <row r="78" spans="1:23" x14ac:dyDescent="0.25">
      <c r="A78" s="2" t="s">
        <v>107</v>
      </c>
      <c r="B78">
        <v>1</v>
      </c>
      <c r="C78">
        <v>0</v>
      </c>
      <c r="D78" s="11" t="s">
        <v>100</v>
      </c>
      <c r="E78" t="s">
        <v>111</v>
      </c>
      <c r="F78">
        <f ca="1"/>
        <v>7</v>
      </c>
      <c r="G78">
        <f ca="1"/>
        <v>10</v>
      </c>
      <c r="H78" s="2" t="s">
        <v>46</v>
      </c>
      <c r="I78">
        <f ca="1"/>
        <v>296</v>
      </c>
      <c r="J78" t="s">
        <v>52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  <c r="S78">
        <v>0</v>
      </c>
      <c r="T78">
        <v>0</v>
      </c>
      <c r="U78">
        <v>0</v>
      </c>
      <c r="V78">
        <f t="shared" ca="1" si="2"/>
        <v>2</v>
      </c>
      <c r="W78">
        <f t="shared" ca="1" si="3"/>
        <v>1</v>
      </c>
    </row>
    <row r="79" spans="1:23" x14ac:dyDescent="0.25">
      <c r="A79" s="2" t="s">
        <v>107</v>
      </c>
      <c r="B79">
        <v>1</v>
      </c>
      <c r="C79">
        <v>0</v>
      </c>
      <c r="D79" s="11" t="s">
        <v>100</v>
      </c>
      <c r="E79" t="s">
        <v>111</v>
      </c>
      <c r="F79">
        <f ca="1"/>
        <v>10</v>
      </c>
      <c r="G79">
        <f ca="1"/>
        <v>8</v>
      </c>
      <c r="H79" s="2" t="s">
        <v>4</v>
      </c>
      <c r="I79">
        <f ca="1"/>
        <v>466</v>
      </c>
      <c r="J79" t="s">
        <v>53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  <c r="S79">
        <v>0</v>
      </c>
      <c r="T79">
        <v>0</v>
      </c>
      <c r="U79">
        <v>0</v>
      </c>
      <c r="V79">
        <f t="shared" ca="1" si="2"/>
        <v>2</v>
      </c>
      <c r="W79">
        <f t="shared" ca="1" si="3"/>
        <v>1</v>
      </c>
    </row>
    <row r="80" spans="1:23" x14ac:dyDescent="0.25">
      <c r="A80" s="2" t="s">
        <v>107</v>
      </c>
      <c r="B80">
        <v>1</v>
      </c>
      <c r="C80">
        <v>0</v>
      </c>
      <c r="D80" s="11" t="s">
        <v>100</v>
      </c>
      <c r="E80" t="s">
        <v>111</v>
      </c>
      <c r="F80">
        <f ca="1"/>
        <v>7</v>
      </c>
      <c r="G80">
        <f ca="1"/>
        <v>10</v>
      </c>
      <c r="H80" s="2" t="s">
        <v>89</v>
      </c>
      <c r="I80">
        <f ca="1"/>
        <v>186</v>
      </c>
      <c r="J80" t="s">
        <v>54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  <c r="S80">
        <v>0</v>
      </c>
      <c r="T80">
        <v>0</v>
      </c>
      <c r="U80">
        <v>0</v>
      </c>
      <c r="V80">
        <f t="shared" ca="1" si="2"/>
        <v>3</v>
      </c>
      <c r="W80">
        <f t="shared" ca="1" si="3"/>
        <v>1</v>
      </c>
    </row>
    <row r="81" spans="1:23" x14ac:dyDescent="0.25">
      <c r="A81" s="2" t="s">
        <v>107</v>
      </c>
      <c r="B81">
        <v>1</v>
      </c>
      <c r="C81">
        <v>0</v>
      </c>
      <c r="D81" s="11" t="s">
        <v>100</v>
      </c>
      <c r="E81" t="s">
        <v>111</v>
      </c>
      <c r="F81">
        <f ca="1"/>
        <v>2</v>
      </c>
      <c r="G81">
        <f ca="1"/>
        <v>5</v>
      </c>
      <c r="H81" s="2" t="s">
        <v>46</v>
      </c>
      <c r="I81">
        <f ca="1"/>
        <v>236</v>
      </c>
      <c r="J81" t="s">
        <v>55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  <c r="S81">
        <v>0</v>
      </c>
      <c r="T81">
        <v>0</v>
      </c>
      <c r="U81">
        <v>0</v>
      </c>
      <c r="V81">
        <f t="shared" ca="1" si="2"/>
        <v>2</v>
      </c>
      <c r="W81">
        <f t="shared" ca="1" si="3"/>
        <v>4</v>
      </c>
    </row>
    <row r="82" spans="1:23" x14ac:dyDescent="0.25">
      <c r="A82" s="2" t="s">
        <v>107</v>
      </c>
      <c r="B82">
        <v>1</v>
      </c>
      <c r="C82">
        <v>0</v>
      </c>
      <c r="D82" s="11" t="s">
        <v>100</v>
      </c>
      <c r="E82" t="s">
        <v>111</v>
      </c>
      <c r="F82">
        <f ca="1"/>
        <v>9</v>
      </c>
      <c r="G82">
        <f ca="1"/>
        <v>3</v>
      </c>
      <c r="H82" s="2" t="s">
        <v>4</v>
      </c>
      <c r="I82">
        <f ca="1"/>
        <v>370</v>
      </c>
      <c r="J82" t="s">
        <v>56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  <c r="S82">
        <v>0</v>
      </c>
      <c r="T82">
        <v>0</v>
      </c>
      <c r="U82">
        <v>0</v>
      </c>
      <c r="V82">
        <f t="shared" ca="1" si="2"/>
        <v>3</v>
      </c>
      <c r="W82">
        <f t="shared" ca="1" si="3"/>
        <v>3</v>
      </c>
    </row>
    <row r="83" spans="1:23" x14ac:dyDescent="0.25">
      <c r="A83" s="2" t="s">
        <v>107</v>
      </c>
      <c r="B83">
        <v>1</v>
      </c>
      <c r="C83">
        <v>0</v>
      </c>
      <c r="D83" s="11" t="s">
        <v>100</v>
      </c>
      <c r="E83" t="s">
        <v>111</v>
      </c>
      <c r="F83">
        <f ca="1"/>
        <v>6</v>
      </c>
      <c r="G83">
        <f ca="1"/>
        <v>8</v>
      </c>
      <c r="H83" s="2" t="s">
        <v>89</v>
      </c>
      <c r="I83">
        <f ca="1"/>
        <v>405</v>
      </c>
      <c r="J83" s="12" t="s">
        <v>119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  <c r="S83">
        <v>0</v>
      </c>
      <c r="T83">
        <v>0</v>
      </c>
      <c r="U83">
        <v>0</v>
      </c>
      <c r="V83">
        <f t="shared" ca="1" si="2"/>
        <v>3</v>
      </c>
      <c r="W83">
        <f t="shared" ca="1" si="3"/>
        <v>2</v>
      </c>
    </row>
    <row r="84" spans="1:23" x14ac:dyDescent="0.25">
      <c r="A84" s="2" t="s">
        <v>107</v>
      </c>
      <c r="B84">
        <v>1</v>
      </c>
      <c r="C84">
        <v>0</v>
      </c>
      <c r="D84" s="11" t="s">
        <v>100</v>
      </c>
      <c r="E84" t="s">
        <v>111</v>
      </c>
      <c r="F84">
        <f ca="1"/>
        <v>4</v>
      </c>
      <c r="G84">
        <f ca="1"/>
        <v>2</v>
      </c>
      <c r="H84" s="2" t="s">
        <v>46</v>
      </c>
      <c r="I84">
        <f ca="1"/>
        <v>123</v>
      </c>
      <c r="J84" s="12" t="s">
        <v>120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  <c r="S84">
        <v>0</v>
      </c>
      <c r="T84">
        <v>0</v>
      </c>
      <c r="U84">
        <v>0</v>
      </c>
      <c r="V84">
        <f t="shared" ca="1" si="2"/>
        <v>3</v>
      </c>
      <c r="W84">
        <f t="shared" ca="1" si="3"/>
        <v>4</v>
      </c>
    </row>
    <row r="85" spans="1:23" x14ac:dyDescent="0.25">
      <c r="A85" s="2" t="s">
        <v>107</v>
      </c>
      <c r="B85">
        <v>1</v>
      </c>
      <c r="C85">
        <v>0</v>
      </c>
      <c r="D85" s="11" t="s">
        <v>100</v>
      </c>
      <c r="E85" t="s">
        <v>111</v>
      </c>
      <c r="F85">
        <f ca="1"/>
        <v>7</v>
      </c>
      <c r="G85">
        <f ca="1"/>
        <v>9</v>
      </c>
      <c r="H85" s="2" t="s">
        <v>4</v>
      </c>
      <c r="I85">
        <f ca="1"/>
        <v>438</v>
      </c>
      <c r="J85" s="12" t="s">
        <v>121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  <c r="S85">
        <v>0</v>
      </c>
      <c r="T85">
        <v>0</v>
      </c>
      <c r="U85">
        <v>0</v>
      </c>
      <c r="V85">
        <f t="shared" ca="1" si="2"/>
        <v>2</v>
      </c>
      <c r="W85">
        <f t="shared" ca="1" si="3"/>
        <v>4</v>
      </c>
    </row>
    <row r="86" spans="1:23" x14ac:dyDescent="0.25">
      <c r="A86" s="2" t="s">
        <v>107</v>
      </c>
      <c r="B86">
        <v>1</v>
      </c>
      <c r="C86">
        <v>0</v>
      </c>
      <c r="D86" s="11" t="s">
        <v>100</v>
      </c>
      <c r="E86" t="s">
        <v>111</v>
      </c>
      <c r="F86">
        <f ca="1"/>
        <v>6</v>
      </c>
      <c r="G86">
        <f ca="1"/>
        <v>8</v>
      </c>
      <c r="H86" s="2" t="s">
        <v>89</v>
      </c>
      <c r="I86">
        <f ca="1"/>
        <v>213</v>
      </c>
      <c r="J86" s="12" t="s">
        <v>122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  <c r="S86">
        <v>0</v>
      </c>
      <c r="T86">
        <v>0</v>
      </c>
      <c r="U86">
        <v>0</v>
      </c>
      <c r="V86">
        <f t="shared" ca="1" si="2"/>
        <v>3</v>
      </c>
      <c r="W86">
        <f t="shared" ca="1" si="3"/>
        <v>2</v>
      </c>
    </row>
    <row r="87" spans="1:23" x14ac:dyDescent="0.25">
      <c r="A87" s="2" t="s">
        <v>107</v>
      </c>
      <c r="B87">
        <v>1</v>
      </c>
      <c r="C87">
        <v>0</v>
      </c>
      <c r="D87" s="11" t="s">
        <v>100</v>
      </c>
      <c r="E87" t="s">
        <v>111</v>
      </c>
      <c r="F87">
        <f ca="1"/>
        <v>6</v>
      </c>
      <c r="G87">
        <f ca="1"/>
        <v>9</v>
      </c>
      <c r="H87" s="2" t="s">
        <v>46</v>
      </c>
      <c r="I87">
        <f ca="1"/>
        <v>149</v>
      </c>
      <c r="J87" s="12" t="s">
        <v>123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  <c r="S87">
        <v>0</v>
      </c>
      <c r="T87">
        <v>0</v>
      </c>
      <c r="U87">
        <v>0</v>
      </c>
      <c r="V87">
        <f t="shared" ca="1" si="2"/>
        <v>2</v>
      </c>
      <c r="W87">
        <f t="shared" ca="1" si="3"/>
        <v>4</v>
      </c>
    </row>
    <row r="88" spans="1:23" x14ac:dyDescent="0.25">
      <c r="A88" s="2" t="s">
        <v>107</v>
      </c>
      <c r="B88">
        <v>1</v>
      </c>
      <c r="C88">
        <v>0</v>
      </c>
      <c r="D88" s="11" t="s">
        <v>100</v>
      </c>
      <c r="E88" t="s">
        <v>111</v>
      </c>
      <c r="F88">
        <f ca="1"/>
        <v>9</v>
      </c>
      <c r="G88">
        <f ca="1"/>
        <v>7</v>
      </c>
      <c r="H88" s="2" t="s">
        <v>4</v>
      </c>
      <c r="I88">
        <f ca="1"/>
        <v>360</v>
      </c>
      <c r="J88" s="12" t="s">
        <v>124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  <c r="S88">
        <v>0</v>
      </c>
      <c r="T88">
        <v>0</v>
      </c>
      <c r="U88">
        <v>0</v>
      </c>
      <c r="V88">
        <f t="shared" ca="1" si="2"/>
        <v>3</v>
      </c>
      <c r="W88">
        <f t="shared" ca="1" si="3"/>
        <v>4</v>
      </c>
    </row>
    <row r="89" spans="1:23" x14ac:dyDescent="0.25">
      <c r="A89" s="2" t="s">
        <v>107</v>
      </c>
      <c r="B89">
        <v>1</v>
      </c>
      <c r="C89">
        <v>0</v>
      </c>
      <c r="D89" s="11" t="s">
        <v>100</v>
      </c>
      <c r="E89" t="s">
        <v>111</v>
      </c>
      <c r="F89">
        <f ca="1"/>
        <v>2</v>
      </c>
      <c r="G89">
        <f ca="1"/>
        <v>9</v>
      </c>
      <c r="H89" s="2" t="s">
        <v>89</v>
      </c>
      <c r="I89">
        <f ca="1"/>
        <v>171</v>
      </c>
      <c r="J89" s="12" t="s">
        <v>116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  <c r="S89">
        <v>0</v>
      </c>
      <c r="T89">
        <v>0</v>
      </c>
      <c r="U89">
        <v>0</v>
      </c>
      <c r="V89">
        <f t="shared" ca="1" si="2"/>
        <v>1</v>
      </c>
      <c r="W89">
        <f t="shared" ca="1" si="3"/>
        <v>1</v>
      </c>
    </row>
    <row r="90" spans="1:23" x14ac:dyDescent="0.25">
      <c r="A90" s="2" t="s">
        <v>107</v>
      </c>
      <c r="B90">
        <v>1</v>
      </c>
      <c r="C90">
        <v>0</v>
      </c>
      <c r="D90" s="11" t="s">
        <v>100</v>
      </c>
      <c r="E90" t="s">
        <v>111</v>
      </c>
      <c r="F90">
        <f ca="1"/>
        <v>3</v>
      </c>
      <c r="G90">
        <f ca="1"/>
        <v>7</v>
      </c>
      <c r="H90" s="2" t="s">
        <v>46</v>
      </c>
      <c r="I90">
        <f ca="1"/>
        <v>266</v>
      </c>
      <c r="J90" s="12" t="s">
        <v>125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  <c r="S90">
        <v>0</v>
      </c>
      <c r="T90">
        <v>0</v>
      </c>
      <c r="U90">
        <v>0</v>
      </c>
      <c r="V90">
        <f t="shared" ca="1" si="2"/>
        <v>1</v>
      </c>
      <c r="W90">
        <f t="shared" ca="1" si="3"/>
        <v>4</v>
      </c>
    </row>
    <row r="91" spans="1:23" x14ac:dyDescent="0.25">
      <c r="A91" s="2" t="s">
        <v>107</v>
      </c>
      <c r="B91">
        <v>1</v>
      </c>
      <c r="C91">
        <v>0</v>
      </c>
      <c r="D91" s="11" t="s">
        <v>100</v>
      </c>
      <c r="E91" t="s">
        <v>111</v>
      </c>
      <c r="F91">
        <f ca="1"/>
        <v>3</v>
      </c>
      <c r="G91">
        <f ca="1"/>
        <v>8</v>
      </c>
      <c r="H91" s="2" t="s">
        <v>4</v>
      </c>
      <c r="I91">
        <f ca="1"/>
        <v>421</v>
      </c>
      <c r="J91" s="12" t="s">
        <v>126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  <c r="S91">
        <v>0</v>
      </c>
      <c r="T91">
        <v>0</v>
      </c>
      <c r="U91">
        <v>0</v>
      </c>
      <c r="V91">
        <f t="shared" ca="1" si="2"/>
        <v>3</v>
      </c>
      <c r="W91">
        <f t="shared" ca="1" si="3"/>
        <v>3</v>
      </c>
    </row>
    <row r="92" spans="1:23" x14ac:dyDescent="0.25">
      <c r="A92" s="2" t="s">
        <v>107</v>
      </c>
      <c r="B92">
        <v>1</v>
      </c>
      <c r="C92">
        <v>0</v>
      </c>
      <c r="D92" s="11" t="s">
        <v>100</v>
      </c>
      <c r="E92" t="s">
        <v>111</v>
      </c>
      <c r="F92">
        <f ca="1"/>
        <v>3</v>
      </c>
      <c r="G92">
        <f ca="1"/>
        <v>1</v>
      </c>
      <c r="H92" s="2" t="s">
        <v>89</v>
      </c>
      <c r="I92">
        <f ca="1"/>
        <v>327</v>
      </c>
      <c r="J92" s="12" t="s">
        <v>127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  <c r="S92">
        <v>0</v>
      </c>
      <c r="T92">
        <v>0</v>
      </c>
      <c r="U92">
        <v>0</v>
      </c>
      <c r="V92">
        <f t="shared" ca="1" si="2"/>
        <v>2</v>
      </c>
      <c r="W92">
        <f t="shared" ca="1" si="3"/>
        <v>1</v>
      </c>
    </row>
    <row r="93" spans="1:23" x14ac:dyDescent="0.25">
      <c r="A93" s="2" t="s">
        <v>107</v>
      </c>
      <c r="B93">
        <v>1</v>
      </c>
      <c r="C93">
        <v>0</v>
      </c>
      <c r="D93" s="11" t="s">
        <v>100</v>
      </c>
      <c r="E93" t="s">
        <v>111</v>
      </c>
      <c r="F93">
        <f ca="1"/>
        <v>7</v>
      </c>
      <c r="G93">
        <f ca="1"/>
        <v>1</v>
      </c>
      <c r="H93" s="2" t="s">
        <v>46</v>
      </c>
      <c r="I93">
        <f ca="1"/>
        <v>243</v>
      </c>
      <c r="J93" s="12" t="s">
        <v>117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  <c r="S93">
        <v>0</v>
      </c>
      <c r="T93">
        <v>0</v>
      </c>
      <c r="U93">
        <v>0</v>
      </c>
      <c r="V93">
        <f t="shared" ca="1" si="2"/>
        <v>3</v>
      </c>
      <c r="W93">
        <f t="shared" ca="1" si="3"/>
        <v>4</v>
      </c>
    </row>
    <row r="94" spans="1:23" x14ac:dyDescent="0.25">
      <c r="A94" s="2" t="s">
        <v>107</v>
      </c>
      <c r="B94">
        <v>1</v>
      </c>
      <c r="C94">
        <v>0</v>
      </c>
      <c r="D94" s="11" t="s">
        <v>100</v>
      </c>
      <c r="E94" t="s">
        <v>111</v>
      </c>
      <c r="F94">
        <f ca="1"/>
        <v>10</v>
      </c>
      <c r="G94">
        <f ca="1"/>
        <v>1</v>
      </c>
      <c r="H94" s="2" t="s">
        <v>4</v>
      </c>
      <c r="I94">
        <f ca="1"/>
        <v>193</v>
      </c>
      <c r="J94" s="12" t="s">
        <v>128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  <c r="S94">
        <v>0</v>
      </c>
      <c r="T94">
        <v>0</v>
      </c>
      <c r="U94">
        <v>0</v>
      </c>
      <c r="V94">
        <f t="shared" ca="1" si="2"/>
        <v>2</v>
      </c>
      <c r="W94">
        <f t="shared" ca="1" si="3"/>
        <v>2</v>
      </c>
    </row>
    <row r="95" spans="1:23" x14ac:dyDescent="0.25">
      <c r="A95" s="2" t="s">
        <v>107</v>
      </c>
      <c r="B95">
        <v>1</v>
      </c>
      <c r="C95">
        <v>0</v>
      </c>
      <c r="D95" s="11" t="s">
        <v>100</v>
      </c>
      <c r="E95" t="s">
        <v>111</v>
      </c>
      <c r="F95">
        <f ca="1"/>
        <v>2</v>
      </c>
      <c r="G95">
        <f ca="1"/>
        <v>7</v>
      </c>
      <c r="H95" s="2" t="s">
        <v>89</v>
      </c>
      <c r="I95">
        <f ca="1"/>
        <v>190</v>
      </c>
      <c r="J95" s="12" t="s">
        <v>129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  <c r="S95">
        <v>0</v>
      </c>
      <c r="T95">
        <v>0</v>
      </c>
      <c r="U95">
        <v>0</v>
      </c>
      <c r="V95">
        <f t="shared" ca="1" si="2"/>
        <v>2</v>
      </c>
      <c r="W95">
        <f t="shared" ca="1" si="3"/>
        <v>2</v>
      </c>
    </row>
    <row r="96" spans="1:23" x14ac:dyDescent="0.25">
      <c r="A96" s="2" t="s">
        <v>107</v>
      </c>
      <c r="B96">
        <v>1</v>
      </c>
      <c r="C96">
        <v>0</v>
      </c>
      <c r="D96" s="11" t="s">
        <v>100</v>
      </c>
      <c r="E96" t="s">
        <v>111</v>
      </c>
      <c r="F96">
        <f ca="1"/>
        <v>4</v>
      </c>
      <c r="G96">
        <f ca="1"/>
        <v>5</v>
      </c>
      <c r="H96" s="2" t="s">
        <v>46</v>
      </c>
      <c r="I96">
        <f ca="1"/>
        <v>302</v>
      </c>
      <c r="J96" s="12" t="s">
        <v>130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  <c r="S96">
        <v>0</v>
      </c>
      <c r="T96">
        <v>0</v>
      </c>
      <c r="U96">
        <v>0</v>
      </c>
      <c r="V96">
        <f t="shared" ca="1" si="2"/>
        <v>2</v>
      </c>
      <c r="W96">
        <f t="shared" ca="1" si="3"/>
        <v>2</v>
      </c>
    </row>
    <row r="97" spans="1:23" x14ac:dyDescent="0.25">
      <c r="A97" s="2" t="s">
        <v>107</v>
      </c>
      <c r="B97">
        <v>1</v>
      </c>
      <c r="C97">
        <v>0</v>
      </c>
      <c r="D97" s="11" t="s">
        <v>100</v>
      </c>
      <c r="E97" t="s">
        <v>111</v>
      </c>
      <c r="F97">
        <f ca="1"/>
        <v>9</v>
      </c>
      <c r="G97">
        <f ca="1"/>
        <v>9</v>
      </c>
      <c r="H97" s="2" t="s">
        <v>4</v>
      </c>
      <c r="I97">
        <f ca="1"/>
        <v>229</v>
      </c>
      <c r="J97" s="12" t="s">
        <v>118</v>
      </c>
      <c r="K97" t="s">
        <v>81</v>
      </c>
      <c r="L97" t="s">
        <v>80</v>
      </c>
      <c r="M97" t="s">
        <v>81</v>
      </c>
      <c r="N97" t="s">
        <v>97</v>
      </c>
      <c r="O97" t="s">
        <v>83</v>
      </c>
      <c r="P97" t="s">
        <v>68</v>
      </c>
      <c r="Q97" t="s">
        <v>93</v>
      </c>
      <c r="R97" t="s">
        <v>94</v>
      </c>
      <c r="S97">
        <v>0</v>
      </c>
      <c r="T97">
        <v>0</v>
      </c>
      <c r="U97">
        <v>0</v>
      </c>
      <c r="V97">
        <f t="shared" ca="1" si="2"/>
        <v>3</v>
      </c>
      <c r="W97">
        <f t="shared" ca="1" si="3"/>
        <v>3</v>
      </c>
    </row>
    <row r="98" spans="1:23" x14ac:dyDescent="0.25">
      <c r="A98" s="2" t="s">
        <v>107</v>
      </c>
      <c r="B98">
        <v>1</v>
      </c>
      <c r="C98">
        <v>0</v>
      </c>
      <c r="D98" s="11" t="s">
        <v>100</v>
      </c>
      <c r="E98" t="s">
        <v>111</v>
      </c>
      <c r="F98">
        <f ca="1"/>
        <v>5</v>
      </c>
      <c r="G98">
        <f ca="1"/>
        <v>10</v>
      </c>
      <c r="H98" s="2" t="s">
        <v>89</v>
      </c>
      <c r="I98">
        <f ca="1"/>
        <v>238</v>
      </c>
      <c r="J98" s="12" t="s">
        <v>131</v>
      </c>
      <c r="K98" t="s">
        <v>81</v>
      </c>
      <c r="L98" t="s">
        <v>81</v>
      </c>
      <c r="M98" t="s">
        <v>80</v>
      </c>
      <c r="N98" t="s">
        <v>97</v>
      </c>
      <c r="O98" t="s">
        <v>84</v>
      </c>
      <c r="P98" t="s">
        <v>68</v>
      </c>
      <c r="Q98" t="s">
        <v>88</v>
      </c>
      <c r="R98" t="s">
        <v>85</v>
      </c>
      <c r="S98">
        <v>0</v>
      </c>
      <c r="T98">
        <v>0</v>
      </c>
      <c r="U98">
        <v>0</v>
      </c>
      <c r="V98">
        <f t="shared" ca="1" si="2"/>
        <v>2</v>
      </c>
      <c r="W98">
        <f t="shared" ca="1" si="3"/>
        <v>4</v>
      </c>
    </row>
    <row r="99" spans="1:23" x14ac:dyDescent="0.25">
      <c r="A99" s="2" t="s">
        <v>107</v>
      </c>
      <c r="B99">
        <v>1</v>
      </c>
      <c r="C99">
        <v>0</v>
      </c>
      <c r="D99" s="11" t="s">
        <v>99</v>
      </c>
      <c r="E99" t="s">
        <v>111</v>
      </c>
      <c r="F99">
        <f ca="1"/>
        <v>5</v>
      </c>
      <c r="G99">
        <f ca="1"/>
        <v>7</v>
      </c>
      <c r="H99" s="2" t="s">
        <v>89</v>
      </c>
      <c r="I99">
        <f ca="1"/>
        <v>452</v>
      </c>
      <c r="J99" t="s">
        <v>49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  <c r="S99">
        <v>0</v>
      </c>
      <c r="T99">
        <v>0</v>
      </c>
      <c r="U99">
        <v>0</v>
      </c>
      <c r="V99">
        <f t="shared" ca="1" si="2"/>
        <v>1</v>
      </c>
      <c r="W99">
        <f t="shared" ca="1" si="3"/>
        <v>2</v>
      </c>
    </row>
    <row r="100" spans="1:23" x14ac:dyDescent="0.25">
      <c r="A100" s="2" t="s">
        <v>107</v>
      </c>
      <c r="B100">
        <v>1</v>
      </c>
      <c r="C100">
        <v>0</v>
      </c>
      <c r="D100" s="11" t="s">
        <v>99</v>
      </c>
      <c r="E100" t="s">
        <v>111</v>
      </c>
      <c r="F100">
        <f ca="1"/>
        <v>8</v>
      </c>
      <c r="G100">
        <f ca="1"/>
        <v>8</v>
      </c>
      <c r="H100" s="2" t="s">
        <v>46</v>
      </c>
      <c r="I100">
        <f ca="1"/>
        <v>244</v>
      </c>
      <c r="J100" t="s">
        <v>48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  <c r="S100">
        <v>0</v>
      </c>
      <c r="T100">
        <v>0</v>
      </c>
      <c r="U100">
        <v>0</v>
      </c>
      <c r="V100">
        <f t="shared" ca="1" si="2"/>
        <v>1</v>
      </c>
      <c r="W100">
        <f t="shared" ca="1" si="3"/>
        <v>1</v>
      </c>
    </row>
    <row r="101" spans="1:23" x14ac:dyDescent="0.25">
      <c r="A101" s="2" t="s">
        <v>107</v>
      </c>
      <c r="B101">
        <v>1</v>
      </c>
      <c r="C101">
        <v>0</v>
      </c>
      <c r="D101" s="11" t="s">
        <v>99</v>
      </c>
      <c r="E101" t="s">
        <v>111</v>
      </c>
      <c r="F101">
        <f ca="1"/>
        <v>2</v>
      </c>
      <c r="G101">
        <f ca="1"/>
        <v>10</v>
      </c>
      <c r="H101" s="2" t="s">
        <v>4</v>
      </c>
      <c r="I101">
        <f ca="1"/>
        <v>212</v>
      </c>
      <c r="J101" t="s">
        <v>50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  <c r="S101">
        <v>0</v>
      </c>
      <c r="T101">
        <v>0</v>
      </c>
      <c r="U101">
        <v>0</v>
      </c>
      <c r="V101">
        <f t="shared" ca="1" si="2"/>
        <v>3</v>
      </c>
      <c r="W101">
        <f t="shared" ca="1" si="3"/>
        <v>3</v>
      </c>
    </row>
    <row r="102" spans="1:23" x14ac:dyDescent="0.25">
      <c r="A102" s="2" t="s">
        <v>107</v>
      </c>
      <c r="B102">
        <v>1</v>
      </c>
      <c r="C102">
        <v>0</v>
      </c>
      <c r="D102" s="11" t="s">
        <v>99</v>
      </c>
      <c r="E102" t="s">
        <v>111</v>
      </c>
      <c r="F102">
        <f ca="1"/>
        <v>6</v>
      </c>
      <c r="G102">
        <f ca="1"/>
        <v>3</v>
      </c>
      <c r="H102" s="2" t="s">
        <v>89</v>
      </c>
      <c r="I102">
        <f ca="1"/>
        <v>461</v>
      </c>
      <c r="J102" t="s">
        <v>51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  <c r="S102">
        <v>0</v>
      </c>
      <c r="T102">
        <v>0</v>
      </c>
      <c r="U102">
        <v>0</v>
      </c>
      <c r="V102">
        <f t="shared" ca="1" si="2"/>
        <v>3</v>
      </c>
      <c r="W102">
        <f t="shared" ca="1" si="3"/>
        <v>2</v>
      </c>
    </row>
    <row r="103" spans="1:23" x14ac:dyDescent="0.25">
      <c r="A103" s="2" t="s">
        <v>107</v>
      </c>
      <c r="B103">
        <v>1</v>
      </c>
      <c r="C103">
        <v>0</v>
      </c>
      <c r="D103" s="11" t="s">
        <v>99</v>
      </c>
      <c r="E103" t="s">
        <v>111</v>
      </c>
      <c r="F103">
        <f ca="1"/>
        <v>2</v>
      </c>
      <c r="G103">
        <f ca="1"/>
        <v>9</v>
      </c>
      <c r="H103" s="2" t="s">
        <v>46</v>
      </c>
      <c r="I103">
        <f ca="1"/>
        <v>194</v>
      </c>
      <c r="J103" t="s">
        <v>52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  <c r="S103">
        <v>0</v>
      </c>
      <c r="T103">
        <v>0</v>
      </c>
      <c r="U103">
        <v>0</v>
      </c>
      <c r="V103">
        <f t="shared" ca="1" si="2"/>
        <v>3</v>
      </c>
      <c r="W103">
        <f t="shared" ca="1" si="3"/>
        <v>2</v>
      </c>
    </row>
    <row r="104" spans="1:23" x14ac:dyDescent="0.25">
      <c r="A104" s="2" t="s">
        <v>107</v>
      </c>
      <c r="B104">
        <v>1</v>
      </c>
      <c r="C104">
        <v>0</v>
      </c>
      <c r="D104" s="11" t="s">
        <v>99</v>
      </c>
      <c r="E104" t="s">
        <v>111</v>
      </c>
      <c r="F104">
        <f ca="1"/>
        <v>5</v>
      </c>
      <c r="G104">
        <f ca="1"/>
        <v>3</v>
      </c>
      <c r="H104" s="2" t="s">
        <v>4</v>
      </c>
      <c r="I104">
        <f ca="1"/>
        <v>215</v>
      </c>
      <c r="J104" t="s">
        <v>53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  <c r="S104">
        <v>0</v>
      </c>
      <c r="T104">
        <v>0</v>
      </c>
      <c r="U104">
        <v>0</v>
      </c>
      <c r="V104">
        <f t="shared" ca="1" si="2"/>
        <v>1</v>
      </c>
      <c r="W104">
        <f t="shared" ca="1" si="3"/>
        <v>4</v>
      </c>
    </row>
    <row r="105" spans="1:23" x14ac:dyDescent="0.25">
      <c r="A105" s="2" t="s">
        <v>107</v>
      </c>
      <c r="B105">
        <v>1</v>
      </c>
      <c r="C105">
        <v>0</v>
      </c>
      <c r="D105" s="11" t="s">
        <v>99</v>
      </c>
      <c r="E105" t="s">
        <v>111</v>
      </c>
      <c r="F105">
        <f ca="1"/>
        <v>6</v>
      </c>
      <c r="G105">
        <f ca="1"/>
        <v>8</v>
      </c>
      <c r="H105" s="2" t="s">
        <v>89</v>
      </c>
      <c r="I105">
        <f ca="1"/>
        <v>414</v>
      </c>
      <c r="J105" t="s">
        <v>54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  <c r="S105">
        <v>0</v>
      </c>
      <c r="T105">
        <v>0</v>
      </c>
      <c r="U105">
        <v>0</v>
      </c>
      <c r="V105">
        <f t="shared" ca="1" si="2"/>
        <v>2</v>
      </c>
      <c r="W105">
        <f t="shared" ca="1" si="3"/>
        <v>1</v>
      </c>
    </row>
    <row r="106" spans="1:23" x14ac:dyDescent="0.25">
      <c r="A106" s="2" t="s">
        <v>107</v>
      </c>
      <c r="B106">
        <v>1</v>
      </c>
      <c r="C106">
        <v>0</v>
      </c>
      <c r="D106" s="11" t="s">
        <v>99</v>
      </c>
      <c r="E106" t="s">
        <v>111</v>
      </c>
      <c r="F106">
        <f ca="1"/>
        <v>2</v>
      </c>
      <c r="G106">
        <f ca="1"/>
        <v>5</v>
      </c>
      <c r="H106" s="2" t="s">
        <v>46</v>
      </c>
      <c r="I106">
        <f ca="1"/>
        <v>348</v>
      </c>
      <c r="J106" t="s">
        <v>55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  <c r="S106">
        <v>0</v>
      </c>
      <c r="T106">
        <v>0</v>
      </c>
      <c r="U106">
        <v>0</v>
      </c>
      <c r="V106">
        <f t="shared" ca="1" si="2"/>
        <v>3</v>
      </c>
      <c r="W106">
        <f t="shared" ca="1" si="3"/>
        <v>1</v>
      </c>
    </row>
    <row r="107" spans="1:23" x14ac:dyDescent="0.25">
      <c r="A107" s="2" t="s">
        <v>107</v>
      </c>
      <c r="B107">
        <v>1</v>
      </c>
      <c r="C107">
        <v>0</v>
      </c>
      <c r="D107" s="11" t="s">
        <v>99</v>
      </c>
      <c r="E107" t="s">
        <v>111</v>
      </c>
      <c r="F107">
        <f ca="1"/>
        <v>4</v>
      </c>
      <c r="G107">
        <f ca="1"/>
        <v>3</v>
      </c>
      <c r="H107" s="2" t="s">
        <v>4</v>
      </c>
      <c r="I107">
        <f ca="1"/>
        <v>355</v>
      </c>
      <c r="J107" t="s">
        <v>56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  <c r="S107">
        <v>0</v>
      </c>
      <c r="T107">
        <v>0</v>
      </c>
      <c r="U107">
        <v>0</v>
      </c>
      <c r="V107">
        <f t="shared" ca="1" si="2"/>
        <v>3</v>
      </c>
      <c r="W107">
        <f t="shared" ca="1" si="3"/>
        <v>4</v>
      </c>
    </row>
    <row r="108" spans="1:23" x14ac:dyDescent="0.25">
      <c r="A108" s="2" t="s">
        <v>107</v>
      </c>
      <c r="B108">
        <v>1</v>
      </c>
      <c r="C108">
        <v>0</v>
      </c>
      <c r="D108" s="11" t="s">
        <v>99</v>
      </c>
      <c r="E108" t="s">
        <v>111</v>
      </c>
      <c r="F108">
        <f ca="1"/>
        <v>4</v>
      </c>
      <c r="G108">
        <f ca="1"/>
        <v>8</v>
      </c>
      <c r="H108" s="2" t="s">
        <v>89</v>
      </c>
      <c r="I108">
        <f ca="1"/>
        <v>487</v>
      </c>
      <c r="J108" s="12" t="s">
        <v>119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  <c r="S108">
        <v>0</v>
      </c>
      <c r="T108">
        <v>0</v>
      </c>
      <c r="U108">
        <v>0</v>
      </c>
      <c r="V108">
        <f t="shared" ca="1" si="2"/>
        <v>2</v>
      </c>
      <c r="W108">
        <f t="shared" ca="1" si="3"/>
        <v>2</v>
      </c>
    </row>
    <row r="109" spans="1:23" x14ac:dyDescent="0.25">
      <c r="A109" s="2" t="s">
        <v>107</v>
      </c>
      <c r="B109">
        <v>1</v>
      </c>
      <c r="C109">
        <v>0</v>
      </c>
      <c r="D109" s="11" t="s">
        <v>99</v>
      </c>
      <c r="E109" t="s">
        <v>111</v>
      </c>
      <c r="F109">
        <f ca="1"/>
        <v>6</v>
      </c>
      <c r="G109">
        <f ca="1"/>
        <v>3</v>
      </c>
      <c r="H109" s="2" t="s">
        <v>46</v>
      </c>
      <c r="I109">
        <f ca="1"/>
        <v>249</v>
      </c>
      <c r="J109" s="12" t="s">
        <v>120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  <c r="S109">
        <v>0</v>
      </c>
      <c r="T109">
        <v>0</v>
      </c>
      <c r="U109">
        <v>0</v>
      </c>
      <c r="V109">
        <f t="shared" ca="1" si="2"/>
        <v>3</v>
      </c>
      <c r="W109">
        <f t="shared" ca="1" si="3"/>
        <v>2</v>
      </c>
    </row>
    <row r="110" spans="1:23" x14ac:dyDescent="0.25">
      <c r="A110" s="2" t="s">
        <v>107</v>
      </c>
      <c r="B110">
        <v>1</v>
      </c>
      <c r="C110">
        <v>0</v>
      </c>
      <c r="D110" s="11" t="s">
        <v>99</v>
      </c>
      <c r="E110" t="s">
        <v>111</v>
      </c>
      <c r="F110">
        <f ca="1"/>
        <v>2</v>
      </c>
      <c r="G110">
        <f ca="1"/>
        <v>5</v>
      </c>
      <c r="H110" s="2" t="s">
        <v>4</v>
      </c>
      <c r="I110">
        <f ca="1"/>
        <v>198</v>
      </c>
      <c r="J110" s="12" t="s">
        <v>121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  <c r="S110">
        <v>0</v>
      </c>
      <c r="T110">
        <v>0</v>
      </c>
      <c r="U110">
        <v>0</v>
      </c>
      <c r="V110">
        <f t="shared" ca="1" si="2"/>
        <v>3</v>
      </c>
      <c r="W110">
        <f t="shared" ca="1" si="3"/>
        <v>3</v>
      </c>
    </row>
    <row r="111" spans="1:23" x14ac:dyDescent="0.25">
      <c r="A111" s="2" t="s">
        <v>107</v>
      </c>
      <c r="B111">
        <v>1</v>
      </c>
      <c r="C111">
        <v>0</v>
      </c>
      <c r="D111" s="11" t="s">
        <v>99</v>
      </c>
      <c r="E111" t="s">
        <v>111</v>
      </c>
      <c r="F111">
        <f ca="1"/>
        <v>9</v>
      </c>
      <c r="G111">
        <f ca="1"/>
        <v>1</v>
      </c>
      <c r="H111" s="2" t="s">
        <v>89</v>
      </c>
      <c r="I111">
        <f ca="1"/>
        <v>272</v>
      </c>
      <c r="J111" s="12" t="s">
        <v>122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  <c r="S111">
        <v>0</v>
      </c>
      <c r="T111">
        <v>0</v>
      </c>
      <c r="U111">
        <v>0</v>
      </c>
      <c r="V111">
        <f t="shared" ca="1" si="2"/>
        <v>2</v>
      </c>
      <c r="W111">
        <f t="shared" ca="1" si="3"/>
        <v>3</v>
      </c>
    </row>
    <row r="112" spans="1:23" x14ac:dyDescent="0.25">
      <c r="A112" s="2" t="s">
        <v>107</v>
      </c>
      <c r="B112">
        <v>1</v>
      </c>
      <c r="C112">
        <v>0</v>
      </c>
      <c r="D112" s="11" t="s">
        <v>99</v>
      </c>
      <c r="E112" t="s">
        <v>111</v>
      </c>
      <c r="F112">
        <f ca="1"/>
        <v>6</v>
      </c>
      <c r="G112">
        <f ca="1"/>
        <v>1</v>
      </c>
      <c r="H112" s="2" t="s">
        <v>46</v>
      </c>
      <c r="I112">
        <f ca="1"/>
        <v>359</v>
      </c>
      <c r="J112" s="12" t="s">
        <v>123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  <c r="S112">
        <v>0</v>
      </c>
      <c r="T112">
        <v>0</v>
      </c>
      <c r="U112">
        <v>0</v>
      </c>
      <c r="V112">
        <f t="shared" ca="1" si="2"/>
        <v>1</v>
      </c>
      <c r="W112">
        <f t="shared" ca="1" si="3"/>
        <v>3</v>
      </c>
    </row>
    <row r="113" spans="1:23" x14ac:dyDescent="0.25">
      <c r="A113" s="2" t="s">
        <v>107</v>
      </c>
      <c r="B113">
        <v>1</v>
      </c>
      <c r="C113">
        <v>0</v>
      </c>
      <c r="D113" s="11" t="s">
        <v>99</v>
      </c>
      <c r="E113" t="s">
        <v>111</v>
      </c>
      <c r="F113">
        <f ca="1"/>
        <v>3</v>
      </c>
      <c r="G113">
        <f ca="1"/>
        <v>10</v>
      </c>
      <c r="H113" s="2" t="s">
        <v>4</v>
      </c>
      <c r="I113">
        <f ca="1"/>
        <v>412</v>
      </c>
      <c r="J113" s="12" t="s">
        <v>124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  <c r="S113">
        <v>0</v>
      </c>
      <c r="T113">
        <v>0</v>
      </c>
      <c r="U113">
        <v>0</v>
      </c>
      <c r="V113">
        <f t="shared" ca="1" si="2"/>
        <v>3</v>
      </c>
      <c r="W113">
        <f t="shared" ca="1" si="3"/>
        <v>1</v>
      </c>
    </row>
    <row r="114" spans="1:23" x14ac:dyDescent="0.25">
      <c r="A114" s="2" t="s">
        <v>107</v>
      </c>
      <c r="B114">
        <v>1</v>
      </c>
      <c r="C114">
        <v>0</v>
      </c>
      <c r="D114" s="11" t="s">
        <v>99</v>
      </c>
      <c r="E114" t="s">
        <v>111</v>
      </c>
      <c r="F114">
        <f ca="1"/>
        <v>4</v>
      </c>
      <c r="G114">
        <f ca="1"/>
        <v>4</v>
      </c>
      <c r="H114" s="2" t="s">
        <v>89</v>
      </c>
      <c r="I114">
        <f ca="1"/>
        <v>143</v>
      </c>
      <c r="J114" s="12" t="s">
        <v>116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  <c r="S114">
        <v>0</v>
      </c>
      <c r="T114">
        <v>0</v>
      </c>
      <c r="U114">
        <v>0</v>
      </c>
      <c r="V114">
        <f t="shared" ca="1" si="2"/>
        <v>3</v>
      </c>
      <c r="W114">
        <f t="shared" ca="1" si="3"/>
        <v>2</v>
      </c>
    </row>
    <row r="115" spans="1:23" x14ac:dyDescent="0.25">
      <c r="A115" s="2" t="s">
        <v>107</v>
      </c>
      <c r="B115">
        <v>1</v>
      </c>
      <c r="C115">
        <v>0</v>
      </c>
      <c r="D115" s="11" t="s">
        <v>99</v>
      </c>
      <c r="E115" t="s">
        <v>111</v>
      </c>
      <c r="F115">
        <f ca="1"/>
        <v>7</v>
      </c>
      <c r="G115">
        <f ca="1"/>
        <v>3</v>
      </c>
      <c r="H115" s="2" t="s">
        <v>46</v>
      </c>
      <c r="I115">
        <f ca="1"/>
        <v>315</v>
      </c>
      <c r="J115" s="12" t="s">
        <v>125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  <c r="S115">
        <v>0</v>
      </c>
      <c r="T115">
        <v>0</v>
      </c>
      <c r="U115">
        <v>0</v>
      </c>
      <c r="V115">
        <f t="shared" ca="1" si="2"/>
        <v>2</v>
      </c>
      <c r="W115">
        <f t="shared" ca="1" si="3"/>
        <v>3</v>
      </c>
    </row>
    <row r="116" spans="1:23" x14ac:dyDescent="0.25">
      <c r="A116" s="2" t="s">
        <v>107</v>
      </c>
      <c r="B116">
        <v>1</v>
      </c>
      <c r="C116">
        <v>0</v>
      </c>
      <c r="D116" s="11" t="s">
        <v>99</v>
      </c>
      <c r="E116" t="s">
        <v>111</v>
      </c>
      <c r="F116">
        <f ca="1"/>
        <v>8</v>
      </c>
      <c r="G116">
        <f ca="1"/>
        <v>3</v>
      </c>
      <c r="H116" s="2" t="s">
        <v>4</v>
      </c>
      <c r="I116">
        <f ca="1"/>
        <v>221</v>
      </c>
      <c r="J116" s="12" t="s">
        <v>126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  <c r="S116">
        <v>0</v>
      </c>
      <c r="T116">
        <v>0</v>
      </c>
      <c r="U116">
        <v>0</v>
      </c>
      <c r="V116">
        <f t="shared" ca="1" si="2"/>
        <v>2</v>
      </c>
      <c r="W116">
        <f t="shared" ca="1" si="3"/>
        <v>1</v>
      </c>
    </row>
    <row r="117" spans="1:23" x14ac:dyDescent="0.25">
      <c r="A117" s="2" t="s">
        <v>107</v>
      </c>
      <c r="B117">
        <v>1</v>
      </c>
      <c r="C117">
        <v>0</v>
      </c>
      <c r="D117" s="11" t="s">
        <v>99</v>
      </c>
      <c r="E117" t="s">
        <v>111</v>
      </c>
      <c r="F117">
        <f ca="1"/>
        <v>3</v>
      </c>
      <c r="G117">
        <f ca="1"/>
        <v>3</v>
      </c>
      <c r="H117" s="2" t="s">
        <v>89</v>
      </c>
      <c r="I117">
        <f ca="1"/>
        <v>108</v>
      </c>
      <c r="J117" s="12" t="s">
        <v>127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  <c r="S117">
        <v>0</v>
      </c>
      <c r="T117">
        <v>0</v>
      </c>
      <c r="U117">
        <v>0</v>
      </c>
      <c r="V117">
        <f t="shared" ca="1" si="2"/>
        <v>2</v>
      </c>
      <c r="W117">
        <f t="shared" ca="1" si="3"/>
        <v>4</v>
      </c>
    </row>
    <row r="118" spans="1:23" x14ac:dyDescent="0.25">
      <c r="A118" s="2" t="s">
        <v>107</v>
      </c>
      <c r="B118">
        <v>1</v>
      </c>
      <c r="C118">
        <v>0</v>
      </c>
      <c r="D118" s="11" t="s">
        <v>99</v>
      </c>
      <c r="E118" t="s">
        <v>111</v>
      </c>
      <c r="F118">
        <f ca="1"/>
        <v>5</v>
      </c>
      <c r="G118">
        <f ca="1"/>
        <v>1</v>
      </c>
      <c r="H118" s="2" t="s">
        <v>46</v>
      </c>
      <c r="I118">
        <f ca="1"/>
        <v>199</v>
      </c>
      <c r="J118" s="12" t="s">
        <v>117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  <c r="S118">
        <v>0</v>
      </c>
      <c r="T118">
        <v>0</v>
      </c>
      <c r="U118">
        <v>0</v>
      </c>
      <c r="V118">
        <f t="shared" ca="1" si="2"/>
        <v>3</v>
      </c>
      <c r="W118">
        <f t="shared" ca="1" si="3"/>
        <v>4</v>
      </c>
    </row>
    <row r="119" spans="1:23" x14ac:dyDescent="0.25">
      <c r="A119" s="2" t="s">
        <v>107</v>
      </c>
      <c r="B119">
        <v>1</v>
      </c>
      <c r="C119">
        <v>0</v>
      </c>
      <c r="D119" s="11" t="s">
        <v>99</v>
      </c>
      <c r="E119" t="s">
        <v>111</v>
      </c>
      <c r="F119">
        <f ca="1"/>
        <v>9</v>
      </c>
      <c r="G119">
        <f ca="1"/>
        <v>6</v>
      </c>
      <c r="H119" s="2" t="s">
        <v>4</v>
      </c>
      <c r="I119">
        <f ca="1"/>
        <v>351</v>
      </c>
      <c r="J119" s="12" t="s">
        <v>128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  <c r="S119">
        <v>0</v>
      </c>
      <c r="T119">
        <v>0</v>
      </c>
      <c r="U119">
        <v>0</v>
      </c>
      <c r="V119">
        <f t="shared" ca="1" si="2"/>
        <v>1</v>
      </c>
      <c r="W119">
        <f t="shared" ca="1" si="3"/>
        <v>1</v>
      </c>
    </row>
    <row r="120" spans="1:23" x14ac:dyDescent="0.25">
      <c r="A120" s="2" t="s">
        <v>107</v>
      </c>
      <c r="B120">
        <v>1</v>
      </c>
      <c r="C120">
        <v>0</v>
      </c>
      <c r="D120" s="11" t="s">
        <v>99</v>
      </c>
      <c r="E120" t="s">
        <v>111</v>
      </c>
      <c r="F120">
        <f ca="1"/>
        <v>2</v>
      </c>
      <c r="G120">
        <f ca="1"/>
        <v>6</v>
      </c>
      <c r="H120" s="2" t="s">
        <v>89</v>
      </c>
      <c r="I120">
        <f ca="1"/>
        <v>241</v>
      </c>
      <c r="J120" s="12" t="s">
        <v>129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  <c r="S120">
        <v>0</v>
      </c>
      <c r="T120">
        <v>0</v>
      </c>
      <c r="U120">
        <v>0</v>
      </c>
      <c r="V120">
        <f t="shared" ca="1" si="2"/>
        <v>1</v>
      </c>
      <c r="W120">
        <f t="shared" ca="1" si="3"/>
        <v>1</v>
      </c>
    </row>
    <row r="121" spans="1:23" x14ac:dyDescent="0.25">
      <c r="A121" s="2" t="s">
        <v>107</v>
      </c>
      <c r="B121">
        <v>1</v>
      </c>
      <c r="C121">
        <v>0</v>
      </c>
      <c r="D121" s="11" t="s">
        <v>99</v>
      </c>
      <c r="E121" t="s">
        <v>111</v>
      </c>
      <c r="F121">
        <f ca="1"/>
        <v>3</v>
      </c>
      <c r="G121">
        <f ca="1"/>
        <v>1</v>
      </c>
      <c r="H121" s="2" t="s">
        <v>46</v>
      </c>
      <c r="I121">
        <f ca="1"/>
        <v>444</v>
      </c>
      <c r="J121" s="12" t="s">
        <v>130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  <c r="S121">
        <v>0</v>
      </c>
      <c r="T121">
        <v>0</v>
      </c>
      <c r="U121">
        <v>0</v>
      </c>
      <c r="V121">
        <f t="shared" ca="1" si="2"/>
        <v>2</v>
      </c>
      <c r="W121">
        <f t="shared" ca="1" si="3"/>
        <v>1</v>
      </c>
    </row>
    <row r="122" spans="1:23" x14ac:dyDescent="0.25">
      <c r="A122" s="2" t="s">
        <v>107</v>
      </c>
      <c r="B122">
        <v>1</v>
      </c>
      <c r="C122">
        <v>0</v>
      </c>
      <c r="D122" s="11" t="s">
        <v>99</v>
      </c>
      <c r="E122" t="s">
        <v>111</v>
      </c>
      <c r="F122">
        <f ca="1"/>
        <v>4</v>
      </c>
      <c r="G122">
        <f ca="1"/>
        <v>7</v>
      </c>
      <c r="H122" s="2" t="s">
        <v>4</v>
      </c>
      <c r="I122">
        <f ca="1"/>
        <v>476</v>
      </c>
      <c r="J122" s="12" t="s">
        <v>118</v>
      </c>
      <c r="K122" t="s">
        <v>81</v>
      </c>
      <c r="L122" t="s">
        <v>80</v>
      </c>
      <c r="M122" t="s">
        <v>81</v>
      </c>
      <c r="N122" t="s">
        <v>96</v>
      </c>
      <c r="O122" t="s">
        <v>83</v>
      </c>
      <c r="P122" t="s">
        <v>68</v>
      </c>
      <c r="Q122" t="s">
        <v>93</v>
      </c>
      <c r="R122" t="s">
        <v>94</v>
      </c>
      <c r="S122">
        <v>0</v>
      </c>
      <c r="T122">
        <v>0</v>
      </c>
      <c r="U122">
        <v>0</v>
      </c>
      <c r="V122">
        <f t="shared" ca="1" si="2"/>
        <v>2</v>
      </c>
      <c r="W122">
        <f t="shared" ca="1" si="3"/>
        <v>2</v>
      </c>
    </row>
    <row r="123" spans="1:23" x14ac:dyDescent="0.25">
      <c r="A123" s="2" t="s">
        <v>107</v>
      </c>
      <c r="B123">
        <v>1</v>
      </c>
      <c r="C123">
        <v>0</v>
      </c>
      <c r="D123" s="11" t="s">
        <v>99</v>
      </c>
      <c r="E123" t="s">
        <v>111</v>
      </c>
      <c r="F123">
        <f ca="1"/>
        <v>2</v>
      </c>
      <c r="G123">
        <f ca="1"/>
        <v>9</v>
      </c>
      <c r="H123" s="2" t="s">
        <v>89</v>
      </c>
      <c r="I123">
        <f ca="1"/>
        <v>449</v>
      </c>
      <c r="J123" s="12" t="s">
        <v>131</v>
      </c>
      <c r="K123" t="s">
        <v>81</v>
      </c>
      <c r="L123" t="s">
        <v>81</v>
      </c>
      <c r="M123" t="s">
        <v>80</v>
      </c>
      <c r="N123" t="s">
        <v>96</v>
      </c>
      <c r="O123" t="s">
        <v>84</v>
      </c>
      <c r="P123" t="s">
        <v>68</v>
      </c>
      <c r="Q123" t="s">
        <v>88</v>
      </c>
      <c r="R123" t="s">
        <v>85</v>
      </c>
      <c r="S123">
        <v>0</v>
      </c>
      <c r="T123">
        <v>0</v>
      </c>
      <c r="U123">
        <v>0</v>
      </c>
      <c r="V123">
        <f t="shared" ca="1" si="2"/>
        <v>1</v>
      </c>
      <c r="W123">
        <f t="shared" ca="1" si="3"/>
        <v>3</v>
      </c>
    </row>
    <row r="124" spans="1:23" x14ac:dyDescent="0.25">
      <c r="A124" s="2" t="s">
        <v>107</v>
      </c>
      <c r="B124">
        <v>1</v>
      </c>
      <c r="C124">
        <v>0</v>
      </c>
      <c r="D124" s="11" t="s">
        <v>102</v>
      </c>
      <c r="E124" t="s">
        <v>111</v>
      </c>
      <c r="F124">
        <f ca="1"/>
        <v>7</v>
      </c>
      <c r="G124">
        <f ca="1"/>
        <v>3</v>
      </c>
      <c r="H124" s="2" t="s">
        <v>89</v>
      </c>
      <c r="I124">
        <f ca="1"/>
        <v>352</v>
      </c>
      <c r="J124" t="s">
        <v>49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  <c r="S124">
        <v>0</v>
      </c>
      <c r="T124">
        <v>0</v>
      </c>
      <c r="U124">
        <v>0</v>
      </c>
      <c r="V124">
        <f t="shared" ca="1" si="2"/>
        <v>2</v>
      </c>
      <c r="W124">
        <f t="shared" ca="1" si="3"/>
        <v>2</v>
      </c>
    </row>
    <row r="125" spans="1:23" x14ac:dyDescent="0.25">
      <c r="A125" s="2" t="s">
        <v>107</v>
      </c>
      <c r="B125">
        <v>1</v>
      </c>
      <c r="C125">
        <v>0</v>
      </c>
      <c r="D125" s="11" t="s">
        <v>102</v>
      </c>
      <c r="E125" t="s">
        <v>111</v>
      </c>
      <c r="F125">
        <f ca="1"/>
        <v>4</v>
      </c>
      <c r="G125">
        <f ca="1"/>
        <v>6</v>
      </c>
      <c r="H125" s="2" t="s">
        <v>46</v>
      </c>
      <c r="I125">
        <f ca="1"/>
        <v>154</v>
      </c>
      <c r="J125" t="s">
        <v>48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  <c r="S125">
        <v>0</v>
      </c>
      <c r="T125">
        <v>0</v>
      </c>
      <c r="U125">
        <v>0</v>
      </c>
      <c r="V125">
        <f t="shared" ca="1" si="2"/>
        <v>1</v>
      </c>
      <c r="W125">
        <f t="shared" ca="1" si="3"/>
        <v>4</v>
      </c>
    </row>
    <row r="126" spans="1:23" x14ac:dyDescent="0.25">
      <c r="A126" s="2" t="s">
        <v>107</v>
      </c>
      <c r="B126">
        <v>1</v>
      </c>
      <c r="C126">
        <v>0</v>
      </c>
      <c r="D126" s="11" t="s">
        <v>102</v>
      </c>
      <c r="E126" t="s">
        <v>111</v>
      </c>
      <c r="F126">
        <f ca="1"/>
        <v>5</v>
      </c>
      <c r="G126">
        <f ca="1"/>
        <v>4</v>
      </c>
      <c r="H126" s="2" t="s">
        <v>4</v>
      </c>
      <c r="I126">
        <f ca="1"/>
        <v>495</v>
      </c>
      <c r="J126" t="s">
        <v>50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  <c r="S126">
        <v>0</v>
      </c>
      <c r="T126">
        <v>0</v>
      </c>
      <c r="U126">
        <v>0</v>
      </c>
      <c r="V126">
        <f t="shared" ca="1" si="2"/>
        <v>1</v>
      </c>
      <c r="W126">
        <f t="shared" ca="1" si="3"/>
        <v>4</v>
      </c>
    </row>
    <row r="127" spans="1:23" x14ac:dyDescent="0.25">
      <c r="A127" s="2" t="s">
        <v>107</v>
      </c>
      <c r="B127">
        <v>1</v>
      </c>
      <c r="C127">
        <v>0</v>
      </c>
      <c r="D127" s="11" t="s">
        <v>102</v>
      </c>
      <c r="E127" t="s">
        <v>111</v>
      </c>
      <c r="F127">
        <f ca="1"/>
        <v>4</v>
      </c>
      <c r="G127">
        <f ca="1"/>
        <v>9</v>
      </c>
      <c r="H127" s="2" t="s">
        <v>89</v>
      </c>
      <c r="I127">
        <f ca="1"/>
        <v>197</v>
      </c>
      <c r="J127" t="s">
        <v>51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  <c r="S127">
        <v>0</v>
      </c>
      <c r="T127">
        <v>0</v>
      </c>
      <c r="U127">
        <v>0</v>
      </c>
      <c r="V127">
        <f t="shared" ca="1" si="2"/>
        <v>3</v>
      </c>
      <c r="W127">
        <f t="shared" ca="1" si="3"/>
        <v>1</v>
      </c>
    </row>
    <row r="128" spans="1:23" x14ac:dyDescent="0.25">
      <c r="A128" s="2" t="s">
        <v>107</v>
      </c>
      <c r="B128">
        <v>1</v>
      </c>
      <c r="C128">
        <v>0</v>
      </c>
      <c r="D128" s="11" t="s">
        <v>102</v>
      </c>
      <c r="E128" t="s">
        <v>111</v>
      </c>
      <c r="F128">
        <f ca="1"/>
        <v>6</v>
      </c>
      <c r="G128">
        <f ca="1"/>
        <v>3</v>
      </c>
      <c r="H128" s="2" t="s">
        <v>46</v>
      </c>
      <c r="I128">
        <f ca="1"/>
        <v>324</v>
      </c>
      <c r="J128" t="s">
        <v>52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  <c r="S128">
        <v>0</v>
      </c>
      <c r="T128">
        <v>0</v>
      </c>
      <c r="U128">
        <v>0</v>
      </c>
      <c r="V128">
        <f t="shared" ca="1" si="2"/>
        <v>1</v>
      </c>
      <c r="W128">
        <f t="shared" ca="1" si="3"/>
        <v>1</v>
      </c>
    </row>
    <row r="129" spans="1:23" x14ac:dyDescent="0.25">
      <c r="A129" s="2" t="s">
        <v>107</v>
      </c>
      <c r="B129">
        <v>1</v>
      </c>
      <c r="C129">
        <v>0</v>
      </c>
      <c r="D129" s="11" t="s">
        <v>102</v>
      </c>
      <c r="E129" t="s">
        <v>111</v>
      </c>
      <c r="F129">
        <f ca="1"/>
        <v>10</v>
      </c>
      <c r="G129">
        <f ca="1"/>
        <v>10</v>
      </c>
      <c r="H129" s="2" t="s">
        <v>4</v>
      </c>
      <c r="I129">
        <f ca="1"/>
        <v>335</v>
      </c>
      <c r="J129" t="s">
        <v>53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  <c r="S129">
        <v>0</v>
      </c>
      <c r="T129">
        <v>0</v>
      </c>
      <c r="U129">
        <v>0</v>
      </c>
      <c r="V129">
        <f t="shared" ca="1" si="2"/>
        <v>2</v>
      </c>
      <c r="W129">
        <f t="shared" ca="1" si="3"/>
        <v>2</v>
      </c>
    </row>
    <row r="130" spans="1:23" x14ac:dyDescent="0.25">
      <c r="A130" s="2" t="s">
        <v>107</v>
      </c>
      <c r="B130">
        <v>1</v>
      </c>
      <c r="C130">
        <v>0</v>
      </c>
      <c r="D130" s="11" t="s">
        <v>102</v>
      </c>
      <c r="E130" t="s">
        <v>111</v>
      </c>
      <c r="F130">
        <f ca="1"/>
        <v>4</v>
      </c>
      <c r="G130">
        <f ca="1"/>
        <v>3</v>
      </c>
      <c r="H130" s="2" t="s">
        <v>89</v>
      </c>
      <c r="I130">
        <f ca="1"/>
        <v>159</v>
      </c>
      <c r="J130" t="s">
        <v>54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  <c r="S130">
        <v>0</v>
      </c>
      <c r="T130">
        <v>0</v>
      </c>
      <c r="U130">
        <v>0</v>
      </c>
      <c r="V130">
        <f t="shared" ca="1" si="2"/>
        <v>1</v>
      </c>
      <c r="W130">
        <f t="shared" ca="1" si="3"/>
        <v>3</v>
      </c>
    </row>
    <row r="131" spans="1:23" x14ac:dyDescent="0.25">
      <c r="A131" s="2" t="s">
        <v>107</v>
      </c>
      <c r="B131">
        <v>1</v>
      </c>
      <c r="C131">
        <v>0</v>
      </c>
      <c r="D131" s="11" t="s">
        <v>102</v>
      </c>
      <c r="E131" t="s">
        <v>111</v>
      </c>
      <c r="F131">
        <f ca="1"/>
        <v>7</v>
      </c>
      <c r="G131">
        <f ca="1"/>
        <v>6</v>
      </c>
      <c r="H131" s="2" t="s">
        <v>46</v>
      </c>
      <c r="I131">
        <f ca="1"/>
        <v>366</v>
      </c>
      <c r="J131" t="s">
        <v>55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  <c r="S131">
        <v>0</v>
      </c>
      <c r="T131">
        <v>0</v>
      </c>
      <c r="U131">
        <v>0</v>
      </c>
      <c r="V131">
        <f t="shared" ca="1" si="2"/>
        <v>1</v>
      </c>
      <c r="W131">
        <f t="shared" ca="1" si="3"/>
        <v>2</v>
      </c>
    </row>
    <row r="132" spans="1:23" x14ac:dyDescent="0.25">
      <c r="A132" s="2" t="s">
        <v>107</v>
      </c>
      <c r="B132">
        <v>1</v>
      </c>
      <c r="C132">
        <v>0</v>
      </c>
      <c r="D132" s="11" t="s">
        <v>102</v>
      </c>
      <c r="E132" t="s">
        <v>111</v>
      </c>
      <c r="F132">
        <f ca="1"/>
        <v>3</v>
      </c>
      <c r="G132">
        <f ca="1"/>
        <v>9</v>
      </c>
      <c r="H132" s="2" t="s">
        <v>4</v>
      </c>
      <c r="I132">
        <f ca="1"/>
        <v>425</v>
      </c>
      <c r="J132" t="s">
        <v>56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  <c r="S132">
        <v>0</v>
      </c>
      <c r="T132">
        <v>0</v>
      </c>
      <c r="U132">
        <v>0</v>
      </c>
      <c r="V132">
        <f t="shared" ca="1" si="2"/>
        <v>1</v>
      </c>
      <c r="W132">
        <f t="shared" ca="1" si="3"/>
        <v>1</v>
      </c>
    </row>
    <row r="133" spans="1:23" x14ac:dyDescent="0.25">
      <c r="A133" s="2" t="s">
        <v>107</v>
      </c>
      <c r="B133">
        <v>1</v>
      </c>
      <c r="C133">
        <v>0</v>
      </c>
      <c r="D133" s="11" t="s">
        <v>102</v>
      </c>
      <c r="E133" t="s">
        <v>111</v>
      </c>
      <c r="F133">
        <f ca="1"/>
        <v>4</v>
      </c>
      <c r="G133">
        <f ca="1"/>
        <v>3</v>
      </c>
      <c r="H133" s="2" t="s">
        <v>89</v>
      </c>
      <c r="I133">
        <f ca="1"/>
        <v>139</v>
      </c>
      <c r="J133" s="12" t="s">
        <v>119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  <c r="S133">
        <v>0</v>
      </c>
      <c r="T133">
        <v>0</v>
      </c>
      <c r="U133">
        <v>0</v>
      </c>
      <c r="V133">
        <f t="shared" ref="V133:V173" ca="1" si="4">RANDBETWEEN(1,3)</f>
        <v>1</v>
      </c>
      <c r="W133">
        <f t="shared" ref="W133:W173" ca="1" si="5">RANDBETWEEN(1,4)</f>
        <v>3</v>
      </c>
    </row>
    <row r="134" spans="1:23" x14ac:dyDescent="0.25">
      <c r="A134" s="2" t="s">
        <v>107</v>
      </c>
      <c r="B134">
        <v>1</v>
      </c>
      <c r="C134">
        <v>0</v>
      </c>
      <c r="D134" s="11" t="s">
        <v>102</v>
      </c>
      <c r="E134" t="s">
        <v>111</v>
      </c>
      <c r="F134">
        <f ca="1"/>
        <v>9</v>
      </c>
      <c r="G134">
        <f ca="1"/>
        <v>10</v>
      </c>
      <c r="H134" s="2" t="s">
        <v>46</v>
      </c>
      <c r="I134">
        <f ca="1"/>
        <v>189</v>
      </c>
      <c r="J134" s="12" t="s">
        <v>120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  <c r="S134">
        <v>0</v>
      </c>
      <c r="T134">
        <v>0</v>
      </c>
      <c r="U134">
        <v>0</v>
      </c>
      <c r="V134">
        <f t="shared" ca="1" si="4"/>
        <v>2</v>
      </c>
      <c r="W134">
        <f t="shared" ca="1" si="5"/>
        <v>4</v>
      </c>
    </row>
    <row r="135" spans="1:23" x14ac:dyDescent="0.25">
      <c r="A135" s="2" t="s">
        <v>107</v>
      </c>
      <c r="B135">
        <v>1</v>
      </c>
      <c r="C135">
        <v>0</v>
      </c>
      <c r="D135" s="11" t="s">
        <v>102</v>
      </c>
      <c r="E135" t="s">
        <v>111</v>
      </c>
      <c r="F135">
        <f ca="1"/>
        <v>8</v>
      </c>
      <c r="G135">
        <f ca="1"/>
        <v>2</v>
      </c>
      <c r="H135" s="2" t="s">
        <v>4</v>
      </c>
      <c r="I135">
        <f ca="1"/>
        <v>375</v>
      </c>
      <c r="J135" s="12" t="s">
        <v>121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  <c r="S135">
        <v>0</v>
      </c>
      <c r="T135">
        <v>0</v>
      </c>
      <c r="U135">
        <v>0</v>
      </c>
      <c r="V135">
        <f t="shared" ca="1" si="4"/>
        <v>1</v>
      </c>
      <c r="W135">
        <f t="shared" ca="1" si="5"/>
        <v>1</v>
      </c>
    </row>
    <row r="136" spans="1:23" x14ac:dyDescent="0.25">
      <c r="A136" s="2" t="s">
        <v>107</v>
      </c>
      <c r="B136">
        <v>1</v>
      </c>
      <c r="C136">
        <v>0</v>
      </c>
      <c r="D136" s="11" t="s">
        <v>102</v>
      </c>
      <c r="E136" t="s">
        <v>111</v>
      </c>
      <c r="F136">
        <f ca="1"/>
        <v>10</v>
      </c>
      <c r="G136">
        <f ca="1"/>
        <v>10</v>
      </c>
      <c r="H136" s="2" t="s">
        <v>89</v>
      </c>
      <c r="I136">
        <f ca="1"/>
        <v>500</v>
      </c>
      <c r="J136" s="12" t="s">
        <v>122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  <c r="S136">
        <v>0</v>
      </c>
      <c r="T136">
        <v>0</v>
      </c>
      <c r="U136">
        <v>0</v>
      </c>
      <c r="V136">
        <f t="shared" ca="1" si="4"/>
        <v>3</v>
      </c>
      <c r="W136">
        <f t="shared" ca="1" si="5"/>
        <v>1</v>
      </c>
    </row>
    <row r="137" spans="1:23" x14ac:dyDescent="0.25">
      <c r="A137" s="2" t="s">
        <v>107</v>
      </c>
      <c r="B137">
        <v>1</v>
      </c>
      <c r="C137">
        <v>0</v>
      </c>
      <c r="D137" s="11" t="s">
        <v>102</v>
      </c>
      <c r="E137" t="s">
        <v>111</v>
      </c>
      <c r="F137">
        <f ca="1"/>
        <v>3</v>
      </c>
      <c r="G137">
        <f ca="1"/>
        <v>9</v>
      </c>
      <c r="H137" s="2" t="s">
        <v>46</v>
      </c>
      <c r="I137">
        <f ca="1"/>
        <v>290</v>
      </c>
      <c r="J137" s="12" t="s">
        <v>123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  <c r="S137">
        <v>0</v>
      </c>
      <c r="T137">
        <v>0</v>
      </c>
      <c r="U137">
        <v>0</v>
      </c>
      <c r="V137">
        <f t="shared" ca="1" si="4"/>
        <v>1</v>
      </c>
      <c r="W137">
        <f t="shared" ca="1" si="5"/>
        <v>2</v>
      </c>
    </row>
    <row r="138" spans="1:23" x14ac:dyDescent="0.25">
      <c r="A138" s="2" t="s">
        <v>107</v>
      </c>
      <c r="B138">
        <v>1</v>
      </c>
      <c r="C138">
        <v>0</v>
      </c>
      <c r="D138" s="11" t="s">
        <v>102</v>
      </c>
      <c r="E138" t="s">
        <v>111</v>
      </c>
      <c r="F138">
        <f ca="1"/>
        <v>4</v>
      </c>
      <c r="G138">
        <f ca="1"/>
        <v>8</v>
      </c>
      <c r="H138" s="2" t="s">
        <v>4</v>
      </c>
      <c r="I138">
        <f ca="1"/>
        <v>415</v>
      </c>
      <c r="J138" s="12" t="s">
        <v>124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  <c r="S138">
        <v>0</v>
      </c>
      <c r="T138">
        <v>0</v>
      </c>
      <c r="U138">
        <v>0</v>
      </c>
      <c r="V138">
        <f t="shared" ca="1" si="4"/>
        <v>3</v>
      </c>
      <c r="W138">
        <f t="shared" ca="1" si="5"/>
        <v>1</v>
      </c>
    </row>
    <row r="139" spans="1:23" x14ac:dyDescent="0.25">
      <c r="A139" s="2" t="s">
        <v>107</v>
      </c>
      <c r="B139">
        <v>1</v>
      </c>
      <c r="C139">
        <v>0</v>
      </c>
      <c r="D139" s="11" t="s">
        <v>102</v>
      </c>
      <c r="E139" t="s">
        <v>111</v>
      </c>
      <c r="F139">
        <f ca="1"/>
        <v>2</v>
      </c>
      <c r="G139">
        <f ca="1"/>
        <v>9</v>
      </c>
      <c r="H139" s="2" t="s">
        <v>89</v>
      </c>
      <c r="I139">
        <f ca="1"/>
        <v>292</v>
      </c>
      <c r="J139" s="12" t="s">
        <v>116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  <c r="S139">
        <v>0</v>
      </c>
      <c r="T139">
        <v>0</v>
      </c>
      <c r="U139">
        <v>0</v>
      </c>
      <c r="V139">
        <f t="shared" ca="1" si="4"/>
        <v>2</v>
      </c>
      <c r="W139">
        <f t="shared" ca="1" si="5"/>
        <v>3</v>
      </c>
    </row>
    <row r="140" spans="1:23" x14ac:dyDescent="0.25">
      <c r="A140" s="2" t="s">
        <v>107</v>
      </c>
      <c r="B140">
        <v>1</v>
      </c>
      <c r="C140">
        <v>0</v>
      </c>
      <c r="D140" s="11" t="s">
        <v>102</v>
      </c>
      <c r="E140" t="s">
        <v>111</v>
      </c>
      <c r="F140">
        <f ca="1"/>
        <v>3</v>
      </c>
      <c r="G140">
        <f ca="1"/>
        <v>3</v>
      </c>
      <c r="H140" s="2" t="s">
        <v>46</v>
      </c>
      <c r="I140">
        <f ca="1"/>
        <v>108</v>
      </c>
      <c r="J140" s="12" t="s">
        <v>125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  <c r="S140">
        <v>0</v>
      </c>
      <c r="T140">
        <v>0</v>
      </c>
      <c r="U140">
        <v>0</v>
      </c>
      <c r="V140">
        <f t="shared" ca="1" si="4"/>
        <v>2</v>
      </c>
      <c r="W140">
        <f t="shared" ca="1" si="5"/>
        <v>1</v>
      </c>
    </row>
    <row r="141" spans="1:23" x14ac:dyDescent="0.25">
      <c r="A141" s="2" t="s">
        <v>107</v>
      </c>
      <c r="B141">
        <v>1</v>
      </c>
      <c r="C141">
        <v>0</v>
      </c>
      <c r="D141" s="11" t="s">
        <v>102</v>
      </c>
      <c r="E141" t="s">
        <v>111</v>
      </c>
      <c r="F141">
        <f ca="1"/>
        <v>3</v>
      </c>
      <c r="G141">
        <f ca="1"/>
        <v>2</v>
      </c>
      <c r="H141" s="2" t="s">
        <v>4</v>
      </c>
      <c r="I141">
        <f ca="1"/>
        <v>239</v>
      </c>
      <c r="J141" s="12" t="s">
        <v>126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  <c r="S141">
        <v>0</v>
      </c>
      <c r="T141">
        <v>0</v>
      </c>
      <c r="U141">
        <v>0</v>
      </c>
      <c r="V141">
        <f t="shared" ca="1" si="4"/>
        <v>1</v>
      </c>
      <c r="W141">
        <f t="shared" ca="1" si="5"/>
        <v>1</v>
      </c>
    </row>
    <row r="142" spans="1:23" x14ac:dyDescent="0.25">
      <c r="A142" s="2" t="s">
        <v>107</v>
      </c>
      <c r="B142">
        <v>1</v>
      </c>
      <c r="C142">
        <v>0</v>
      </c>
      <c r="D142" s="11" t="s">
        <v>102</v>
      </c>
      <c r="E142" t="s">
        <v>111</v>
      </c>
      <c r="F142">
        <f ca="1"/>
        <v>5</v>
      </c>
      <c r="G142">
        <f ca="1"/>
        <v>2</v>
      </c>
      <c r="H142" s="2" t="s">
        <v>89</v>
      </c>
      <c r="I142">
        <f ca="1"/>
        <v>178</v>
      </c>
      <c r="J142" s="12" t="s">
        <v>127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  <c r="S142">
        <v>0</v>
      </c>
      <c r="T142">
        <v>0</v>
      </c>
      <c r="U142">
        <v>0</v>
      </c>
      <c r="V142">
        <f t="shared" ca="1" si="4"/>
        <v>1</v>
      </c>
      <c r="W142">
        <f t="shared" ca="1" si="5"/>
        <v>1</v>
      </c>
    </row>
    <row r="143" spans="1:23" x14ac:dyDescent="0.25">
      <c r="A143" s="2" t="s">
        <v>107</v>
      </c>
      <c r="B143">
        <v>1</v>
      </c>
      <c r="C143">
        <v>0</v>
      </c>
      <c r="D143" s="11" t="s">
        <v>102</v>
      </c>
      <c r="E143" t="s">
        <v>111</v>
      </c>
      <c r="F143">
        <f ca="1"/>
        <v>7</v>
      </c>
      <c r="G143">
        <f ca="1"/>
        <v>1</v>
      </c>
      <c r="H143" s="2" t="s">
        <v>46</v>
      </c>
      <c r="I143">
        <f ca="1"/>
        <v>286</v>
      </c>
      <c r="J143" s="12" t="s">
        <v>117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  <c r="S143">
        <v>0</v>
      </c>
      <c r="T143">
        <v>0</v>
      </c>
      <c r="U143">
        <v>0</v>
      </c>
      <c r="V143">
        <f t="shared" ca="1" si="4"/>
        <v>2</v>
      </c>
      <c r="W143">
        <f t="shared" ca="1" si="5"/>
        <v>4</v>
      </c>
    </row>
    <row r="144" spans="1:23" x14ac:dyDescent="0.25">
      <c r="A144" s="2" t="s">
        <v>107</v>
      </c>
      <c r="B144">
        <v>1</v>
      </c>
      <c r="C144">
        <v>0</v>
      </c>
      <c r="D144" s="11" t="s">
        <v>102</v>
      </c>
      <c r="E144" t="s">
        <v>111</v>
      </c>
      <c r="F144">
        <f ca="1"/>
        <v>6</v>
      </c>
      <c r="G144">
        <f ca="1"/>
        <v>5</v>
      </c>
      <c r="H144" s="2" t="s">
        <v>4</v>
      </c>
      <c r="I144">
        <f ca="1"/>
        <v>174</v>
      </c>
      <c r="J144" s="12" t="s">
        <v>128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  <c r="S144">
        <v>0</v>
      </c>
      <c r="T144">
        <v>0</v>
      </c>
      <c r="U144">
        <v>0</v>
      </c>
      <c r="V144">
        <f t="shared" ca="1" si="4"/>
        <v>1</v>
      </c>
      <c r="W144">
        <f t="shared" ca="1" si="5"/>
        <v>3</v>
      </c>
    </row>
    <row r="145" spans="1:23" x14ac:dyDescent="0.25">
      <c r="A145" s="2" t="s">
        <v>107</v>
      </c>
      <c r="B145">
        <v>1</v>
      </c>
      <c r="C145">
        <v>0</v>
      </c>
      <c r="D145" s="11" t="s">
        <v>102</v>
      </c>
      <c r="E145" t="s">
        <v>111</v>
      </c>
      <c r="F145">
        <f ca="1"/>
        <v>10</v>
      </c>
      <c r="G145">
        <f ca="1"/>
        <v>3</v>
      </c>
      <c r="H145" s="2" t="s">
        <v>89</v>
      </c>
      <c r="I145">
        <f ca="1"/>
        <v>134</v>
      </c>
      <c r="J145" s="12" t="s">
        <v>129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  <c r="S145">
        <v>0</v>
      </c>
      <c r="T145">
        <v>0</v>
      </c>
      <c r="U145">
        <v>0</v>
      </c>
      <c r="V145">
        <f t="shared" ca="1" si="4"/>
        <v>2</v>
      </c>
      <c r="W145">
        <f t="shared" ca="1" si="5"/>
        <v>2</v>
      </c>
    </row>
    <row r="146" spans="1:23" x14ac:dyDescent="0.25">
      <c r="A146" s="2" t="s">
        <v>107</v>
      </c>
      <c r="B146">
        <v>1</v>
      </c>
      <c r="C146">
        <v>0</v>
      </c>
      <c r="D146" s="11" t="s">
        <v>102</v>
      </c>
      <c r="E146" t="s">
        <v>111</v>
      </c>
      <c r="F146">
        <f ca="1"/>
        <v>3</v>
      </c>
      <c r="G146">
        <f ca="1"/>
        <v>4</v>
      </c>
      <c r="H146" s="2" t="s">
        <v>46</v>
      </c>
      <c r="I146">
        <f ca="1"/>
        <v>166</v>
      </c>
      <c r="J146" s="12" t="s">
        <v>130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  <c r="S146">
        <v>0</v>
      </c>
      <c r="T146">
        <v>0</v>
      </c>
      <c r="U146">
        <v>0</v>
      </c>
      <c r="V146">
        <f t="shared" ca="1" si="4"/>
        <v>2</v>
      </c>
      <c r="W146">
        <f t="shared" ca="1" si="5"/>
        <v>3</v>
      </c>
    </row>
    <row r="147" spans="1:23" x14ac:dyDescent="0.25">
      <c r="A147" s="2" t="s">
        <v>107</v>
      </c>
      <c r="B147">
        <v>1</v>
      </c>
      <c r="C147">
        <v>0</v>
      </c>
      <c r="D147" s="11" t="s">
        <v>102</v>
      </c>
      <c r="E147" t="s">
        <v>111</v>
      </c>
      <c r="F147">
        <f ca="1"/>
        <v>7</v>
      </c>
      <c r="G147">
        <f ca="1"/>
        <v>4</v>
      </c>
      <c r="H147" s="2" t="s">
        <v>4</v>
      </c>
      <c r="I147">
        <f ca="1"/>
        <v>267</v>
      </c>
      <c r="J147" s="12" t="s">
        <v>118</v>
      </c>
      <c r="K147" t="s">
        <v>81</v>
      </c>
      <c r="L147" t="s">
        <v>80</v>
      </c>
      <c r="M147" t="s">
        <v>81</v>
      </c>
      <c r="N147" t="s">
        <v>114</v>
      </c>
      <c r="O147" t="s">
        <v>83</v>
      </c>
      <c r="P147" t="s">
        <v>132</v>
      </c>
      <c r="Q147" t="s">
        <v>93</v>
      </c>
      <c r="R147" t="s">
        <v>94</v>
      </c>
      <c r="S147">
        <v>0</v>
      </c>
      <c r="T147">
        <v>0</v>
      </c>
      <c r="U147">
        <v>0</v>
      </c>
      <c r="V147">
        <f t="shared" ca="1" si="4"/>
        <v>2</v>
      </c>
      <c r="W147">
        <f t="shared" ca="1" si="5"/>
        <v>1</v>
      </c>
    </row>
    <row r="148" spans="1:23" x14ac:dyDescent="0.25">
      <c r="A148" s="2" t="s">
        <v>107</v>
      </c>
      <c r="B148">
        <v>1</v>
      </c>
      <c r="C148">
        <v>0</v>
      </c>
      <c r="D148" s="11" t="s">
        <v>102</v>
      </c>
      <c r="E148" t="s">
        <v>111</v>
      </c>
      <c r="F148">
        <f ca="1"/>
        <v>5</v>
      </c>
      <c r="G148">
        <f ca="1"/>
        <v>3</v>
      </c>
      <c r="H148" s="2" t="s">
        <v>89</v>
      </c>
      <c r="I148">
        <f ca="1"/>
        <v>387</v>
      </c>
      <c r="J148" s="12" t="s">
        <v>131</v>
      </c>
      <c r="K148" t="s">
        <v>81</v>
      </c>
      <c r="L148" t="s">
        <v>81</v>
      </c>
      <c r="M148" t="s">
        <v>80</v>
      </c>
      <c r="N148" t="s">
        <v>114</v>
      </c>
      <c r="O148" t="s">
        <v>84</v>
      </c>
      <c r="P148" t="s">
        <v>132</v>
      </c>
      <c r="Q148" t="s">
        <v>88</v>
      </c>
      <c r="R148" t="s">
        <v>85</v>
      </c>
      <c r="S148">
        <v>0</v>
      </c>
      <c r="T148">
        <v>0</v>
      </c>
      <c r="U148">
        <v>0</v>
      </c>
      <c r="V148">
        <f t="shared" ca="1" si="4"/>
        <v>3</v>
      </c>
      <c r="W148">
        <f t="shared" ca="1" si="5"/>
        <v>2</v>
      </c>
    </row>
    <row r="149" spans="1:23" x14ac:dyDescent="0.25">
      <c r="A149" s="2" t="s">
        <v>107</v>
      </c>
      <c r="B149">
        <v>1</v>
      </c>
      <c r="C149">
        <v>0</v>
      </c>
      <c r="D149" s="11" t="s">
        <v>98</v>
      </c>
      <c r="E149" t="s">
        <v>111</v>
      </c>
      <c r="F149">
        <f ca="1"/>
        <v>8</v>
      </c>
      <c r="G149">
        <f ca="1"/>
        <v>3</v>
      </c>
      <c r="H149" s="2" t="s">
        <v>89</v>
      </c>
      <c r="I149">
        <f ca="1"/>
        <v>411</v>
      </c>
      <c r="J149" t="s">
        <v>49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  <c r="S149">
        <v>0</v>
      </c>
      <c r="T149">
        <v>0</v>
      </c>
      <c r="U149">
        <v>0</v>
      </c>
      <c r="V149">
        <f t="shared" ca="1" si="4"/>
        <v>2</v>
      </c>
      <c r="W149">
        <f t="shared" ca="1" si="5"/>
        <v>2</v>
      </c>
    </row>
    <row r="150" spans="1:23" x14ac:dyDescent="0.25">
      <c r="A150" s="2" t="s">
        <v>107</v>
      </c>
      <c r="B150">
        <v>1</v>
      </c>
      <c r="C150">
        <v>0</v>
      </c>
      <c r="D150" s="11" t="s">
        <v>98</v>
      </c>
      <c r="E150" t="s">
        <v>111</v>
      </c>
      <c r="F150">
        <f ca="1"/>
        <v>3</v>
      </c>
      <c r="G150">
        <f ca="1"/>
        <v>10</v>
      </c>
      <c r="H150" s="2" t="s">
        <v>46</v>
      </c>
      <c r="I150">
        <f ca="1"/>
        <v>436</v>
      </c>
      <c r="J150" t="s">
        <v>48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  <c r="S150">
        <v>0</v>
      </c>
      <c r="T150">
        <v>0</v>
      </c>
      <c r="U150">
        <v>0</v>
      </c>
      <c r="V150">
        <f t="shared" ca="1" si="4"/>
        <v>1</v>
      </c>
      <c r="W150">
        <f t="shared" ca="1" si="5"/>
        <v>3</v>
      </c>
    </row>
    <row r="151" spans="1:23" x14ac:dyDescent="0.25">
      <c r="A151" s="2" t="s">
        <v>107</v>
      </c>
      <c r="B151">
        <v>1</v>
      </c>
      <c r="C151">
        <v>0</v>
      </c>
      <c r="D151" s="11" t="s">
        <v>98</v>
      </c>
      <c r="E151" t="s">
        <v>111</v>
      </c>
      <c r="F151">
        <f ca="1"/>
        <v>8</v>
      </c>
      <c r="G151">
        <f ca="1"/>
        <v>5</v>
      </c>
      <c r="H151" s="2" t="s">
        <v>4</v>
      </c>
      <c r="I151">
        <f ca="1"/>
        <v>363</v>
      </c>
      <c r="J151" t="s">
        <v>50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  <c r="S151">
        <v>0</v>
      </c>
      <c r="T151">
        <v>0</v>
      </c>
      <c r="U151">
        <v>0</v>
      </c>
      <c r="V151">
        <f t="shared" ca="1" si="4"/>
        <v>1</v>
      </c>
      <c r="W151">
        <f t="shared" ca="1" si="5"/>
        <v>3</v>
      </c>
    </row>
    <row r="152" spans="1:23" x14ac:dyDescent="0.25">
      <c r="A152" s="2" t="s">
        <v>107</v>
      </c>
      <c r="B152">
        <v>1</v>
      </c>
      <c r="C152">
        <v>0</v>
      </c>
      <c r="D152" s="11" t="s">
        <v>98</v>
      </c>
      <c r="E152" t="s">
        <v>111</v>
      </c>
      <c r="F152">
        <f ca="1"/>
        <v>7</v>
      </c>
      <c r="G152">
        <f ca="1"/>
        <v>8</v>
      </c>
      <c r="H152" s="2" t="s">
        <v>89</v>
      </c>
      <c r="I152">
        <f ca="1"/>
        <v>201</v>
      </c>
      <c r="J152" t="s">
        <v>51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  <c r="S152">
        <v>0</v>
      </c>
      <c r="T152">
        <v>0</v>
      </c>
      <c r="U152">
        <v>0</v>
      </c>
      <c r="V152">
        <f t="shared" ca="1" si="4"/>
        <v>3</v>
      </c>
      <c r="W152">
        <f t="shared" ca="1" si="5"/>
        <v>4</v>
      </c>
    </row>
    <row r="153" spans="1:23" x14ac:dyDescent="0.25">
      <c r="A153" s="2" t="s">
        <v>107</v>
      </c>
      <c r="B153">
        <v>1</v>
      </c>
      <c r="C153">
        <v>0</v>
      </c>
      <c r="D153" s="11" t="s">
        <v>98</v>
      </c>
      <c r="E153" t="s">
        <v>111</v>
      </c>
      <c r="F153">
        <f ca="1"/>
        <v>8</v>
      </c>
      <c r="G153">
        <f ca="1"/>
        <v>1</v>
      </c>
      <c r="H153" s="2" t="s">
        <v>46</v>
      </c>
      <c r="I153">
        <f ca="1"/>
        <v>194</v>
      </c>
      <c r="J153" t="s">
        <v>52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  <c r="S153">
        <v>0</v>
      </c>
      <c r="T153">
        <v>0</v>
      </c>
      <c r="U153">
        <v>0</v>
      </c>
      <c r="V153">
        <f t="shared" ca="1" si="4"/>
        <v>2</v>
      </c>
      <c r="W153">
        <f t="shared" ca="1" si="5"/>
        <v>4</v>
      </c>
    </row>
    <row r="154" spans="1:23" x14ac:dyDescent="0.25">
      <c r="A154" s="2" t="s">
        <v>107</v>
      </c>
      <c r="B154">
        <v>1</v>
      </c>
      <c r="C154">
        <v>0</v>
      </c>
      <c r="D154" s="11" t="s">
        <v>98</v>
      </c>
      <c r="E154" t="s">
        <v>111</v>
      </c>
      <c r="F154">
        <f ca="1"/>
        <v>5</v>
      </c>
      <c r="G154">
        <f ca="1"/>
        <v>2</v>
      </c>
      <c r="H154" s="2" t="s">
        <v>4</v>
      </c>
      <c r="I154">
        <f ca="1"/>
        <v>365</v>
      </c>
      <c r="J154" t="s">
        <v>53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  <c r="S154">
        <v>0</v>
      </c>
      <c r="T154">
        <v>0</v>
      </c>
      <c r="U154">
        <v>0</v>
      </c>
      <c r="V154">
        <f t="shared" ca="1" si="4"/>
        <v>3</v>
      </c>
      <c r="W154">
        <f t="shared" ca="1" si="5"/>
        <v>4</v>
      </c>
    </row>
    <row r="155" spans="1:23" x14ac:dyDescent="0.25">
      <c r="A155" s="2" t="s">
        <v>107</v>
      </c>
      <c r="B155">
        <v>1</v>
      </c>
      <c r="C155">
        <v>0</v>
      </c>
      <c r="D155" s="11" t="s">
        <v>98</v>
      </c>
      <c r="E155" t="s">
        <v>111</v>
      </c>
      <c r="F155">
        <f ca="1"/>
        <v>6</v>
      </c>
      <c r="G155">
        <f ca="1"/>
        <v>6</v>
      </c>
      <c r="H155" s="2" t="s">
        <v>89</v>
      </c>
      <c r="I155">
        <f ca="1"/>
        <v>466</v>
      </c>
      <c r="J155" t="s">
        <v>54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  <c r="S155">
        <v>0</v>
      </c>
      <c r="T155">
        <v>0</v>
      </c>
      <c r="U155">
        <v>0</v>
      </c>
      <c r="V155">
        <f t="shared" ca="1" si="4"/>
        <v>2</v>
      </c>
      <c r="W155">
        <f t="shared" ca="1" si="5"/>
        <v>4</v>
      </c>
    </row>
    <row r="156" spans="1:23" x14ac:dyDescent="0.25">
      <c r="A156" s="2" t="s">
        <v>107</v>
      </c>
      <c r="B156">
        <v>1</v>
      </c>
      <c r="C156">
        <v>0</v>
      </c>
      <c r="D156" s="11" t="s">
        <v>98</v>
      </c>
      <c r="E156" t="s">
        <v>111</v>
      </c>
      <c r="F156">
        <f ca="1"/>
        <v>2</v>
      </c>
      <c r="G156">
        <f ca="1"/>
        <v>2</v>
      </c>
      <c r="H156" s="2" t="s">
        <v>46</v>
      </c>
      <c r="I156">
        <f ca="1"/>
        <v>146</v>
      </c>
      <c r="J156" t="s">
        <v>55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  <c r="S156">
        <v>0</v>
      </c>
      <c r="T156">
        <v>0</v>
      </c>
      <c r="U156">
        <v>0</v>
      </c>
      <c r="V156">
        <f t="shared" ca="1" si="4"/>
        <v>3</v>
      </c>
      <c r="W156">
        <f t="shared" ca="1" si="5"/>
        <v>4</v>
      </c>
    </row>
    <row r="157" spans="1:23" x14ac:dyDescent="0.25">
      <c r="A157" s="2" t="s">
        <v>107</v>
      </c>
      <c r="B157">
        <v>1</v>
      </c>
      <c r="C157">
        <v>0</v>
      </c>
      <c r="D157" s="11" t="s">
        <v>98</v>
      </c>
      <c r="E157" t="s">
        <v>111</v>
      </c>
      <c r="F157">
        <f ca="1"/>
        <v>4</v>
      </c>
      <c r="G157">
        <f ca="1"/>
        <v>10</v>
      </c>
      <c r="H157" s="2" t="s">
        <v>4</v>
      </c>
      <c r="I157">
        <f ca="1"/>
        <v>495</v>
      </c>
      <c r="J157" t="s">
        <v>56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  <c r="S157">
        <v>0</v>
      </c>
      <c r="T157">
        <v>0</v>
      </c>
      <c r="U157">
        <v>0</v>
      </c>
      <c r="V157">
        <f t="shared" ca="1" si="4"/>
        <v>1</v>
      </c>
      <c r="W157">
        <f t="shared" ca="1" si="5"/>
        <v>4</v>
      </c>
    </row>
    <row r="158" spans="1:23" x14ac:dyDescent="0.25">
      <c r="A158" s="2" t="s">
        <v>107</v>
      </c>
      <c r="B158">
        <v>1</v>
      </c>
      <c r="C158">
        <v>0</v>
      </c>
      <c r="D158" s="11" t="s">
        <v>98</v>
      </c>
      <c r="E158" t="s">
        <v>111</v>
      </c>
      <c r="F158">
        <f ca="1"/>
        <v>8</v>
      </c>
      <c r="G158">
        <f ca="1"/>
        <v>3</v>
      </c>
      <c r="H158" s="2" t="s">
        <v>89</v>
      </c>
      <c r="I158">
        <f ca="1"/>
        <v>143</v>
      </c>
      <c r="J158" s="12" t="s">
        <v>119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  <c r="S158">
        <v>0</v>
      </c>
      <c r="T158">
        <v>0</v>
      </c>
      <c r="U158">
        <v>0</v>
      </c>
      <c r="V158">
        <f t="shared" ca="1" si="4"/>
        <v>1</v>
      </c>
      <c r="W158">
        <f t="shared" ca="1" si="5"/>
        <v>1</v>
      </c>
    </row>
    <row r="159" spans="1:23" x14ac:dyDescent="0.25">
      <c r="A159" s="2" t="s">
        <v>107</v>
      </c>
      <c r="B159">
        <v>1</v>
      </c>
      <c r="C159">
        <v>0</v>
      </c>
      <c r="D159" s="11" t="s">
        <v>98</v>
      </c>
      <c r="E159" t="s">
        <v>111</v>
      </c>
      <c r="F159">
        <f ca="1"/>
        <v>4</v>
      </c>
      <c r="G159">
        <f ca="1"/>
        <v>9</v>
      </c>
      <c r="H159" s="2" t="s">
        <v>46</v>
      </c>
      <c r="I159">
        <f ca="1"/>
        <v>431</v>
      </c>
      <c r="J159" s="12" t="s">
        <v>120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  <c r="S159">
        <v>0</v>
      </c>
      <c r="T159">
        <v>0</v>
      </c>
      <c r="U159">
        <v>0</v>
      </c>
      <c r="V159">
        <f t="shared" ca="1" si="4"/>
        <v>3</v>
      </c>
      <c r="W159">
        <f t="shared" ca="1" si="5"/>
        <v>4</v>
      </c>
    </row>
    <row r="160" spans="1:23" x14ac:dyDescent="0.25">
      <c r="A160" s="2" t="s">
        <v>107</v>
      </c>
      <c r="B160">
        <v>1</v>
      </c>
      <c r="C160">
        <v>0</v>
      </c>
      <c r="D160" s="11" t="s">
        <v>98</v>
      </c>
      <c r="E160" t="s">
        <v>111</v>
      </c>
      <c r="F160">
        <f ca="1"/>
        <v>2</v>
      </c>
      <c r="G160">
        <f ca="1"/>
        <v>7</v>
      </c>
      <c r="H160" s="2" t="s">
        <v>4</v>
      </c>
      <c r="I160">
        <f ca="1"/>
        <v>405</v>
      </c>
      <c r="J160" s="12" t="s">
        <v>121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  <c r="S160">
        <v>0</v>
      </c>
      <c r="T160">
        <v>0</v>
      </c>
      <c r="U160">
        <v>0</v>
      </c>
      <c r="V160">
        <f t="shared" ca="1" si="4"/>
        <v>3</v>
      </c>
      <c r="W160">
        <f t="shared" ca="1" si="5"/>
        <v>1</v>
      </c>
    </row>
    <row r="161" spans="1:23" x14ac:dyDescent="0.25">
      <c r="A161" s="2" t="s">
        <v>107</v>
      </c>
      <c r="B161">
        <v>1</v>
      </c>
      <c r="C161">
        <v>0</v>
      </c>
      <c r="D161" s="11" t="s">
        <v>98</v>
      </c>
      <c r="E161" t="s">
        <v>111</v>
      </c>
      <c r="F161">
        <f ca="1"/>
        <v>9</v>
      </c>
      <c r="G161">
        <f ca="1"/>
        <v>7</v>
      </c>
      <c r="H161" s="2" t="s">
        <v>89</v>
      </c>
      <c r="I161">
        <f ca="1"/>
        <v>299</v>
      </c>
      <c r="J161" s="12" t="s">
        <v>122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  <c r="S161">
        <v>0</v>
      </c>
      <c r="T161">
        <v>0</v>
      </c>
      <c r="U161">
        <v>0</v>
      </c>
      <c r="V161">
        <f t="shared" ca="1" si="4"/>
        <v>2</v>
      </c>
      <c r="W161">
        <f t="shared" ca="1" si="5"/>
        <v>1</v>
      </c>
    </row>
    <row r="162" spans="1:23" x14ac:dyDescent="0.25">
      <c r="A162" s="2" t="s">
        <v>107</v>
      </c>
      <c r="B162">
        <v>1</v>
      </c>
      <c r="C162">
        <v>0</v>
      </c>
      <c r="D162" s="11" t="s">
        <v>98</v>
      </c>
      <c r="E162" t="s">
        <v>111</v>
      </c>
      <c r="F162">
        <f ca="1"/>
        <v>8</v>
      </c>
      <c r="G162">
        <f ca="1"/>
        <v>10</v>
      </c>
      <c r="H162" s="2" t="s">
        <v>46</v>
      </c>
      <c r="I162">
        <f ca="1"/>
        <v>376</v>
      </c>
      <c r="J162" s="12" t="s">
        <v>123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  <c r="S162">
        <v>0</v>
      </c>
      <c r="T162">
        <v>0</v>
      </c>
      <c r="U162">
        <v>0</v>
      </c>
      <c r="V162">
        <f t="shared" ca="1" si="4"/>
        <v>1</v>
      </c>
      <c r="W162">
        <f t="shared" ca="1" si="5"/>
        <v>1</v>
      </c>
    </row>
    <row r="163" spans="1:23" x14ac:dyDescent="0.25">
      <c r="A163" s="2" t="s">
        <v>107</v>
      </c>
      <c r="B163">
        <v>1</v>
      </c>
      <c r="C163">
        <v>0</v>
      </c>
      <c r="D163" s="11" t="s">
        <v>98</v>
      </c>
      <c r="E163" t="s">
        <v>111</v>
      </c>
      <c r="F163">
        <f ca="1"/>
        <v>8</v>
      </c>
      <c r="G163">
        <f ca="1"/>
        <v>9</v>
      </c>
      <c r="H163" s="2" t="s">
        <v>4</v>
      </c>
      <c r="I163">
        <f ca="1"/>
        <v>424</v>
      </c>
      <c r="J163" s="12" t="s">
        <v>124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  <c r="S163">
        <v>0</v>
      </c>
      <c r="T163">
        <v>0</v>
      </c>
      <c r="U163">
        <v>0</v>
      </c>
      <c r="V163">
        <f t="shared" ca="1" si="4"/>
        <v>2</v>
      </c>
      <c r="W163">
        <f t="shared" ca="1" si="5"/>
        <v>2</v>
      </c>
    </row>
    <row r="164" spans="1:23" x14ac:dyDescent="0.25">
      <c r="A164" s="2" t="s">
        <v>107</v>
      </c>
      <c r="B164">
        <v>1</v>
      </c>
      <c r="C164">
        <v>0</v>
      </c>
      <c r="D164" s="11" t="s">
        <v>98</v>
      </c>
      <c r="E164" t="s">
        <v>111</v>
      </c>
      <c r="F164">
        <f ca="1"/>
        <v>10</v>
      </c>
      <c r="G164">
        <f ca="1"/>
        <v>7</v>
      </c>
      <c r="H164" s="2" t="s">
        <v>89</v>
      </c>
      <c r="I164">
        <f ca="1"/>
        <v>202</v>
      </c>
      <c r="J164" s="12" t="s">
        <v>116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  <c r="S164">
        <v>0</v>
      </c>
      <c r="T164">
        <v>0</v>
      </c>
      <c r="U164">
        <v>0</v>
      </c>
      <c r="V164">
        <f t="shared" ca="1" si="4"/>
        <v>1</v>
      </c>
      <c r="W164">
        <f t="shared" ca="1" si="5"/>
        <v>2</v>
      </c>
    </row>
    <row r="165" spans="1:23" x14ac:dyDescent="0.25">
      <c r="A165" s="2" t="s">
        <v>107</v>
      </c>
      <c r="B165">
        <v>1</v>
      </c>
      <c r="C165">
        <v>0</v>
      </c>
      <c r="D165" s="11" t="s">
        <v>98</v>
      </c>
      <c r="E165" t="s">
        <v>111</v>
      </c>
      <c r="F165">
        <f ca="1"/>
        <v>6</v>
      </c>
      <c r="G165">
        <f ca="1"/>
        <v>9</v>
      </c>
      <c r="H165" s="2" t="s">
        <v>46</v>
      </c>
      <c r="I165">
        <f ca="1"/>
        <v>180</v>
      </c>
      <c r="J165" s="12" t="s">
        <v>125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  <c r="S165">
        <v>0</v>
      </c>
      <c r="T165">
        <v>0</v>
      </c>
      <c r="U165">
        <v>0</v>
      </c>
      <c r="V165">
        <f t="shared" ca="1" si="4"/>
        <v>2</v>
      </c>
      <c r="W165">
        <f t="shared" ca="1" si="5"/>
        <v>2</v>
      </c>
    </row>
    <row r="166" spans="1:23" x14ac:dyDescent="0.25">
      <c r="A166" s="2" t="s">
        <v>107</v>
      </c>
      <c r="B166">
        <v>1</v>
      </c>
      <c r="C166">
        <v>0</v>
      </c>
      <c r="D166" s="11" t="s">
        <v>98</v>
      </c>
      <c r="E166" t="s">
        <v>111</v>
      </c>
      <c r="F166">
        <f ca="1"/>
        <v>10</v>
      </c>
      <c r="G166">
        <f ca="1"/>
        <v>4</v>
      </c>
      <c r="H166" s="2" t="s">
        <v>4</v>
      </c>
      <c r="I166">
        <f ca="1"/>
        <v>232</v>
      </c>
      <c r="J166" s="12" t="s">
        <v>126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  <c r="S166">
        <v>0</v>
      </c>
      <c r="T166">
        <v>0</v>
      </c>
      <c r="U166">
        <v>0</v>
      </c>
      <c r="V166">
        <f t="shared" ca="1" si="4"/>
        <v>3</v>
      </c>
      <c r="W166">
        <f t="shared" ca="1" si="5"/>
        <v>2</v>
      </c>
    </row>
    <row r="167" spans="1:23" x14ac:dyDescent="0.25">
      <c r="A167" s="2" t="s">
        <v>107</v>
      </c>
      <c r="B167">
        <v>1</v>
      </c>
      <c r="C167">
        <v>0</v>
      </c>
      <c r="D167" s="11" t="s">
        <v>98</v>
      </c>
      <c r="E167" t="s">
        <v>111</v>
      </c>
      <c r="F167">
        <f ca="1"/>
        <v>10</v>
      </c>
      <c r="G167">
        <f ca="1"/>
        <v>4</v>
      </c>
      <c r="H167" s="2" t="s">
        <v>89</v>
      </c>
      <c r="I167">
        <f ca="1"/>
        <v>211</v>
      </c>
      <c r="J167" s="12" t="s">
        <v>127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  <c r="S167">
        <v>0</v>
      </c>
      <c r="T167">
        <v>0</v>
      </c>
      <c r="U167">
        <v>0</v>
      </c>
      <c r="V167">
        <f t="shared" ca="1" si="4"/>
        <v>3</v>
      </c>
      <c r="W167">
        <f t="shared" ca="1" si="5"/>
        <v>1</v>
      </c>
    </row>
    <row r="168" spans="1:23" x14ac:dyDescent="0.25">
      <c r="A168" s="2" t="s">
        <v>107</v>
      </c>
      <c r="B168">
        <v>1</v>
      </c>
      <c r="C168">
        <v>0</v>
      </c>
      <c r="D168" s="11" t="s">
        <v>98</v>
      </c>
      <c r="E168" t="s">
        <v>111</v>
      </c>
      <c r="F168">
        <f ca="1"/>
        <v>9</v>
      </c>
      <c r="G168">
        <f ca="1"/>
        <v>1</v>
      </c>
      <c r="H168" s="2" t="s">
        <v>46</v>
      </c>
      <c r="I168">
        <f ca="1"/>
        <v>255</v>
      </c>
      <c r="J168" s="12" t="s">
        <v>117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  <c r="S168">
        <v>0</v>
      </c>
      <c r="T168">
        <v>0</v>
      </c>
      <c r="U168">
        <v>0</v>
      </c>
      <c r="V168">
        <f t="shared" ca="1" si="4"/>
        <v>3</v>
      </c>
      <c r="W168">
        <f t="shared" ca="1" si="5"/>
        <v>3</v>
      </c>
    </row>
    <row r="169" spans="1:23" x14ac:dyDescent="0.25">
      <c r="A169" s="2" t="s">
        <v>107</v>
      </c>
      <c r="B169">
        <v>1</v>
      </c>
      <c r="C169">
        <v>0</v>
      </c>
      <c r="D169" s="11" t="s">
        <v>98</v>
      </c>
      <c r="E169" t="s">
        <v>111</v>
      </c>
      <c r="F169">
        <f ca="1"/>
        <v>9</v>
      </c>
      <c r="G169">
        <f ca="1"/>
        <v>6</v>
      </c>
      <c r="H169" s="2" t="s">
        <v>4</v>
      </c>
      <c r="I169">
        <f ca="1"/>
        <v>232</v>
      </c>
      <c r="J169" s="12" t="s">
        <v>128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  <c r="S169">
        <v>0</v>
      </c>
      <c r="T169">
        <v>0</v>
      </c>
      <c r="U169">
        <v>0</v>
      </c>
      <c r="V169">
        <f t="shared" ca="1" si="4"/>
        <v>3</v>
      </c>
      <c r="W169">
        <f t="shared" ca="1" si="5"/>
        <v>2</v>
      </c>
    </row>
    <row r="170" spans="1:23" x14ac:dyDescent="0.25">
      <c r="A170" s="2" t="s">
        <v>107</v>
      </c>
      <c r="B170">
        <v>1</v>
      </c>
      <c r="C170">
        <v>0</v>
      </c>
      <c r="D170" s="11" t="s">
        <v>98</v>
      </c>
      <c r="E170" t="s">
        <v>111</v>
      </c>
      <c r="F170">
        <f ca="1"/>
        <v>8</v>
      </c>
      <c r="G170">
        <f ca="1"/>
        <v>3</v>
      </c>
      <c r="H170" s="2" t="s">
        <v>89</v>
      </c>
      <c r="I170">
        <f ca="1"/>
        <v>410</v>
      </c>
      <c r="J170" s="12" t="s">
        <v>129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  <c r="S170">
        <v>0</v>
      </c>
      <c r="T170">
        <v>0</v>
      </c>
      <c r="U170">
        <v>0</v>
      </c>
      <c r="V170">
        <f t="shared" ca="1" si="4"/>
        <v>3</v>
      </c>
      <c r="W170">
        <f t="shared" ca="1" si="5"/>
        <v>2</v>
      </c>
    </row>
    <row r="171" spans="1:23" x14ac:dyDescent="0.25">
      <c r="A171" s="2" t="s">
        <v>107</v>
      </c>
      <c r="B171">
        <v>1</v>
      </c>
      <c r="C171">
        <v>0</v>
      </c>
      <c r="D171" s="11" t="s">
        <v>98</v>
      </c>
      <c r="E171" t="s">
        <v>111</v>
      </c>
      <c r="F171">
        <f ca="1"/>
        <v>10</v>
      </c>
      <c r="G171">
        <f ca="1"/>
        <v>3</v>
      </c>
      <c r="H171" s="2" t="s">
        <v>46</v>
      </c>
      <c r="I171">
        <f ca="1"/>
        <v>323</v>
      </c>
      <c r="J171" s="12" t="s">
        <v>130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  <c r="S171">
        <v>0</v>
      </c>
      <c r="T171">
        <v>0</v>
      </c>
      <c r="U171">
        <v>0</v>
      </c>
      <c r="V171">
        <f t="shared" ca="1" si="4"/>
        <v>2</v>
      </c>
      <c r="W171">
        <f t="shared" ca="1" si="5"/>
        <v>4</v>
      </c>
    </row>
    <row r="172" spans="1:23" x14ac:dyDescent="0.25">
      <c r="A172" s="2" t="s">
        <v>107</v>
      </c>
      <c r="B172">
        <v>1</v>
      </c>
      <c r="C172">
        <v>0</v>
      </c>
      <c r="D172" s="11" t="s">
        <v>98</v>
      </c>
      <c r="E172" t="s">
        <v>111</v>
      </c>
      <c r="F172">
        <f ca="1"/>
        <v>8</v>
      </c>
      <c r="G172">
        <f ca="1"/>
        <v>3</v>
      </c>
      <c r="H172" s="2" t="s">
        <v>4</v>
      </c>
      <c r="I172">
        <f ca="1"/>
        <v>496</v>
      </c>
      <c r="J172" s="12" t="s">
        <v>118</v>
      </c>
      <c r="K172" t="s">
        <v>81</v>
      </c>
      <c r="L172" t="s">
        <v>80</v>
      </c>
      <c r="M172" t="s">
        <v>81</v>
      </c>
      <c r="N172" t="s">
        <v>97</v>
      </c>
      <c r="O172" t="s">
        <v>83</v>
      </c>
      <c r="P172" t="s">
        <v>132</v>
      </c>
      <c r="Q172" t="s">
        <v>93</v>
      </c>
      <c r="R172" t="s">
        <v>94</v>
      </c>
      <c r="S172">
        <v>0</v>
      </c>
      <c r="T172">
        <v>0</v>
      </c>
      <c r="U172">
        <v>0</v>
      </c>
      <c r="V172">
        <f t="shared" ca="1" si="4"/>
        <v>3</v>
      </c>
      <c r="W172">
        <f t="shared" ca="1" si="5"/>
        <v>1</v>
      </c>
    </row>
    <row r="173" spans="1:23" x14ac:dyDescent="0.25">
      <c r="A173" s="2" t="s">
        <v>107</v>
      </c>
      <c r="B173">
        <v>1</v>
      </c>
      <c r="C173">
        <v>0</v>
      </c>
      <c r="D173" s="11" t="s">
        <v>98</v>
      </c>
      <c r="E173" t="s">
        <v>111</v>
      </c>
      <c r="F173">
        <f ca="1"/>
        <v>5</v>
      </c>
      <c r="G173">
        <f ca="1"/>
        <v>9</v>
      </c>
      <c r="H173" s="2" t="s">
        <v>89</v>
      </c>
      <c r="I173">
        <f ca="1"/>
        <v>332</v>
      </c>
      <c r="J173" s="12" t="s">
        <v>131</v>
      </c>
      <c r="K173" t="s">
        <v>81</v>
      </c>
      <c r="L173" t="s">
        <v>81</v>
      </c>
      <c r="M173" t="s">
        <v>80</v>
      </c>
      <c r="N173" t="s">
        <v>97</v>
      </c>
      <c r="O173" t="s">
        <v>84</v>
      </c>
      <c r="P173" t="s">
        <v>132</v>
      </c>
      <c r="Q173" t="s">
        <v>88</v>
      </c>
      <c r="R173" t="s">
        <v>85</v>
      </c>
      <c r="S173">
        <v>0</v>
      </c>
      <c r="T173">
        <v>0</v>
      </c>
      <c r="U173">
        <v>0</v>
      </c>
      <c r="V173">
        <f t="shared" ca="1" si="4"/>
        <v>3</v>
      </c>
      <c r="W173">
        <f t="shared" ca="1" si="5"/>
        <v>3</v>
      </c>
    </row>
    <row r="174" spans="1:23" x14ac:dyDescent="0.25">
      <c r="A174" s="2" t="s">
        <v>107</v>
      </c>
      <c r="B174">
        <v>1</v>
      </c>
      <c r="C174">
        <v>0</v>
      </c>
      <c r="D174" t="s">
        <v>67</v>
      </c>
      <c r="E174" t="s">
        <v>111</v>
      </c>
      <c r="F174">
        <v>10</v>
      </c>
      <c r="G174">
        <f t="array" aca="1" ref="G174:G343" ca="1">_xlfn.RANDARRAY(171,1,1,10,TRUE)</f>
        <v>6</v>
      </c>
      <c r="H174" s="2" t="s">
        <v>4</v>
      </c>
      <c r="I174" s="2">
        <v>100</v>
      </c>
      <c r="J174" t="s">
        <v>49</v>
      </c>
      <c r="K174" t="s">
        <v>80</v>
      </c>
      <c r="L174" t="s">
        <v>80</v>
      </c>
      <c r="M174" t="s">
        <v>81</v>
      </c>
      <c r="N174" t="s">
        <v>114</v>
      </c>
      <c r="O174" t="s">
        <v>84</v>
      </c>
      <c r="P174" t="s">
        <v>91</v>
      </c>
      <c r="Q174" t="s">
        <v>93</v>
      </c>
      <c r="R174" t="s">
        <v>94</v>
      </c>
      <c r="S174">
        <v>1</v>
      </c>
      <c r="T174">
        <v>0</v>
      </c>
      <c r="U174">
        <v>0</v>
      </c>
      <c r="V174">
        <f ca="1">RANDBETWEEN(1,3)</f>
        <v>3</v>
      </c>
      <c r="W174">
        <f ca="1">RANDBETWEEN(1,4)</f>
        <v>3</v>
      </c>
    </row>
    <row r="175" spans="1:23" x14ac:dyDescent="0.25">
      <c r="A175" s="2" t="s">
        <v>107</v>
      </c>
      <c r="B175">
        <v>1</v>
      </c>
      <c r="C175">
        <v>0</v>
      </c>
      <c r="D175" t="s">
        <v>67</v>
      </c>
      <c r="E175" t="s">
        <v>111</v>
      </c>
      <c r="F175">
        <v>5</v>
      </c>
      <c r="G175">
        <f ca="1"/>
        <v>10</v>
      </c>
      <c r="H175" s="2" t="s">
        <v>89</v>
      </c>
      <c r="I175" s="2">
        <v>100</v>
      </c>
      <c r="J175" t="s">
        <v>48</v>
      </c>
      <c r="K175" t="s">
        <v>80</v>
      </c>
      <c r="L175" t="s">
        <v>80</v>
      </c>
      <c r="M175" t="s">
        <v>81</v>
      </c>
      <c r="N175" t="s">
        <v>114</v>
      </c>
      <c r="O175" t="s">
        <v>84</v>
      </c>
      <c r="P175" t="s">
        <v>91</v>
      </c>
      <c r="Q175" t="s">
        <v>93</v>
      </c>
      <c r="R175" t="s">
        <v>94</v>
      </c>
      <c r="S175">
        <v>1</v>
      </c>
      <c r="T175">
        <v>0</v>
      </c>
      <c r="U175">
        <v>0</v>
      </c>
      <c r="V175">
        <f t="shared" ref="V175:V238" ca="1" si="6">RANDBETWEEN(1,3)</f>
        <v>1</v>
      </c>
      <c r="W175">
        <f t="shared" ref="W175:W238" ca="1" si="7">RANDBETWEEN(1,4)</f>
        <v>2</v>
      </c>
    </row>
    <row r="176" spans="1:23" x14ac:dyDescent="0.25">
      <c r="A176" s="2" t="s">
        <v>107</v>
      </c>
      <c r="B176">
        <v>1</v>
      </c>
      <c r="C176">
        <v>0</v>
      </c>
      <c r="D176" t="s">
        <v>67</v>
      </c>
      <c r="E176" t="s">
        <v>111</v>
      </c>
      <c r="F176">
        <v>4</v>
      </c>
      <c r="G176">
        <f ca="1"/>
        <v>9</v>
      </c>
      <c r="H176" s="2" t="s">
        <v>46</v>
      </c>
      <c r="I176" s="2">
        <v>250</v>
      </c>
      <c r="J176" t="s">
        <v>50</v>
      </c>
      <c r="K176" t="s">
        <v>80</v>
      </c>
      <c r="L176" t="s">
        <v>80</v>
      </c>
      <c r="M176" t="s">
        <v>81</v>
      </c>
      <c r="N176" t="s">
        <v>114</v>
      </c>
      <c r="O176" t="s">
        <v>84</v>
      </c>
      <c r="P176" t="s">
        <v>91</v>
      </c>
      <c r="Q176" t="s">
        <v>93</v>
      </c>
      <c r="R176" t="s">
        <v>94</v>
      </c>
      <c r="S176">
        <v>1</v>
      </c>
      <c r="T176">
        <v>0</v>
      </c>
      <c r="U176">
        <v>0</v>
      </c>
      <c r="V176">
        <f t="shared" ca="1" si="6"/>
        <v>1</v>
      </c>
      <c r="W176">
        <f t="shared" ca="1" si="7"/>
        <v>4</v>
      </c>
    </row>
    <row r="177" spans="1:23" x14ac:dyDescent="0.25">
      <c r="A177" s="2" t="s">
        <v>107</v>
      </c>
      <c r="B177">
        <v>1</v>
      </c>
      <c r="C177">
        <v>0</v>
      </c>
      <c r="D177" t="s">
        <v>67</v>
      </c>
      <c r="E177" t="s">
        <v>111</v>
      </c>
      <c r="F177">
        <v>6</v>
      </c>
      <c r="G177">
        <f ca="1"/>
        <v>2</v>
      </c>
      <c r="H177" s="2" t="s">
        <v>89</v>
      </c>
      <c r="I177" s="2">
        <v>250</v>
      </c>
      <c r="J177" t="s">
        <v>51</v>
      </c>
      <c r="K177" t="s">
        <v>80</v>
      </c>
      <c r="L177" t="s">
        <v>80</v>
      </c>
      <c r="M177" t="s">
        <v>81</v>
      </c>
      <c r="N177" t="s">
        <v>114</v>
      </c>
      <c r="O177" t="s">
        <v>84</v>
      </c>
      <c r="P177" t="s">
        <v>91</v>
      </c>
      <c r="Q177" t="s">
        <v>93</v>
      </c>
      <c r="R177" t="s">
        <v>94</v>
      </c>
      <c r="S177">
        <v>1</v>
      </c>
      <c r="T177">
        <v>0</v>
      </c>
      <c r="U177">
        <v>0</v>
      </c>
      <c r="V177">
        <f t="shared" ca="1" si="6"/>
        <v>1</v>
      </c>
      <c r="W177">
        <f t="shared" ca="1" si="7"/>
        <v>2</v>
      </c>
    </row>
    <row r="178" spans="1:23" x14ac:dyDescent="0.25">
      <c r="A178" s="2" t="s">
        <v>107</v>
      </c>
      <c r="B178">
        <v>1</v>
      </c>
      <c r="C178">
        <v>0</v>
      </c>
      <c r="D178" t="s">
        <v>67</v>
      </c>
      <c r="E178" t="s">
        <v>111</v>
      </c>
      <c r="F178">
        <v>7</v>
      </c>
      <c r="G178">
        <f ca="1"/>
        <v>3</v>
      </c>
      <c r="H178" s="2" t="s">
        <v>4</v>
      </c>
      <c r="I178" s="2">
        <v>150</v>
      </c>
      <c r="J178" t="s">
        <v>52</v>
      </c>
      <c r="K178" t="s">
        <v>80</v>
      </c>
      <c r="L178" t="s">
        <v>80</v>
      </c>
      <c r="M178" t="s">
        <v>81</v>
      </c>
      <c r="N178" t="s">
        <v>114</v>
      </c>
      <c r="O178" t="s">
        <v>84</v>
      </c>
      <c r="P178" t="s">
        <v>91</v>
      </c>
      <c r="Q178" t="s">
        <v>93</v>
      </c>
      <c r="R178" t="s">
        <v>94</v>
      </c>
      <c r="S178">
        <v>1</v>
      </c>
      <c r="T178">
        <v>0</v>
      </c>
      <c r="U178">
        <v>0</v>
      </c>
      <c r="V178">
        <f t="shared" ca="1" si="6"/>
        <v>3</v>
      </c>
      <c r="W178">
        <f t="shared" ca="1" si="7"/>
        <v>1</v>
      </c>
    </row>
    <row r="179" spans="1:23" x14ac:dyDescent="0.25">
      <c r="A179" s="2" t="s">
        <v>107</v>
      </c>
      <c r="B179">
        <v>1</v>
      </c>
      <c r="C179">
        <v>0</v>
      </c>
      <c r="D179" t="s">
        <v>67</v>
      </c>
      <c r="E179" t="s">
        <v>111</v>
      </c>
      <c r="F179">
        <v>3</v>
      </c>
      <c r="G179">
        <f ca="1"/>
        <v>6</v>
      </c>
      <c r="H179" s="2" t="s">
        <v>46</v>
      </c>
      <c r="I179" s="2">
        <v>150</v>
      </c>
      <c r="J179" t="s">
        <v>53</v>
      </c>
      <c r="K179" t="s">
        <v>80</v>
      </c>
      <c r="L179" t="s">
        <v>80</v>
      </c>
      <c r="M179" t="s">
        <v>81</v>
      </c>
      <c r="N179" t="s">
        <v>114</v>
      </c>
      <c r="O179" t="s">
        <v>84</v>
      </c>
      <c r="P179" t="s">
        <v>91</v>
      </c>
      <c r="Q179" t="s">
        <v>93</v>
      </c>
      <c r="R179" t="s">
        <v>94</v>
      </c>
      <c r="S179">
        <v>1</v>
      </c>
      <c r="T179">
        <v>0</v>
      </c>
      <c r="U179">
        <v>0</v>
      </c>
      <c r="V179">
        <f t="shared" ca="1" si="6"/>
        <v>1</v>
      </c>
      <c r="W179">
        <f t="shared" ca="1" si="7"/>
        <v>3</v>
      </c>
    </row>
    <row r="180" spans="1:23" x14ac:dyDescent="0.25">
      <c r="A180" s="2" t="s">
        <v>107</v>
      </c>
      <c r="B180">
        <v>1</v>
      </c>
      <c r="C180">
        <v>0</v>
      </c>
      <c r="D180" t="s">
        <v>67</v>
      </c>
      <c r="E180" t="s">
        <v>111</v>
      </c>
      <c r="F180">
        <v>9</v>
      </c>
      <c r="G180">
        <f ca="1"/>
        <v>9</v>
      </c>
      <c r="H180" s="2" t="s">
        <v>4</v>
      </c>
      <c r="I180" s="2">
        <v>100</v>
      </c>
      <c r="J180" t="s">
        <v>54</v>
      </c>
      <c r="K180" t="s">
        <v>80</v>
      </c>
      <c r="L180" t="s">
        <v>80</v>
      </c>
      <c r="M180" t="s">
        <v>81</v>
      </c>
      <c r="N180" t="s">
        <v>114</v>
      </c>
      <c r="O180" t="s">
        <v>84</v>
      </c>
      <c r="P180" t="s">
        <v>91</v>
      </c>
      <c r="Q180" t="s">
        <v>93</v>
      </c>
      <c r="R180" t="s">
        <v>94</v>
      </c>
      <c r="S180">
        <v>1</v>
      </c>
      <c r="T180">
        <v>0</v>
      </c>
      <c r="U180">
        <v>0</v>
      </c>
      <c r="V180">
        <f t="shared" ca="1" si="6"/>
        <v>1</v>
      </c>
      <c r="W180">
        <f t="shared" ca="1" si="7"/>
        <v>3</v>
      </c>
    </row>
    <row r="181" spans="1:23" x14ac:dyDescent="0.25">
      <c r="A181" s="2" t="s">
        <v>107</v>
      </c>
      <c r="B181">
        <v>1</v>
      </c>
      <c r="C181">
        <v>0</v>
      </c>
      <c r="D181" t="s">
        <v>67</v>
      </c>
      <c r="E181" t="s">
        <v>111</v>
      </c>
      <c r="F181">
        <v>5</v>
      </c>
      <c r="G181">
        <f ca="1"/>
        <v>2</v>
      </c>
      <c r="H181" s="2" t="s">
        <v>89</v>
      </c>
      <c r="I181" s="2">
        <v>100</v>
      </c>
      <c r="J181" t="s">
        <v>55</v>
      </c>
      <c r="K181" t="s">
        <v>80</v>
      </c>
      <c r="L181" t="s">
        <v>80</v>
      </c>
      <c r="M181" t="s">
        <v>81</v>
      </c>
      <c r="N181" t="s">
        <v>114</v>
      </c>
      <c r="O181" t="s">
        <v>84</v>
      </c>
      <c r="P181" t="s">
        <v>91</v>
      </c>
      <c r="Q181" t="s">
        <v>93</v>
      </c>
      <c r="R181" t="s">
        <v>94</v>
      </c>
      <c r="S181">
        <v>1</v>
      </c>
      <c r="T181">
        <v>0</v>
      </c>
      <c r="U181">
        <v>0</v>
      </c>
      <c r="V181">
        <f t="shared" ca="1" si="6"/>
        <v>3</v>
      </c>
      <c r="W181">
        <f t="shared" ca="1" si="7"/>
        <v>3</v>
      </c>
    </row>
    <row r="182" spans="1:23" x14ac:dyDescent="0.25">
      <c r="A182" s="2" t="s">
        <v>107</v>
      </c>
      <c r="B182">
        <v>1</v>
      </c>
      <c r="C182">
        <v>0</v>
      </c>
      <c r="D182" t="s">
        <v>67</v>
      </c>
      <c r="E182" t="s">
        <v>111</v>
      </c>
      <c r="F182">
        <v>2</v>
      </c>
      <c r="G182">
        <f ca="1"/>
        <v>4</v>
      </c>
      <c r="H182" s="2" t="s">
        <v>4</v>
      </c>
      <c r="I182" s="2">
        <v>200</v>
      </c>
      <c r="J182" t="s">
        <v>56</v>
      </c>
      <c r="K182" t="s">
        <v>80</v>
      </c>
      <c r="L182" t="s">
        <v>80</v>
      </c>
      <c r="M182" t="s">
        <v>81</v>
      </c>
      <c r="N182" t="s">
        <v>114</v>
      </c>
      <c r="O182" t="s">
        <v>84</v>
      </c>
      <c r="P182" t="s">
        <v>91</v>
      </c>
      <c r="Q182" t="s">
        <v>93</v>
      </c>
      <c r="R182" t="s">
        <v>94</v>
      </c>
      <c r="S182">
        <v>1</v>
      </c>
      <c r="T182">
        <v>0</v>
      </c>
      <c r="U182">
        <v>0</v>
      </c>
      <c r="V182">
        <f t="shared" ca="1" si="6"/>
        <v>3</v>
      </c>
      <c r="W182">
        <f t="shared" ca="1" si="7"/>
        <v>3</v>
      </c>
    </row>
    <row r="183" spans="1:23" x14ac:dyDescent="0.25">
      <c r="A183" s="2" t="s">
        <v>107</v>
      </c>
      <c r="B183">
        <v>1</v>
      </c>
      <c r="C183">
        <v>0</v>
      </c>
      <c r="D183" t="s">
        <v>67</v>
      </c>
      <c r="E183" t="s">
        <v>111</v>
      </c>
      <c r="F183">
        <v>10</v>
      </c>
      <c r="G183">
        <f ca="1"/>
        <v>4</v>
      </c>
      <c r="H183" s="2" t="s">
        <v>46</v>
      </c>
      <c r="I183" s="2">
        <v>500</v>
      </c>
      <c r="J183" t="s">
        <v>57</v>
      </c>
      <c r="K183" t="s">
        <v>80</v>
      </c>
      <c r="L183" t="s">
        <v>80</v>
      </c>
      <c r="M183" t="s">
        <v>81</v>
      </c>
      <c r="N183" t="s">
        <v>114</v>
      </c>
      <c r="O183" t="s">
        <v>84</v>
      </c>
      <c r="P183" t="s">
        <v>91</v>
      </c>
      <c r="Q183" t="s">
        <v>93</v>
      </c>
      <c r="R183" t="s">
        <v>94</v>
      </c>
      <c r="S183">
        <v>1</v>
      </c>
      <c r="T183">
        <v>0</v>
      </c>
      <c r="U183">
        <v>0</v>
      </c>
      <c r="V183">
        <f t="shared" ca="1" si="6"/>
        <v>3</v>
      </c>
      <c r="W183">
        <f t="shared" ca="1" si="7"/>
        <v>1</v>
      </c>
    </row>
    <row r="184" spans="1:23" x14ac:dyDescent="0.25">
      <c r="A184" s="2" t="s">
        <v>107</v>
      </c>
      <c r="B184">
        <v>1</v>
      </c>
      <c r="C184">
        <v>0</v>
      </c>
      <c r="D184" t="s">
        <v>67</v>
      </c>
      <c r="E184" t="s">
        <v>111</v>
      </c>
      <c r="F184">
        <v>10</v>
      </c>
      <c r="G184">
        <f ca="1"/>
        <v>7</v>
      </c>
      <c r="H184" s="2" t="s">
        <v>89</v>
      </c>
      <c r="I184" s="2">
        <v>500</v>
      </c>
      <c r="J184" t="s">
        <v>58</v>
      </c>
      <c r="K184" t="s">
        <v>80</v>
      </c>
      <c r="L184" t="s">
        <v>80</v>
      </c>
      <c r="M184" t="s">
        <v>81</v>
      </c>
      <c r="N184" t="s">
        <v>114</v>
      </c>
      <c r="O184" t="s">
        <v>84</v>
      </c>
      <c r="P184" t="s">
        <v>91</v>
      </c>
      <c r="Q184" t="s">
        <v>93</v>
      </c>
      <c r="R184" t="s">
        <v>94</v>
      </c>
      <c r="S184">
        <v>1</v>
      </c>
      <c r="T184">
        <v>0</v>
      </c>
      <c r="U184">
        <v>0</v>
      </c>
      <c r="V184">
        <f t="shared" ca="1" si="6"/>
        <v>2</v>
      </c>
      <c r="W184">
        <f t="shared" ca="1" si="7"/>
        <v>4</v>
      </c>
    </row>
    <row r="185" spans="1:23" x14ac:dyDescent="0.25">
      <c r="A185" s="2" t="s">
        <v>107</v>
      </c>
      <c r="B185">
        <v>1</v>
      </c>
      <c r="C185">
        <v>0</v>
      </c>
      <c r="D185" t="s">
        <v>104</v>
      </c>
      <c r="E185" t="s">
        <v>111</v>
      </c>
      <c r="F185">
        <v>10</v>
      </c>
      <c r="G185">
        <f ca="1"/>
        <v>10</v>
      </c>
      <c r="H185" s="2" t="s">
        <v>4</v>
      </c>
      <c r="I185" s="2">
        <v>100</v>
      </c>
      <c r="J185" t="s">
        <v>49</v>
      </c>
      <c r="K185" t="s">
        <v>81</v>
      </c>
      <c r="L185" t="s">
        <v>81</v>
      </c>
      <c r="M185" t="s">
        <v>80</v>
      </c>
      <c r="N185" t="s">
        <v>114</v>
      </c>
      <c r="O185" t="s">
        <v>83</v>
      </c>
      <c r="P185" t="s">
        <v>92</v>
      </c>
      <c r="Q185" t="s">
        <v>93</v>
      </c>
      <c r="R185" t="s">
        <v>85</v>
      </c>
      <c r="S185">
        <v>1</v>
      </c>
      <c r="T185">
        <v>0</v>
      </c>
      <c r="U185">
        <v>0</v>
      </c>
      <c r="V185">
        <f t="shared" ca="1" si="6"/>
        <v>2</v>
      </c>
      <c r="W185">
        <f t="shared" ca="1" si="7"/>
        <v>2</v>
      </c>
    </row>
    <row r="186" spans="1:23" x14ac:dyDescent="0.25">
      <c r="A186" s="2" t="s">
        <v>107</v>
      </c>
      <c r="B186">
        <v>1</v>
      </c>
      <c r="C186">
        <v>0</v>
      </c>
      <c r="D186" t="s">
        <v>104</v>
      </c>
      <c r="E186" t="s">
        <v>111</v>
      </c>
      <c r="F186">
        <v>11</v>
      </c>
      <c r="G186">
        <f ca="1"/>
        <v>6</v>
      </c>
      <c r="H186" s="2" t="s">
        <v>89</v>
      </c>
      <c r="I186" s="2">
        <v>100</v>
      </c>
      <c r="J186" t="s">
        <v>48</v>
      </c>
      <c r="K186" t="s">
        <v>81</v>
      </c>
      <c r="L186" t="s">
        <v>81</v>
      </c>
      <c r="M186" t="s">
        <v>80</v>
      </c>
      <c r="N186" t="s">
        <v>114</v>
      </c>
      <c r="O186" t="s">
        <v>83</v>
      </c>
      <c r="P186" t="s">
        <v>92</v>
      </c>
      <c r="Q186" t="s">
        <v>93</v>
      </c>
      <c r="R186" t="s">
        <v>85</v>
      </c>
      <c r="S186">
        <v>1</v>
      </c>
      <c r="T186">
        <v>0</v>
      </c>
      <c r="U186">
        <v>0</v>
      </c>
      <c r="V186">
        <f t="shared" ca="1" si="6"/>
        <v>1</v>
      </c>
      <c r="W186">
        <f t="shared" ca="1" si="7"/>
        <v>2</v>
      </c>
    </row>
    <row r="187" spans="1:23" x14ac:dyDescent="0.25">
      <c r="A187" s="2" t="s">
        <v>107</v>
      </c>
      <c r="B187">
        <v>1</v>
      </c>
      <c r="C187">
        <v>0</v>
      </c>
      <c r="D187" t="s">
        <v>104</v>
      </c>
      <c r="E187" t="s">
        <v>111</v>
      </c>
      <c r="F187">
        <v>12</v>
      </c>
      <c r="G187">
        <f ca="1"/>
        <v>3</v>
      </c>
      <c r="H187" s="2" t="s">
        <v>46</v>
      </c>
      <c r="I187" s="2">
        <v>250</v>
      </c>
      <c r="J187" t="s">
        <v>50</v>
      </c>
      <c r="K187" t="s">
        <v>81</v>
      </c>
      <c r="L187" t="s">
        <v>81</v>
      </c>
      <c r="M187" t="s">
        <v>80</v>
      </c>
      <c r="N187" t="s">
        <v>114</v>
      </c>
      <c r="O187" t="s">
        <v>83</v>
      </c>
      <c r="P187" t="s">
        <v>92</v>
      </c>
      <c r="Q187" t="s">
        <v>93</v>
      </c>
      <c r="R187" t="s">
        <v>85</v>
      </c>
      <c r="S187">
        <v>1</v>
      </c>
      <c r="T187">
        <v>0</v>
      </c>
      <c r="U187">
        <v>0</v>
      </c>
      <c r="V187">
        <f t="shared" ca="1" si="6"/>
        <v>2</v>
      </c>
      <c r="W187">
        <f t="shared" ca="1" si="7"/>
        <v>3</v>
      </c>
    </row>
    <row r="188" spans="1:23" x14ac:dyDescent="0.25">
      <c r="A188" s="2" t="s">
        <v>107</v>
      </c>
      <c r="B188">
        <v>1</v>
      </c>
      <c r="C188">
        <v>0</v>
      </c>
      <c r="D188" t="s">
        <v>104</v>
      </c>
      <c r="E188" t="s">
        <v>111</v>
      </c>
      <c r="F188">
        <v>13</v>
      </c>
      <c r="G188">
        <f ca="1"/>
        <v>5</v>
      </c>
      <c r="H188" s="2" t="s">
        <v>89</v>
      </c>
      <c r="I188" s="2">
        <v>250</v>
      </c>
      <c r="J188" t="s">
        <v>51</v>
      </c>
      <c r="K188" t="s">
        <v>81</v>
      </c>
      <c r="L188" t="s">
        <v>81</v>
      </c>
      <c r="M188" t="s">
        <v>80</v>
      </c>
      <c r="N188" t="s">
        <v>114</v>
      </c>
      <c r="O188" t="s">
        <v>83</v>
      </c>
      <c r="P188" t="s">
        <v>92</v>
      </c>
      <c r="Q188" t="s">
        <v>88</v>
      </c>
      <c r="R188" t="s">
        <v>85</v>
      </c>
      <c r="S188">
        <v>1</v>
      </c>
      <c r="T188">
        <v>0</v>
      </c>
      <c r="U188">
        <v>0</v>
      </c>
      <c r="V188">
        <f t="shared" ca="1" si="6"/>
        <v>3</v>
      </c>
      <c r="W188">
        <f t="shared" ca="1" si="7"/>
        <v>4</v>
      </c>
    </row>
    <row r="189" spans="1:23" x14ac:dyDescent="0.25">
      <c r="A189" s="2" t="s">
        <v>107</v>
      </c>
      <c r="B189">
        <v>1</v>
      </c>
      <c r="C189">
        <v>0</v>
      </c>
      <c r="D189" t="s">
        <v>104</v>
      </c>
      <c r="E189" t="s">
        <v>111</v>
      </c>
      <c r="F189">
        <v>14</v>
      </c>
      <c r="G189">
        <f ca="1"/>
        <v>5</v>
      </c>
      <c r="H189" s="2" t="s">
        <v>4</v>
      </c>
      <c r="I189" s="2">
        <v>150</v>
      </c>
      <c r="J189" t="s">
        <v>52</v>
      </c>
      <c r="K189" t="s">
        <v>81</v>
      </c>
      <c r="L189" t="s">
        <v>81</v>
      </c>
      <c r="M189" t="s">
        <v>80</v>
      </c>
      <c r="N189" t="s">
        <v>114</v>
      </c>
      <c r="O189" t="s">
        <v>84</v>
      </c>
      <c r="P189" t="s">
        <v>92</v>
      </c>
      <c r="Q189" t="s">
        <v>88</v>
      </c>
      <c r="R189" t="s">
        <v>94</v>
      </c>
      <c r="S189">
        <v>1</v>
      </c>
      <c r="T189">
        <v>0</v>
      </c>
      <c r="U189">
        <v>0</v>
      </c>
      <c r="V189">
        <f t="shared" ca="1" si="6"/>
        <v>3</v>
      </c>
      <c r="W189">
        <f t="shared" ca="1" si="7"/>
        <v>4</v>
      </c>
    </row>
    <row r="190" spans="1:23" x14ac:dyDescent="0.25">
      <c r="A190" s="2" t="s">
        <v>107</v>
      </c>
      <c r="B190">
        <v>1</v>
      </c>
      <c r="C190">
        <v>0</v>
      </c>
      <c r="D190" t="s">
        <v>104</v>
      </c>
      <c r="E190" t="s">
        <v>111</v>
      </c>
      <c r="F190">
        <v>15</v>
      </c>
      <c r="G190">
        <f ca="1"/>
        <v>8</v>
      </c>
      <c r="H190" s="2" t="s">
        <v>46</v>
      </c>
      <c r="I190" s="2">
        <v>150</v>
      </c>
      <c r="J190" t="s">
        <v>53</v>
      </c>
      <c r="K190" t="s">
        <v>81</v>
      </c>
      <c r="L190" t="s">
        <v>81</v>
      </c>
      <c r="M190" t="s">
        <v>80</v>
      </c>
      <c r="N190" t="s">
        <v>114</v>
      </c>
      <c r="O190" t="s">
        <v>84</v>
      </c>
      <c r="P190" t="s">
        <v>92</v>
      </c>
      <c r="Q190" t="s">
        <v>88</v>
      </c>
      <c r="R190" t="s">
        <v>94</v>
      </c>
      <c r="S190">
        <v>1</v>
      </c>
      <c r="T190">
        <v>0</v>
      </c>
      <c r="U190">
        <v>0</v>
      </c>
      <c r="V190">
        <f t="shared" ca="1" si="6"/>
        <v>3</v>
      </c>
      <c r="W190">
        <f t="shared" ca="1" si="7"/>
        <v>1</v>
      </c>
    </row>
    <row r="191" spans="1:23" x14ac:dyDescent="0.25">
      <c r="A191" s="2" t="s">
        <v>107</v>
      </c>
      <c r="B191">
        <v>1</v>
      </c>
      <c r="C191">
        <v>0</v>
      </c>
      <c r="D191" t="s">
        <v>104</v>
      </c>
      <c r="E191" t="s">
        <v>111</v>
      </c>
      <c r="F191">
        <v>16</v>
      </c>
      <c r="G191">
        <f ca="1"/>
        <v>8</v>
      </c>
      <c r="H191" s="2" t="s">
        <v>4</v>
      </c>
      <c r="I191" s="2">
        <v>100</v>
      </c>
      <c r="J191" t="s">
        <v>54</v>
      </c>
      <c r="K191" t="s">
        <v>81</v>
      </c>
      <c r="L191" t="s">
        <v>81</v>
      </c>
      <c r="M191" t="s">
        <v>80</v>
      </c>
      <c r="N191" t="s">
        <v>114</v>
      </c>
      <c r="O191" t="s">
        <v>84</v>
      </c>
      <c r="P191" t="s">
        <v>92</v>
      </c>
      <c r="Q191" t="s">
        <v>88</v>
      </c>
      <c r="R191" t="s">
        <v>94</v>
      </c>
      <c r="S191">
        <v>1</v>
      </c>
      <c r="T191">
        <v>0</v>
      </c>
      <c r="U191">
        <v>0</v>
      </c>
      <c r="V191">
        <f t="shared" ca="1" si="6"/>
        <v>2</v>
      </c>
      <c r="W191">
        <f t="shared" ca="1" si="7"/>
        <v>3</v>
      </c>
    </row>
    <row r="192" spans="1:23" x14ac:dyDescent="0.25">
      <c r="A192" s="2" t="s">
        <v>107</v>
      </c>
      <c r="B192">
        <v>1</v>
      </c>
      <c r="C192">
        <v>0</v>
      </c>
      <c r="D192" t="s">
        <v>104</v>
      </c>
      <c r="E192" t="s">
        <v>111</v>
      </c>
      <c r="F192">
        <v>17</v>
      </c>
      <c r="G192">
        <f ca="1"/>
        <v>3</v>
      </c>
      <c r="H192" s="2" t="s">
        <v>89</v>
      </c>
      <c r="I192" s="2">
        <v>100</v>
      </c>
      <c r="J192" t="s">
        <v>55</v>
      </c>
      <c r="K192" t="s">
        <v>81</v>
      </c>
      <c r="L192" t="s">
        <v>81</v>
      </c>
      <c r="M192" t="s">
        <v>80</v>
      </c>
      <c r="N192" t="s">
        <v>114</v>
      </c>
      <c r="O192" t="s">
        <v>84</v>
      </c>
      <c r="P192" t="s">
        <v>92</v>
      </c>
      <c r="Q192" t="s">
        <v>88</v>
      </c>
      <c r="R192" t="s">
        <v>94</v>
      </c>
      <c r="S192">
        <v>1</v>
      </c>
      <c r="T192">
        <v>0</v>
      </c>
      <c r="U192">
        <v>0</v>
      </c>
      <c r="V192">
        <f t="shared" ca="1" si="6"/>
        <v>2</v>
      </c>
      <c r="W192">
        <f t="shared" ca="1" si="7"/>
        <v>4</v>
      </c>
    </row>
    <row r="193" spans="1:23" x14ac:dyDescent="0.25">
      <c r="A193" s="2" t="s">
        <v>107</v>
      </c>
      <c r="B193">
        <v>1</v>
      </c>
      <c r="C193">
        <v>0</v>
      </c>
      <c r="D193" t="s">
        <v>104</v>
      </c>
      <c r="E193" t="s">
        <v>111</v>
      </c>
      <c r="F193">
        <v>18</v>
      </c>
      <c r="G193">
        <f ca="1"/>
        <v>9</v>
      </c>
      <c r="H193" s="2" t="s">
        <v>4</v>
      </c>
      <c r="I193" s="2">
        <v>200</v>
      </c>
      <c r="J193" t="s">
        <v>56</v>
      </c>
      <c r="K193" t="s">
        <v>81</v>
      </c>
      <c r="L193" t="s">
        <v>81</v>
      </c>
      <c r="M193" t="s">
        <v>80</v>
      </c>
      <c r="N193" t="s">
        <v>114</v>
      </c>
      <c r="O193" t="s">
        <v>84</v>
      </c>
      <c r="P193" t="s">
        <v>92</v>
      </c>
      <c r="Q193" t="s">
        <v>88</v>
      </c>
      <c r="R193" t="s">
        <v>94</v>
      </c>
      <c r="S193">
        <v>1</v>
      </c>
      <c r="T193">
        <v>0</v>
      </c>
      <c r="U193">
        <v>0</v>
      </c>
      <c r="V193">
        <f t="shared" ca="1" si="6"/>
        <v>3</v>
      </c>
      <c r="W193">
        <f t="shared" ca="1" si="7"/>
        <v>4</v>
      </c>
    </row>
    <row r="194" spans="1:23" x14ac:dyDescent="0.25">
      <c r="A194" s="2" t="s">
        <v>107</v>
      </c>
      <c r="B194">
        <v>1</v>
      </c>
      <c r="C194">
        <v>0</v>
      </c>
      <c r="D194" t="s">
        <v>103</v>
      </c>
      <c r="E194" t="s">
        <v>111</v>
      </c>
      <c r="F194">
        <f t="array" aca="1" ref="F194:F203" ca="1">_xlfn.RANDARRAY(10, 1, 1, 20, TRUE)</f>
        <v>6</v>
      </c>
      <c r="G194">
        <f ca="1"/>
        <v>3</v>
      </c>
      <c r="H194" s="2" t="s">
        <v>4</v>
      </c>
      <c r="I194" s="2">
        <f t="array" aca="1" ref="I194:I203" ca="1">_xlfn.RANDARRAY(10,1, 100, 500, TRUE)</f>
        <v>414</v>
      </c>
      <c r="J194" t="s">
        <v>49</v>
      </c>
      <c r="K194" t="s">
        <v>81</v>
      </c>
      <c r="L194" t="s">
        <v>80</v>
      </c>
      <c r="M194" t="s">
        <v>80</v>
      </c>
      <c r="N194" t="s">
        <v>97</v>
      </c>
      <c r="O194" t="s">
        <v>83</v>
      </c>
      <c r="P194" t="s">
        <v>92</v>
      </c>
      <c r="Q194" t="s">
        <v>93</v>
      </c>
      <c r="R194" t="s">
        <v>94</v>
      </c>
      <c r="S194">
        <v>1</v>
      </c>
      <c r="T194">
        <v>0</v>
      </c>
      <c r="U194">
        <v>0</v>
      </c>
      <c r="V194">
        <f t="shared" ca="1" si="6"/>
        <v>3</v>
      </c>
      <c r="W194">
        <f t="shared" ca="1" si="7"/>
        <v>2</v>
      </c>
    </row>
    <row r="195" spans="1:23" x14ac:dyDescent="0.25">
      <c r="A195" s="2" t="s">
        <v>107</v>
      </c>
      <c r="B195">
        <v>1</v>
      </c>
      <c r="C195">
        <v>0</v>
      </c>
      <c r="D195" t="s">
        <v>103</v>
      </c>
      <c r="E195" t="s">
        <v>111</v>
      </c>
      <c r="F195">
        <f ca="1"/>
        <v>6</v>
      </c>
      <c r="G195">
        <f ca="1"/>
        <v>1</v>
      </c>
      <c r="H195" s="2" t="s">
        <v>89</v>
      </c>
      <c r="I195" s="2">
        <f ca="1"/>
        <v>221</v>
      </c>
      <c r="J195" t="s">
        <v>48</v>
      </c>
      <c r="K195" t="s">
        <v>81</v>
      </c>
      <c r="L195" t="s">
        <v>80</v>
      </c>
      <c r="M195" t="s">
        <v>80</v>
      </c>
      <c r="N195" t="s">
        <v>97</v>
      </c>
      <c r="O195" t="s">
        <v>84</v>
      </c>
      <c r="P195" t="s">
        <v>92</v>
      </c>
      <c r="Q195" t="s">
        <v>88</v>
      </c>
      <c r="R195" t="s">
        <v>85</v>
      </c>
      <c r="S195">
        <v>1</v>
      </c>
      <c r="T195">
        <v>0</v>
      </c>
      <c r="U195">
        <v>0</v>
      </c>
      <c r="V195">
        <f t="shared" ca="1" si="6"/>
        <v>2</v>
      </c>
      <c r="W195">
        <f t="shared" ca="1" si="7"/>
        <v>4</v>
      </c>
    </row>
    <row r="196" spans="1:23" x14ac:dyDescent="0.25">
      <c r="A196" s="2" t="s">
        <v>107</v>
      </c>
      <c r="B196">
        <v>1</v>
      </c>
      <c r="C196">
        <v>0</v>
      </c>
      <c r="D196" t="s">
        <v>103</v>
      </c>
      <c r="E196" t="s">
        <v>111</v>
      </c>
      <c r="F196">
        <f ca="1"/>
        <v>19</v>
      </c>
      <c r="G196">
        <f ca="1"/>
        <v>4</v>
      </c>
      <c r="H196" s="2" t="s">
        <v>46</v>
      </c>
      <c r="I196">
        <f ca="1"/>
        <v>114</v>
      </c>
      <c r="J196" t="s">
        <v>50</v>
      </c>
      <c r="K196" t="s">
        <v>81</v>
      </c>
      <c r="L196" t="s">
        <v>81</v>
      </c>
      <c r="M196" t="s">
        <v>80</v>
      </c>
      <c r="N196" t="s">
        <v>97</v>
      </c>
      <c r="O196" t="s">
        <v>83</v>
      </c>
      <c r="P196" t="s">
        <v>92</v>
      </c>
      <c r="Q196" t="s">
        <v>93</v>
      </c>
      <c r="R196" t="s">
        <v>94</v>
      </c>
      <c r="S196">
        <v>1</v>
      </c>
      <c r="T196">
        <v>0</v>
      </c>
      <c r="U196">
        <v>0</v>
      </c>
      <c r="V196">
        <f t="shared" ca="1" si="6"/>
        <v>3</v>
      </c>
      <c r="W196">
        <f t="shared" ca="1" si="7"/>
        <v>2</v>
      </c>
    </row>
    <row r="197" spans="1:23" x14ac:dyDescent="0.25">
      <c r="A197" s="2" t="s">
        <v>107</v>
      </c>
      <c r="B197">
        <v>1</v>
      </c>
      <c r="C197">
        <v>0</v>
      </c>
      <c r="D197" t="s">
        <v>103</v>
      </c>
      <c r="E197" t="s">
        <v>111</v>
      </c>
      <c r="F197">
        <f ca="1"/>
        <v>20</v>
      </c>
      <c r="G197">
        <f ca="1"/>
        <v>5</v>
      </c>
      <c r="H197" s="2" t="s">
        <v>89</v>
      </c>
      <c r="I197">
        <f ca="1"/>
        <v>484</v>
      </c>
      <c r="J197" t="s">
        <v>51</v>
      </c>
      <c r="K197" t="s">
        <v>81</v>
      </c>
      <c r="L197" t="s">
        <v>81</v>
      </c>
      <c r="M197" t="s">
        <v>80</v>
      </c>
      <c r="N197" t="s">
        <v>97</v>
      </c>
      <c r="O197" t="s">
        <v>84</v>
      </c>
      <c r="P197" t="s">
        <v>92</v>
      </c>
      <c r="Q197" t="s">
        <v>88</v>
      </c>
      <c r="R197" t="s">
        <v>85</v>
      </c>
      <c r="S197">
        <v>1</v>
      </c>
      <c r="T197">
        <v>0</v>
      </c>
      <c r="U197">
        <v>0</v>
      </c>
      <c r="V197">
        <f t="shared" ca="1" si="6"/>
        <v>1</v>
      </c>
      <c r="W197">
        <f t="shared" ca="1" si="7"/>
        <v>4</v>
      </c>
    </row>
    <row r="198" spans="1:23" x14ac:dyDescent="0.25">
      <c r="A198" s="2" t="s">
        <v>107</v>
      </c>
      <c r="B198">
        <v>1</v>
      </c>
      <c r="C198">
        <v>0</v>
      </c>
      <c r="D198" t="s">
        <v>103</v>
      </c>
      <c r="E198" t="s">
        <v>111</v>
      </c>
      <c r="F198">
        <f ca="1"/>
        <v>15</v>
      </c>
      <c r="G198">
        <f ca="1"/>
        <v>4</v>
      </c>
      <c r="H198" s="2" t="s">
        <v>4</v>
      </c>
      <c r="I198">
        <f ca="1"/>
        <v>105</v>
      </c>
      <c r="J198" t="s">
        <v>52</v>
      </c>
      <c r="K198" t="s">
        <v>81</v>
      </c>
      <c r="L198" t="s">
        <v>81</v>
      </c>
      <c r="M198" t="s">
        <v>81</v>
      </c>
      <c r="N198" t="s">
        <v>97</v>
      </c>
      <c r="O198" t="s">
        <v>83</v>
      </c>
      <c r="P198" t="s">
        <v>92</v>
      </c>
      <c r="Q198" t="s">
        <v>93</v>
      </c>
      <c r="R198" t="s">
        <v>94</v>
      </c>
      <c r="S198">
        <v>1</v>
      </c>
      <c r="T198">
        <v>0</v>
      </c>
      <c r="U198">
        <v>0</v>
      </c>
      <c r="V198">
        <f t="shared" ca="1" si="6"/>
        <v>3</v>
      </c>
      <c r="W198">
        <f t="shared" ca="1" si="7"/>
        <v>3</v>
      </c>
    </row>
    <row r="199" spans="1:23" x14ac:dyDescent="0.25">
      <c r="A199" s="2" t="s">
        <v>107</v>
      </c>
      <c r="B199">
        <v>1</v>
      </c>
      <c r="C199">
        <v>0</v>
      </c>
      <c r="D199" t="s">
        <v>103</v>
      </c>
      <c r="E199" t="s">
        <v>111</v>
      </c>
      <c r="F199">
        <f ca="1"/>
        <v>7</v>
      </c>
      <c r="G199">
        <f ca="1"/>
        <v>8</v>
      </c>
      <c r="H199" s="2" t="s">
        <v>46</v>
      </c>
      <c r="I199">
        <f ca="1"/>
        <v>198</v>
      </c>
      <c r="J199" t="s">
        <v>53</v>
      </c>
      <c r="K199" t="s">
        <v>81</v>
      </c>
      <c r="L199" t="s">
        <v>81</v>
      </c>
      <c r="M199" t="s">
        <v>81</v>
      </c>
      <c r="N199" t="s">
        <v>97</v>
      </c>
      <c r="O199" t="s">
        <v>84</v>
      </c>
      <c r="P199" t="s">
        <v>92</v>
      </c>
      <c r="Q199" t="s">
        <v>88</v>
      </c>
      <c r="R199" t="s">
        <v>85</v>
      </c>
      <c r="S199">
        <v>1</v>
      </c>
      <c r="T199">
        <v>0</v>
      </c>
      <c r="U199">
        <v>0</v>
      </c>
      <c r="V199">
        <f t="shared" ca="1" si="6"/>
        <v>1</v>
      </c>
      <c r="W199">
        <f t="shared" ca="1" si="7"/>
        <v>4</v>
      </c>
    </row>
    <row r="200" spans="1:23" x14ac:dyDescent="0.25">
      <c r="A200" s="2" t="s">
        <v>107</v>
      </c>
      <c r="B200">
        <v>1</v>
      </c>
      <c r="C200">
        <v>0</v>
      </c>
      <c r="D200" t="s">
        <v>103</v>
      </c>
      <c r="E200" t="s">
        <v>111</v>
      </c>
      <c r="F200">
        <f ca="1"/>
        <v>9</v>
      </c>
      <c r="G200">
        <f ca="1"/>
        <v>1</v>
      </c>
      <c r="H200" s="2" t="s">
        <v>4</v>
      </c>
      <c r="I200">
        <f ca="1"/>
        <v>205</v>
      </c>
      <c r="J200" t="s">
        <v>54</v>
      </c>
      <c r="K200" t="s">
        <v>81</v>
      </c>
      <c r="L200" t="s">
        <v>81</v>
      </c>
      <c r="M200" t="s">
        <v>81</v>
      </c>
      <c r="N200" t="s">
        <v>97</v>
      </c>
      <c r="O200" t="s">
        <v>83</v>
      </c>
      <c r="P200" t="s">
        <v>92</v>
      </c>
      <c r="Q200" t="s">
        <v>93</v>
      </c>
      <c r="R200" t="s">
        <v>94</v>
      </c>
      <c r="S200">
        <v>1</v>
      </c>
      <c r="T200">
        <v>0</v>
      </c>
      <c r="U200">
        <v>0</v>
      </c>
      <c r="V200">
        <f t="shared" ca="1" si="6"/>
        <v>1</v>
      </c>
      <c r="W200">
        <f t="shared" ca="1" si="7"/>
        <v>3</v>
      </c>
    </row>
    <row r="201" spans="1:23" x14ac:dyDescent="0.25">
      <c r="A201" s="2" t="s">
        <v>107</v>
      </c>
      <c r="B201">
        <v>1</v>
      </c>
      <c r="C201">
        <v>0</v>
      </c>
      <c r="D201" t="s">
        <v>103</v>
      </c>
      <c r="E201" t="s">
        <v>111</v>
      </c>
      <c r="F201">
        <f ca="1"/>
        <v>4</v>
      </c>
      <c r="G201">
        <f ca="1"/>
        <v>7</v>
      </c>
      <c r="H201" s="2" t="s">
        <v>89</v>
      </c>
      <c r="I201">
        <f ca="1"/>
        <v>450</v>
      </c>
      <c r="J201" t="s">
        <v>55</v>
      </c>
      <c r="K201" t="s">
        <v>81</v>
      </c>
      <c r="L201" t="s">
        <v>81</v>
      </c>
      <c r="M201" t="s">
        <v>81</v>
      </c>
      <c r="N201" t="s">
        <v>97</v>
      </c>
      <c r="O201" t="s">
        <v>84</v>
      </c>
      <c r="P201" t="s">
        <v>92</v>
      </c>
      <c r="Q201" t="s">
        <v>88</v>
      </c>
      <c r="R201" t="s">
        <v>85</v>
      </c>
      <c r="S201">
        <v>1</v>
      </c>
      <c r="T201">
        <v>0</v>
      </c>
      <c r="U201">
        <v>0</v>
      </c>
      <c r="V201">
        <f t="shared" ca="1" si="6"/>
        <v>1</v>
      </c>
      <c r="W201">
        <f t="shared" ca="1" si="7"/>
        <v>4</v>
      </c>
    </row>
    <row r="202" spans="1:23" x14ac:dyDescent="0.25">
      <c r="A202" s="2" t="s">
        <v>107</v>
      </c>
      <c r="B202">
        <v>1</v>
      </c>
      <c r="C202">
        <v>0</v>
      </c>
      <c r="D202" t="s">
        <v>103</v>
      </c>
      <c r="E202" t="s">
        <v>111</v>
      </c>
      <c r="F202">
        <f ca="1"/>
        <v>16</v>
      </c>
      <c r="G202">
        <f ca="1"/>
        <v>7</v>
      </c>
      <c r="H202" s="2" t="s">
        <v>46</v>
      </c>
      <c r="I202">
        <f ca="1"/>
        <v>357</v>
      </c>
      <c r="J202" t="s">
        <v>56</v>
      </c>
      <c r="K202" t="s">
        <v>81</v>
      </c>
      <c r="L202" t="s">
        <v>80</v>
      </c>
      <c r="M202" t="s">
        <v>81</v>
      </c>
      <c r="N202" t="s">
        <v>97</v>
      </c>
      <c r="O202" t="s">
        <v>83</v>
      </c>
      <c r="P202" t="s">
        <v>92</v>
      </c>
      <c r="Q202" t="s">
        <v>93</v>
      </c>
      <c r="R202" t="s">
        <v>94</v>
      </c>
      <c r="S202">
        <v>1</v>
      </c>
      <c r="T202">
        <v>0</v>
      </c>
      <c r="U202">
        <v>0</v>
      </c>
      <c r="V202">
        <f t="shared" ca="1" si="6"/>
        <v>2</v>
      </c>
      <c r="W202">
        <f t="shared" ca="1" si="7"/>
        <v>3</v>
      </c>
    </row>
    <row r="203" spans="1:23" x14ac:dyDescent="0.25">
      <c r="A203" s="2" t="s">
        <v>107</v>
      </c>
      <c r="B203">
        <v>1</v>
      </c>
      <c r="C203">
        <v>0</v>
      </c>
      <c r="D203" t="s">
        <v>103</v>
      </c>
      <c r="E203" t="s">
        <v>111</v>
      </c>
      <c r="F203">
        <f ca="1"/>
        <v>16</v>
      </c>
      <c r="G203">
        <f ca="1"/>
        <v>10</v>
      </c>
      <c r="H203" s="2" t="s">
        <v>4</v>
      </c>
      <c r="I203">
        <f ca="1"/>
        <v>354</v>
      </c>
      <c r="J203" s="12" t="s">
        <v>119</v>
      </c>
      <c r="K203" t="s">
        <v>81</v>
      </c>
      <c r="L203" t="s">
        <v>81</v>
      </c>
      <c r="M203" t="s">
        <v>80</v>
      </c>
      <c r="N203" t="s">
        <v>97</v>
      </c>
      <c r="O203" t="s">
        <v>84</v>
      </c>
      <c r="P203" t="s">
        <v>92</v>
      </c>
      <c r="Q203" t="s">
        <v>88</v>
      </c>
      <c r="R203" t="s">
        <v>85</v>
      </c>
      <c r="S203">
        <v>1</v>
      </c>
      <c r="T203">
        <v>0</v>
      </c>
      <c r="U203">
        <v>0</v>
      </c>
      <c r="V203">
        <f t="shared" ca="1" si="6"/>
        <v>1</v>
      </c>
      <c r="W203">
        <f t="shared" ca="1" si="7"/>
        <v>4</v>
      </c>
    </row>
    <row r="204" spans="1:23" x14ac:dyDescent="0.25">
      <c r="A204" s="2" t="s">
        <v>107</v>
      </c>
      <c r="B204">
        <v>1</v>
      </c>
      <c r="C204">
        <v>0</v>
      </c>
      <c r="D204" t="s">
        <v>103</v>
      </c>
      <c r="E204" t="s">
        <v>111</v>
      </c>
      <c r="F204">
        <f t="array" aca="1" ref="F204:F213" ca="1">_xlfn.RANDARRAY(10, 1, 1, 20, TRUE)</f>
        <v>4</v>
      </c>
      <c r="G204">
        <f ca="1"/>
        <v>2</v>
      </c>
      <c r="H204" s="2" t="s">
        <v>89</v>
      </c>
      <c r="I204">
        <f t="array" aca="1" ref="I204:I213" ca="1">_xlfn.RANDARRAY(10, 1, 100, 500, TRUE)</f>
        <v>282</v>
      </c>
      <c r="J204" s="12" t="s">
        <v>120</v>
      </c>
      <c r="K204" t="s">
        <v>81</v>
      </c>
      <c r="L204" t="s">
        <v>80</v>
      </c>
      <c r="M204" t="s">
        <v>81</v>
      </c>
      <c r="N204" t="s">
        <v>97</v>
      </c>
      <c r="O204" t="s">
        <v>83</v>
      </c>
      <c r="P204" t="s">
        <v>92</v>
      </c>
      <c r="Q204" t="s">
        <v>93</v>
      </c>
      <c r="R204" t="s">
        <v>94</v>
      </c>
      <c r="S204">
        <v>1</v>
      </c>
      <c r="T204">
        <v>0</v>
      </c>
      <c r="U204">
        <v>0</v>
      </c>
      <c r="V204">
        <f t="shared" ca="1" si="6"/>
        <v>2</v>
      </c>
      <c r="W204">
        <f t="shared" ca="1" si="7"/>
        <v>1</v>
      </c>
    </row>
    <row r="205" spans="1:23" x14ac:dyDescent="0.25">
      <c r="A205" s="2" t="s">
        <v>107</v>
      </c>
      <c r="B205">
        <v>1</v>
      </c>
      <c r="C205">
        <v>0</v>
      </c>
      <c r="D205" t="s">
        <v>103</v>
      </c>
      <c r="E205" t="s">
        <v>111</v>
      </c>
      <c r="F205">
        <f ca="1"/>
        <v>11</v>
      </c>
      <c r="G205">
        <f ca="1"/>
        <v>2</v>
      </c>
      <c r="H205" s="2" t="s">
        <v>46</v>
      </c>
      <c r="I205">
        <f ca="1"/>
        <v>135</v>
      </c>
      <c r="J205" s="12" t="s">
        <v>121</v>
      </c>
      <c r="K205" t="s">
        <v>81</v>
      </c>
      <c r="L205" t="s">
        <v>81</v>
      </c>
      <c r="M205" t="s">
        <v>80</v>
      </c>
      <c r="N205" t="s">
        <v>97</v>
      </c>
      <c r="O205" t="s">
        <v>84</v>
      </c>
      <c r="P205" t="s">
        <v>92</v>
      </c>
      <c r="Q205" t="s">
        <v>88</v>
      </c>
      <c r="R205" t="s">
        <v>85</v>
      </c>
      <c r="S205">
        <v>1</v>
      </c>
      <c r="T205">
        <v>0</v>
      </c>
      <c r="U205">
        <v>0</v>
      </c>
      <c r="V205">
        <f t="shared" ca="1" si="6"/>
        <v>3</v>
      </c>
      <c r="W205">
        <f t="shared" ca="1" si="7"/>
        <v>1</v>
      </c>
    </row>
    <row r="206" spans="1:23" x14ac:dyDescent="0.25">
      <c r="A206" s="2" t="s">
        <v>107</v>
      </c>
      <c r="B206">
        <v>1</v>
      </c>
      <c r="C206">
        <v>0</v>
      </c>
      <c r="D206" t="s">
        <v>103</v>
      </c>
      <c r="E206" t="s">
        <v>111</v>
      </c>
      <c r="F206">
        <f ca="1"/>
        <v>12</v>
      </c>
      <c r="G206">
        <f ca="1"/>
        <v>10</v>
      </c>
      <c r="H206" s="2" t="s">
        <v>4</v>
      </c>
      <c r="I206">
        <f ca="1"/>
        <v>283</v>
      </c>
      <c r="J206" s="12" t="s">
        <v>122</v>
      </c>
      <c r="K206" t="s">
        <v>81</v>
      </c>
      <c r="L206" t="s">
        <v>80</v>
      </c>
      <c r="M206" t="s">
        <v>81</v>
      </c>
      <c r="N206" t="s">
        <v>97</v>
      </c>
      <c r="O206" t="s">
        <v>83</v>
      </c>
      <c r="P206" t="s">
        <v>92</v>
      </c>
      <c r="Q206" t="s">
        <v>93</v>
      </c>
      <c r="R206" t="s">
        <v>94</v>
      </c>
      <c r="S206">
        <v>1</v>
      </c>
      <c r="T206">
        <v>0</v>
      </c>
      <c r="U206">
        <v>0</v>
      </c>
      <c r="V206">
        <f t="shared" ca="1" si="6"/>
        <v>1</v>
      </c>
      <c r="W206">
        <f t="shared" ca="1" si="7"/>
        <v>3</v>
      </c>
    </row>
    <row r="207" spans="1:23" x14ac:dyDescent="0.25">
      <c r="A207" s="2" t="s">
        <v>107</v>
      </c>
      <c r="B207">
        <v>1</v>
      </c>
      <c r="C207">
        <v>0</v>
      </c>
      <c r="D207" t="s">
        <v>103</v>
      </c>
      <c r="E207" t="s">
        <v>111</v>
      </c>
      <c r="F207">
        <f ca="1"/>
        <v>3</v>
      </c>
      <c r="G207">
        <f ca="1"/>
        <v>10</v>
      </c>
      <c r="H207" s="2" t="s">
        <v>89</v>
      </c>
      <c r="I207">
        <f ca="1"/>
        <v>282</v>
      </c>
      <c r="J207" s="12" t="s">
        <v>123</v>
      </c>
      <c r="K207" t="s">
        <v>81</v>
      </c>
      <c r="L207" t="s">
        <v>81</v>
      </c>
      <c r="M207" t="s">
        <v>80</v>
      </c>
      <c r="N207" t="s">
        <v>97</v>
      </c>
      <c r="O207" t="s">
        <v>84</v>
      </c>
      <c r="P207" t="s">
        <v>92</v>
      </c>
      <c r="Q207" t="s">
        <v>88</v>
      </c>
      <c r="R207" t="s">
        <v>85</v>
      </c>
      <c r="S207">
        <v>1</v>
      </c>
      <c r="T207">
        <v>0</v>
      </c>
      <c r="U207">
        <v>0</v>
      </c>
      <c r="V207">
        <f t="shared" ca="1" si="6"/>
        <v>3</v>
      </c>
      <c r="W207">
        <f t="shared" ca="1" si="7"/>
        <v>3</v>
      </c>
    </row>
    <row r="208" spans="1:23" x14ac:dyDescent="0.25">
      <c r="A208" s="2" t="s">
        <v>107</v>
      </c>
      <c r="B208">
        <v>1</v>
      </c>
      <c r="C208">
        <v>0</v>
      </c>
      <c r="D208" t="s">
        <v>103</v>
      </c>
      <c r="E208" t="s">
        <v>111</v>
      </c>
      <c r="F208">
        <f ca="1"/>
        <v>10</v>
      </c>
      <c r="G208">
        <f ca="1"/>
        <v>2</v>
      </c>
      <c r="H208" s="2" t="s">
        <v>46</v>
      </c>
      <c r="I208">
        <f ca="1"/>
        <v>153</v>
      </c>
      <c r="J208" s="12" t="s">
        <v>124</v>
      </c>
      <c r="K208" t="s">
        <v>81</v>
      </c>
      <c r="L208" t="s">
        <v>80</v>
      </c>
      <c r="M208" t="s">
        <v>81</v>
      </c>
      <c r="N208" t="s">
        <v>97</v>
      </c>
      <c r="O208" t="s">
        <v>83</v>
      </c>
      <c r="P208" t="s">
        <v>92</v>
      </c>
      <c r="Q208" t="s">
        <v>93</v>
      </c>
      <c r="R208" t="s">
        <v>94</v>
      </c>
      <c r="S208">
        <v>1</v>
      </c>
      <c r="T208">
        <v>0</v>
      </c>
      <c r="U208">
        <v>0</v>
      </c>
      <c r="V208">
        <f t="shared" ca="1" si="6"/>
        <v>1</v>
      </c>
      <c r="W208">
        <f t="shared" ca="1" si="7"/>
        <v>1</v>
      </c>
    </row>
    <row r="209" spans="1:23" x14ac:dyDescent="0.25">
      <c r="A209" s="2" t="s">
        <v>107</v>
      </c>
      <c r="B209">
        <v>1</v>
      </c>
      <c r="C209">
        <v>0</v>
      </c>
      <c r="D209" t="s">
        <v>103</v>
      </c>
      <c r="E209" t="s">
        <v>111</v>
      </c>
      <c r="F209">
        <f ca="1"/>
        <v>8</v>
      </c>
      <c r="G209">
        <f ca="1"/>
        <v>3</v>
      </c>
      <c r="H209" s="2" t="s">
        <v>4</v>
      </c>
      <c r="I209">
        <f ca="1"/>
        <v>368</v>
      </c>
      <c r="J209" s="12" t="s">
        <v>116</v>
      </c>
      <c r="K209" t="s">
        <v>81</v>
      </c>
      <c r="L209" t="s">
        <v>81</v>
      </c>
      <c r="M209" t="s">
        <v>80</v>
      </c>
      <c r="N209" t="s">
        <v>97</v>
      </c>
      <c r="O209" t="s">
        <v>84</v>
      </c>
      <c r="P209" t="s">
        <v>92</v>
      </c>
      <c r="Q209" t="s">
        <v>88</v>
      </c>
      <c r="R209" t="s">
        <v>85</v>
      </c>
      <c r="S209">
        <v>1</v>
      </c>
      <c r="T209">
        <v>0</v>
      </c>
      <c r="U209">
        <v>0</v>
      </c>
      <c r="V209">
        <f t="shared" ca="1" si="6"/>
        <v>2</v>
      </c>
      <c r="W209">
        <f t="shared" ca="1" si="7"/>
        <v>2</v>
      </c>
    </row>
    <row r="210" spans="1:23" x14ac:dyDescent="0.25">
      <c r="A210" s="2" t="s">
        <v>107</v>
      </c>
      <c r="B210">
        <v>1</v>
      </c>
      <c r="C210">
        <v>0</v>
      </c>
      <c r="D210" t="s">
        <v>103</v>
      </c>
      <c r="E210" t="s">
        <v>111</v>
      </c>
      <c r="F210">
        <f ca="1"/>
        <v>20</v>
      </c>
      <c r="G210">
        <f ca="1"/>
        <v>2</v>
      </c>
      <c r="H210" s="2" t="s">
        <v>89</v>
      </c>
      <c r="I210">
        <f ca="1"/>
        <v>497</v>
      </c>
      <c r="J210" s="12" t="s">
        <v>125</v>
      </c>
      <c r="K210" t="s">
        <v>81</v>
      </c>
      <c r="L210" t="s">
        <v>80</v>
      </c>
      <c r="M210" t="s">
        <v>81</v>
      </c>
      <c r="N210" t="s">
        <v>97</v>
      </c>
      <c r="O210" t="s">
        <v>83</v>
      </c>
      <c r="P210" t="s">
        <v>92</v>
      </c>
      <c r="Q210" t="s">
        <v>93</v>
      </c>
      <c r="R210" t="s">
        <v>94</v>
      </c>
      <c r="S210">
        <v>1</v>
      </c>
      <c r="T210">
        <v>0</v>
      </c>
      <c r="U210">
        <v>0</v>
      </c>
      <c r="V210">
        <f t="shared" ca="1" si="6"/>
        <v>2</v>
      </c>
      <c r="W210">
        <f t="shared" ca="1" si="7"/>
        <v>2</v>
      </c>
    </row>
    <row r="211" spans="1:23" x14ac:dyDescent="0.25">
      <c r="A211" s="2" t="s">
        <v>107</v>
      </c>
      <c r="B211">
        <v>1</v>
      </c>
      <c r="C211">
        <v>0</v>
      </c>
      <c r="D211" t="s">
        <v>103</v>
      </c>
      <c r="E211" t="s">
        <v>111</v>
      </c>
      <c r="F211">
        <f ca="1"/>
        <v>14</v>
      </c>
      <c r="G211">
        <f ca="1"/>
        <v>4</v>
      </c>
      <c r="H211" s="2" t="s">
        <v>46</v>
      </c>
      <c r="I211">
        <f ca="1"/>
        <v>279</v>
      </c>
      <c r="J211" s="12" t="s">
        <v>126</v>
      </c>
      <c r="K211" t="s">
        <v>81</v>
      </c>
      <c r="L211" t="s">
        <v>81</v>
      </c>
      <c r="M211" t="s">
        <v>80</v>
      </c>
      <c r="N211" t="s">
        <v>97</v>
      </c>
      <c r="O211" t="s">
        <v>84</v>
      </c>
      <c r="P211" t="s">
        <v>92</v>
      </c>
      <c r="Q211" t="s">
        <v>88</v>
      </c>
      <c r="R211" t="s">
        <v>85</v>
      </c>
      <c r="S211">
        <v>1</v>
      </c>
      <c r="T211">
        <v>0</v>
      </c>
      <c r="U211">
        <v>0</v>
      </c>
      <c r="V211">
        <f t="shared" ca="1" si="6"/>
        <v>3</v>
      </c>
      <c r="W211">
        <f t="shared" ca="1" si="7"/>
        <v>1</v>
      </c>
    </row>
    <row r="212" spans="1:23" x14ac:dyDescent="0.25">
      <c r="A212" s="2" t="s">
        <v>107</v>
      </c>
      <c r="B212">
        <v>1</v>
      </c>
      <c r="C212">
        <v>0</v>
      </c>
      <c r="D212" t="s">
        <v>103</v>
      </c>
      <c r="E212" t="s">
        <v>111</v>
      </c>
      <c r="F212">
        <f ca="1"/>
        <v>8</v>
      </c>
      <c r="G212">
        <f ca="1"/>
        <v>10</v>
      </c>
      <c r="H212" s="2" t="s">
        <v>4</v>
      </c>
      <c r="I212">
        <f ca="1"/>
        <v>153</v>
      </c>
      <c r="J212" s="12" t="s">
        <v>127</v>
      </c>
      <c r="K212" t="s">
        <v>81</v>
      </c>
      <c r="L212" t="s">
        <v>80</v>
      </c>
      <c r="M212" t="s">
        <v>81</v>
      </c>
      <c r="N212" t="s">
        <v>97</v>
      </c>
      <c r="O212" t="s">
        <v>83</v>
      </c>
      <c r="P212" t="s">
        <v>92</v>
      </c>
      <c r="Q212" t="s">
        <v>93</v>
      </c>
      <c r="R212" t="s">
        <v>94</v>
      </c>
      <c r="S212">
        <v>1</v>
      </c>
      <c r="T212">
        <v>0</v>
      </c>
      <c r="U212">
        <v>0</v>
      </c>
      <c r="V212">
        <f t="shared" ca="1" si="6"/>
        <v>2</v>
      </c>
      <c r="W212">
        <f t="shared" ca="1" si="7"/>
        <v>1</v>
      </c>
    </row>
    <row r="213" spans="1:23" x14ac:dyDescent="0.25">
      <c r="A213" s="2" t="s">
        <v>107</v>
      </c>
      <c r="B213">
        <v>1</v>
      </c>
      <c r="C213">
        <v>0</v>
      </c>
      <c r="D213" t="s">
        <v>103</v>
      </c>
      <c r="E213" t="s">
        <v>111</v>
      </c>
      <c r="F213">
        <f ca="1"/>
        <v>6</v>
      </c>
      <c r="G213">
        <f ca="1"/>
        <v>6</v>
      </c>
      <c r="H213" s="2" t="s">
        <v>89</v>
      </c>
      <c r="I213">
        <f ca="1"/>
        <v>121</v>
      </c>
      <c r="J213" s="12" t="s">
        <v>117</v>
      </c>
      <c r="K213" t="s">
        <v>81</v>
      </c>
      <c r="L213" t="s">
        <v>81</v>
      </c>
      <c r="M213" t="s">
        <v>80</v>
      </c>
      <c r="N213" t="s">
        <v>97</v>
      </c>
      <c r="O213" t="s">
        <v>84</v>
      </c>
      <c r="P213" t="s">
        <v>92</v>
      </c>
      <c r="Q213" t="s">
        <v>88</v>
      </c>
      <c r="R213" t="s">
        <v>85</v>
      </c>
      <c r="S213">
        <v>1</v>
      </c>
      <c r="T213">
        <v>0</v>
      </c>
      <c r="U213">
        <v>0</v>
      </c>
      <c r="V213">
        <f t="shared" ca="1" si="6"/>
        <v>1</v>
      </c>
      <c r="W213">
        <f t="shared" ca="1" si="7"/>
        <v>1</v>
      </c>
    </row>
    <row r="214" spans="1:23" x14ac:dyDescent="0.25">
      <c r="A214" s="2" t="s">
        <v>107</v>
      </c>
      <c r="B214">
        <v>1</v>
      </c>
      <c r="C214">
        <v>0</v>
      </c>
      <c r="D214" t="s">
        <v>103</v>
      </c>
      <c r="E214" t="s">
        <v>111</v>
      </c>
      <c r="F214">
        <f t="array" aca="1" ref="F214:F218" ca="1">_xlfn.RANDARRAY(5,1,2,20,TRUE)</f>
        <v>5</v>
      </c>
      <c r="G214">
        <f ca="1"/>
        <v>3</v>
      </c>
      <c r="H214" s="2" t="s">
        <v>46</v>
      </c>
      <c r="I214">
        <f t="array" aca="1" ref="I214:I218" ca="1">_xlfn.RANDARRAY(5,1,100,500,TRUE)</f>
        <v>442</v>
      </c>
      <c r="J214" s="12" t="s">
        <v>128</v>
      </c>
      <c r="K214" t="s">
        <v>81</v>
      </c>
      <c r="L214" t="s">
        <v>80</v>
      </c>
      <c r="M214" t="s">
        <v>81</v>
      </c>
      <c r="N214" t="s">
        <v>97</v>
      </c>
      <c r="O214" t="s">
        <v>83</v>
      </c>
      <c r="P214" t="s">
        <v>92</v>
      </c>
      <c r="Q214" t="s">
        <v>93</v>
      </c>
      <c r="R214" t="s">
        <v>94</v>
      </c>
      <c r="S214">
        <v>1</v>
      </c>
      <c r="T214">
        <v>0</v>
      </c>
      <c r="U214">
        <v>0</v>
      </c>
      <c r="V214">
        <f t="shared" ca="1" si="6"/>
        <v>3</v>
      </c>
      <c r="W214">
        <f t="shared" ca="1" si="7"/>
        <v>2</v>
      </c>
    </row>
    <row r="215" spans="1:23" x14ac:dyDescent="0.25">
      <c r="A215" s="2" t="s">
        <v>107</v>
      </c>
      <c r="B215">
        <v>1</v>
      </c>
      <c r="C215">
        <v>0</v>
      </c>
      <c r="D215" t="s">
        <v>103</v>
      </c>
      <c r="E215" t="s">
        <v>111</v>
      </c>
      <c r="F215">
        <f ca="1"/>
        <v>9</v>
      </c>
      <c r="G215">
        <f ca="1"/>
        <v>10</v>
      </c>
      <c r="H215" s="2" t="s">
        <v>4</v>
      </c>
      <c r="I215">
        <f ca="1"/>
        <v>410</v>
      </c>
      <c r="J215" s="12" t="s">
        <v>129</v>
      </c>
      <c r="K215" t="s">
        <v>81</v>
      </c>
      <c r="L215" t="s">
        <v>81</v>
      </c>
      <c r="M215" t="s">
        <v>80</v>
      </c>
      <c r="N215" t="s">
        <v>97</v>
      </c>
      <c r="O215" t="s">
        <v>84</v>
      </c>
      <c r="P215" t="s">
        <v>92</v>
      </c>
      <c r="Q215" t="s">
        <v>88</v>
      </c>
      <c r="R215" t="s">
        <v>85</v>
      </c>
      <c r="S215">
        <v>1</v>
      </c>
      <c r="T215">
        <v>0</v>
      </c>
      <c r="U215">
        <v>0</v>
      </c>
      <c r="V215">
        <f t="shared" ca="1" si="6"/>
        <v>2</v>
      </c>
      <c r="W215">
        <f t="shared" ca="1" si="7"/>
        <v>3</v>
      </c>
    </row>
    <row r="216" spans="1:23" x14ac:dyDescent="0.25">
      <c r="A216" s="2" t="s">
        <v>107</v>
      </c>
      <c r="B216">
        <v>1</v>
      </c>
      <c r="C216">
        <v>0</v>
      </c>
      <c r="D216" t="s">
        <v>103</v>
      </c>
      <c r="E216" t="s">
        <v>111</v>
      </c>
      <c r="F216">
        <f ca="1"/>
        <v>9</v>
      </c>
      <c r="G216">
        <f ca="1"/>
        <v>5</v>
      </c>
      <c r="H216" s="2" t="s">
        <v>89</v>
      </c>
      <c r="I216">
        <f ca="1"/>
        <v>440</v>
      </c>
      <c r="J216" s="12" t="s">
        <v>130</v>
      </c>
      <c r="K216" t="s">
        <v>81</v>
      </c>
      <c r="L216" t="s">
        <v>80</v>
      </c>
      <c r="M216" t="s">
        <v>81</v>
      </c>
      <c r="N216" t="s">
        <v>97</v>
      </c>
      <c r="O216" t="s">
        <v>83</v>
      </c>
      <c r="P216" t="s">
        <v>92</v>
      </c>
      <c r="Q216" t="s">
        <v>93</v>
      </c>
      <c r="R216" t="s">
        <v>94</v>
      </c>
      <c r="S216">
        <v>1</v>
      </c>
      <c r="T216">
        <v>0</v>
      </c>
      <c r="U216">
        <v>0</v>
      </c>
      <c r="V216">
        <f t="shared" ca="1" si="6"/>
        <v>2</v>
      </c>
      <c r="W216">
        <f t="shared" ca="1" si="7"/>
        <v>4</v>
      </c>
    </row>
    <row r="217" spans="1:23" x14ac:dyDescent="0.25">
      <c r="A217" s="2" t="s">
        <v>107</v>
      </c>
      <c r="B217">
        <v>1</v>
      </c>
      <c r="C217">
        <v>0</v>
      </c>
      <c r="D217" t="s">
        <v>103</v>
      </c>
      <c r="E217" t="s">
        <v>111</v>
      </c>
      <c r="F217">
        <f ca="1"/>
        <v>14</v>
      </c>
      <c r="G217">
        <f ca="1"/>
        <v>6</v>
      </c>
      <c r="H217" s="2" t="s">
        <v>46</v>
      </c>
      <c r="I217">
        <f ca="1"/>
        <v>447</v>
      </c>
      <c r="J217" s="12" t="s">
        <v>118</v>
      </c>
      <c r="K217" t="s">
        <v>81</v>
      </c>
      <c r="L217" t="s">
        <v>81</v>
      </c>
      <c r="M217" t="s">
        <v>80</v>
      </c>
      <c r="N217" t="s">
        <v>97</v>
      </c>
      <c r="O217" t="s">
        <v>84</v>
      </c>
      <c r="P217" t="s">
        <v>92</v>
      </c>
      <c r="Q217" t="s">
        <v>88</v>
      </c>
      <c r="R217" t="s">
        <v>85</v>
      </c>
      <c r="S217">
        <v>1</v>
      </c>
      <c r="T217">
        <v>0</v>
      </c>
      <c r="U217">
        <v>0</v>
      </c>
      <c r="V217">
        <f t="shared" ca="1" si="6"/>
        <v>3</v>
      </c>
      <c r="W217">
        <f t="shared" ca="1" si="7"/>
        <v>1</v>
      </c>
    </row>
    <row r="218" spans="1:23" x14ac:dyDescent="0.25">
      <c r="A218" s="2" t="s">
        <v>107</v>
      </c>
      <c r="B218">
        <v>1</v>
      </c>
      <c r="C218">
        <v>0</v>
      </c>
      <c r="D218" t="s">
        <v>103</v>
      </c>
      <c r="E218" t="s">
        <v>111</v>
      </c>
      <c r="F218">
        <f ca="1"/>
        <v>2</v>
      </c>
      <c r="G218">
        <f ca="1"/>
        <v>8</v>
      </c>
      <c r="H218" s="2" t="s">
        <v>4</v>
      </c>
      <c r="I218">
        <f ca="1"/>
        <v>110</v>
      </c>
      <c r="J218" s="12" t="s">
        <v>131</v>
      </c>
      <c r="K218" t="s">
        <v>81</v>
      </c>
      <c r="L218" t="s">
        <v>80</v>
      </c>
      <c r="M218" t="s">
        <v>81</v>
      </c>
      <c r="N218" t="s">
        <v>97</v>
      </c>
      <c r="O218" t="s">
        <v>83</v>
      </c>
      <c r="P218" t="s">
        <v>92</v>
      </c>
      <c r="Q218" t="s">
        <v>93</v>
      </c>
      <c r="R218" t="s">
        <v>94</v>
      </c>
      <c r="S218">
        <v>1</v>
      </c>
      <c r="T218">
        <v>0</v>
      </c>
      <c r="U218">
        <v>0</v>
      </c>
      <c r="V218">
        <f t="shared" ca="1" si="6"/>
        <v>3</v>
      </c>
      <c r="W218">
        <f t="shared" ca="1" si="7"/>
        <v>2</v>
      </c>
    </row>
    <row r="219" spans="1:23" x14ac:dyDescent="0.25">
      <c r="A219" s="2" t="s">
        <v>107</v>
      </c>
      <c r="B219">
        <v>1</v>
      </c>
      <c r="C219">
        <v>0</v>
      </c>
      <c r="D219" s="11" t="s">
        <v>101</v>
      </c>
      <c r="E219" t="s">
        <v>111</v>
      </c>
      <c r="F219">
        <f t="array" aca="1" ref="F219:F343" ca="1">_xlfn.RANDARRAY(125,1,2,10,TRUE)</f>
        <v>7</v>
      </c>
      <c r="G219">
        <f ca="1"/>
        <v>2</v>
      </c>
      <c r="H219" s="2" t="s">
        <v>89</v>
      </c>
      <c r="I219">
        <f t="array" aca="1" ref="I219:I343" ca="1">_xlfn.RANDARRAY(125,1,100,500,TRUE)</f>
        <v>229</v>
      </c>
      <c r="J219" t="s">
        <v>49</v>
      </c>
      <c r="K219" t="s">
        <v>81</v>
      </c>
      <c r="L219" t="s">
        <v>81</v>
      </c>
      <c r="M219" t="s">
        <v>80</v>
      </c>
      <c r="N219" t="s">
        <v>114</v>
      </c>
      <c r="O219" t="s">
        <v>84</v>
      </c>
      <c r="P219" t="s">
        <v>68</v>
      </c>
      <c r="Q219" t="s">
        <v>88</v>
      </c>
      <c r="R219" t="s">
        <v>85</v>
      </c>
      <c r="S219">
        <v>1</v>
      </c>
      <c r="T219">
        <v>0</v>
      </c>
      <c r="U219">
        <v>0</v>
      </c>
      <c r="V219">
        <f t="shared" ca="1" si="6"/>
        <v>1</v>
      </c>
      <c r="W219">
        <f t="shared" ca="1" si="7"/>
        <v>3</v>
      </c>
    </row>
    <row r="220" spans="1:23" x14ac:dyDescent="0.25">
      <c r="A220" s="2" t="s">
        <v>107</v>
      </c>
      <c r="B220">
        <v>1</v>
      </c>
      <c r="C220">
        <v>0</v>
      </c>
      <c r="D220" s="11" t="s">
        <v>101</v>
      </c>
      <c r="E220" t="s">
        <v>111</v>
      </c>
      <c r="F220">
        <f ca="1"/>
        <v>10</v>
      </c>
      <c r="G220">
        <f ca="1"/>
        <v>4</v>
      </c>
      <c r="H220" s="2" t="s">
        <v>46</v>
      </c>
      <c r="I220">
        <f ca="1"/>
        <v>254</v>
      </c>
      <c r="J220" t="s">
        <v>48</v>
      </c>
      <c r="K220" t="s">
        <v>81</v>
      </c>
      <c r="L220" t="s">
        <v>80</v>
      </c>
      <c r="M220" t="s">
        <v>81</v>
      </c>
      <c r="N220" t="s">
        <v>114</v>
      </c>
      <c r="O220" t="s">
        <v>83</v>
      </c>
      <c r="P220" t="s">
        <v>68</v>
      </c>
      <c r="Q220" t="s">
        <v>93</v>
      </c>
      <c r="R220" t="s">
        <v>94</v>
      </c>
      <c r="S220">
        <v>1</v>
      </c>
      <c r="T220">
        <v>0</v>
      </c>
      <c r="U220">
        <v>0</v>
      </c>
      <c r="V220">
        <f t="shared" ca="1" si="6"/>
        <v>2</v>
      </c>
      <c r="W220">
        <f t="shared" ca="1" si="7"/>
        <v>3</v>
      </c>
    </row>
    <row r="221" spans="1:23" x14ac:dyDescent="0.25">
      <c r="A221" s="2" t="s">
        <v>107</v>
      </c>
      <c r="B221">
        <v>1</v>
      </c>
      <c r="C221">
        <v>0</v>
      </c>
      <c r="D221" s="11" t="s">
        <v>101</v>
      </c>
      <c r="E221" t="s">
        <v>111</v>
      </c>
      <c r="F221">
        <f ca="1"/>
        <v>10</v>
      </c>
      <c r="G221">
        <f ca="1"/>
        <v>7</v>
      </c>
      <c r="H221" s="2" t="s">
        <v>4</v>
      </c>
      <c r="I221">
        <f ca="1"/>
        <v>281</v>
      </c>
      <c r="J221" t="s">
        <v>50</v>
      </c>
      <c r="K221" t="s">
        <v>81</v>
      </c>
      <c r="L221" t="s">
        <v>81</v>
      </c>
      <c r="M221" t="s">
        <v>80</v>
      </c>
      <c r="N221" t="s">
        <v>114</v>
      </c>
      <c r="O221" t="s">
        <v>84</v>
      </c>
      <c r="P221" t="s">
        <v>68</v>
      </c>
      <c r="Q221" t="s">
        <v>88</v>
      </c>
      <c r="R221" t="s">
        <v>85</v>
      </c>
      <c r="S221">
        <v>1</v>
      </c>
      <c r="T221">
        <v>0</v>
      </c>
      <c r="U221">
        <v>0</v>
      </c>
      <c r="V221">
        <f t="shared" ca="1" si="6"/>
        <v>1</v>
      </c>
      <c r="W221">
        <f t="shared" ca="1" si="7"/>
        <v>4</v>
      </c>
    </row>
    <row r="222" spans="1:23" x14ac:dyDescent="0.25">
      <c r="A222" s="2" t="s">
        <v>107</v>
      </c>
      <c r="B222">
        <v>1</v>
      </c>
      <c r="C222">
        <v>0</v>
      </c>
      <c r="D222" s="11" t="s">
        <v>101</v>
      </c>
      <c r="E222" t="s">
        <v>111</v>
      </c>
      <c r="F222">
        <f ca="1"/>
        <v>5</v>
      </c>
      <c r="G222">
        <f ca="1"/>
        <v>2</v>
      </c>
      <c r="H222" s="2" t="s">
        <v>89</v>
      </c>
      <c r="I222">
        <f ca="1"/>
        <v>242</v>
      </c>
      <c r="J222" t="s">
        <v>51</v>
      </c>
      <c r="K222" t="s">
        <v>81</v>
      </c>
      <c r="L222" t="s">
        <v>80</v>
      </c>
      <c r="M222" t="s">
        <v>81</v>
      </c>
      <c r="N222" t="s">
        <v>114</v>
      </c>
      <c r="O222" t="s">
        <v>83</v>
      </c>
      <c r="P222" t="s">
        <v>68</v>
      </c>
      <c r="Q222" t="s">
        <v>93</v>
      </c>
      <c r="R222" t="s">
        <v>94</v>
      </c>
      <c r="S222">
        <v>1</v>
      </c>
      <c r="T222">
        <v>0</v>
      </c>
      <c r="U222">
        <v>0</v>
      </c>
      <c r="V222">
        <f t="shared" ca="1" si="6"/>
        <v>2</v>
      </c>
      <c r="W222">
        <f t="shared" ca="1" si="7"/>
        <v>4</v>
      </c>
    </row>
    <row r="223" spans="1:23" x14ac:dyDescent="0.25">
      <c r="A223" s="2" t="s">
        <v>107</v>
      </c>
      <c r="B223">
        <v>1</v>
      </c>
      <c r="C223">
        <v>0</v>
      </c>
      <c r="D223" s="11" t="s">
        <v>101</v>
      </c>
      <c r="E223" t="s">
        <v>111</v>
      </c>
      <c r="F223">
        <f ca="1"/>
        <v>7</v>
      </c>
      <c r="G223">
        <f ca="1"/>
        <v>4</v>
      </c>
      <c r="H223" s="2" t="s">
        <v>46</v>
      </c>
      <c r="I223">
        <f ca="1"/>
        <v>124</v>
      </c>
      <c r="J223" t="s">
        <v>52</v>
      </c>
      <c r="K223" t="s">
        <v>81</v>
      </c>
      <c r="L223" t="s">
        <v>81</v>
      </c>
      <c r="M223" t="s">
        <v>80</v>
      </c>
      <c r="N223" t="s">
        <v>114</v>
      </c>
      <c r="O223" t="s">
        <v>84</v>
      </c>
      <c r="P223" t="s">
        <v>68</v>
      </c>
      <c r="Q223" t="s">
        <v>88</v>
      </c>
      <c r="R223" t="s">
        <v>85</v>
      </c>
      <c r="S223">
        <v>1</v>
      </c>
      <c r="T223">
        <v>0</v>
      </c>
      <c r="U223">
        <v>0</v>
      </c>
      <c r="V223">
        <f t="shared" ca="1" si="6"/>
        <v>1</v>
      </c>
      <c r="W223">
        <f t="shared" ca="1" si="7"/>
        <v>1</v>
      </c>
    </row>
    <row r="224" spans="1:23" x14ac:dyDescent="0.25">
      <c r="A224" s="2" t="s">
        <v>107</v>
      </c>
      <c r="B224">
        <v>1</v>
      </c>
      <c r="C224">
        <v>0</v>
      </c>
      <c r="D224" s="11" t="s">
        <v>101</v>
      </c>
      <c r="E224" t="s">
        <v>111</v>
      </c>
      <c r="F224">
        <f ca="1"/>
        <v>5</v>
      </c>
      <c r="G224">
        <f ca="1"/>
        <v>10</v>
      </c>
      <c r="H224" s="2" t="s">
        <v>4</v>
      </c>
      <c r="I224">
        <f ca="1"/>
        <v>263</v>
      </c>
      <c r="J224" t="s">
        <v>53</v>
      </c>
      <c r="K224" t="s">
        <v>81</v>
      </c>
      <c r="L224" t="s">
        <v>80</v>
      </c>
      <c r="M224" t="s">
        <v>81</v>
      </c>
      <c r="N224" t="s">
        <v>114</v>
      </c>
      <c r="O224" t="s">
        <v>83</v>
      </c>
      <c r="P224" t="s">
        <v>68</v>
      </c>
      <c r="Q224" t="s">
        <v>93</v>
      </c>
      <c r="R224" t="s">
        <v>94</v>
      </c>
      <c r="S224">
        <v>1</v>
      </c>
      <c r="T224">
        <v>0</v>
      </c>
      <c r="U224">
        <v>0</v>
      </c>
      <c r="V224">
        <f t="shared" ca="1" si="6"/>
        <v>1</v>
      </c>
      <c r="W224">
        <f t="shared" ca="1" si="7"/>
        <v>2</v>
      </c>
    </row>
    <row r="225" spans="1:23" x14ac:dyDescent="0.25">
      <c r="A225" s="2" t="s">
        <v>107</v>
      </c>
      <c r="B225">
        <v>1</v>
      </c>
      <c r="C225">
        <v>0</v>
      </c>
      <c r="D225" s="11" t="s">
        <v>101</v>
      </c>
      <c r="E225" t="s">
        <v>111</v>
      </c>
      <c r="F225">
        <f ca="1"/>
        <v>6</v>
      </c>
      <c r="G225">
        <f ca="1"/>
        <v>1</v>
      </c>
      <c r="H225" s="2" t="s">
        <v>89</v>
      </c>
      <c r="I225">
        <f ca="1"/>
        <v>388</v>
      </c>
      <c r="J225" t="s">
        <v>54</v>
      </c>
      <c r="K225" t="s">
        <v>81</v>
      </c>
      <c r="L225" t="s">
        <v>81</v>
      </c>
      <c r="M225" t="s">
        <v>80</v>
      </c>
      <c r="N225" t="s">
        <v>114</v>
      </c>
      <c r="O225" t="s">
        <v>84</v>
      </c>
      <c r="P225" t="s">
        <v>68</v>
      </c>
      <c r="Q225" t="s">
        <v>88</v>
      </c>
      <c r="R225" t="s">
        <v>85</v>
      </c>
      <c r="S225">
        <v>1</v>
      </c>
      <c r="T225">
        <v>0</v>
      </c>
      <c r="U225">
        <v>0</v>
      </c>
      <c r="V225">
        <f t="shared" ca="1" si="6"/>
        <v>2</v>
      </c>
      <c r="W225">
        <f t="shared" ca="1" si="7"/>
        <v>2</v>
      </c>
    </row>
    <row r="226" spans="1:23" x14ac:dyDescent="0.25">
      <c r="A226" s="2" t="s">
        <v>107</v>
      </c>
      <c r="B226">
        <v>1</v>
      </c>
      <c r="C226">
        <v>0</v>
      </c>
      <c r="D226" s="11" t="s">
        <v>101</v>
      </c>
      <c r="E226" t="s">
        <v>111</v>
      </c>
      <c r="F226">
        <f ca="1"/>
        <v>10</v>
      </c>
      <c r="G226">
        <f ca="1"/>
        <v>2</v>
      </c>
      <c r="H226" s="2" t="s">
        <v>46</v>
      </c>
      <c r="I226">
        <f ca="1"/>
        <v>161</v>
      </c>
      <c r="J226" t="s">
        <v>55</v>
      </c>
      <c r="K226" t="s">
        <v>81</v>
      </c>
      <c r="L226" t="s">
        <v>80</v>
      </c>
      <c r="M226" t="s">
        <v>81</v>
      </c>
      <c r="N226" t="s">
        <v>114</v>
      </c>
      <c r="O226" t="s">
        <v>83</v>
      </c>
      <c r="P226" t="s">
        <v>68</v>
      </c>
      <c r="Q226" t="s">
        <v>93</v>
      </c>
      <c r="R226" t="s">
        <v>94</v>
      </c>
      <c r="S226">
        <v>1</v>
      </c>
      <c r="T226">
        <v>0</v>
      </c>
      <c r="U226">
        <v>0</v>
      </c>
      <c r="V226">
        <f t="shared" ca="1" si="6"/>
        <v>2</v>
      </c>
      <c r="W226">
        <f t="shared" ca="1" si="7"/>
        <v>3</v>
      </c>
    </row>
    <row r="227" spans="1:23" x14ac:dyDescent="0.25">
      <c r="A227" s="2" t="s">
        <v>107</v>
      </c>
      <c r="B227">
        <v>1</v>
      </c>
      <c r="C227">
        <v>0</v>
      </c>
      <c r="D227" s="11" t="s">
        <v>101</v>
      </c>
      <c r="E227" t="s">
        <v>111</v>
      </c>
      <c r="F227">
        <f ca="1"/>
        <v>6</v>
      </c>
      <c r="G227">
        <f ca="1"/>
        <v>8</v>
      </c>
      <c r="H227" s="2" t="s">
        <v>4</v>
      </c>
      <c r="I227">
        <f ca="1"/>
        <v>335</v>
      </c>
      <c r="J227" t="s">
        <v>56</v>
      </c>
      <c r="K227" t="s">
        <v>81</v>
      </c>
      <c r="L227" t="s">
        <v>81</v>
      </c>
      <c r="M227" t="s">
        <v>80</v>
      </c>
      <c r="N227" t="s">
        <v>114</v>
      </c>
      <c r="O227" t="s">
        <v>84</v>
      </c>
      <c r="P227" t="s">
        <v>68</v>
      </c>
      <c r="Q227" t="s">
        <v>88</v>
      </c>
      <c r="R227" t="s">
        <v>85</v>
      </c>
      <c r="S227">
        <v>1</v>
      </c>
      <c r="T227">
        <v>0</v>
      </c>
      <c r="U227">
        <v>0</v>
      </c>
      <c r="V227">
        <f t="shared" ca="1" si="6"/>
        <v>2</v>
      </c>
      <c r="W227">
        <f t="shared" ca="1" si="7"/>
        <v>1</v>
      </c>
    </row>
    <row r="228" spans="1:23" x14ac:dyDescent="0.25">
      <c r="A228" s="2" t="s">
        <v>107</v>
      </c>
      <c r="B228">
        <v>1</v>
      </c>
      <c r="C228">
        <v>0</v>
      </c>
      <c r="D228" s="11" t="s">
        <v>101</v>
      </c>
      <c r="E228" t="s">
        <v>111</v>
      </c>
      <c r="F228">
        <f ca="1"/>
        <v>4</v>
      </c>
      <c r="G228">
        <f ca="1"/>
        <v>5</v>
      </c>
      <c r="H228" s="2" t="s">
        <v>89</v>
      </c>
      <c r="I228">
        <f ca="1"/>
        <v>416</v>
      </c>
      <c r="J228" s="12" t="s">
        <v>119</v>
      </c>
      <c r="K228" t="s">
        <v>81</v>
      </c>
      <c r="L228" t="s">
        <v>80</v>
      </c>
      <c r="M228" t="s">
        <v>81</v>
      </c>
      <c r="N228" t="s">
        <v>114</v>
      </c>
      <c r="O228" t="s">
        <v>83</v>
      </c>
      <c r="P228" t="s">
        <v>68</v>
      </c>
      <c r="Q228" t="s">
        <v>93</v>
      </c>
      <c r="R228" t="s">
        <v>94</v>
      </c>
      <c r="S228">
        <v>1</v>
      </c>
      <c r="T228">
        <v>0</v>
      </c>
      <c r="U228">
        <v>0</v>
      </c>
      <c r="V228">
        <f t="shared" ca="1" si="6"/>
        <v>1</v>
      </c>
      <c r="W228">
        <f t="shared" ca="1" si="7"/>
        <v>2</v>
      </c>
    </row>
    <row r="229" spans="1:23" x14ac:dyDescent="0.25">
      <c r="A229" s="2" t="s">
        <v>107</v>
      </c>
      <c r="B229">
        <v>1</v>
      </c>
      <c r="C229">
        <v>0</v>
      </c>
      <c r="D229" s="11" t="s">
        <v>101</v>
      </c>
      <c r="E229" t="s">
        <v>111</v>
      </c>
      <c r="F229">
        <f ca="1"/>
        <v>3</v>
      </c>
      <c r="G229">
        <f ca="1"/>
        <v>5</v>
      </c>
      <c r="H229" s="2" t="s">
        <v>46</v>
      </c>
      <c r="I229">
        <f ca="1"/>
        <v>151</v>
      </c>
      <c r="J229" s="12" t="s">
        <v>120</v>
      </c>
      <c r="K229" t="s">
        <v>81</v>
      </c>
      <c r="L229" t="s">
        <v>81</v>
      </c>
      <c r="M229" t="s">
        <v>80</v>
      </c>
      <c r="N229" t="s">
        <v>114</v>
      </c>
      <c r="O229" t="s">
        <v>84</v>
      </c>
      <c r="P229" t="s">
        <v>68</v>
      </c>
      <c r="Q229" t="s">
        <v>88</v>
      </c>
      <c r="R229" t="s">
        <v>85</v>
      </c>
      <c r="S229">
        <v>1</v>
      </c>
      <c r="T229">
        <v>0</v>
      </c>
      <c r="U229">
        <v>0</v>
      </c>
      <c r="V229">
        <f t="shared" ca="1" si="6"/>
        <v>2</v>
      </c>
      <c r="W229">
        <f t="shared" ca="1" si="7"/>
        <v>4</v>
      </c>
    </row>
    <row r="230" spans="1:23" x14ac:dyDescent="0.25">
      <c r="A230" s="2" t="s">
        <v>107</v>
      </c>
      <c r="B230">
        <v>1</v>
      </c>
      <c r="C230">
        <v>0</v>
      </c>
      <c r="D230" s="11" t="s">
        <v>101</v>
      </c>
      <c r="E230" t="s">
        <v>111</v>
      </c>
      <c r="F230">
        <f ca="1"/>
        <v>10</v>
      </c>
      <c r="G230">
        <f ca="1"/>
        <v>5</v>
      </c>
      <c r="H230" s="2" t="s">
        <v>4</v>
      </c>
      <c r="I230">
        <f ca="1"/>
        <v>310</v>
      </c>
      <c r="J230" s="12" t="s">
        <v>121</v>
      </c>
      <c r="K230" t="s">
        <v>81</v>
      </c>
      <c r="L230" t="s">
        <v>80</v>
      </c>
      <c r="M230" t="s">
        <v>81</v>
      </c>
      <c r="N230" t="s">
        <v>114</v>
      </c>
      <c r="O230" t="s">
        <v>83</v>
      </c>
      <c r="P230" t="s">
        <v>68</v>
      </c>
      <c r="Q230" t="s">
        <v>93</v>
      </c>
      <c r="R230" t="s">
        <v>94</v>
      </c>
      <c r="S230">
        <v>1</v>
      </c>
      <c r="T230">
        <v>0</v>
      </c>
      <c r="U230">
        <v>0</v>
      </c>
      <c r="V230">
        <f t="shared" ca="1" si="6"/>
        <v>2</v>
      </c>
      <c r="W230">
        <f t="shared" ca="1" si="7"/>
        <v>2</v>
      </c>
    </row>
    <row r="231" spans="1:23" x14ac:dyDescent="0.25">
      <c r="A231" s="2" t="s">
        <v>107</v>
      </c>
      <c r="B231">
        <v>1</v>
      </c>
      <c r="C231">
        <v>0</v>
      </c>
      <c r="D231" s="11" t="s">
        <v>101</v>
      </c>
      <c r="E231" t="s">
        <v>111</v>
      </c>
      <c r="F231">
        <f ca="1"/>
        <v>5</v>
      </c>
      <c r="G231">
        <f ca="1"/>
        <v>6</v>
      </c>
      <c r="H231" s="2" t="s">
        <v>89</v>
      </c>
      <c r="I231">
        <f ca="1"/>
        <v>265</v>
      </c>
      <c r="J231" s="12" t="s">
        <v>122</v>
      </c>
      <c r="K231" t="s">
        <v>81</v>
      </c>
      <c r="L231" t="s">
        <v>81</v>
      </c>
      <c r="M231" t="s">
        <v>80</v>
      </c>
      <c r="N231" t="s">
        <v>114</v>
      </c>
      <c r="O231" t="s">
        <v>84</v>
      </c>
      <c r="P231" t="s">
        <v>68</v>
      </c>
      <c r="Q231" t="s">
        <v>88</v>
      </c>
      <c r="R231" t="s">
        <v>85</v>
      </c>
      <c r="S231">
        <v>1</v>
      </c>
      <c r="T231">
        <v>0</v>
      </c>
      <c r="U231">
        <v>0</v>
      </c>
      <c r="V231">
        <f t="shared" ca="1" si="6"/>
        <v>3</v>
      </c>
      <c r="W231">
        <f t="shared" ca="1" si="7"/>
        <v>1</v>
      </c>
    </row>
    <row r="232" spans="1:23" x14ac:dyDescent="0.25">
      <c r="A232" s="2" t="s">
        <v>107</v>
      </c>
      <c r="B232">
        <v>1</v>
      </c>
      <c r="C232">
        <v>0</v>
      </c>
      <c r="D232" s="11" t="s">
        <v>101</v>
      </c>
      <c r="E232" t="s">
        <v>111</v>
      </c>
      <c r="F232">
        <f ca="1"/>
        <v>2</v>
      </c>
      <c r="G232">
        <f ca="1"/>
        <v>7</v>
      </c>
      <c r="H232" s="2" t="s">
        <v>46</v>
      </c>
      <c r="I232">
        <f ca="1"/>
        <v>130</v>
      </c>
      <c r="J232" s="12" t="s">
        <v>123</v>
      </c>
      <c r="K232" t="s">
        <v>81</v>
      </c>
      <c r="L232" t="s">
        <v>80</v>
      </c>
      <c r="M232" t="s">
        <v>81</v>
      </c>
      <c r="N232" t="s">
        <v>114</v>
      </c>
      <c r="O232" t="s">
        <v>83</v>
      </c>
      <c r="P232" t="s">
        <v>68</v>
      </c>
      <c r="Q232" t="s">
        <v>93</v>
      </c>
      <c r="R232" t="s">
        <v>94</v>
      </c>
      <c r="S232">
        <v>1</v>
      </c>
      <c r="T232">
        <v>0</v>
      </c>
      <c r="U232">
        <v>0</v>
      </c>
      <c r="V232">
        <f t="shared" ca="1" si="6"/>
        <v>2</v>
      </c>
      <c r="W232">
        <f t="shared" ca="1" si="7"/>
        <v>4</v>
      </c>
    </row>
    <row r="233" spans="1:23" x14ac:dyDescent="0.25">
      <c r="A233" s="2" t="s">
        <v>107</v>
      </c>
      <c r="B233">
        <v>1</v>
      </c>
      <c r="C233">
        <v>0</v>
      </c>
      <c r="D233" s="11" t="s">
        <v>101</v>
      </c>
      <c r="E233" t="s">
        <v>111</v>
      </c>
      <c r="F233">
        <f ca="1"/>
        <v>3</v>
      </c>
      <c r="G233">
        <f ca="1"/>
        <v>6</v>
      </c>
      <c r="H233" s="2" t="s">
        <v>4</v>
      </c>
      <c r="I233">
        <f ca="1"/>
        <v>353</v>
      </c>
      <c r="J233" s="12" t="s">
        <v>124</v>
      </c>
      <c r="K233" t="s">
        <v>81</v>
      </c>
      <c r="L233" t="s">
        <v>81</v>
      </c>
      <c r="M233" t="s">
        <v>80</v>
      </c>
      <c r="N233" t="s">
        <v>114</v>
      </c>
      <c r="O233" t="s">
        <v>84</v>
      </c>
      <c r="P233" t="s">
        <v>68</v>
      </c>
      <c r="Q233" t="s">
        <v>88</v>
      </c>
      <c r="R233" t="s">
        <v>85</v>
      </c>
      <c r="S233">
        <v>1</v>
      </c>
      <c r="T233">
        <v>0</v>
      </c>
      <c r="U233">
        <v>0</v>
      </c>
      <c r="V233">
        <f t="shared" ca="1" si="6"/>
        <v>2</v>
      </c>
      <c r="W233">
        <f t="shared" ca="1" si="7"/>
        <v>1</v>
      </c>
    </row>
    <row r="234" spans="1:23" x14ac:dyDescent="0.25">
      <c r="A234" s="2" t="s">
        <v>107</v>
      </c>
      <c r="B234">
        <v>1</v>
      </c>
      <c r="C234">
        <v>0</v>
      </c>
      <c r="D234" s="11" t="s">
        <v>101</v>
      </c>
      <c r="E234" t="s">
        <v>111</v>
      </c>
      <c r="F234">
        <f ca="1"/>
        <v>4</v>
      </c>
      <c r="G234">
        <f ca="1"/>
        <v>4</v>
      </c>
      <c r="H234" s="2" t="s">
        <v>89</v>
      </c>
      <c r="I234">
        <f ca="1"/>
        <v>321</v>
      </c>
      <c r="J234" s="12" t="s">
        <v>116</v>
      </c>
      <c r="K234" t="s">
        <v>81</v>
      </c>
      <c r="L234" t="s">
        <v>80</v>
      </c>
      <c r="M234" t="s">
        <v>81</v>
      </c>
      <c r="N234" t="s">
        <v>114</v>
      </c>
      <c r="O234" t="s">
        <v>83</v>
      </c>
      <c r="P234" t="s">
        <v>68</v>
      </c>
      <c r="Q234" t="s">
        <v>93</v>
      </c>
      <c r="R234" t="s">
        <v>94</v>
      </c>
      <c r="S234">
        <v>1</v>
      </c>
      <c r="T234">
        <v>0</v>
      </c>
      <c r="U234">
        <v>0</v>
      </c>
      <c r="V234">
        <f t="shared" ca="1" si="6"/>
        <v>2</v>
      </c>
      <c r="W234">
        <f t="shared" ca="1" si="7"/>
        <v>4</v>
      </c>
    </row>
    <row r="235" spans="1:23" x14ac:dyDescent="0.25">
      <c r="A235" s="2" t="s">
        <v>107</v>
      </c>
      <c r="B235">
        <v>1</v>
      </c>
      <c r="C235">
        <v>0</v>
      </c>
      <c r="D235" s="11" t="s">
        <v>101</v>
      </c>
      <c r="E235" t="s">
        <v>111</v>
      </c>
      <c r="F235">
        <f ca="1"/>
        <v>4</v>
      </c>
      <c r="G235">
        <f ca="1"/>
        <v>5</v>
      </c>
      <c r="H235" s="2" t="s">
        <v>46</v>
      </c>
      <c r="I235">
        <f ca="1"/>
        <v>329</v>
      </c>
      <c r="J235" s="12" t="s">
        <v>125</v>
      </c>
      <c r="K235" t="s">
        <v>81</v>
      </c>
      <c r="L235" t="s">
        <v>81</v>
      </c>
      <c r="M235" t="s">
        <v>80</v>
      </c>
      <c r="N235" t="s">
        <v>114</v>
      </c>
      <c r="O235" t="s">
        <v>84</v>
      </c>
      <c r="P235" t="s">
        <v>68</v>
      </c>
      <c r="Q235" t="s">
        <v>88</v>
      </c>
      <c r="R235" t="s">
        <v>85</v>
      </c>
      <c r="S235">
        <v>1</v>
      </c>
      <c r="T235">
        <v>0</v>
      </c>
      <c r="U235">
        <v>0</v>
      </c>
      <c r="V235">
        <f t="shared" ca="1" si="6"/>
        <v>2</v>
      </c>
      <c r="W235">
        <f t="shared" ca="1" si="7"/>
        <v>4</v>
      </c>
    </row>
    <row r="236" spans="1:23" x14ac:dyDescent="0.25">
      <c r="A236" s="2" t="s">
        <v>107</v>
      </c>
      <c r="B236">
        <v>1</v>
      </c>
      <c r="C236">
        <v>0</v>
      </c>
      <c r="D236" s="11" t="s">
        <v>101</v>
      </c>
      <c r="E236" t="s">
        <v>111</v>
      </c>
      <c r="F236">
        <f ca="1"/>
        <v>6</v>
      </c>
      <c r="G236">
        <f ca="1"/>
        <v>8</v>
      </c>
      <c r="H236" s="2" t="s">
        <v>4</v>
      </c>
      <c r="I236">
        <f ca="1"/>
        <v>213</v>
      </c>
      <c r="J236" s="12" t="s">
        <v>126</v>
      </c>
      <c r="K236" t="s">
        <v>81</v>
      </c>
      <c r="L236" t="s">
        <v>80</v>
      </c>
      <c r="M236" t="s">
        <v>81</v>
      </c>
      <c r="N236" t="s">
        <v>114</v>
      </c>
      <c r="O236" t="s">
        <v>83</v>
      </c>
      <c r="P236" t="s">
        <v>68</v>
      </c>
      <c r="Q236" t="s">
        <v>93</v>
      </c>
      <c r="R236" t="s">
        <v>94</v>
      </c>
      <c r="S236">
        <v>1</v>
      </c>
      <c r="T236">
        <v>0</v>
      </c>
      <c r="U236">
        <v>0</v>
      </c>
      <c r="V236">
        <f t="shared" ca="1" si="6"/>
        <v>1</v>
      </c>
      <c r="W236">
        <f t="shared" ca="1" si="7"/>
        <v>1</v>
      </c>
    </row>
    <row r="237" spans="1:23" x14ac:dyDescent="0.25">
      <c r="A237" s="2" t="s">
        <v>107</v>
      </c>
      <c r="B237">
        <v>1</v>
      </c>
      <c r="C237">
        <v>0</v>
      </c>
      <c r="D237" s="11" t="s">
        <v>101</v>
      </c>
      <c r="E237" t="s">
        <v>111</v>
      </c>
      <c r="F237">
        <f ca="1"/>
        <v>2</v>
      </c>
      <c r="G237">
        <f ca="1"/>
        <v>1</v>
      </c>
      <c r="H237" s="2" t="s">
        <v>89</v>
      </c>
      <c r="I237">
        <f ca="1"/>
        <v>120</v>
      </c>
      <c r="J237" s="12" t="s">
        <v>127</v>
      </c>
      <c r="K237" t="s">
        <v>81</v>
      </c>
      <c r="L237" t="s">
        <v>81</v>
      </c>
      <c r="M237" t="s">
        <v>80</v>
      </c>
      <c r="N237" t="s">
        <v>114</v>
      </c>
      <c r="O237" t="s">
        <v>84</v>
      </c>
      <c r="P237" t="s">
        <v>68</v>
      </c>
      <c r="Q237" t="s">
        <v>88</v>
      </c>
      <c r="R237" t="s">
        <v>85</v>
      </c>
      <c r="S237">
        <v>1</v>
      </c>
      <c r="T237">
        <v>0</v>
      </c>
      <c r="U237">
        <v>0</v>
      </c>
      <c r="V237">
        <f t="shared" ca="1" si="6"/>
        <v>2</v>
      </c>
      <c r="W237">
        <f t="shared" ca="1" si="7"/>
        <v>4</v>
      </c>
    </row>
    <row r="238" spans="1:23" x14ac:dyDescent="0.25">
      <c r="A238" s="2" t="s">
        <v>107</v>
      </c>
      <c r="B238">
        <v>1</v>
      </c>
      <c r="C238">
        <v>0</v>
      </c>
      <c r="D238" s="11" t="s">
        <v>101</v>
      </c>
      <c r="E238" t="s">
        <v>111</v>
      </c>
      <c r="F238">
        <f ca="1"/>
        <v>7</v>
      </c>
      <c r="G238">
        <f ca="1"/>
        <v>8</v>
      </c>
      <c r="H238" s="2" t="s">
        <v>46</v>
      </c>
      <c r="I238">
        <f ca="1"/>
        <v>303</v>
      </c>
      <c r="J238" s="12" t="s">
        <v>117</v>
      </c>
      <c r="K238" t="s">
        <v>81</v>
      </c>
      <c r="L238" t="s">
        <v>80</v>
      </c>
      <c r="M238" t="s">
        <v>81</v>
      </c>
      <c r="N238" t="s">
        <v>114</v>
      </c>
      <c r="O238" t="s">
        <v>83</v>
      </c>
      <c r="P238" t="s">
        <v>68</v>
      </c>
      <c r="Q238" t="s">
        <v>93</v>
      </c>
      <c r="R238" t="s">
        <v>94</v>
      </c>
      <c r="S238">
        <v>1</v>
      </c>
      <c r="T238">
        <v>0</v>
      </c>
      <c r="U238">
        <v>0</v>
      </c>
      <c r="V238">
        <f t="shared" ca="1" si="6"/>
        <v>2</v>
      </c>
      <c r="W238">
        <f t="shared" ca="1" si="7"/>
        <v>2</v>
      </c>
    </row>
    <row r="239" spans="1:23" x14ac:dyDescent="0.25">
      <c r="A239" s="2" t="s">
        <v>107</v>
      </c>
      <c r="B239">
        <v>1</v>
      </c>
      <c r="C239">
        <v>0</v>
      </c>
      <c r="D239" s="11" t="s">
        <v>101</v>
      </c>
      <c r="E239" t="s">
        <v>111</v>
      </c>
      <c r="F239">
        <f ca="1"/>
        <v>10</v>
      </c>
      <c r="G239">
        <f ca="1"/>
        <v>1</v>
      </c>
      <c r="H239" s="2" t="s">
        <v>4</v>
      </c>
      <c r="I239">
        <f ca="1"/>
        <v>409</v>
      </c>
      <c r="J239" s="12" t="s">
        <v>128</v>
      </c>
      <c r="K239" t="s">
        <v>81</v>
      </c>
      <c r="L239" t="s">
        <v>81</v>
      </c>
      <c r="M239" t="s">
        <v>80</v>
      </c>
      <c r="N239" t="s">
        <v>114</v>
      </c>
      <c r="O239" t="s">
        <v>84</v>
      </c>
      <c r="P239" t="s">
        <v>68</v>
      </c>
      <c r="Q239" t="s">
        <v>88</v>
      </c>
      <c r="R239" t="s">
        <v>85</v>
      </c>
      <c r="S239">
        <v>1</v>
      </c>
      <c r="T239">
        <v>0</v>
      </c>
      <c r="U239">
        <v>0</v>
      </c>
      <c r="V239">
        <f t="shared" ref="V239:V302" ca="1" si="8">RANDBETWEEN(1,3)</f>
        <v>2</v>
      </c>
      <c r="W239">
        <f t="shared" ref="W239:W302" ca="1" si="9">RANDBETWEEN(1,4)</f>
        <v>2</v>
      </c>
    </row>
    <row r="240" spans="1:23" x14ac:dyDescent="0.25">
      <c r="A240" s="2" t="s">
        <v>107</v>
      </c>
      <c r="B240">
        <v>1</v>
      </c>
      <c r="C240">
        <v>0</v>
      </c>
      <c r="D240" s="11" t="s">
        <v>101</v>
      </c>
      <c r="E240" t="s">
        <v>111</v>
      </c>
      <c r="F240">
        <f ca="1"/>
        <v>4</v>
      </c>
      <c r="G240">
        <f ca="1"/>
        <v>1</v>
      </c>
      <c r="H240" s="2" t="s">
        <v>89</v>
      </c>
      <c r="I240">
        <f ca="1"/>
        <v>497</v>
      </c>
      <c r="J240" s="12" t="s">
        <v>129</v>
      </c>
      <c r="K240" t="s">
        <v>81</v>
      </c>
      <c r="L240" t="s">
        <v>80</v>
      </c>
      <c r="M240" t="s">
        <v>81</v>
      </c>
      <c r="N240" t="s">
        <v>114</v>
      </c>
      <c r="O240" t="s">
        <v>83</v>
      </c>
      <c r="P240" t="s">
        <v>68</v>
      </c>
      <c r="Q240" t="s">
        <v>93</v>
      </c>
      <c r="R240" t="s">
        <v>94</v>
      </c>
      <c r="S240">
        <v>1</v>
      </c>
      <c r="T240">
        <v>0</v>
      </c>
      <c r="U240">
        <v>0</v>
      </c>
      <c r="V240">
        <f t="shared" ca="1" si="8"/>
        <v>3</v>
      </c>
      <c r="W240">
        <f t="shared" ca="1" si="9"/>
        <v>3</v>
      </c>
    </row>
    <row r="241" spans="1:23" x14ac:dyDescent="0.25">
      <c r="A241" s="2" t="s">
        <v>107</v>
      </c>
      <c r="B241">
        <v>1</v>
      </c>
      <c r="C241">
        <v>0</v>
      </c>
      <c r="D241" s="11" t="s">
        <v>101</v>
      </c>
      <c r="E241" t="s">
        <v>111</v>
      </c>
      <c r="F241">
        <f ca="1"/>
        <v>10</v>
      </c>
      <c r="G241">
        <f ca="1"/>
        <v>8</v>
      </c>
      <c r="H241" s="2" t="s">
        <v>46</v>
      </c>
      <c r="I241">
        <f ca="1"/>
        <v>288</v>
      </c>
      <c r="J241" s="12" t="s">
        <v>130</v>
      </c>
      <c r="K241" t="s">
        <v>81</v>
      </c>
      <c r="L241" t="s">
        <v>81</v>
      </c>
      <c r="M241" t="s">
        <v>80</v>
      </c>
      <c r="N241" t="s">
        <v>114</v>
      </c>
      <c r="O241" t="s">
        <v>84</v>
      </c>
      <c r="P241" t="s">
        <v>68</v>
      </c>
      <c r="Q241" t="s">
        <v>88</v>
      </c>
      <c r="R241" t="s">
        <v>85</v>
      </c>
      <c r="S241">
        <v>1</v>
      </c>
      <c r="T241">
        <v>0</v>
      </c>
      <c r="U241">
        <v>0</v>
      </c>
      <c r="V241">
        <f t="shared" ca="1" si="8"/>
        <v>1</v>
      </c>
      <c r="W241">
        <f t="shared" ca="1" si="9"/>
        <v>4</v>
      </c>
    </row>
    <row r="242" spans="1:23" x14ac:dyDescent="0.25">
      <c r="A242" s="2" t="s">
        <v>107</v>
      </c>
      <c r="B242">
        <v>1</v>
      </c>
      <c r="C242">
        <v>0</v>
      </c>
      <c r="D242" s="11" t="s">
        <v>101</v>
      </c>
      <c r="E242" t="s">
        <v>111</v>
      </c>
      <c r="F242">
        <f ca="1"/>
        <v>5</v>
      </c>
      <c r="G242">
        <f ca="1"/>
        <v>2</v>
      </c>
      <c r="H242" s="2" t="s">
        <v>4</v>
      </c>
      <c r="I242">
        <f ca="1"/>
        <v>203</v>
      </c>
      <c r="J242" s="12" t="s">
        <v>118</v>
      </c>
      <c r="K242" t="s">
        <v>81</v>
      </c>
      <c r="L242" t="s">
        <v>80</v>
      </c>
      <c r="M242" t="s">
        <v>81</v>
      </c>
      <c r="N242" t="s">
        <v>114</v>
      </c>
      <c r="O242" t="s">
        <v>83</v>
      </c>
      <c r="P242" t="s">
        <v>68</v>
      </c>
      <c r="Q242" t="s">
        <v>93</v>
      </c>
      <c r="R242" t="s">
        <v>94</v>
      </c>
      <c r="S242">
        <v>1</v>
      </c>
      <c r="T242">
        <v>0</v>
      </c>
      <c r="U242">
        <v>0</v>
      </c>
      <c r="V242">
        <f t="shared" ca="1" si="8"/>
        <v>3</v>
      </c>
      <c r="W242">
        <f t="shared" ca="1" si="9"/>
        <v>4</v>
      </c>
    </row>
    <row r="243" spans="1:23" x14ac:dyDescent="0.25">
      <c r="A243" s="2" t="s">
        <v>107</v>
      </c>
      <c r="B243">
        <v>1</v>
      </c>
      <c r="C243">
        <v>0</v>
      </c>
      <c r="D243" s="11" t="s">
        <v>101</v>
      </c>
      <c r="E243" t="s">
        <v>111</v>
      </c>
      <c r="F243">
        <f ca="1"/>
        <v>6</v>
      </c>
      <c r="G243">
        <f ca="1"/>
        <v>6</v>
      </c>
      <c r="H243" s="2" t="s">
        <v>89</v>
      </c>
      <c r="I243">
        <f ca="1"/>
        <v>201</v>
      </c>
      <c r="J243" s="12" t="s">
        <v>131</v>
      </c>
      <c r="K243" t="s">
        <v>81</v>
      </c>
      <c r="L243" t="s">
        <v>81</v>
      </c>
      <c r="M243" t="s">
        <v>80</v>
      </c>
      <c r="N243" t="s">
        <v>114</v>
      </c>
      <c r="O243" t="s">
        <v>84</v>
      </c>
      <c r="P243" t="s">
        <v>68</v>
      </c>
      <c r="Q243" t="s">
        <v>88</v>
      </c>
      <c r="R243" t="s">
        <v>85</v>
      </c>
      <c r="S243">
        <v>1</v>
      </c>
      <c r="T243">
        <v>0</v>
      </c>
      <c r="U243">
        <v>0</v>
      </c>
      <c r="V243">
        <f t="shared" ca="1" si="8"/>
        <v>3</v>
      </c>
      <c r="W243">
        <f t="shared" ca="1" si="9"/>
        <v>3</v>
      </c>
    </row>
    <row r="244" spans="1:23" x14ac:dyDescent="0.25">
      <c r="A244" s="2" t="s">
        <v>107</v>
      </c>
      <c r="B244">
        <v>1</v>
      </c>
      <c r="C244">
        <v>0</v>
      </c>
      <c r="D244" s="11" t="s">
        <v>100</v>
      </c>
      <c r="E244" t="s">
        <v>111</v>
      </c>
      <c r="F244">
        <f ca="1"/>
        <v>5</v>
      </c>
      <c r="G244">
        <f ca="1"/>
        <v>3</v>
      </c>
      <c r="H244" s="2" t="s">
        <v>89</v>
      </c>
      <c r="I244">
        <f ca="1"/>
        <v>245</v>
      </c>
      <c r="J244" t="s">
        <v>49</v>
      </c>
      <c r="K244" t="s">
        <v>81</v>
      </c>
      <c r="L244" t="s">
        <v>81</v>
      </c>
      <c r="M244" t="s">
        <v>80</v>
      </c>
      <c r="N244" t="s">
        <v>97</v>
      </c>
      <c r="O244" t="s">
        <v>84</v>
      </c>
      <c r="P244" t="s">
        <v>68</v>
      </c>
      <c r="Q244" t="s">
        <v>88</v>
      </c>
      <c r="R244" t="s">
        <v>85</v>
      </c>
      <c r="S244">
        <v>1</v>
      </c>
      <c r="T244">
        <v>0</v>
      </c>
      <c r="U244">
        <v>0</v>
      </c>
      <c r="V244">
        <f t="shared" ca="1" si="8"/>
        <v>3</v>
      </c>
      <c r="W244">
        <f t="shared" ca="1" si="9"/>
        <v>3</v>
      </c>
    </row>
    <row r="245" spans="1:23" x14ac:dyDescent="0.25">
      <c r="A245" s="2" t="s">
        <v>107</v>
      </c>
      <c r="B245">
        <v>1</v>
      </c>
      <c r="C245">
        <v>0</v>
      </c>
      <c r="D245" s="11" t="s">
        <v>100</v>
      </c>
      <c r="E245" t="s">
        <v>111</v>
      </c>
      <c r="F245">
        <f ca="1"/>
        <v>3</v>
      </c>
      <c r="G245">
        <f ca="1"/>
        <v>9</v>
      </c>
      <c r="H245" s="2" t="s">
        <v>46</v>
      </c>
      <c r="I245">
        <f ca="1"/>
        <v>388</v>
      </c>
      <c r="J245" t="s">
        <v>48</v>
      </c>
      <c r="K245" t="s">
        <v>81</v>
      </c>
      <c r="L245" t="s">
        <v>80</v>
      </c>
      <c r="M245" t="s">
        <v>81</v>
      </c>
      <c r="N245" t="s">
        <v>97</v>
      </c>
      <c r="O245" t="s">
        <v>83</v>
      </c>
      <c r="P245" t="s">
        <v>68</v>
      </c>
      <c r="Q245" t="s">
        <v>93</v>
      </c>
      <c r="R245" t="s">
        <v>94</v>
      </c>
      <c r="S245">
        <v>1</v>
      </c>
      <c r="T245">
        <v>0</v>
      </c>
      <c r="U245">
        <v>0</v>
      </c>
      <c r="V245">
        <f t="shared" ca="1" si="8"/>
        <v>1</v>
      </c>
      <c r="W245">
        <f t="shared" ca="1" si="9"/>
        <v>4</v>
      </c>
    </row>
    <row r="246" spans="1:23" x14ac:dyDescent="0.25">
      <c r="A246" s="2" t="s">
        <v>107</v>
      </c>
      <c r="B246">
        <v>1</v>
      </c>
      <c r="C246">
        <v>0</v>
      </c>
      <c r="D246" s="11" t="s">
        <v>100</v>
      </c>
      <c r="E246" t="s">
        <v>111</v>
      </c>
      <c r="F246">
        <f ca="1"/>
        <v>2</v>
      </c>
      <c r="G246">
        <f ca="1"/>
        <v>10</v>
      </c>
      <c r="H246" s="2" t="s">
        <v>4</v>
      </c>
      <c r="I246">
        <f ca="1"/>
        <v>218</v>
      </c>
      <c r="J246" t="s">
        <v>50</v>
      </c>
      <c r="K246" t="s">
        <v>81</v>
      </c>
      <c r="L246" t="s">
        <v>81</v>
      </c>
      <c r="M246" t="s">
        <v>80</v>
      </c>
      <c r="N246" t="s">
        <v>97</v>
      </c>
      <c r="O246" t="s">
        <v>84</v>
      </c>
      <c r="P246" t="s">
        <v>68</v>
      </c>
      <c r="Q246" t="s">
        <v>88</v>
      </c>
      <c r="R246" t="s">
        <v>85</v>
      </c>
      <c r="S246">
        <v>1</v>
      </c>
      <c r="T246">
        <v>0</v>
      </c>
      <c r="U246">
        <v>0</v>
      </c>
      <c r="V246">
        <f t="shared" ca="1" si="8"/>
        <v>3</v>
      </c>
      <c r="W246">
        <f t="shared" ca="1" si="9"/>
        <v>3</v>
      </c>
    </row>
    <row r="247" spans="1:23" x14ac:dyDescent="0.25">
      <c r="A247" s="2" t="s">
        <v>107</v>
      </c>
      <c r="B247">
        <v>1</v>
      </c>
      <c r="C247">
        <v>0</v>
      </c>
      <c r="D247" s="11" t="s">
        <v>100</v>
      </c>
      <c r="E247" t="s">
        <v>111</v>
      </c>
      <c r="F247">
        <f ca="1"/>
        <v>3</v>
      </c>
      <c r="G247">
        <f ca="1"/>
        <v>8</v>
      </c>
      <c r="H247" s="2" t="s">
        <v>89</v>
      </c>
      <c r="I247">
        <f ca="1"/>
        <v>394</v>
      </c>
      <c r="J247" t="s">
        <v>51</v>
      </c>
      <c r="K247" t="s">
        <v>81</v>
      </c>
      <c r="L247" t="s">
        <v>80</v>
      </c>
      <c r="M247" t="s">
        <v>81</v>
      </c>
      <c r="N247" t="s">
        <v>97</v>
      </c>
      <c r="O247" t="s">
        <v>83</v>
      </c>
      <c r="P247" t="s">
        <v>68</v>
      </c>
      <c r="Q247" t="s">
        <v>93</v>
      </c>
      <c r="R247" t="s">
        <v>94</v>
      </c>
      <c r="S247">
        <v>1</v>
      </c>
      <c r="T247">
        <v>0</v>
      </c>
      <c r="U247">
        <v>0</v>
      </c>
      <c r="V247">
        <f t="shared" ca="1" si="8"/>
        <v>3</v>
      </c>
      <c r="W247">
        <f t="shared" ca="1" si="9"/>
        <v>3</v>
      </c>
    </row>
    <row r="248" spans="1:23" x14ac:dyDescent="0.25">
      <c r="A248" s="2" t="s">
        <v>107</v>
      </c>
      <c r="B248">
        <v>1</v>
      </c>
      <c r="C248">
        <v>0</v>
      </c>
      <c r="D248" s="11" t="s">
        <v>100</v>
      </c>
      <c r="E248" t="s">
        <v>111</v>
      </c>
      <c r="F248">
        <f ca="1"/>
        <v>2</v>
      </c>
      <c r="G248">
        <f ca="1"/>
        <v>8</v>
      </c>
      <c r="H248" s="2" t="s">
        <v>46</v>
      </c>
      <c r="I248">
        <f ca="1"/>
        <v>248</v>
      </c>
      <c r="J248" t="s">
        <v>52</v>
      </c>
      <c r="K248" t="s">
        <v>81</v>
      </c>
      <c r="L248" t="s">
        <v>81</v>
      </c>
      <c r="M248" t="s">
        <v>80</v>
      </c>
      <c r="N248" t="s">
        <v>97</v>
      </c>
      <c r="O248" t="s">
        <v>84</v>
      </c>
      <c r="P248" t="s">
        <v>68</v>
      </c>
      <c r="Q248" t="s">
        <v>88</v>
      </c>
      <c r="R248" t="s">
        <v>85</v>
      </c>
      <c r="S248">
        <v>1</v>
      </c>
      <c r="T248">
        <v>0</v>
      </c>
      <c r="U248">
        <v>0</v>
      </c>
      <c r="V248">
        <f t="shared" ca="1" si="8"/>
        <v>1</v>
      </c>
      <c r="W248">
        <f t="shared" ca="1" si="9"/>
        <v>3</v>
      </c>
    </row>
    <row r="249" spans="1:23" x14ac:dyDescent="0.25">
      <c r="A249" s="2" t="s">
        <v>107</v>
      </c>
      <c r="B249">
        <v>1</v>
      </c>
      <c r="C249">
        <v>0</v>
      </c>
      <c r="D249" s="11" t="s">
        <v>100</v>
      </c>
      <c r="E249" t="s">
        <v>111</v>
      </c>
      <c r="F249">
        <f ca="1"/>
        <v>7</v>
      </c>
      <c r="G249">
        <f ca="1"/>
        <v>2</v>
      </c>
      <c r="H249" s="2" t="s">
        <v>4</v>
      </c>
      <c r="I249">
        <f ca="1"/>
        <v>230</v>
      </c>
      <c r="J249" t="s">
        <v>53</v>
      </c>
      <c r="K249" t="s">
        <v>81</v>
      </c>
      <c r="L249" t="s">
        <v>80</v>
      </c>
      <c r="M249" t="s">
        <v>81</v>
      </c>
      <c r="N249" t="s">
        <v>97</v>
      </c>
      <c r="O249" t="s">
        <v>83</v>
      </c>
      <c r="P249" t="s">
        <v>68</v>
      </c>
      <c r="Q249" t="s">
        <v>93</v>
      </c>
      <c r="R249" t="s">
        <v>94</v>
      </c>
      <c r="S249">
        <v>1</v>
      </c>
      <c r="T249">
        <v>0</v>
      </c>
      <c r="U249">
        <v>0</v>
      </c>
      <c r="V249">
        <f t="shared" ca="1" si="8"/>
        <v>1</v>
      </c>
      <c r="W249">
        <f t="shared" ca="1" si="9"/>
        <v>4</v>
      </c>
    </row>
    <row r="250" spans="1:23" x14ac:dyDescent="0.25">
      <c r="A250" s="2" t="s">
        <v>107</v>
      </c>
      <c r="B250">
        <v>1</v>
      </c>
      <c r="C250">
        <v>0</v>
      </c>
      <c r="D250" s="11" t="s">
        <v>100</v>
      </c>
      <c r="E250" t="s">
        <v>111</v>
      </c>
      <c r="F250">
        <f ca="1"/>
        <v>8</v>
      </c>
      <c r="G250">
        <f ca="1"/>
        <v>6</v>
      </c>
      <c r="H250" s="2" t="s">
        <v>89</v>
      </c>
      <c r="I250">
        <f ca="1"/>
        <v>427</v>
      </c>
      <c r="J250" t="s">
        <v>54</v>
      </c>
      <c r="K250" t="s">
        <v>81</v>
      </c>
      <c r="L250" t="s">
        <v>81</v>
      </c>
      <c r="M250" t="s">
        <v>80</v>
      </c>
      <c r="N250" t="s">
        <v>97</v>
      </c>
      <c r="O250" t="s">
        <v>84</v>
      </c>
      <c r="P250" t="s">
        <v>68</v>
      </c>
      <c r="Q250" t="s">
        <v>88</v>
      </c>
      <c r="R250" t="s">
        <v>85</v>
      </c>
      <c r="S250">
        <v>1</v>
      </c>
      <c r="T250">
        <v>0</v>
      </c>
      <c r="U250">
        <v>0</v>
      </c>
      <c r="V250">
        <f t="shared" ca="1" si="8"/>
        <v>2</v>
      </c>
      <c r="W250">
        <f t="shared" ca="1" si="9"/>
        <v>4</v>
      </c>
    </row>
    <row r="251" spans="1:23" x14ac:dyDescent="0.25">
      <c r="A251" s="2" t="s">
        <v>107</v>
      </c>
      <c r="B251">
        <v>1</v>
      </c>
      <c r="C251">
        <v>0</v>
      </c>
      <c r="D251" s="11" t="s">
        <v>100</v>
      </c>
      <c r="E251" t="s">
        <v>111</v>
      </c>
      <c r="F251">
        <f ca="1"/>
        <v>2</v>
      </c>
      <c r="G251">
        <f ca="1"/>
        <v>10</v>
      </c>
      <c r="H251" s="2" t="s">
        <v>46</v>
      </c>
      <c r="I251">
        <f ca="1"/>
        <v>281</v>
      </c>
      <c r="J251" t="s">
        <v>55</v>
      </c>
      <c r="K251" t="s">
        <v>81</v>
      </c>
      <c r="L251" t="s">
        <v>80</v>
      </c>
      <c r="M251" t="s">
        <v>81</v>
      </c>
      <c r="N251" t="s">
        <v>97</v>
      </c>
      <c r="O251" t="s">
        <v>83</v>
      </c>
      <c r="P251" t="s">
        <v>68</v>
      </c>
      <c r="Q251" t="s">
        <v>93</v>
      </c>
      <c r="R251" t="s">
        <v>94</v>
      </c>
      <c r="S251">
        <v>1</v>
      </c>
      <c r="T251">
        <v>0</v>
      </c>
      <c r="U251">
        <v>0</v>
      </c>
      <c r="V251">
        <f t="shared" ca="1" si="8"/>
        <v>1</v>
      </c>
      <c r="W251">
        <f t="shared" ca="1" si="9"/>
        <v>2</v>
      </c>
    </row>
    <row r="252" spans="1:23" x14ac:dyDescent="0.25">
      <c r="A252" s="2" t="s">
        <v>107</v>
      </c>
      <c r="B252">
        <v>1</v>
      </c>
      <c r="C252">
        <v>0</v>
      </c>
      <c r="D252" s="11" t="s">
        <v>100</v>
      </c>
      <c r="E252" t="s">
        <v>111</v>
      </c>
      <c r="F252">
        <f ca="1"/>
        <v>10</v>
      </c>
      <c r="G252">
        <f ca="1"/>
        <v>4</v>
      </c>
      <c r="H252" s="2" t="s">
        <v>4</v>
      </c>
      <c r="I252">
        <f ca="1"/>
        <v>346</v>
      </c>
      <c r="J252" t="s">
        <v>56</v>
      </c>
      <c r="K252" t="s">
        <v>81</v>
      </c>
      <c r="L252" t="s">
        <v>81</v>
      </c>
      <c r="M252" t="s">
        <v>80</v>
      </c>
      <c r="N252" t="s">
        <v>97</v>
      </c>
      <c r="O252" t="s">
        <v>84</v>
      </c>
      <c r="P252" t="s">
        <v>68</v>
      </c>
      <c r="Q252" t="s">
        <v>88</v>
      </c>
      <c r="R252" t="s">
        <v>85</v>
      </c>
      <c r="S252">
        <v>1</v>
      </c>
      <c r="T252">
        <v>0</v>
      </c>
      <c r="U252">
        <v>0</v>
      </c>
      <c r="V252">
        <f t="shared" ca="1" si="8"/>
        <v>2</v>
      </c>
      <c r="W252">
        <f t="shared" ca="1" si="9"/>
        <v>3</v>
      </c>
    </row>
    <row r="253" spans="1:23" x14ac:dyDescent="0.25">
      <c r="A253" s="2" t="s">
        <v>107</v>
      </c>
      <c r="B253">
        <v>1</v>
      </c>
      <c r="C253">
        <v>0</v>
      </c>
      <c r="D253" s="11" t="s">
        <v>100</v>
      </c>
      <c r="E253" t="s">
        <v>111</v>
      </c>
      <c r="F253">
        <f ca="1"/>
        <v>7</v>
      </c>
      <c r="G253">
        <f ca="1"/>
        <v>10</v>
      </c>
      <c r="H253" s="2" t="s">
        <v>89</v>
      </c>
      <c r="I253">
        <f ca="1"/>
        <v>326</v>
      </c>
      <c r="J253" s="12" t="s">
        <v>119</v>
      </c>
      <c r="K253" t="s">
        <v>81</v>
      </c>
      <c r="L253" t="s">
        <v>80</v>
      </c>
      <c r="M253" t="s">
        <v>81</v>
      </c>
      <c r="N253" t="s">
        <v>97</v>
      </c>
      <c r="O253" t="s">
        <v>83</v>
      </c>
      <c r="P253" t="s">
        <v>68</v>
      </c>
      <c r="Q253" t="s">
        <v>93</v>
      </c>
      <c r="R253" t="s">
        <v>94</v>
      </c>
      <c r="S253">
        <v>1</v>
      </c>
      <c r="T253">
        <v>0</v>
      </c>
      <c r="U253">
        <v>0</v>
      </c>
      <c r="V253">
        <f t="shared" ca="1" si="8"/>
        <v>3</v>
      </c>
      <c r="W253">
        <f t="shared" ca="1" si="9"/>
        <v>2</v>
      </c>
    </row>
    <row r="254" spans="1:23" x14ac:dyDescent="0.25">
      <c r="A254" s="2" t="s">
        <v>107</v>
      </c>
      <c r="B254">
        <v>1</v>
      </c>
      <c r="C254">
        <v>0</v>
      </c>
      <c r="D254" s="11" t="s">
        <v>100</v>
      </c>
      <c r="E254" t="s">
        <v>111</v>
      </c>
      <c r="F254">
        <f ca="1"/>
        <v>6</v>
      </c>
      <c r="G254">
        <f ca="1"/>
        <v>5</v>
      </c>
      <c r="H254" s="2" t="s">
        <v>46</v>
      </c>
      <c r="I254">
        <f ca="1"/>
        <v>482</v>
      </c>
      <c r="J254" s="12" t="s">
        <v>120</v>
      </c>
      <c r="K254" t="s">
        <v>81</v>
      </c>
      <c r="L254" t="s">
        <v>81</v>
      </c>
      <c r="M254" t="s">
        <v>80</v>
      </c>
      <c r="N254" t="s">
        <v>97</v>
      </c>
      <c r="O254" t="s">
        <v>84</v>
      </c>
      <c r="P254" t="s">
        <v>68</v>
      </c>
      <c r="Q254" t="s">
        <v>88</v>
      </c>
      <c r="R254" t="s">
        <v>85</v>
      </c>
      <c r="S254">
        <v>1</v>
      </c>
      <c r="T254">
        <v>0</v>
      </c>
      <c r="U254">
        <v>0</v>
      </c>
      <c r="V254">
        <f t="shared" ca="1" si="8"/>
        <v>3</v>
      </c>
      <c r="W254">
        <f t="shared" ca="1" si="9"/>
        <v>3</v>
      </c>
    </row>
    <row r="255" spans="1:23" x14ac:dyDescent="0.25">
      <c r="A255" s="2" t="s">
        <v>107</v>
      </c>
      <c r="B255">
        <v>1</v>
      </c>
      <c r="C255">
        <v>0</v>
      </c>
      <c r="D255" s="11" t="s">
        <v>100</v>
      </c>
      <c r="E255" t="s">
        <v>111</v>
      </c>
      <c r="F255">
        <f ca="1"/>
        <v>5</v>
      </c>
      <c r="G255">
        <f ca="1"/>
        <v>2</v>
      </c>
      <c r="H255" s="2" t="s">
        <v>4</v>
      </c>
      <c r="I255">
        <f ca="1"/>
        <v>305</v>
      </c>
      <c r="J255" s="12" t="s">
        <v>121</v>
      </c>
      <c r="K255" t="s">
        <v>81</v>
      </c>
      <c r="L255" t="s">
        <v>80</v>
      </c>
      <c r="M255" t="s">
        <v>81</v>
      </c>
      <c r="N255" t="s">
        <v>97</v>
      </c>
      <c r="O255" t="s">
        <v>83</v>
      </c>
      <c r="P255" t="s">
        <v>68</v>
      </c>
      <c r="Q255" t="s">
        <v>93</v>
      </c>
      <c r="R255" t="s">
        <v>94</v>
      </c>
      <c r="S255">
        <v>1</v>
      </c>
      <c r="T255">
        <v>0</v>
      </c>
      <c r="U255">
        <v>0</v>
      </c>
      <c r="V255">
        <f t="shared" ca="1" si="8"/>
        <v>2</v>
      </c>
      <c r="W255">
        <f t="shared" ca="1" si="9"/>
        <v>2</v>
      </c>
    </row>
    <row r="256" spans="1:23" x14ac:dyDescent="0.25">
      <c r="A256" s="2" t="s">
        <v>107</v>
      </c>
      <c r="B256">
        <v>1</v>
      </c>
      <c r="C256">
        <v>0</v>
      </c>
      <c r="D256" s="11" t="s">
        <v>100</v>
      </c>
      <c r="E256" t="s">
        <v>111</v>
      </c>
      <c r="F256">
        <f ca="1"/>
        <v>3</v>
      </c>
      <c r="G256">
        <f ca="1"/>
        <v>8</v>
      </c>
      <c r="H256" s="2" t="s">
        <v>89</v>
      </c>
      <c r="I256">
        <f ca="1"/>
        <v>452</v>
      </c>
      <c r="J256" s="12" t="s">
        <v>122</v>
      </c>
      <c r="K256" t="s">
        <v>81</v>
      </c>
      <c r="L256" t="s">
        <v>81</v>
      </c>
      <c r="M256" t="s">
        <v>80</v>
      </c>
      <c r="N256" t="s">
        <v>97</v>
      </c>
      <c r="O256" t="s">
        <v>84</v>
      </c>
      <c r="P256" t="s">
        <v>68</v>
      </c>
      <c r="Q256" t="s">
        <v>88</v>
      </c>
      <c r="R256" t="s">
        <v>85</v>
      </c>
      <c r="S256">
        <v>1</v>
      </c>
      <c r="T256">
        <v>0</v>
      </c>
      <c r="U256">
        <v>0</v>
      </c>
      <c r="V256">
        <f t="shared" ca="1" si="8"/>
        <v>2</v>
      </c>
      <c r="W256">
        <f t="shared" ca="1" si="9"/>
        <v>3</v>
      </c>
    </row>
    <row r="257" spans="1:23" x14ac:dyDescent="0.25">
      <c r="A257" s="2" t="s">
        <v>107</v>
      </c>
      <c r="B257">
        <v>1</v>
      </c>
      <c r="C257">
        <v>0</v>
      </c>
      <c r="D257" s="11" t="s">
        <v>100</v>
      </c>
      <c r="E257" t="s">
        <v>111</v>
      </c>
      <c r="F257">
        <f ca="1"/>
        <v>8</v>
      </c>
      <c r="G257">
        <f ca="1"/>
        <v>6</v>
      </c>
      <c r="H257" s="2" t="s">
        <v>46</v>
      </c>
      <c r="I257">
        <f ca="1"/>
        <v>239</v>
      </c>
      <c r="J257" s="12" t="s">
        <v>123</v>
      </c>
      <c r="K257" t="s">
        <v>81</v>
      </c>
      <c r="L257" t="s">
        <v>80</v>
      </c>
      <c r="M257" t="s">
        <v>81</v>
      </c>
      <c r="N257" t="s">
        <v>97</v>
      </c>
      <c r="O257" t="s">
        <v>83</v>
      </c>
      <c r="P257" t="s">
        <v>68</v>
      </c>
      <c r="Q257" t="s">
        <v>93</v>
      </c>
      <c r="R257" t="s">
        <v>94</v>
      </c>
      <c r="S257">
        <v>1</v>
      </c>
      <c r="T257">
        <v>0</v>
      </c>
      <c r="U257">
        <v>0</v>
      </c>
      <c r="V257">
        <f t="shared" ca="1" si="8"/>
        <v>2</v>
      </c>
      <c r="W257">
        <f t="shared" ca="1" si="9"/>
        <v>4</v>
      </c>
    </row>
    <row r="258" spans="1:23" x14ac:dyDescent="0.25">
      <c r="A258" s="2" t="s">
        <v>107</v>
      </c>
      <c r="B258">
        <v>1</v>
      </c>
      <c r="C258">
        <v>0</v>
      </c>
      <c r="D258" s="11" t="s">
        <v>100</v>
      </c>
      <c r="E258" t="s">
        <v>111</v>
      </c>
      <c r="F258">
        <f ca="1"/>
        <v>2</v>
      </c>
      <c r="G258">
        <f ca="1"/>
        <v>3</v>
      </c>
      <c r="H258" s="2" t="s">
        <v>4</v>
      </c>
      <c r="I258">
        <f ca="1"/>
        <v>150</v>
      </c>
      <c r="J258" s="12" t="s">
        <v>124</v>
      </c>
      <c r="K258" t="s">
        <v>81</v>
      </c>
      <c r="L258" t="s">
        <v>81</v>
      </c>
      <c r="M258" t="s">
        <v>80</v>
      </c>
      <c r="N258" t="s">
        <v>97</v>
      </c>
      <c r="O258" t="s">
        <v>84</v>
      </c>
      <c r="P258" t="s">
        <v>68</v>
      </c>
      <c r="Q258" t="s">
        <v>88</v>
      </c>
      <c r="R258" t="s">
        <v>85</v>
      </c>
      <c r="S258">
        <v>1</v>
      </c>
      <c r="T258">
        <v>0</v>
      </c>
      <c r="U258">
        <v>0</v>
      </c>
      <c r="V258">
        <f t="shared" ca="1" si="8"/>
        <v>3</v>
      </c>
      <c r="W258">
        <f t="shared" ca="1" si="9"/>
        <v>4</v>
      </c>
    </row>
    <row r="259" spans="1:23" x14ac:dyDescent="0.25">
      <c r="A259" s="2" t="s">
        <v>107</v>
      </c>
      <c r="B259">
        <v>1</v>
      </c>
      <c r="C259">
        <v>0</v>
      </c>
      <c r="D259" s="11" t="s">
        <v>100</v>
      </c>
      <c r="E259" t="s">
        <v>111</v>
      </c>
      <c r="F259">
        <f ca="1"/>
        <v>6</v>
      </c>
      <c r="G259">
        <f ca="1"/>
        <v>9</v>
      </c>
      <c r="H259" s="2" t="s">
        <v>89</v>
      </c>
      <c r="I259">
        <f ca="1"/>
        <v>461</v>
      </c>
      <c r="J259" s="12" t="s">
        <v>116</v>
      </c>
      <c r="K259" t="s">
        <v>81</v>
      </c>
      <c r="L259" t="s">
        <v>80</v>
      </c>
      <c r="M259" t="s">
        <v>81</v>
      </c>
      <c r="N259" t="s">
        <v>97</v>
      </c>
      <c r="O259" t="s">
        <v>83</v>
      </c>
      <c r="P259" t="s">
        <v>68</v>
      </c>
      <c r="Q259" t="s">
        <v>93</v>
      </c>
      <c r="R259" t="s">
        <v>94</v>
      </c>
      <c r="S259">
        <v>1</v>
      </c>
      <c r="T259">
        <v>0</v>
      </c>
      <c r="U259">
        <v>0</v>
      </c>
      <c r="V259">
        <f t="shared" ca="1" si="8"/>
        <v>2</v>
      </c>
      <c r="W259">
        <f t="shared" ca="1" si="9"/>
        <v>4</v>
      </c>
    </row>
    <row r="260" spans="1:23" x14ac:dyDescent="0.25">
      <c r="A260" s="2" t="s">
        <v>107</v>
      </c>
      <c r="B260">
        <v>1</v>
      </c>
      <c r="C260">
        <v>0</v>
      </c>
      <c r="D260" s="11" t="s">
        <v>100</v>
      </c>
      <c r="E260" t="s">
        <v>111</v>
      </c>
      <c r="F260">
        <f ca="1"/>
        <v>3</v>
      </c>
      <c r="G260">
        <f ca="1"/>
        <v>4</v>
      </c>
      <c r="H260" s="2" t="s">
        <v>46</v>
      </c>
      <c r="I260">
        <f ca="1"/>
        <v>388</v>
      </c>
      <c r="J260" s="12" t="s">
        <v>125</v>
      </c>
      <c r="K260" t="s">
        <v>81</v>
      </c>
      <c r="L260" t="s">
        <v>81</v>
      </c>
      <c r="M260" t="s">
        <v>80</v>
      </c>
      <c r="N260" t="s">
        <v>97</v>
      </c>
      <c r="O260" t="s">
        <v>84</v>
      </c>
      <c r="P260" t="s">
        <v>68</v>
      </c>
      <c r="Q260" t="s">
        <v>88</v>
      </c>
      <c r="R260" t="s">
        <v>85</v>
      </c>
      <c r="S260">
        <v>1</v>
      </c>
      <c r="T260">
        <v>0</v>
      </c>
      <c r="U260">
        <v>0</v>
      </c>
      <c r="V260">
        <f t="shared" ca="1" si="8"/>
        <v>1</v>
      </c>
      <c r="W260">
        <f t="shared" ca="1" si="9"/>
        <v>4</v>
      </c>
    </row>
    <row r="261" spans="1:23" x14ac:dyDescent="0.25">
      <c r="A261" s="2" t="s">
        <v>107</v>
      </c>
      <c r="B261">
        <v>1</v>
      </c>
      <c r="C261">
        <v>0</v>
      </c>
      <c r="D261" s="11" t="s">
        <v>100</v>
      </c>
      <c r="E261" t="s">
        <v>111</v>
      </c>
      <c r="F261">
        <f ca="1"/>
        <v>7</v>
      </c>
      <c r="G261">
        <f ca="1"/>
        <v>7</v>
      </c>
      <c r="H261" s="2" t="s">
        <v>4</v>
      </c>
      <c r="I261">
        <f ca="1"/>
        <v>260</v>
      </c>
      <c r="J261" s="12" t="s">
        <v>126</v>
      </c>
      <c r="K261" t="s">
        <v>81</v>
      </c>
      <c r="L261" t="s">
        <v>80</v>
      </c>
      <c r="M261" t="s">
        <v>81</v>
      </c>
      <c r="N261" t="s">
        <v>97</v>
      </c>
      <c r="O261" t="s">
        <v>83</v>
      </c>
      <c r="P261" t="s">
        <v>68</v>
      </c>
      <c r="Q261" t="s">
        <v>93</v>
      </c>
      <c r="R261" t="s">
        <v>94</v>
      </c>
      <c r="S261">
        <v>1</v>
      </c>
      <c r="T261">
        <v>0</v>
      </c>
      <c r="U261">
        <v>0</v>
      </c>
      <c r="V261">
        <f t="shared" ca="1" si="8"/>
        <v>2</v>
      </c>
      <c r="W261">
        <f t="shared" ca="1" si="9"/>
        <v>1</v>
      </c>
    </row>
    <row r="262" spans="1:23" x14ac:dyDescent="0.25">
      <c r="A262" s="2" t="s">
        <v>107</v>
      </c>
      <c r="B262">
        <v>1</v>
      </c>
      <c r="C262">
        <v>0</v>
      </c>
      <c r="D262" s="11" t="s">
        <v>100</v>
      </c>
      <c r="E262" t="s">
        <v>111</v>
      </c>
      <c r="F262">
        <f ca="1"/>
        <v>2</v>
      </c>
      <c r="G262">
        <f ca="1"/>
        <v>1</v>
      </c>
      <c r="H262" s="2" t="s">
        <v>89</v>
      </c>
      <c r="I262">
        <f ca="1"/>
        <v>413</v>
      </c>
      <c r="J262" s="12" t="s">
        <v>127</v>
      </c>
      <c r="K262" t="s">
        <v>81</v>
      </c>
      <c r="L262" t="s">
        <v>81</v>
      </c>
      <c r="M262" t="s">
        <v>80</v>
      </c>
      <c r="N262" t="s">
        <v>97</v>
      </c>
      <c r="O262" t="s">
        <v>84</v>
      </c>
      <c r="P262" t="s">
        <v>68</v>
      </c>
      <c r="Q262" t="s">
        <v>88</v>
      </c>
      <c r="R262" t="s">
        <v>85</v>
      </c>
      <c r="S262">
        <v>1</v>
      </c>
      <c r="T262">
        <v>0</v>
      </c>
      <c r="U262">
        <v>0</v>
      </c>
      <c r="V262">
        <f t="shared" ca="1" si="8"/>
        <v>1</v>
      </c>
      <c r="W262">
        <f t="shared" ca="1" si="9"/>
        <v>3</v>
      </c>
    </row>
    <row r="263" spans="1:23" x14ac:dyDescent="0.25">
      <c r="A263" s="2" t="s">
        <v>107</v>
      </c>
      <c r="B263">
        <v>1</v>
      </c>
      <c r="C263">
        <v>0</v>
      </c>
      <c r="D263" s="11" t="s">
        <v>100</v>
      </c>
      <c r="E263" t="s">
        <v>111</v>
      </c>
      <c r="F263">
        <f ca="1"/>
        <v>5</v>
      </c>
      <c r="G263">
        <f ca="1"/>
        <v>1</v>
      </c>
      <c r="H263" s="2" t="s">
        <v>46</v>
      </c>
      <c r="I263">
        <f ca="1"/>
        <v>430</v>
      </c>
      <c r="J263" s="12" t="s">
        <v>117</v>
      </c>
      <c r="K263" t="s">
        <v>81</v>
      </c>
      <c r="L263" t="s">
        <v>80</v>
      </c>
      <c r="M263" t="s">
        <v>81</v>
      </c>
      <c r="N263" t="s">
        <v>97</v>
      </c>
      <c r="O263" t="s">
        <v>83</v>
      </c>
      <c r="P263" t="s">
        <v>68</v>
      </c>
      <c r="Q263" t="s">
        <v>93</v>
      </c>
      <c r="R263" t="s">
        <v>94</v>
      </c>
      <c r="S263">
        <v>1</v>
      </c>
      <c r="T263">
        <v>0</v>
      </c>
      <c r="U263">
        <v>0</v>
      </c>
      <c r="V263">
        <f t="shared" ca="1" si="8"/>
        <v>2</v>
      </c>
      <c r="W263">
        <f t="shared" ca="1" si="9"/>
        <v>1</v>
      </c>
    </row>
    <row r="264" spans="1:23" x14ac:dyDescent="0.25">
      <c r="A264" s="2" t="s">
        <v>107</v>
      </c>
      <c r="B264">
        <v>1</v>
      </c>
      <c r="C264">
        <v>0</v>
      </c>
      <c r="D264" s="11" t="s">
        <v>100</v>
      </c>
      <c r="E264" t="s">
        <v>111</v>
      </c>
      <c r="F264">
        <f ca="1"/>
        <v>7</v>
      </c>
      <c r="G264">
        <f ca="1"/>
        <v>3</v>
      </c>
      <c r="H264" s="2" t="s">
        <v>4</v>
      </c>
      <c r="I264">
        <f ca="1"/>
        <v>489</v>
      </c>
      <c r="J264" s="12" t="s">
        <v>128</v>
      </c>
      <c r="K264" t="s">
        <v>81</v>
      </c>
      <c r="L264" t="s">
        <v>81</v>
      </c>
      <c r="M264" t="s">
        <v>80</v>
      </c>
      <c r="N264" t="s">
        <v>97</v>
      </c>
      <c r="O264" t="s">
        <v>84</v>
      </c>
      <c r="P264" t="s">
        <v>68</v>
      </c>
      <c r="Q264" t="s">
        <v>88</v>
      </c>
      <c r="R264" t="s">
        <v>85</v>
      </c>
      <c r="S264">
        <v>1</v>
      </c>
      <c r="T264">
        <v>0</v>
      </c>
      <c r="U264">
        <v>0</v>
      </c>
      <c r="V264">
        <f t="shared" ca="1" si="8"/>
        <v>3</v>
      </c>
      <c r="W264">
        <f t="shared" ca="1" si="9"/>
        <v>3</v>
      </c>
    </row>
    <row r="265" spans="1:23" x14ac:dyDescent="0.25">
      <c r="A265" s="2" t="s">
        <v>107</v>
      </c>
      <c r="B265">
        <v>1</v>
      </c>
      <c r="C265">
        <v>0</v>
      </c>
      <c r="D265" s="11" t="s">
        <v>100</v>
      </c>
      <c r="E265" t="s">
        <v>111</v>
      </c>
      <c r="F265">
        <f ca="1"/>
        <v>5</v>
      </c>
      <c r="G265">
        <f ca="1"/>
        <v>5</v>
      </c>
      <c r="H265" s="2" t="s">
        <v>89</v>
      </c>
      <c r="I265">
        <f ca="1"/>
        <v>105</v>
      </c>
      <c r="J265" s="12" t="s">
        <v>129</v>
      </c>
      <c r="K265" t="s">
        <v>81</v>
      </c>
      <c r="L265" t="s">
        <v>80</v>
      </c>
      <c r="M265" t="s">
        <v>81</v>
      </c>
      <c r="N265" t="s">
        <v>97</v>
      </c>
      <c r="O265" t="s">
        <v>83</v>
      </c>
      <c r="P265" t="s">
        <v>68</v>
      </c>
      <c r="Q265" t="s">
        <v>93</v>
      </c>
      <c r="R265" t="s">
        <v>94</v>
      </c>
      <c r="S265">
        <v>1</v>
      </c>
      <c r="T265">
        <v>0</v>
      </c>
      <c r="U265">
        <v>0</v>
      </c>
      <c r="V265">
        <f t="shared" ca="1" si="8"/>
        <v>3</v>
      </c>
      <c r="W265">
        <f t="shared" ca="1" si="9"/>
        <v>2</v>
      </c>
    </row>
    <row r="266" spans="1:23" x14ac:dyDescent="0.25">
      <c r="A266" s="2" t="s">
        <v>107</v>
      </c>
      <c r="B266">
        <v>1</v>
      </c>
      <c r="C266">
        <v>0</v>
      </c>
      <c r="D266" s="11" t="s">
        <v>100</v>
      </c>
      <c r="E266" t="s">
        <v>111</v>
      </c>
      <c r="F266">
        <f ca="1"/>
        <v>5</v>
      </c>
      <c r="G266">
        <f ca="1"/>
        <v>8</v>
      </c>
      <c r="H266" s="2" t="s">
        <v>46</v>
      </c>
      <c r="I266">
        <f ca="1"/>
        <v>241</v>
      </c>
      <c r="J266" s="12" t="s">
        <v>130</v>
      </c>
      <c r="K266" t="s">
        <v>81</v>
      </c>
      <c r="L266" t="s">
        <v>81</v>
      </c>
      <c r="M266" t="s">
        <v>80</v>
      </c>
      <c r="N266" t="s">
        <v>97</v>
      </c>
      <c r="O266" t="s">
        <v>84</v>
      </c>
      <c r="P266" t="s">
        <v>68</v>
      </c>
      <c r="Q266" t="s">
        <v>88</v>
      </c>
      <c r="R266" t="s">
        <v>85</v>
      </c>
      <c r="S266">
        <v>1</v>
      </c>
      <c r="T266">
        <v>0</v>
      </c>
      <c r="U266">
        <v>0</v>
      </c>
      <c r="V266">
        <f t="shared" ca="1" si="8"/>
        <v>1</v>
      </c>
      <c r="W266">
        <f t="shared" ca="1" si="9"/>
        <v>4</v>
      </c>
    </row>
    <row r="267" spans="1:23" x14ac:dyDescent="0.25">
      <c r="A267" s="2" t="s">
        <v>107</v>
      </c>
      <c r="B267">
        <v>1</v>
      </c>
      <c r="C267">
        <v>0</v>
      </c>
      <c r="D267" s="11" t="s">
        <v>100</v>
      </c>
      <c r="E267" t="s">
        <v>111</v>
      </c>
      <c r="F267">
        <f ca="1"/>
        <v>2</v>
      </c>
      <c r="G267">
        <f ca="1"/>
        <v>6</v>
      </c>
      <c r="H267" s="2" t="s">
        <v>4</v>
      </c>
      <c r="I267">
        <f ca="1"/>
        <v>490</v>
      </c>
      <c r="J267" s="12" t="s">
        <v>118</v>
      </c>
      <c r="K267" t="s">
        <v>81</v>
      </c>
      <c r="L267" t="s">
        <v>80</v>
      </c>
      <c r="M267" t="s">
        <v>81</v>
      </c>
      <c r="N267" t="s">
        <v>97</v>
      </c>
      <c r="O267" t="s">
        <v>83</v>
      </c>
      <c r="P267" t="s">
        <v>68</v>
      </c>
      <c r="Q267" t="s">
        <v>93</v>
      </c>
      <c r="R267" t="s">
        <v>94</v>
      </c>
      <c r="S267">
        <v>1</v>
      </c>
      <c r="T267">
        <v>0</v>
      </c>
      <c r="U267">
        <v>0</v>
      </c>
      <c r="V267">
        <f t="shared" ca="1" si="8"/>
        <v>3</v>
      </c>
      <c r="W267">
        <f t="shared" ca="1" si="9"/>
        <v>2</v>
      </c>
    </row>
    <row r="268" spans="1:23" x14ac:dyDescent="0.25">
      <c r="A268" s="2" t="s">
        <v>107</v>
      </c>
      <c r="B268">
        <v>1</v>
      </c>
      <c r="C268">
        <v>0</v>
      </c>
      <c r="D268" s="11" t="s">
        <v>100</v>
      </c>
      <c r="E268" t="s">
        <v>111</v>
      </c>
      <c r="F268">
        <f ca="1"/>
        <v>9</v>
      </c>
      <c r="G268">
        <f ca="1"/>
        <v>1</v>
      </c>
      <c r="H268" s="2" t="s">
        <v>89</v>
      </c>
      <c r="I268">
        <f ca="1"/>
        <v>200</v>
      </c>
      <c r="J268" s="12" t="s">
        <v>131</v>
      </c>
      <c r="K268" t="s">
        <v>81</v>
      </c>
      <c r="L268" t="s">
        <v>81</v>
      </c>
      <c r="M268" t="s">
        <v>80</v>
      </c>
      <c r="N268" t="s">
        <v>97</v>
      </c>
      <c r="O268" t="s">
        <v>84</v>
      </c>
      <c r="P268" t="s">
        <v>68</v>
      </c>
      <c r="Q268" t="s">
        <v>88</v>
      </c>
      <c r="R268" t="s">
        <v>85</v>
      </c>
      <c r="S268">
        <v>1</v>
      </c>
      <c r="T268">
        <v>0</v>
      </c>
      <c r="U268">
        <v>0</v>
      </c>
      <c r="V268">
        <f t="shared" ca="1" si="8"/>
        <v>2</v>
      </c>
      <c r="W268">
        <f t="shared" ca="1" si="9"/>
        <v>2</v>
      </c>
    </row>
    <row r="269" spans="1:23" x14ac:dyDescent="0.25">
      <c r="A269" s="2" t="s">
        <v>107</v>
      </c>
      <c r="B269">
        <v>1</v>
      </c>
      <c r="C269">
        <v>0</v>
      </c>
      <c r="D269" s="11" t="s">
        <v>99</v>
      </c>
      <c r="E269" t="s">
        <v>111</v>
      </c>
      <c r="F269">
        <f ca="1"/>
        <v>6</v>
      </c>
      <c r="G269">
        <f ca="1"/>
        <v>10</v>
      </c>
      <c r="H269" s="2" t="s">
        <v>89</v>
      </c>
      <c r="I269">
        <f ca="1"/>
        <v>131</v>
      </c>
      <c r="J269" t="s">
        <v>49</v>
      </c>
      <c r="K269" t="s">
        <v>81</v>
      </c>
      <c r="L269" t="s">
        <v>81</v>
      </c>
      <c r="M269" t="s">
        <v>80</v>
      </c>
      <c r="N269" t="s">
        <v>96</v>
      </c>
      <c r="O269" t="s">
        <v>84</v>
      </c>
      <c r="P269" t="s">
        <v>68</v>
      </c>
      <c r="Q269" t="s">
        <v>88</v>
      </c>
      <c r="R269" t="s">
        <v>85</v>
      </c>
      <c r="S269">
        <v>1</v>
      </c>
      <c r="T269">
        <v>0</v>
      </c>
      <c r="U269">
        <v>0</v>
      </c>
      <c r="V269">
        <f t="shared" ca="1" si="8"/>
        <v>1</v>
      </c>
      <c r="W269">
        <f t="shared" ca="1" si="9"/>
        <v>4</v>
      </c>
    </row>
    <row r="270" spans="1:23" x14ac:dyDescent="0.25">
      <c r="A270" s="2" t="s">
        <v>107</v>
      </c>
      <c r="B270">
        <v>1</v>
      </c>
      <c r="C270">
        <v>0</v>
      </c>
      <c r="D270" s="11" t="s">
        <v>99</v>
      </c>
      <c r="E270" t="s">
        <v>111</v>
      </c>
      <c r="F270">
        <f ca="1"/>
        <v>3</v>
      </c>
      <c r="G270">
        <f ca="1"/>
        <v>5</v>
      </c>
      <c r="H270" s="2" t="s">
        <v>46</v>
      </c>
      <c r="I270">
        <f ca="1"/>
        <v>130</v>
      </c>
      <c r="J270" t="s">
        <v>48</v>
      </c>
      <c r="K270" t="s">
        <v>81</v>
      </c>
      <c r="L270" t="s">
        <v>80</v>
      </c>
      <c r="M270" t="s">
        <v>81</v>
      </c>
      <c r="N270" t="s">
        <v>96</v>
      </c>
      <c r="O270" t="s">
        <v>83</v>
      </c>
      <c r="P270" t="s">
        <v>68</v>
      </c>
      <c r="Q270" t="s">
        <v>93</v>
      </c>
      <c r="R270" t="s">
        <v>94</v>
      </c>
      <c r="S270">
        <v>1</v>
      </c>
      <c r="T270">
        <v>0</v>
      </c>
      <c r="U270">
        <v>0</v>
      </c>
      <c r="V270">
        <f t="shared" ca="1" si="8"/>
        <v>1</v>
      </c>
      <c r="W270">
        <f t="shared" ca="1" si="9"/>
        <v>1</v>
      </c>
    </row>
    <row r="271" spans="1:23" x14ac:dyDescent="0.25">
      <c r="A271" s="2" t="s">
        <v>107</v>
      </c>
      <c r="B271">
        <v>1</v>
      </c>
      <c r="C271">
        <v>0</v>
      </c>
      <c r="D271" s="11" t="s">
        <v>99</v>
      </c>
      <c r="E271" t="s">
        <v>111</v>
      </c>
      <c r="F271">
        <f ca="1"/>
        <v>2</v>
      </c>
      <c r="G271">
        <f ca="1"/>
        <v>8</v>
      </c>
      <c r="H271" s="2" t="s">
        <v>4</v>
      </c>
      <c r="I271">
        <f ca="1"/>
        <v>242</v>
      </c>
      <c r="J271" t="s">
        <v>50</v>
      </c>
      <c r="K271" t="s">
        <v>81</v>
      </c>
      <c r="L271" t="s">
        <v>81</v>
      </c>
      <c r="M271" t="s">
        <v>80</v>
      </c>
      <c r="N271" t="s">
        <v>96</v>
      </c>
      <c r="O271" t="s">
        <v>84</v>
      </c>
      <c r="P271" t="s">
        <v>68</v>
      </c>
      <c r="Q271" t="s">
        <v>88</v>
      </c>
      <c r="R271" t="s">
        <v>85</v>
      </c>
      <c r="S271">
        <v>1</v>
      </c>
      <c r="T271">
        <v>0</v>
      </c>
      <c r="U271">
        <v>0</v>
      </c>
      <c r="V271">
        <f t="shared" ca="1" si="8"/>
        <v>2</v>
      </c>
      <c r="W271">
        <f t="shared" ca="1" si="9"/>
        <v>2</v>
      </c>
    </row>
    <row r="272" spans="1:23" x14ac:dyDescent="0.25">
      <c r="A272" s="2" t="s">
        <v>107</v>
      </c>
      <c r="B272">
        <v>1</v>
      </c>
      <c r="C272">
        <v>0</v>
      </c>
      <c r="D272" s="11" t="s">
        <v>99</v>
      </c>
      <c r="E272" t="s">
        <v>111</v>
      </c>
      <c r="F272">
        <f ca="1"/>
        <v>6</v>
      </c>
      <c r="G272">
        <f ca="1"/>
        <v>8</v>
      </c>
      <c r="H272" s="2" t="s">
        <v>89</v>
      </c>
      <c r="I272">
        <f ca="1"/>
        <v>195</v>
      </c>
      <c r="J272" t="s">
        <v>51</v>
      </c>
      <c r="K272" t="s">
        <v>81</v>
      </c>
      <c r="L272" t="s">
        <v>80</v>
      </c>
      <c r="M272" t="s">
        <v>81</v>
      </c>
      <c r="N272" t="s">
        <v>96</v>
      </c>
      <c r="O272" t="s">
        <v>83</v>
      </c>
      <c r="P272" t="s">
        <v>68</v>
      </c>
      <c r="Q272" t="s">
        <v>93</v>
      </c>
      <c r="R272" t="s">
        <v>94</v>
      </c>
      <c r="S272">
        <v>1</v>
      </c>
      <c r="T272">
        <v>0</v>
      </c>
      <c r="U272">
        <v>0</v>
      </c>
      <c r="V272">
        <f t="shared" ca="1" si="8"/>
        <v>3</v>
      </c>
      <c r="W272">
        <f t="shared" ca="1" si="9"/>
        <v>4</v>
      </c>
    </row>
    <row r="273" spans="1:23" x14ac:dyDescent="0.25">
      <c r="A273" s="2" t="s">
        <v>107</v>
      </c>
      <c r="B273">
        <v>1</v>
      </c>
      <c r="C273">
        <v>0</v>
      </c>
      <c r="D273" s="11" t="s">
        <v>99</v>
      </c>
      <c r="E273" t="s">
        <v>111</v>
      </c>
      <c r="F273">
        <f ca="1"/>
        <v>5</v>
      </c>
      <c r="G273">
        <f ca="1"/>
        <v>10</v>
      </c>
      <c r="H273" s="2" t="s">
        <v>46</v>
      </c>
      <c r="I273">
        <f ca="1"/>
        <v>468</v>
      </c>
      <c r="J273" t="s">
        <v>52</v>
      </c>
      <c r="K273" t="s">
        <v>81</v>
      </c>
      <c r="L273" t="s">
        <v>81</v>
      </c>
      <c r="M273" t="s">
        <v>80</v>
      </c>
      <c r="N273" t="s">
        <v>96</v>
      </c>
      <c r="O273" t="s">
        <v>84</v>
      </c>
      <c r="P273" t="s">
        <v>68</v>
      </c>
      <c r="Q273" t="s">
        <v>88</v>
      </c>
      <c r="R273" t="s">
        <v>85</v>
      </c>
      <c r="S273">
        <v>1</v>
      </c>
      <c r="T273">
        <v>0</v>
      </c>
      <c r="U273">
        <v>0</v>
      </c>
      <c r="V273">
        <f t="shared" ca="1" si="8"/>
        <v>3</v>
      </c>
      <c r="W273">
        <f t="shared" ca="1" si="9"/>
        <v>3</v>
      </c>
    </row>
    <row r="274" spans="1:23" x14ac:dyDescent="0.25">
      <c r="A274" s="2" t="s">
        <v>107</v>
      </c>
      <c r="B274">
        <v>1</v>
      </c>
      <c r="C274">
        <v>0</v>
      </c>
      <c r="D274" s="11" t="s">
        <v>99</v>
      </c>
      <c r="E274" t="s">
        <v>111</v>
      </c>
      <c r="F274">
        <f ca="1"/>
        <v>5</v>
      </c>
      <c r="G274">
        <f ca="1"/>
        <v>1</v>
      </c>
      <c r="H274" s="2" t="s">
        <v>4</v>
      </c>
      <c r="I274">
        <f ca="1"/>
        <v>139</v>
      </c>
      <c r="J274" t="s">
        <v>53</v>
      </c>
      <c r="K274" t="s">
        <v>81</v>
      </c>
      <c r="L274" t="s">
        <v>80</v>
      </c>
      <c r="M274" t="s">
        <v>81</v>
      </c>
      <c r="N274" t="s">
        <v>96</v>
      </c>
      <c r="O274" t="s">
        <v>83</v>
      </c>
      <c r="P274" t="s">
        <v>68</v>
      </c>
      <c r="Q274" t="s">
        <v>93</v>
      </c>
      <c r="R274" t="s">
        <v>94</v>
      </c>
      <c r="S274">
        <v>1</v>
      </c>
      <c r="T274">
        <v>0</v>
      </c>
      <c r="U274">
        <v>0</v>
      </c>
      <c r="V274">
        <f t="shared" ca="1" si="8"/>
        <v>1</v>
      </c>
      <c r="W274">
        <f t="shared" ca="1" si="9"/>
        <v>4</v>
      </c>
    </row>
    <row r="275" spans="1:23" x14ac:dyDescent="0.25">
      <c r="A275" s="2" t="s">
        <v>107</v>
      </c>
      <c r="B275">
        <v>1</v>
      </c>
      <c r="C275">
        <v>0</v>
      </c>
      <c r="D275" s="11" t="s">
        <v>99</v>
      </c>
      <c r="E275" t="s">
        <v>111</v>
      </c>
      <c r="F275">
        <f ca="1"/>
        <v>4</v>
      </c>
      <c r="G275">
        <f ca="1"/>
        <v>8</v>
      </c>
      <c r="H275" s="2" t="s">
        <v>89</v>
      </c>
      <c r="I275">
        <f ca="1"/>
        <v>296</v>
      </c>
      <c r="J275" t="s">
        <v>54</v>
      </c>
      <c r="K275" t="s">
        <v>81</v>
      </c>
      <c r="L275" t="s">
        <v>81</v>
      </c>
      <c r="M275" t="s">
        <v>80</v>
      </c>
      <c r="N275" t="s">
        <v>96</v>
      </c>
      <c r="O275" t="s">
        <v>84</v>
      </c>
      <c r="P275" t="s">
        <v>68</v>
      </c>
      <c r="Q275" t="s">
        <v>88</v>
      </c>
      <c r="R275" t="s">
        <v>85</v>
      </c>
      <c r="S275">
        <v>1</v>
      </c>
      <c r="T275">
        <v>0</v>
      </c>
      <c r="U275">
        <v>0</v>
      </c>
      <c r="V275">
        <f t="shared" ca="1" si="8"/>
        <v>3</v>
      </c>
      <c r="W275">
        <f t="shared" ca="1" si="9"/>
        <v>1</v>
      </c>
    </row>
    <row r="276" spans="1:23" x14ac:dyDescent="0.25">
      <c r="A276" s="2" t="s">
        <v>107</v>
      </c>
      <c r="B276">
        <v>1</v>
      </c>
      <c r="C276">
        <v>0</v>
      </c>
      <c r="D276" s="11" t="s">
        <v>99</v>
      </c>
      <c r="E276" t="s">
        <v>111</v>
      </c>
      <c r="F276">
        <f ca="1"/>
        <v>3</v>
      </c>
      <c r="G276">
        <f ca="1"/>
        <v>4</v>
      </c>
      <c r="H276" s="2" t="s">
        <v>46</v>
      </c>
      <c r="I276">
        <f ca="1"/>
        <v>436</v>
      </c>
      <c r="J276" t="s">
        <v>55</v>
      </c>
      <c r="K276" t="s">
        <v>81</v>
      </c>
      <c r="L276" t="s">
        <v>80</v>
      </c>
      <c r="M276" t="s">
        <v>81</v>
      </c>
      <c r="N276" t="s">
        <v>96</v>
      </c>
      <c r="O276" t="s">
        <v>83</v>
      </c>
      <c r="P276" t="s">
        <v>68</v>
      </c>
      <c r="Q276" t="s">
        <v>93</v>
      </c>
      <c r="R276" t="s">
        <v>94</v>
      </c>
      <c r="S276">
        <v>1</v>
      </c>
      <c r="T276">
        <v>0</v>
      </c>
      <c r="U276">
        <v>0</v>
      </c>
      <c r="V276">
        <f t="shared" ca="1" si="8"/>
        <v>3</v>
      </c>
      <c r="W276">
        <f t="shared" ca="1" si="9"/>
        <v>2</v>
      </c>
    </row>
    <row r="277" spans="1:23" x14ac:dyDescent="0.25">
      <c r="A277" s="2" t="s">
        <v>107</v>
      </c>
      <c r="B277">
        <v>1</v>
      </c>
      <c r="C277">
        <v>0</v>
      </c>
      <c r="D277" s="11" t="s">
        <v>99</v>
      </c>
      <c r="E277" t="s">
        <v>111</v>
      </c>
      <c r="F277">
        <f ca="1"/>
        <v>7</v>
      </c>
      <c r="G277">
        <f ca="1"/>
        <v>5</v>
      </c>
      <c r="H277" s="2" t="s">
        <v>4</v>
      </c>
      <c r="I277">
        <f ca="1"/>
        <v>405</v>
      </c>
      <c r="J277" t="s">
        <v>56</v>
      </c>
      <c r="K277" t="s">
        <v>81</v>
      </c>
      <c r="L277" t="s">
        <v>81</v>
      </c>
      <c r="M277" t="s">
        <v>80</v>
      </c>
      <c r="N277" t="s">
        <v>96</v>
      </c>
      <c r="O277" t="s">
        <v>84</v>
      </c>
      <c r="P277" t="s">
        <v>68</v>
      </c>
      <c r="Q277" t="s">
        <v>88</v>
      </c>
      <c r="R277" t="s">
        <v>85</v>
      </c>
      <c r="S277">
        <v>1</v>
      </c>
      <c r="T277">
        <v>0</v>
      </c>
      <c r="U277">
        <v>0</v>
      </c>
      <c r="V277">
        <f t="shared" ca="1" si="8"/>
        <v>3</v>
      </c>
      <c r="W277">
        <f t="shared" ca="1" si="9"/>
        <v>4</v>
      </c>
    </row>
    <row r="278" spans="1:23" x14ac:dyDescent="0.25">
      <c r="A278" s="2" t="s">
        <v>107</v>
      </c>
      <c r="B278">
        <v>1</v>
      </c>
      <c r="C278">
        <v>0</v>
      </c>
      <c r="D278" s="11" t="s">
        <v>99</v>
      </c>
      <c r="E278" t="s">
        <v>111</v>
      </c>
      <c r="F278">
        <f ca="1"/>
        <v>10</v>
      </c>
      <c r="G278">
        <f ca="1"/>
        <v>9</v>
      </c>
      <c r="H278" s="2" t="s">
        <v>89</v>
      </c>
      <c r="I278">
        <f ca="1"/>
        <v>368</v>
      </c>
      <c r="J278" s="12" t="s">
        <v>119</v>
      </c>
      <c r="K278" t="s">
        <v>81</v>
      </c>
      <c r="L278" t="s">
        <v>80</v>
      </c>
      <c r="M278" t="s">
        <v>81</v>
      </c>
      <c r="N278" t="s">
        <v>96</v>
      </c>
      <c r="O278" t="s">
        <v>83</v>
      </c>
      <c r="P278" t="s">
        <v>68</v>
      </c>
      <c r="Q278" t="s">
        <v>93</v>
      </c>
      <c r="R278" t="s">
        <v>94</v>
      </c>
      <c r="S278">
        <v>1</v>
      </c>
      <c r="T278">
        <v>0</v>
      </c>
      <c r="U278">
        <v>0</v>
      </c>
      <c r="V278">
        <f t="shared" ca="1" si="8"/>
        <v>1</v>
      </c>
      <c r="W278">
        <f t="shared" ca="1" si="9"/>
        <v>2</v>
      </c>
    </row>
    <row r="279" spans="1:23" x14ac:dyDescent="0.25">
      <c r="A279" s="2" t="s">
        <v>107</v>
      </c>
      <c r="B279">
        <v>1</v>
      </c>
      <c r="C279">
        <v>0</v>
      </c>
      <c r="D279" s="11" t="s">
        <v>99</v>
      </c>
      <c r="E279" t="s">
        <v>111</v>
      </c>
      <c r="F279">
        <f ca="1"/>
        <v>4</v>
      </c>
      <c r="G279">
        <f ca="1"/>
        <v>3</v>
      </c>
      <c r="H279" s="2" t="s">
        <v>46</v>
      </c>
      <c r="I279">
        <f ca="1"/>
        <v>319</v>
      </c>
      <c r="J279" s="12" t="s">
        <v>120</v>
      </c>
      <c r="K279" t="s">
        <v>81</v>
      </c>
      <c r="L279" t="s">
        <v>81</v>
      </c>
      <c r="M279" t="s">
        <v>80</v>
      </c>
      <c r="N279" t="s">
        <v>96</v>
      </c>
      <c r="O279" t="s">
        <v>84</v>
      </c>
      <c r="P279" t="s">
        <v>68</v>
      </c>
      <c r="Q279" t="s">
        <v>88</v>
      </c>
      <c r="R279" t="s">
        <v>85</v>
      </c>
      <c r="S279">
        <v>1</v>
      </c>
      <c r="T279">
        <v>0</v>
      </c>
      <c r="U279">
        <v>0</v>
      </c>
      <c r="V279">
        <f t="shared" ca="1" si="8"/>
        <v>1</v>
      </c>
      <c r="W279">
        <f t="shared" ca="1" si="9"/>
        <v>3</v>
      </c>
    </row>
    <row r="280" spans="1:23" x14ac:dyDescent="0.25">
      <c r="A280" s="2" t="s">
        <v>107</v>
      </c>
      <c r="B280">
        <v>1</v>
      </c>
      <c r="C280">
        <v>0</v>
      </c>
      <c r="D280" s="11" t="s">
        <v>99</v>
      </c>
      <c r="E280" t="s">
        <v>111</v>
      </c>
      <c r="F280">
        <f ca="1"/>
        <v>6</v>
      </c>
      <c r="G280">
        <f ca="1"/>
        <v>1</v>
      </c>
      <c r="H280" s="2" t="s">
        <v>4</v>
      </c>
      <c r="I280">
        <f ca="1"/>
        <v>285</v>
      </c>
      <c r="J280" s="12" t="s">
        <v>121</v>
      </c>
      <c r="K280" t="s">
        <v>81</v>
      </c>
      <c r="L280" t="s">
        <v>80</v>
      </c>
      <c r="M280" t="s">
        <v>81</v>
      </c>
      <c r="N280" t="s">
        <v>96</v>
      </c>
      <c r="O280" t="s">
        <v>83</v>
      </c>
      <c r="P280" t="s">
        <v>68</v>
      </c>
      <c r="Q280" t="s">
        <v>93</v>
      </c>
      <c r="R280" t="s">
        <v>94</v>
      </c>
      <c r="S280">
        <v>1</v>
      </c>
      <c r="T280">
        <v>0</v>
      </c>
      <c r="U280">
        <v>0</v>
      </c>
      <c r="V280">
        <f t="shared" ca="1" si="8"/>
        <v>2</v>
      </c>
      <c r="W280">
        <f t="shared" ca="1" si="9"/>
        <v>2</v>
      </c>
    </row>
    <row r="281" spans="1:23" x14ac:dyDescent="0.25">
      <c r="A281" s="2" t="s">
        <v>107</v>
      </c>
      <c r="B281">
        <v>1</v>
      </c>
      <c r="C281">
        <v>0</v>
      </c>
      <c r="D281" s="11" t="s">
        <v>99</v>
      </c>
      <c r="E281" t="s">
        <v>111</v>
      </c>
      <c r="F281">
        <f ca="1"/>
        <v>4</v>
      </c>
      <c r="G281">
        <f ca="1"/>
        <v>2</v>
      </c>
      <c r="H281" s="2" t="s">
        <v>89</v>
      </c>
      <c r="I281">
        <f ca="1"/>
        <v>378</v>
      </c>
      <c r="J281" s="12" t="s">
        <v>122</v>
      </c>
      <c r="K281" t="s">
        <v>81</v>
      </c>
      <c r="L281" t="s">
        <v>81</v>
      </c>
      <c r="M281" t="s">
        <v>80</v>
      </c>
      <c r="N281" t="s">
        <v>96</v>
      </c>
      <c r="O281" t="s">
        <v>84</v>
      </c>
      <c r="P281" t="s">
        <v>68</v>
      </c>
      <c r="Q281" t="s">
        <v>88</v>
      </c>
      <c r="R281" t="s">
        <v>85</v>
      </c>
      <c r="S281">
        <v>1</v>
      </c>
      <c r="T281">
        <v>0</v>
      </c>
      <c r="U281">
        <v>0</v>
      </c>
      <c r="V281">
        <f t="shared" ca="1" si="8"/>
        <v>2</v>
      </c>
      <c r="W281">
        <f t="shared" ca="1" si="9"/>
        <v>1</v>
      </c>
    </row>
    <row r="282" spans="1:23" x14ac:dyDescent="0.25">
      <c r="A282" s="2" t="s">
        <v>107</v>
      </c>
      <c r="B282">
        <v>1</v>
      </c>
      <c r="C282">
        <v>0</v>
      </c>
      <c r="D282" s="11" t="s">
        <v>99</v>
      </c>
      <c r="E282" t="s">
        <v>111</v>
      </c>
      <c r="F282">
        <f ca="1"/>
        <v>8</v>
      </c>
      <c r="G282">
        <f ca="1"/>
        <v>3</v>
      </c>
      <c r="H282" s="2" t="s">
        <v>46</v>
      </c>
      <c r="I282">
        <f ca="1"/>
        <v>144</v>
      </c>
      <c r="J282" s="12" t="s">
        <v>123</v>
      </c>
      <c r="K282" t="s">
        <v>81</v>
      </c>
      <c r="L282" t="s">
        <v>80</v>
      </c>
      <c r="M282" t="s">
        <v>81</v>
      </c>
      <c r="N282" t="s">
        <v>96</v>
      </c>
      <c r="O282" t="s">
        <v>83</v>
      </c>
      <c r="P282" t="s">
        <v>68</v>
      </c>
      <c r="Q282" t="s">
        <v>93</v>
      </c>
      <c r="R282" t="s">
        <v>94</v>
      </c>
      <c r="S282">
        <v>1</v>
      </c>
      <c r="T282">
        <v>0</v>
      </c>
      <c r="U282">
        <v>0</v>
      </c>
      <c r="V282">
        <f t="shared" ca="1" si="8"/>
        <v>2</v>
      </c>
      <c r="W282">
        <f t="shared" ca="1" si="9"/>
        <v>2</v>
      </c>
    </row>
    <row r="283" spans="1:23" x14ac:dyDescent="0.25">
      <c r="A283" s="2" t="s">
        <v>107</v>
      </c>
      <c r="B283">
        <v>1</v>
      </c>
      <c r="C283">
        <v>0</v>
      </c>
      <c r="D283" s="11" t="s">
        <v>99</v>
      </c>
      <c r="E283" t="s">
        <v>111</v>
      </c>
      <c r="F283">
        <f ca="1"/>
        <v>3</v>
      </c>
      <c r="G283">
        <f ca="1"/>
        <v>3</v>
      </c>
      <c r="H283" s="2" t="s">
        <v>4</v>
      </c>
      <c r="I283">
        <f ca="1"/>
        <v>413</v>
      </c>
      <c r="J283" s="12" t="s">
        <v>124</v>
      </c>
      <c r="K283" t="s">
        <v>81</v>
      </c>
      <c r="L283" t="s">
        <v>81</v>
      </c>
      <c r="M283" t="s">
        <v>80</v>
      </c>
      <c r="N283" t="s">
        <v>96</v>
      </c>
      <c r="O283" t="s">
        <v>84</v>
      </c>
      <c r="P283" t="s">
        <v>68</v>
      </c>
      <c r="Q283" t="s">
        <v>88</v>
      </c>
      <c r="R283" t="s">
        <v>85</v>
      </c>
      <c r="S283">
        <v>1</v>
      </c>
      <c r="T283">
        <v>0</v>
      </c>
      <c r="U283">
        <v>0</v>
      </c>
      <c r="V283">
        <f t="shared" ca="1" si="8"/>
        <v>1</v>
      </c>
      <c r="W283">
        <f t="shared" ca="1" si="9"/>
        <v>1</v>
      </c>
    </row>
    <row r="284" spans="1:23" x14ac:dyDescent="0.25">
      <c r="A284" s="2" t="s">
        <v>107</v>
      </c>
      <c r="B284">
        <v>1</v>
      </c>
      <c r="C284">
        <v>0</v>
      </c>
      <c r="D284" s="11" t="s">
        <v>99</v>
      </c>
      <c r="E284" t="s">
        <v>111</v>
      </c>
      <c r="F284">
        <f ca="1"/>
        <v>4</v>
      </c>
      <c r="G284">
        <f ca="1"/>
        <v>8</v>
      </c>
      <c r="H284" s="2" t="s">
        <v>89</v>
      </c>
      <c r="I284">
        <f ca="1"/>
        <v>183</v>
      </c>
      <c r="J284" s="12" t="s">
        <v>116</v>
      </c>
      <c r="K284" t="s">
        <v>81</v>
      </c>
      <c r="L284" t="s">
        <v>80</v>
      </c>
      <c r="M284" t="s">
        <v>81</v>
      </c>
      <c r="N284" t="s">
        <v>96</v>
      </c>
      <c r="O284" t="s">
        <v>83</v>
      </c>
      <c r="P284" t="s">
        <v>68</v>
      </c>
      <c r="Q284" t="s">
        <v>93</v>
      </c>
      <c r="R284" t="s">
        <v>94</v>
      </c>
      <c r="S284">
        <v>1</v>
      </c>
      <c r="T284">
        <v>0</v>
      </c>
      <c r="U284">
        <v>0</v>
      </c>
      <c r="V284">
        <f t="shared" ca="1" si="8"/>
        <v>3</v>
      </c>
      <c r="W284">
        <f t="shared" ca="1" si="9"/>
        <v>4</v>
      </c>
    </row>
    <row r="285" spans="1:23" x14ac:dyDescent="0.25">
      <c r="A285" s="2" t="s">
        <v>107</v>
      </c>
      <c r="B285">
        <v>1</v>
      </c>
      <c r="C285">
        <v>0</v>
      </c>
      <c r="D285" s="11" t="s">
        <v>99</v>
      </c>
      <c r="E285" t="s">
        <v>111</v>
      </c>
      <c r="F285">
        <f ca="1"/>
        <v>2</v>
      </c>
      <c r="G285">
        <f ca="1"/>
        <v>2</v>
      </c>
      <c r="H285" s="2" t="s">
        <v>46</v>
      </c>
      <c r="I285">
        <f ca="1"/>
        <v>134</v>
      </c>
      <c r="J285" s="12" t="s">
        <v>125</v>
      </c>
      <c r="K285" t="s">
        <v>81</v>
      </c>
      <c r="L285" t="s">
        <v>81</v>
      </c>
      <c r="M285" t="s">
        <v>80</v>
      </c>
      <c r="N285" t="s">
        <v>96</v>
      </c>
      <c r="O285" t="s">
        <v>84</v>
      </c>
      <c r="P285" t="s">
        <v>68</v>
      </c>
      <c r="Q285" t="s">
        <v>88</v>
      </c>
      <c r="R285" t="s">
        <v>85</v>
      </c>
      <c r="S285">
        <v>1</v>
      </c>
      <c r="T285">
        <v>0</v>
      </c>
      <c r="U285">
        <v>0</v>
      </c>
      <c r="V285">
        <f t="shared" ca="1" si="8"/>
        <v>1</v>
      </c>
      <c r="W285">
        <f t="shared" ca="1" si="9"/>
        <v>1</v>
      </c>
    </row>
    <row r="286" spans="1:23" x14ac:dyDescent="0.25">
      <c r="A286" s="2" t="s">
        <v>107</v>
      </c>
      <c r="B286">
        <v>1</v>
      </c>
      <c r="C286">
        <v>0</v>
      </c>
      <c r="D286" s="11" t="s">
        <v>99</v>
      </c>
      <c r="E286" t="s">
        <v>111</v>
      </c>
      <c r="F286">
        <f ca="1"/>
        <v>5</v>
      </c>
      <c r="G286">
        <f ca="1"/>
        <v>5</v>
      </c>
      <c r="H286" s="2" t="s">
        <v>4</v>
      </c>
      <c r="I286">
        <f ca="1"/>
        <v>173</v>
      </c>
      <c r="J286" s="12" t="s">
        <v>126</v>
      </c>
      <c r="K286" t="s">
        <v>81</v>
      </c>
      <c r="L286" t="s">
        <v>80</v>
      </c>
      <c r="M286" t="s">
        <v>81</v>
      </c>
      <c r="N286" t="s">
        <v>96</v>
      </c>
      <c r="O286" t="s">
        <v>83</v>
      </c>
      <c r="P286" t="s">
        <v>68</v>
      </c>
      <c r="Q286" t="s">
        <v>93</v>
      </c>
      <c r="R286" t="s">
        <v>94</v>
      </c>
      <c r="S286">
        <v>1</v>
      </c>
      <c r="T286">
        <v>0</v>
      </c>
      <c r="U286">
        <v>0</v>
      </c>
      <c r="V286">
        <f t="shared" ca="1" si="8"/>
        <v>1</v>
      </c>
      <c r="W286">
        <f t="shared" ca="1" si="9"/>
        <v>4</v>
      </c>
    </row>
    <row r="287" spans="1:23" x14ac:dyDescent="0.25">
      <c r="A287" s="2" t="s">
        <v>107</v>
      </c>
      <c r="B287">
        <v>1</v>
      </c>
      <c r="C287">
        <v>0</v>
      </c>
      <c r="D287" s="11" t="s">
        <v>99</v>
      </c>
      <c r="E287" t="s">
        <v>111</v>
      </c>
      <c r="F287">
        <f ca="1"/>
        <v>6</v>
      </c>
      <c r="G287">
        <f ca="1"/>
        <v>4</v>
      </c>
      <c r="H287" s="2" t="s">
        <v>89</v>
      </c>
      <c r="I287">
        <f ca="1"/>
        <v>135</v>
      </c>
      <c r="J287" s="12" t="s">
        <v>127</v>
      </c>
      <c r="K287" t="s">
        <v>81</v>
      </c>
      <c r="L287" t="s">
        <v>81</v>
      </c>
      <c r="M287" t="s">
        <v>80</v>
      </c>
      <c r="N287" t="s">
        <v>96</v>
      </c>
      <c r="O287" t="s">
        <v>84</v>
      </c>
      <c r="P287" t="s">
        <v>68</v>
      </c>
      <c r="Q287" t="s">
        <v>88</v>
      </c>
      <c r="R287" t="s">
        <v>85</v>
      </c>
      <c r="S287">
        <v>1</v>
      </c>
      <c r="T287">
        <v>0</v>
      </c>
      <c r="U287">
        <v>0</v>
      </c>
      <c r="V287">
        <f t="shared" ca="1" si="8"/>
        <v>1</v>
      </c>
      <c r="W287">
        <f t="shared" ca="1" si="9"/>
        <v>1</v>
      </c>
    </row>
    <row r="288" spans="1:23" x14ac:dyDescent="0.25">
      <c r="A288" s="2" t="s">
        <v>107</v>
      </c>
      <c r="B288">
        <v>1</v>
      </c>
      <c r="C288">
        <v>0</v>
      </c>
      <c r="D288" s="11" t="s">
        <v>99</v>
      </c>
      <c r="E288" t="s">
        <v>111</v>
      </c>
      <c r="F288">
        <f ca="1"/>
        <v>4</v>
      </c>
      <c r="G288">
        <f ca="1"/>
        <v>7</v>
      </c>
      <c r="H288" s="2" t="s">
        <v>46</v>
      </c>
      <c r="I288">
        <f ca="1"/>
        <v>201</v>
      </c>
      <c r="J288" s="12" t="s">
        <v>117</v>
      </c>
      <c r="K288" t="s">
        <v>81</v>
      </c>
      <c r="L288" t="s">
        <v>80</v>
      </c>
      <c r="M288" t="s">
        <v>81</v>
      </c>
      <c r="N288" t="s">
        <v>96</v>
      </c>
      <c r="O288" t="s">
        <v>83</v>
      </c>
      <c r="P288" t="s">
        <v>68</v>
      </c>
      <c r="Q288" t="s">
        <v>93</v>
      </c>
      <c r="R288" t="s">
        <v>94</v>
      </c>
      <c r="S288">
        <v>1</v>
      </c>
      <c r="T288">
        <v>0</v>
      </c>
      <c r="U288">
        <v>0</v>
      </c>
      <c r="V288">
        <f t="shared" ca="1" si="8"/>
        <v>2</v>
      </c>
      <c r="W288">
        <f t="shared" ca="1" si="9"/>
        <v>4</v>
      </c>
    </row>
    <row r="289" spans="1:23" x14ac:dyDescent="0.25">
      <c r="A289" s="2" t="s">
        <v>107</v>
      </c>
      <c r="B289">
        <v>1</v>
      </c>
      <c r="C289">
        <v>0</v>
      </c>
      <c r="D289" s="11" t="s">
        <v>99</v>
      </c>
      <c r="E289" t="s">
        <v>111</v>
      </c>
      <c r="F289">
        <f ca="1"/>
        <v>3</v>
      </c>
      <c r="G289">
        <f ca="1"/>
        <v>3</v>
      </c>
      <c r="H289" s="2" t="s">
        <v>4</v>
      </c>
      <c r="I289">
        <f ca="1"/>
        <v>457</v>
      </c>
      <c r="J289" s="12" t="s">
        <v>128</v>
      </c>
      <c r="K289" t="s">
        <v>81</v>
      </c>
      <c r="L289" t="s">
        <v>81</v>
      </c>
      <c r="M289" t="s">
        <v>80</v>
      </c>
      <c r="N289" t="s">
        <v>96</v>
      </c>
      <c r="O289" t="s">
        <v>84</v>
      </c>
      <c r="P289" t="s">
        <v>68</v>
      </c>
      <c r="Q289" t="s">
        <v>88</v>
      </c>
      <c r="R289" t="s">
        <v>85</v>
      </c>
      <c r="S289">
        <v>1</v>
      </c>
      <c r="T289">
        <v>0</v>
      </c>
      <c r="U289">
        <v>0</v>
      </c>
      <c r="V289">
        <f t="shared" ca="1" si="8"/>
        <v>1</v>
      </c>
      <c r="W289">
        <f t="shared" ca="1" si="9"/>
        <v>2</v>
      </c>
    </row>
    <row r="290" spans="1:23" x14ac:dyDescent="0.25">
      <c r="A290" s="2" t="s">
        <v>107</v>
      </c>
      <c r="B290">
        <v>1</v>
      </c>
      <c r="C290">
        <v>0</v>
      </c>
      <c r="D290" s="11" t="s">
        <v>99</v>
      </c>
      <c r="E290" t="s">
        <v>111</v>
      </c>
      <c r="F290">
        <f ca="1"/>
        <v>6</v>
      </c>
      <c r="G290">
        <f ca="1"/>
        <v>8</v>
      </c>
      <c r="H290" s="2" t="s">
        <v>89</v>
      </c>
      <c r="I290">
        <f ca="1"/>
        <v>144</v>
      </c>
      <c r="J290" s="12" t="s">
        <v>129</v>
      </c>
      <c r="K290" t="s">
        <v>81</v>
      </c>
      <c r="L290" t="s">
        <v>80</v>
      </c>
      <c r="M290" t="s">
        <v>81</v>
      </c>
      <c r="N290" t="s">
        <v>96</v>
      </c>
      <c r="O290" t="s">
        <v>83</v>
      </c>
      <c r="P290" t="s">
        <v>68</v>
      </c>
      <c r="Q290" t="s">
        <v>93</v>
      </c>
      <c r="R290" t="s">
        <v>94</v>
      </c>
      <c r="S290">
        <v>1</v>
      </c>
      <c r="T290">
        <v>0</v>
      </c>
      <c r="U290">
        <v>0</v>
      </c>
      <c r="V290">
        <f t="shared" ca="1" si="8"/>
        <v>1</v>
      </c>
      <c r="W290">
        <f t="shared" ca="1" si="9"/>
        <v>3</v>
      </c>
    </row>
    <row r="291" spans="1:23" x14ac:dyDescent="0.25">
      <c r="A291" s="2" t="s">
        <v>107</v>
      </c>
      <c r="B291">
        <v>1</v>
      </c>
      <c r="C291">
        <v>0</v>
      </c>
      <c r="D291" s="11" t="s">
        <v>99</v>
      </c>
      <c r="E291" t="s">
        <v>111</v>
      </c>
      <c r="F291">
        <f ca="1"/>
        <v>2</v>
      </c>
      <c r="G291">
        <f ca="1"/>
        <v>5</v>
      </c>
      <c r="H291" s="2" t="s">
        <v>46</v>
      </c>
      <c r="I291">
        <f ca="1"/>
        <v>500</v>
      </c>
      <c r="J291" s="12" t="s">
        <v>130</v>
      </c>
      <c r="K291" t="s">
        <v>81</v>
      </c>
      <c r="L291" t="s">
        <v>81</v>
      </c>
      <c r="M291" t="s">
        <v>80</v>
      </c>
      <c r="N291" t="s">
        <v>96</v>
      </c>
      <c r="O291" t="s">
        <v>84</v>
      </c>
      <c r="P291" t="s">
        <v>68</v>
      </c>
      <c r="Q291" t="s">
        <v>88</v>
      </c>
      <c r="R291" t="s">
        <v>85</v>
      </c>
      <c r="S291">
        <v>1</v>
      </c>
      <c r="T291">
        <v>0</v>
      </c>
      <c r="U291">
        <v>0</v>
      </c>
      <c r="V291">
        <f t="shared" ca="1" si="8"/>
        <v>2</v>
      </c>
      <c r="W291">
        <f t="shared" ca="1" si="9"/>
        <v>2</v>
      </c>
    </row>
    <row r="292" spans="1:23" x14ac:dyDescent="0.25">
      <c r="A292" s="2" t="s">
        <v>107</v>
      </c>
      <c r="B292">
        <v>1</v>
      </c>
      <c r="C292">
        <v>0</v>
      </c>
      <c r="D292" s="11" t="s">
        <v>99</v>
      </c>
      <c r="E292" t="s">
        <v>111</v>
      </c>
      <c r="F292">
        <f ca="1"/>
        <v>7</v>
      </c>
      <c r="G292">
        <f ca="1"/>
        <v>9</v>
      </c>
      <c r="H292" s="2" t="s">
        <v>4</v>
      </c>
      <c r="I292">
        <f ca="1"/>
        <v>238</v>
      </c>
      <c r="J292" s="12" t="s">
        <v>118</v>
      </c>
      <c r="K292" t="s">
        <v>81</v>
      </c>
      <c r="L292" t="s">
        <v>80</v>
      </c>
      <c r="M292" t="s">
        <v>81</v>
      </c>
      <c r="N292" t="s">
        <v>96</v>
      </c>
      <c r="O292" t="s">
        <v>83</v>
      </c>
      <c r="P292" t="s">
        <v>68</v>
      </c>
      <c r="Q292" t="s">
        <v>93</v>
      </c>
      <c r="R292" t="s">
        <v>94</v>
      </c>
      <c r="S292">
        <v>1</v>
      </c>
      <c r="T292">
        <v>0</v>
      </c>
      <c r="U292">
        <v>0</v>
      </c>
      <c r="V292">
        <f t="shared" ca="1" si="8"/>
        <v>3</v>
      </c>
      <c r="W292">
        <f t="shared" ca="1" si="9"/>
        <v>4</v>
      </c>
    </row>
    <row r="293" spans="1:23" x14ac:dyDescent="0.25">
      <c r="A293" s="2" t="s">
        <v>107</v>
      </c>
      <c r="B293">
        <v>1</v>
      </c>
      <c r="C293">
        <v>0</v>
      </c>
      <c r="D293" s="11" t="s">
        <v>99</v>
      </c>
      <c r="E293" t="s">
        <v>111</v>
      </c>
      <c r="F293">
        <f ca="1"/>
        <v>5</v>
      </c>
      <c r="G293">
        <f ca="1"/>
        <v>1</v>
      </c>
      <c r="H293" s="2" t="s">
        <v>89</v>
      </c>
      <c r="I293">
        <f ca="1"/>
        <v>272</v>
      </c>
      <c r="J293" s="12" t="s">
        <v>131</v>
      </c>
      <c r="K293" t="s">
        <v>81</v>
      </c>
      <c r="L293" t="s">
        <v>81</v>
      </c>
      <c r="M293" t="s">
        <v>80</v>
      </c>
      <c r="N293" t="s">
        <v>96</v>
      </c>
      <c r="O293" t="s">
        <v>84</v>
      </c>
      <c r="P293" t="s">
        <v>68</v>
      </c>
      <c r="Q293" t="s">
        <v>88</v>
      </c>
      <c r="R293" t="s">
        <v>85</v>
      </c>
      <c r="S293">
        <v>1</v>
      </c>
      <c r="T293">
        <v>0</v>
      </c>
      <c r="U293">
        <v>0</v>
      </c>
      <c r="V293">
        <f t="shared" ca="1" si="8"/>
        <v>3</v>
      </c>
      <c r="W293">
        <f t="shared" ca="1" si="9"/>
        <v>2</v>
      </c>
    </row>
    <row r="294" spans="1:23" x14ac:dyDescent="0.25">
      <c r="A294" s="2" t="s">
        <v>107</v>
      </c>
      <c r="B294">
        <v>1</v>
      </c>
      <c r="C294">
        <v>0</v>
      </c>
      <c r="D294" s="11" t="s">
        <v>102</v>
      </c>
      <c r="E294" t="s">
        <v>111</v>
      </c>
      <c r="F294">
        <f ca="1"/>
        <v>8</v>
      </c>
      <c r="G294">
        <f ca="1"/>
        <v>9</v>
      </c>
      <c r="H294" s="2" t="s">
        <v>89</v>
      </c>
      <c r="I294">
        <f ca="1"/>
        <v>295</v>
      </c>
      <c r="J294" t="s">
        <v>49</v>
      </c>
      <c r="K294" t="s">
        <v>81</v>
      </c>
      <c r="L294" t="s">
        <v>81</v>
      </c>
      <c r="M294" t="s">
        <v>80</v>
      </c>
      <c r="N294" t="s">
        <v>114</v>
      </c>
      <c r="O294" t="s">
        <v>84</v>
      </c>
      <c r="P294" t="s">
        <v>132</v>
      </c>
      <c r="Q294" t="s">
        <v>88</v>
      </c>
      <c r="R294" t="s">
        <v>85</v>
      </c>
      <c r="S294">
        <v>1</v>
      </c>
      <c r="T294">
        <v>0</v>
      </c>
      <c r="U294">
        <v>0</v>
      </c>
      <c r="V294">
        <f t="shared" ca="1" si="8"/>
        <v>1</v>
      </c>
      <c r="W294">
        <f t="shared" ca="1" si="9"/>
        <v>4</v>
      </c>
    </row>
    <row r="295" spans="1:23" x14ac:dyDescent="0.25">
      <c r="A295" s="2" t="s">
        <v>107</v>
      </c>
      <c r="B295">
        <v>1</v>
      </c>
      <c r="C295">
        <v>0</v>
      </c>
      <c r="D295" s="11" t="s">
        <v>102</v>
      </c>
      <c r="E295" t="s">
        <v>111</v>
      </c>
      <c r="F295">
        <f ca="1"/>
        <v>3</v>
      </c>
      <c r="G295">
        <f ca="1"/>
        <v>4</v>
      </c>
      <c r="H295" s="2" t="s">
        <v>46</v>
      </c>
      <c r="I295">
        <f ca="1"/>
        <v>123</v>
      </c>
      <c r="J295" t="s">
        <v>48</v>
      </c>
      <c r="K295" t="s">
        <v>81</v>
      </c>
      <c r="L295" t="s">
        <v>80</v>
      </c>
      <c r="M295" t="s">
        <v>81</v>
      </c>
      <c r="N295" t="s">
        <v>114</v>
      </c>
      <c r="O295" t="s">
        <v>83</v>
      </c>
      <c r="P295" t="s">
        <v>132</v>
      </c>
      <c r="Q295" t="s">
        <v>93</v>
      </c>
      <c r="R295" t="s">
        <v>94</v>
      </c>
      <c r="S295">
        <v>1</v>
      </c>
      <c r="T295">
        <v>0</v>
      </c>
      <c r="U295">
        <v>0</v>
      </c>
      <c r="V295">
        <f t="shared" ca="1" si="8"/>
        <v>1</v>
      </c>
      <c r="W295">
        <f t="shared" ca="1" si="9"/>
        <v>1</v>
      </c>
    </row>
    <row r="296" spans="1:23" x14ac:dyDescent="0.25">
      <c r="A296" s="2" t="s">
        <v>107</v>
      </c>
      <c r="B296">
        <v>1</v>
      </c>
      <c r="C296">
        <v>0</v>
      </c>
      <c r="D296" s="11" t="s">
        <v>102</v>
      </c>
      <c r="E296" t="s">
        <v>111</v>
      </c>
      <c r="F296">
        <f ca="1"/>
        <v>3</v>
      </c>
      <c r="G296">
        <f ca="1"/>
        <v>9</v>
      </c>
      <c r="H296" s="2" t="s">
        <v>4</v>
      </c>
      <c r="I296">
        <f ca="1"/>
        <v>322</v>
      </c>
      <c r="J296" t="s">
        <v>50</v>
      </c>
      <c r="K296" t="s">
        <v>81</v>
      </c>
      <c r="L296" t="s">
        <v>81</v>
      </c>
      <c r="M296" t="s">
        <v>80</v>
      </c>
      <c r="N296" t="s">
        <v>114</v>
      </c>
      <c r="O296" t="s">
        <v>84</v>
      </c>
      <c r="P296" t="s">
        <v>132</v>
      </c>
      <c r="Q296" t="s">
        <v>88</v>
      </c>
      <c r="R296" t="s">
        <v>85</v>
      </c>
      <c r="S296">
        <v>1</v>
      </c>
      <c r="T296">
        <v>0</v>
      </c>
      <c r="U296">
        <v>0</v>
      </c>
      <c r="V296">
        <f t="shared" ca="1" si="8"/>
        <v>3</v>
      </c>
      <c r="W296">
        <f t="shared" ca="1" si="9"/>
        <v>3</v>
      </c>
    </row>
    <row r="297" spans="1:23" x14ac:dyDescent="0.25">
      <c r="A297" s="2" t="s">
        <v>107</v>
      </c>
      <c r="B297">
        <v>1</v>
      </c>
      <c r="C297">
        <v>0</v>
      </c>
      <c r="D297" s="11" t="s">
        <v>102</v>
      </c>
      <c r="E297" t="s">
        <v>111</v>
      </c>
      <c r="F297">
        <f ca="1"/>
        <v>6</v>
      </c>
      <c r="G297">
        <f ca="1"/>
        <v>10</v>
      </c>
      <c r="H297" s="2" t="s">
        <v>89</v>
      </c>
      <c r="I297">
        <f ca="1"/>
        <v>295</v>
      </c>
      <c r="J297" t="s">
        <v>51</v>
      </c>
      <c r="K297" t="s">
        <v>81</v>
      </c>
      <c r="L297" t="s">
        <v>80</v>
      </c>
      <c r="M297" t="s">
        <v>81</v>
      </c>
      <c r="N297" t="s">
        <v>114</v>
      </c>
      <c r="O297" t="s">
        <v>83</v>
      </c>
      <c r="P297" t="s">
        <v>132</v>
      </c>
      <c r="Q297" t="s">
        <v>93</v>
      </c>
      <c r="R297" t="s">
        <v>94</v>
      </c>
      <c r="S297">
        <v>1</v>
      </c>
      <c r="T297">
        <v>0</v>
      </c>
      <c r="U297">
        <v>0</v>
      </c>
      <c r="V297">
        <f t="shared" ca="1" si="8"/>
        <v>3</v>
      </c>
      <c r="W297">
        <f t="shared" ca="1" si="9"/>
        <v>4</v>
      </c>
    </row>
    <row r="298" spans="1:23" x14ac:dyDescent="0.25">
      <c r="A298" s="2" t="s">
        <v>107</v>
      </c>
      <c r="B298">
        <v>1</v>
      </c>
      <c r="C298">
        <v>0</v>
      </c>
      <c r="D298" s="11" t="s">
        <v>102</v>
      </c>
      <c r="E298" t="s">
        <v>111</v>
      </c>
      <c r="F298">
        <f ca="1"/>
        <v>8</v>
      </c>
      <c r="G298">
        <f ca="1"/>
        <v>3</v>
      </c>
      <c r="H298" s="2" t="s">
        <v>46</v>
      </c>
      <c r="I298">
        <f ca="1"/>
        <v>485</v>
      </c>
      <c r="J298" t="s">
        <v>52</v>
      </c>
      <c r="K298" t="s">
        <v>81</v>
      </c>
      <c r="L298" t="s">
        <v>81</v>
      </c>
      <c r="M298" t="s">
        <v>80</v>
      </c>
      <c r="N298" t="s">
        <v>114</v>
      </c>
      <c r="O298" t="s">
        <v>84</v>
      </c>
      <c r="P298" t="s">
        <v>132</v>
      </c>
      <c r="Q298" t="s">
        <v>88</v>
      </c>
      <c r="R298" t="s">
        <v>85</v>
      </c>
      <c r="S298">
        <v>1</v>
      </c>
      <c r="T298">
        <v>0</v>
      </c>
      <c r="U298">
        <v>0</v>
      </c>
      <c r="V298">
        <f t="shared" ca="1" si="8"/>
        <v>2</v>
      </c>
      <c r="W298">
        <f t="shared" ca="1" si="9"/>
        <v>3</v>
      </c>
    </row>
    <row r="299" spans="1:23" x14ac:dyDescent="0.25">
      <c r="A299" s="2" t="s">
        <v>107</v>
      </c>
      <c r="B299">
        <v>1</v>
      </c>
      <c r="C299">
        <v>0</v>
      </c>
      <c r="D299" s="11" t="s">
        <v>102</v>
      </c>
      <c r="E299" t="s">
        <v>111</v>
      </c>
      <c r="F299">
        <f ca="1"/>
        <v>8</v>
      </c>
      <c r="G299">
        <f ca="1"/>
        <v>1</v>
      </c>
      <c r="H299" s="2" t="s">
        <v>4</v>
      </c>
      <c r="I299">
        <f ca="1"/>
        <v>410</v>
      </c>
      <c r="J299" t="s">
        <v>53</v>
      </c>
      <c r="K299" t="s">
        <v>81</v>
      </c>
      <c r="L299" t="s">
        <v>80</v>
      </c>
      <c r="M299" t="s">
        <v>81</v>
      </c>
      <c r="N299" t="s">
        <v>114</v>
      </c>
      <c r="O299" t="s">
        <v>83</v>
      </c>
      <c r="P299" t="s">
        <v>132</v>
      </c>
      <c r="Q299" t="s">
        <v>93</v>
      </c>
      <c r="R299" t="s">
        <v>94</v>
      </c>
      <c r="S299">
        <v>1</v>
      </c>
      <c r="T299">
        <v>0</v>
      </c>
      <c r="U299">
        <v>0</v>
      </c>
      <c r="V299">
        <f t="shared" ca="1" si="8"/>
        <v>3</v>
      </c>
      <c r="W299">
        <f t="shared" ca="1" si="9"/>
        <v>3</v>
      </c>
    </row>
    <row r="300" spans="1:23" x14ac:dyDescent="0.25">
      <c r="A300" s="2" t="s">
        <v>107</v>
      </c>
      <c r="B300">
        <v>1</v>
      </c>
      <c r="C300">
        <v>0</v>
      </c>
      <c r="D300" s="11" t="s">
        <v>102</v>
      </c>
      <c r="E300" t="s">
        <v>111</v>
      </c>
      <c r="F300">
        <f ca="1"/>
        <v>10</v>
      </c>
      <c r="G300">
        <f ca="1"/>
        <v>7</v>
      </c>
      <c r="H300" s="2" t="s">
        <v>89</v>
      </c>
      <c r="I300">
        <f ca="1"/>
        <v>363</v>
      </c>
      <c r="J300" t="s">
        <v>54</v>
      </c>
      <c r="K300" t="s">
        <v>81</v>
      </c>
      <c r="L300" t="s">
        <v>81</v>
      </c>
      <c r="M300" t="s">
        <v>80</v>
      </c>
      <c r="N300" t="s">
        <v>114</v>
      </c>
      <c r="O300" t="s">
        <v>84</v>
      </c>
      <c r="P300" t="s">
        <v>132</v>
      </c>
      <c r="Q300" t="s">
        <v>88</v>
      </c>
      <c r="R300" t="s">
        <v>85</v>
      </c>
      <c r="S300">
        <v>1</v>
      </c>
      <c r="T300">
        <v>0</v>
      </c>
      <c r="U300">
        <v>0</v>
      </c>
      <c r="V300">
        <f t="shared" ca="1" si="8"/>
        <v>3</v>
      </c>
      <c r="W300">
        <f t="shared" ca="1" si="9"/>
        <v>3</v>
      </c>
    </row>
    <row r="301" spans="1:23" x14ac:dyDescent="0.25">
      <c r="A301" s="2" t="s">
        <v>107</v>
      </c>
      <c r="B301">
        <v>1</v>
      </c>
      <c r="C301">
        <v>0</v>
      </c>
      <c r="D301" s="11" t="s">
        <v>102</v>
      </c>
      <c r="E301" t="s">
        <v>111</v>
      </c>
      <c r="F301">
        <f ca="1"/>
        <v>9</v>
      </c>
      <c r="G301">
        <f ca="1"/>
        <v>2</v>
      </c>
      <c r="H301" s="2" t="s">
        <v>46</v>
      </c>
      <c r="I301">
        <f ca="1"/>
        <v>419</v>
      </c>
      <c r="J301" t="s">
        <v>55</v>
      </c>
      <c r="K301" t="s">
        <v>81</v>
      </c>
      <c r="L301" t="s">
        <v>80</v>
      </c>
      <c r="M301" t="s">
        <v>81</v>
      </c>
      <c r="N301" t="s">
        <v>114</v>
      </c>
      <c r="O301" t="s">
        <v>83</v>
      </c>
      <c r="P301" t="s">
        <v>132</v>
      </c>
      <c r="Q301" t="s">
        <v>93</v>
      </c>
      <c r="R301" t="s">
        <v>94</v>
      </c>
      <c r="S301">
        <v>1</v>
      </c>
      <c r="T301">
        <v>0</v>
      </c>
      <c r="U301">
        <v>0</v>
      </c>
      <c r="V301">
        <f t="shared" ca="1" si="8"/>
        <v>2</v>
      </c>
      <c r="W301">
        <f t="shared" ca="1" si="9"/>
        <v>3</v>
      </c>
    </row>
    <row r="302" spans="1:23" x14ac:dyDescent="0.25">
      <c r="A302" s="2" t="s">
        <v>107</v>
      </c>
      <c r="B302">
        <v>1</v>
      </c>
      <c r="C302">
        <v>0</v>
      </c>
      <c r="D302" s="11" t="s">
        <v>102</v>
      </c>
      <c r="E302" t="s">
        <v>111</v>
      </c>
      <c r="F302">
        <f ca="1"/>
        <v>9</v>
      </c>
      <c r="G302">
        <f ca="1"/>
        <v>3</v>
      </c>
      <c r="H302" s="2" t="s">
        <v>4</v>
      </c>
      <c r="I302">
        <f ca="1"/>
        <v>332</v>
      </c>
      <c r="J302" t="s">
        <v>56</v>
      </c>
      <c r="K302" t="s">
        <v>81</v>
      </c>
      <c r="L302" t="s">
        <v>81</v>
      </c>
      <c r="M302" t="s">
        <v>80</v>
      </c>
      <c r="N302" t="s">
        <v>114</v>
      </c>
      <c r="O302" t="s">
        <v>84</v>
      </c>
      <c r="P302" t="s">
        <v>132</v>
      </c>
      <c r="Q302" t="s">
        <v>88</v>
      </c>
      <c r="R302" t="s">
        <v>85</v>
      </c>
      <c r="S302">
        <v>1</v>
      </c>
      <c r="T302">
        <v>0</v>
      </c>
      <c r="U302">
        <v>0</v>
      </c>
      <c r="V302">
        <f t="shared" ca="1" si="8"/>
        <v>1</v>
      </c>
      <c r="W302">
        <f t="shared" ca="1" si="9"/>
        <v>4</v>
      </c>
    </row>
    <row r="303" spans="1:23" x14ac:dyDescent="0.25">
      <c r="A303" s="2" t="s">
        <v>107</v>
      </c>
      <c r="B303">
        <v>1</v>
      </c>
      <c r="C303">
        <v>0</v>
      </c>
      <c r="D303" s="11" t="s">
        <v>102</v>
      </c>
      <c r="E303" t="s">
        <v>111</v>
      </c>
      <c r="F303">
        <f ca="1"/>
        <v>9</v>
      </c>
      <c r="G303">
        <f ca="1"/>
        <v>10</v>
      </c>
      <c r="H303" s="2" t="s">
        <v>89</v>
      </c>
      <c r="I303">
        <f ca="1"/>
        <v>256</v>
      </c>
      <c r="J303" s="12" t="s">
        <v>119</v>
      </c>
      <c r="K303" t="s">
        <v>81</v>
      </c>
      <c r="L303" t="s">
        <v>80</v>
      </c>
      <c r="M303" t="s">
        <v>81</v>
      </c>
      <c r="N303" t="s">
        <v>114</v>
      </c>
      <c r="O303" t="s">
        <v>83</v>
      </c>
      <c r="P303" t="s">
        <v>132</v>
      </c>
      <c r="Q303" t="s">
        <v>93</v>
      </c>
      <c r="R303" t="s">
        <v>94</v>
      </c>
      <c r="S303">
        <v>1</v>
      </c>
      <c r="T303">
        <v>0</v>
      </c>
      <c r="U303">
        <v>0</v>
      </c>
      <c r="V303">
        <f t="shared" ref="V303:V343" ca="1" si="10">RANDBETWEEN(1,3)</f>
        <v>3</v>
      </c>
      <c r="W303">
        <f t="shared" ref="W303:W343" ca="1" si="11">RANDBETWEEN(1,4)</f>
        <v>4</v>
      </c>
    </row>
    <row r="304" spans="1:23" x14ac:dyDescent="0.25">
      <c r="A304" s="2" t="s">
        <v>107</v>
      </c>
      <c r="B304">
        <v>1</v>
      </c>
      <c r="C304">
        <v>0</v>
      </c>
      <c r="D304" s="11" t="s">
        <v>102</v>
      </c>
      <c r="E304" t="s">
        <v>111</v>
      </c>
      <c r="F304">
        <f ca="1"/>
        <v>4</v>
      </c>
      <c r="G304">
        <f ca="1"/>
        <v>8</v>
      </c>
      <c r="H304" s="2" t="s">
        <v>46</v>
      </c>
      <c r="I304">
        <f ca="1"/>
        <v>366</v>
      </c>
      <c r="J304" s="12" t="s">
        <v>120</v>
      </c>
      <c r="K304" t="s">
        <v>81</v>
      </c>
      <c r="L304" t="s">
        <v>81</v>
      </c>
      <c r="M304" t="s">
        <v>80</v>
      </c>
      <c r="N304" t="s">
        <v>114</v>
      </c>
      <c r="O304" t="s">
        <v>84</v>
      </c>
      <c r="P304" t="s">
        <v>132</v>
      </c>
      <c r="Q304" t="s">
        <v>88</v>
      </c>
      <c r="R304" t="s">
        <v>85</v>
      </c>
      <c r="S304">
        <v>1</v>
      </c>
      <c r="T304">
        <v>0</v>
      </c>
      <c r="U304">
        <v>0</v>
      </c>
      <c r="V304">
        <f t="shared" ca="1" si="10"/>
        <v>1</v>
      </c>
      <c r="W304">
        <f t="shared" ca="1" si="11"/>
        <v>2</v>
      </c>
    </row>
    <row r="305" spans="1:23" x14ac:dyDescent="0.25">
      <c r="A305" s="2" t="s">
        <v>107</v>
      </c>
      <c r="B305">
        <v>1</v>
      </c>
      <c r="C305">
        <v>0</v>
      </c>
      <c r="D305" s="11" t="s">
        <v>102</v>
      </c>
      <c r="E305" t="s">
        <v>111</v>
      </c>
      <c r="F305">
        <f ca="1"/>
        <v>7</v>
      </c>
      <c r="G305">
        <f ca="1"/>
        <v>2</v>
      </c>
      <c r="H305" s="2" t="s">
        <v>4</v>
      </c>
      <c r="I305">
        <f ca="1"/>
        <v>477</v>
      </c>
      <c r="J305" s="12" t="s">
        <v>121</v>
      </c>
      <c r="K305" t="s">
        <v>81</v>
      </c>
      <c r="L305" t="s">
        <v>80</v>
      </c>
      <c r="M305" t="s">
        <v>81</v>
      </c>
      <c r="N305" t="s">
        <v>114</v>
      </c>
      <c r="O305" t="s">
        <v>83</v>
      </c>
      <c r="P305" t="s">
        <v>132</v>
      </c>
      <c r="Q305" t="s">
        <v>93</v>
      </c>
      <c r="R305" t="s">
        <v>94</v>
      </c>
      <c r="S305">
        <v>1</v>
      </c>
      <c r="T305">
        <v>0</v>
      </c>
      <c r="U305">
        <v>0</v>
      </c>
      <c r="V305">
        <f t="shared" ca="1" si="10"/>
        <v>1</v>
      </c>
      <c r="W305">
        <f t="shared" ca="1" si="11"/>
        <v>3</v>
      </c>
    </row>
    <row r="306" spans="1:23" x14ac:dyDescent="0.25">
      <c r="A306" s="2" t="s">
        <v>107</v>
      </c>
      <c r="B306">
        <v>1</v>
      </c>
      <c r="C306">
        <v>0</v>
      </c>
      <c r="D306" s="11" t="s">
        <v>102</v>
      </c>
      <c r="E306" t="s">
        <v>111</v>
      </c>
      <c r="F306">
        <f ca="1"/>
        <v>4</v>
      </c>
      <c r="G306">
        <f ca="1"/>
        <v>6</v>
      </c>
      <c r="H306" s="2" t="s">
        <v>89</v>
      </c>
      <c r="I306">
        <f ca="1"/>
        <v>127</v>
      </c>
      <c r="J306" s="12" t="s">
        <v>122</v>
      </c>
      <c r="K306" t="s">
        <v>81</v>
      </c>
      <c r="L306" t="s">
        <v>81</v>
      </c>
      <c r="M306" t="s">
        <v>80</v>
      </c>
      <c r="N306" t="s">
        <v>114</v>
      </c>
      <c r="O306" t="s">
        <v>84</v>
      </c>
      <c r="P306" t="s">
        <v>132</v>
      </c>
      <c r="Q306" t="s">
        <v>88</v>
      </c>
      <c r="R306" t="s">
        <v>85</v>
      </c>
      <c r="S306">
        <v>1</v>
      </c>
      <c r="T306">
        <v>0</v>
      </c>
      <c r="U306">
        <v>0</v>
      </c>
      <c r="V306">
        <f t="shared" ca="1" si="10"/>
        <v>2</v>
      </c>
      <c r="W306">
        <f t="shared" ca="1" si="11"/>
        <v>4</v>
      </c>
    </row>
    <row r="307" spans="1:23" x14ac:dyDescent="0.25">
      <c r="A307" s="2" t="s">
        <v>107</v>
      </c>
      <c r="B307">
        <v>1</v>
      </c>
      <c r="C307">
        <v>0</v>
      </c>
      <c r="D307" s="11" t="s">
        <v>102</v>
      </c>
      <c r="E307" t="s">
        <v>111</v>
      </c>
      <c r="F307">
        <f ca="1"/>
        <v>8</v>
      </c>
      <c r="G307">
        <f ca="1"/>
        <v>1</v>
      </c>
      <c r="H307" s="2" t="s">
        <v>46</v>
      </c>
      <c r="I307">
        <f ca="1"/>
        <v>393</v>
      </c>
      <c r="J307" s="12" t="s">
        <v>123</v>
      </c>
      <c r="K307" t="s">
        <v>81</v>
      </c>
      <c r="L307" t="s">
        <v>80</v>
      </c>
      <c r="M307" t="s">
        <v>81</v>
      </c>
      <c r="N307" t="s">
        <v>114</v>
      </c>
      <c r="O307" t="s">
        <v>83</v>
      </c>
      <c r="P307" t="s">
        <v>132</v>
      </c>
      <c r="Q307" t="s">
        <v>93</v>
      </c>
      <c r="R307" t="s">
        <v>94</v>
      </c>
      <c r="S307">
        <v>1</v>
      </c>
      <c r="T307">
        <v>0</v>
      </c>
      <c r="U307">
        <v>0</v>
      </c>
      <c r="V307">
        <f t="shared" ca="1" si="10"/>
        <v>1</v>
      </c>
      <c r="W307">
        <f t="shared" ca="1" si="11"/>
        <v>4</v>
      </c>
    </row>
    <row r="308" spans="1:23" x14ac:dyDescent="0.25">
      <c r="A308" s="2" t="s">
        <v>107</v>
      </c>
      <c r="B308">
        <v>1</v>
      </c>
      <c r="C308">
        <v>0</v>
      </c>
      <c r="D308" s="11" t="s">
        <v>102</v>
      </c>
      <c r="E308" t="s">
        <v>111</v>
      </c>
      <c r="F308">
        <f ca="1"/>
        <v>6</v>
      </c>
      <c r="G308">
        <f ca="1"/>
        <v>2</v>
      </c>
      <c r="H308" s="2" t="s">
        <v>4</v>
      </c>
      <c r="I308">
        <f ca="1"/>
        <v>341</v>
      </c>
      <c r="J308" s="12" t="s">
        <v>124</v>
      </c>
      <c r="K308" t="s">
        <v>81</v>
      </c>
      <c r="L308" t="s">
        <v>81</v>
      </c>
      <c r="M308" t="s">
        <v>80</v>
      </c>
      <c r="N308" t="s">
        <v>114</v>
      </c>
      <c r="O308" t="s">
        <v>84</v>
      </c>
      <c r="P308" t="s">
        <v>132</v>
      </c>
      <c r="Q308" t="s">
        <v>88</v>
      </c>
      <c r="R308" t="s">
        <v>85</v>
      </c>
      <c r="S308">
        <v>1</v>
      </c>
      <c r="T308">
        <v>0</v>
      </c>
      <c r="U308">
        <v>0</v>
      </c>
      <c r="V308">
        <f t="shared" ca="1" si="10"/>
        <v>3</v>
      </c>
      <c r="W308">
        <f t="shared" ca="1" si="11"/>
        <v>4</v>
      </c>
    </row>
    <row r="309" spans="1:23" x14ac:dyDescent="0.25">
      <c r="A309" s="2" t="s">
        <v>107</v>
      </c>
      <c r="B309">
        <v>1</v>
      </c>
      <c r="C309">
        <v>0</v>
      </c>
      <c r="D309" s="11" t="s">
        <v>102</v>
      </c>
      <c r="E309" t="s">
        <v>111</v>
      </c>
      <c r="F309">
        <f ca="1"/>
        <v>4</v>
      </c>
      <c r="G309">
        <f ca="1"/>
        <v>6</v>
      </c>
      <c r="H309" s="2" t="s">
        <v>89</v>
      </c>
      <c r="I309">
        <f ca="1"/>
        <v>213</v>
      </c>
      <c r="J309" s="12" t="s">
        <v>116</v>
      </c>
      <c r="K309" t="s">
        <v>81</v>
      </c>
      <c r="L309" t="s">
        <v>80</v>
      </c>
      <c r="M309" t="s">
        <v>81</v>
      </c>
      <c r="N309" t="s">
        <v>114</v>
      </c>
      <c r="O309" t="s">
        <v>83</v>
      </c>
      <c r="P309" t="s">
        <v>132</v>
      </c>
      <c r="Q309" t="s">
        <v>93</v>
      </c>
      <c r="R309" t="s">
        <v>94</v>
      </c>
      <c r="S309">
        <v>1</v>
      </c>
      <c r="T309">
        <v>0</v>
      </c>
      <c r="U309">
        <v>0</v>
      </c>
      <c r="V309">
        <f t="shared" ca="1" si="10"/>
        <v>3</v>
      </c>
      <c r="W309">
        <f t="shared" ca="1" si="11"/>
        <v>2</v>
      </c>
    </row>
    <row r="310" spans="1:23" x14ac:dyDescent="0.25">
      <c r="A310" s="2" t="s">
        <v>107</v>
      </c>
      <c r="B310">
        <v>1</v>
      </c>
      <c r="C310">
        <v>0</v>
      </c>
      <c r="D310" s="11" t="s">
        <v>102</v>
      </c>
      <c r="E310" t="s">
        <v>111</v>
      </c>
      <c r="F310">
        <f ca="1"/>
        <v>4</v>
      </c>
      <c r="G310">
        <f ca="1"/>
        <v>6</v>
      </c>
      <c r="H310" s="2" t="s">
        <v>46</v>
      </c>
      <c r="I310">
        <f ca="1"/>
        <v>458</v>
      </c>
      <c r="J310" s="12" t="s">
        <v>125</v>
      </c>
      <c r="K310" t="s">
        <v>81</v>
      </c>
      <c r="L310" t="s">
        <v>81</v>
      </c>
      <c r="M310" t="s">
        <v>80</v>
      </c>
      <c r="N310" t="s">
        <v>114</v>
      </c>
      <c r="O310" t="s">
        <v>84</v>
      </c>
      <c r="P310" t="s">
        <v>132</v>
      </c>
      <c r="Q310" t="s">
        <v>88</v>
      </c>
      <c r="R310" t="s">
        <v>85</v>
      </c>
      <c r="S310">
        <v>1</v>
      </c>
      <c r="T310">
        <v>0</v>
      </c>
      <c r="U310">
        <v>0</v>
      </c>
      <c r="V310">
        <f t="shared" ca="1" si="10"/>
        <v>3</v>
      </c>
      <c r="W310">
        <f t="shared" ca="1" si="11"/>
        <v>3</v>
      </c>
    </row>
    <row r="311" spans="1:23" x14ac:dyDescent="0.25">
      <c r="A311" s="2" t="s">
        <v>107</v>
      </c>
      <c r="B311">
        <v>1</v>
      </c>
      <c r="C311">
        <v>0</v>
      </c>
      <c r="D311" s="11" t="s">
        <v>102</v>
      </c>
      <c r="E311" t="s">
        <v>111</v>
      </c>
      <c r="F311">
        <f ca="1"/>
        <v>3</v>
      </c>
      <c r="G311">
        <f ca="1"/>
        <v>8</v>
      </c>
      <c r="H311" s="2" t="s">
        <v>4</v>
      </c>
      <c r="I311">
        <f ca="1"/>
        <v>244</v>
      </c>
      <c r="J311" s="12" t="s">
        <v>126</v>
      </c>
      <c r="K311" t="s">
        <v>81</v>
      </c>
      <c r="L311" t="s">
        <v>80</v>
      </c>
      <c r="M311" t="s">
        <v>81</v>
      </c>
      <c r="N311" t="s">
        <v>114</v>
      </c>
      <c r="O311" t="s">
        <v>83</v>
      </c>
      <c r="P311" t="s">
        <v>132</v>
      </c>
      <c r="Q311" t="s">
        <v>93</v>
      </c>
      <c r="R311" t="s">
        <v>94</v>
      </c>
      <c r="S311">
        <v>1</v>
      </c>
      <c r="T311">
        <v>0</v>
      </c>
      <c r="U311">
        <v>0</v>
      </c>
      <c r="V311">
        <f t="shared" ca="1" si="10"/>
        <v>2</v>
      </c>
      <c r="W311">
        <f t="shared" ca="1" si="11"/>
        <v>3</v>
      </c>
    </row>
    <row r="312" spans="1:23" x14ac:dyDescent="0.25">
      <c r="A312" s="2" t="s">
        <v>107</v>
      </c>
      <c r="B312">
        <v>1</v>
      </c>
      <c r="C312">
        <v>0</v>
      </c>
      <c r="D312" s="11" t="s">
        <v>102</v>
      </c>
      <c r="E312" t="s">
        <v>111</v>
      </c>
      <c r="F312">
        <f ca="1"/>
        <v>6</v>
      </c>
      <c r="G312">
        <f ca="1"/>
        <v>8</v>
      </c>
      <c r="H312" s="2" t="s">
        <v>89</v>
      </c>
      <c r="I312">
        <f ca="1"/>
        <v>325</v>
      </c>
      <c r="J312" s="12" t="s">
        <v>127</v>
      </c>
      <c r="K312" t="s">
        <v>81</v>
      </c>
      <c r="L312" t="s">
        <v>81</v>
      </c>
      <c r="M312" t="s">
        <v>80</v>
      </c>
      <c r="N312" t="s">
        <v>114</v>
      </c>
      <c r="O312" t="s">
        <v>84</v>
      </c>
      <c r="P312" t="s">
        <v>132</v>
      </c>
      <c r="Q312" t="s">
        <v>88</v>
      </c>
      <c r="R312" t="s">
        <v>85</v>
      </c>
      <c r="S312">
        <v>1</v>
      </c>
      <c r="T312">
        <v>0</v>
      </c>
      <c r="U312">
        <v>0</v>
      </c>
      <c r="V312">
        <f t="shared" ca="1" si="10"/>
        <v>1</v>
      </c>
      <c r="W312">
        <f t="shared" ca="1" si="11"/>
        <v>4</v>
      </c>
    </row>
    <row r="313" spans="1:23" x14ac:dyDescent="0.25">
      <c r="A313" s="2" t="s">
        <v>107</v>
      </c>
      <c r="B313">
        <v>1</v>
      </c>
      <c r="C313">
        <v>0</v>
      </c>
      <c r="D313" s="11" t="s">
        <v>102</v>
      </c>
      <c r="E313" t="s">
        <v>111</v>
      </c>
      <c r="F313">
        <f ca="1"/>
        <v>9</v>
      </c>
      <c r="G313">
        <f ca="1"/>
        <v>9</v>
      </c>
      <c r="H313" s="2" t="s">
        <v>46</v>
      </c>
      <c r="I313">
        <f ca="1"/>
        <v>299</v>
      </c>
      <c r="J313" s="12" t="s">
        <v>117</v>
      </c>
      <c r="K313" t="s">
        <v>81</v>
      </c>
      <c r="L313" t="s">
        <v>80</v>
      </c>
      <c r="M313" t="s">
        <v>81</v>
      </c>
      <c r="N313" t="s">
        <v>114</v>
      </c>
      <c r="O313" t="s">
        <v>83</v>
      </c>
      <c r="P313" t="s">
        <v>132</v>
      </c>
      <c r="Q313" t="s">
        <v>93</v>
      </c>
      <c r="R313" t="s">
        <v>94</v>
      </c>
      <c r="S313">
        <v>1</v>
      </c>
      <c r="T313">
        <v>0</v>
      </c>
      <c r="U313">
        <v>0</v>
      </c>
      <c r="V313">
        <f t="shared" ca="1" si="10"/>
        <v>1</v>
      </c>
      <c r="W313">
        <f t="shared" ca="1" si="11"/>
        <v>2</v>
      </c>
    </row>
    <row r="314" spans="1:23" x14ac:dyDescent="0.25">
      <c r="A314" s="2" t="s">
        <v>107</v>
      </c>
      <c r="B314">
        <v>1</v>
      </c>
      <c r="C314">
        <v>0</v>
      </c>
      <c r="D314" s="11" t="s">
        <v>102</v>
      </c>
      <c r="E314" t="s">
        <v>111</v>
      </c>
      <c r="F314">
        <f ca="1"/>
        <v>9</v>
      </c>
      <c r="G314">
        <f ca="1"/>
        <v>8</v>
      </c>
      <c r="H314" s="2" t="s">
        <v>4</v>
      </c>
      <c r="I314">
        <f ca="1"/>
        <v>196</v>
      </c>
      <c r="J314" s="12" t="s">
        <v>128</v>
      </c>
      <c r="K314" t="s">
        <v>81</v>
      </c>
      <c r="L314" t="s">
        <v>81</v>
      </c>
      <c r="M314" t="s">
        <v>80</v>
      </c>
      <c r="N314" t="s">
        <v>114</v>
      </c>
      <c r="O314" t="s">
        <v>84</v>
      </c>
      <c r="P314" t="s">
        <v>132</v>
      </c>
      <c r="Q314" t="s">
        <v>88</v>
      </c>
      <c r="R314" t="s">
        <v>85</v>
      </c>
      <c r="S314">
        <v>1</v>
      </c>
      <c r="T314">
        <v>0</v>
      </c>
      <c r="U314">
        <v>0</v>
      </c>
      <c r="V314">
        <f t="shared" ca="1" si="10"/>
        <v>3</v>
      </c>
      <c r="W314">
        <f t="shared" ca="1" si="11"/>
        <v>4</v>
      </c>
    </row>
    <row r="315" spans="1:23" x14ac:dyDescent="0.25">
      <c r="A315" s="2" t="s">
        <v>107</v>
      </c>
      <c r="B315">
        <v>1</v>
      </c>
      <c r="C315">
        <v>0</v>
      </c>
      <c r="D315" s="11" t="s">
        <v>102</v>
      </c>
      <c r="E315" t="s">
        <v>111</v>
      </c>
      <c r="F315">
        <f ca="1"/>
        <v>4</v>
      </c>
      <c r="G315">
        <f ca="1"/>
        <v>1</v>
      </c>
      <c r="H315" s="2" t="s">
        <v>89</v>
      </c>
      <c r="I315">
        <f ca="1"/>
        <v>429</v>
      </c>
      <c r="J315" s="12" t="s">
        <v>129</v>
      </c>
      <c r="K315" t="s">
        <v>81</v>
      </c>
      <c r="L315" t="s">
        <v>80</v>
      </c>
      <c r="M315" t="s">
        <v>81</v>
      </c>
      <c r="N315" t="s">
        <v>114</v>
      </c>
      <c r="O315" t="s">
        <v>83</v>
      </c>
      <c r="P315" t="s">
        <v>132</v>
      </c>
      <c r="Q315" t="s">
        <v>93</v>
      </c>
      <c r="R315" t="s">
        <v>94</v>
      </c>
      <c r="S315">
        <v>1</v>
      </c>
      <c r="T315">
        <v>0</v>
      </c>
      <c r="U315">
        <v>0</v>
      </c>
      <c r="V315">
        <f t="shared" ca="1" si="10"/>
        <v>1</v>
      </c>
      <c r="W315">
        <f t="shared" ca="1" si="11"/>
        <v>4</v>
      </c>
    </row>
    <row r="316" spans="1:23" x14ac:dyDescent="0.25">
      <c r="A316" s="2" t="s">
        <v>107</v>
      </c>
      <c r="B316">
        <v>1</v>
      </c>
      <c r="C316">
        <v>0</v>
      </c>
      <c r="D316" s="11" t="s">
        <v>102</v>
      </c>
      <c r="E316" t="s">
        <v>111</v>
      </c>
      <c r="F316">
        <f ca="1"/>
        <v>3</v>
      </c>
      <c r="G316">
        <f ca="1"/>
        <v>6</v>
      </c>
      <c r="H316" s="2" t="s">
        <v>46</v>
      </c>
      <c r="I316">
        <f ca="1"/>
        <v>229</v>
      </c>
      <c r="J316" s="12" t="s">
        <v>130</v>
      </c>
      <c r="K316" t="s">
        <v>81</v>
      </c>
      <c r="L316" t="s">
        <v>81</v>
      </c>
      <c r="M316" t="s">
        <v>80</v>
      </c>
      <c r="N316" t="s">
        <v>114</v>
      </c>
      <c r="O316" t="s">
        <v>84</v>
      </c>
      <c r="P316" t="s">
        <v>132</v>
      </c>
      <c r="Q316" t="s">
        <v>88</v>
      </c>
      <c r="R316" t="s">
        <v>85</v>
      </c>
      <c r="S316">
        <v>1</v>
      </c>
      <c r="T316">
        <v>0</v>
      </c>
      <c r="U316">
        <v>0</v>
      </c>
      <c r="V316">
        <f t="shared" ca="1" si="10"/>
        <v>3</v>
      </c>
      <c r="W316">
        <f t="shared" ca="1" si="11"/>
        <v>4</v>
      </c>
    </row>
    <row r="317" spans="1:23" x14ac:dyDescent="0.25">
      <c r="A317" s="2" t="s">
        <v>107</v>
      </c>
      <c r="B317">
        <v>1</v>
      </c>
      <c r="C317">
        <v>0</v>
      </c>
      <c r="D317" s="11" t="s">
        <v>102</v>
      </c>
      <c r="E317" t="s">
        <v>111</v>
      </c>
      <c r="F317">
        <f ca="1"/>
        <v>10</v>
      </c>
      <c r="G317">
        <f ca="1"/>
        <v>5</v>
      </c>
      <c r="H317" s="2" t="s">
        <v>4</v>
      </c>
      <c r="I317">
        <f ca="1"/>
        <v>213</v>
      </c>
      <c r="J317" s="12" t="s">
        <v>118</v>
      </c>
      <c r="K317" t="s">
        <v>81</v>
      </c>
      <c r="L317" t="s">
        <v>80</v>
      </c>
      <c r="M317" t="s">
        <v>81</v>
      </c>
      <c r="N317" t="s">
        <v>114</v>
      </c>
      <c r="O317" t="s">
        <v>83</v>
      </c>
      <c r="P317" t="s">
        <v>132</v>
      </c>
      <c r="Q317" t="s">
        <v>93</v>
      </c>
      <c r="R317" t="s">
        <v>94</v>
      </c>
      <c r="S317">
        <v>1</v>
      </c>
      <c r="T317">
        <v>0</v>
      </c>
      <c r="U317">
        <v>0</v>
      </c>
      <c r="V317">
        <f t="shared" ca="1" si="10"/>
        <v>3</v>
      </c>
      <c r="W317">
        <f t="shared" ca="1" si="11"/>
        <v>3</v>
      </c>
    </row>
    <row r="318" spans="1:23" x14ac:dyDescent="0.25">
      <c r="A318" s="2" t="s">
        <v>107</v>
      </c>
      <c r="B318">
        <v>1</v>
      </c>
      <c r="C318">
        <v>0</v>
      </c>
      <c r="D318" s="11" t="s">
        <v>102</v>
      </c>
      <c r="E318" t="s">
        <v>111</v>
      </c>
      <c r="F318">
        <f ca="1"/>
        <v>9</v>
      </c>
      <c r="G318">
        <f ca="1"/>
        <v>5</v>
      </c>
      <c r="H318" s="2" t="s">
        <v>89</v>
      </c>
      <c r="I318">
        <f ca="1"/>
        <v>136</v>
      </c>
      <c r="J318" s="12" t="s">
        <v>131</v>
      </c>
      <c r="K318" t="s">
        <v>81</v>
      </c>
      <c r="L318" t="s">
        <v>81</v>
      </c>
      <c r="M318" t="s">
        <v>80</v>
      </c>
      <c r="N318" t="s">
        <v>114</v>
      </c>
      <c r="O318" t="s">
        <v>84</v>
      </c>
      <c r="P318" t="s">
        <v>132</v>
      </c>
      <c r="Q318" t="s">
        <v>88</v>
      </c>
      <c r="R318" t="s">
        <v>85</v>
      </c>
      <c r="S318">
        <v>1</v>
      </c>
      <c r="T318">
        <v>0</v>
      </c>
      <c r="U318">
        <v>0</v>
      </c>
      <c r="V318">
        <f t="shared" ca="1" si="10"/>
        <v>3</v>
      </c>
      <c r="W318">
        <f t="shared" ca="1" si="11"/>
        <v>2</v>
      </c>
    </row>
    <row r="319" spans="1:23" x14ac:dyDescent="0.25">
      <c r="A319" s="2" t="s">
        <v>107</v>
      </c>
      <c r="B319">
        <v>1</v>
      </c>
      <c r="C319">
        <v>0</v>
      </c>
      <c r="D319" s="11" t="s">
        <v>98</v>
      </c>
      <c r="E319" t="s">
        <v>111</v>
      </c>
      <c r="F319">
        <f ca="1"/>
        <v>10</v>
      </c>
      <c r="G319">
        <f ca="1"/>
        <v>8</v>
      </c>
      <c r="H319" s="2" t="s">
        <v>89</v>
      </c>
      <c r="I319">
        <f ca="1"/>
        <v>232</v>
      </c>
      <c r="J319" t="s">
        <v>49</v>
      </c>
      <c r="K319" t="s">
        <v>81</v>
      </c>
      <c r="L319" t="s">
        <v>81</v>
      </c>
      <c r="M319" t="s">
        <v>80</v>
      </c>
      <c r="N319" t="s">
        <v>97</v>
      </c>
      <c r="O319" t="s">
        <v>84</v>
      </c>
      <c r="P319" t="s">
        <v>132</v>
      </c>
      <c r="Q319" t="s">
        <v>88</v>
      </c>
      <c r="R319" t="s">
        <v>85</v>
      </c>
      <c r="S319">
        <v>1</v>
      </c>
      <c r="T319">
        <v>0</v>
      </c>
      <c r="U319">
        <v>0</v>
      </c>
      <c r="V319">
        <f t="shared" ca="1" si="10"/>
        <v>1</v>
      </c>
      <c r="W319">
        <f t="shared" ca="1" si="11"/>
        <v>1</v>
      </c>
    </row>
    <row r="320" spans="1:23" x14ac:dyDescent="0.25">
      <c r="A320" s="2" t="s">
        <v>107</v>
      </c>
      <c r="B320">
        <v>1</v>
      </c>
      <c r="C320">
        <v>0</v>
      </c>
      <c r="D320" s="11" t="s">
        <v>98</v>
      </c>
      <c r="E320" t="s">
        <v>111</v>
      </c>
      <c r="F320">
        <f ca="1"/>
        <v>7</v>
      </c>
      <c r="G320">
        <f ca="1"/>
        <v>9</v>
      </c>
      <c r="H320" s="2" t="s">
        <v>46</v>
      </c>
      <c r="I320">
        <f ca="1"/>
        <v>391</v>
      </c>
      <c r="J320" t="s">
        <v>48</v>
      </c>
      <c r="K320" t="s">
        <v>81</v>
      </c>
      <c r="L320" t="s">
        <v>80</v>
      </c>
      <c r="M320" t="s">
        <v>81</v>
      </c>
      <c r="N320" t="s">
        <v>97</v>
      </c>
      <c r="O320" t="s">
        <v>83</v>
      </c>
      <c r="P320" t="s">
        <v>132</v>
      </c>
      <c r="Q320" t="s">
        <v>93</v>
      </c>
      <c r="R320" t="s">
        <v>94</v>
      </c>
      <c r="S320">
        <v>1</v>
      </c>
      <c r="T320">
        <v>0</v>
      </c>
      <c r="U320">
        <v>0</v>
      </c>
      <c r="V320">
        <f t="shared" ca="1" si="10"/>
        <v>1</v>
      </c>
      <c r="W320">
        <f t="shared" ca="1" si="11"/>
        <v>3</v>
      </c>
    </row>
    <row r="321" spans="1:23" x14ac:dyDescent="0.25">
      <c r="A321" s="2" t="s">
        <v>107</v>
      </c>
      <c r="B321">
        <v>1</v>
      </c>
      <c r="C321">
        <v>0</v>
      </c>
      <c r="D321" s="11" t="s">
        <v>98</v>
      </c>
      <c r="E321" t="s">
        <v>111</v>
      </c>
      <c r="F321">
        <f ca="1"/>
        <v>9</v>
      </c>
      <c r="G321">
        <f ca="1"/>
        <v>9</v>
      </c>
      <c r="H321" s="2" t="s">
        <v>4</v>
      </c>
      <c r="I321">
        <f ca="1"/>
        <v>304</v>
      </c>
      <c r="J321" t="s">
        <v>50</v>
      </c>
      <c r="K321" t="s">
        <v>81</v>
      </c>
      <c r="L321" t="s">
        <v>81</v>
      </c>
      <c r="M321" t="s">
        <v>80</v>
      </c>
      <c r="N321" t="s">
        <v>97</v>
      </c>
      <c r="O321" t="s">
        <v>84</v>
      </c>
      <c r="P321" t="s">
        <v>132</v>
      </c>
      <c r="Q321" t="s">
        <v>88</v>
      </c>
      <c r="R321" t="s">
        <v>85</v>
      </c>
      <c r="S321">
        <v>1</v>
      </c>
      <c r="T321">
        <v>0</v>
      </c>
      <c r="U321">
        <v>0</v>
      </c>
      <c r="V321">
        <f t="shared" ca="1" si="10"/>
        <v>3</v>
      </c>
      <c r="W321">
        <f t="shared" ca="1" si="11"/>
        <v>3</v>
      </c>
    </row>
    <row r="322" spans="1:23" x14ac:dyDescent="0.25">
      <c r="A322" s="2" t="s">
        <v>107</v>
      </c>
      <c r="B322">
        <v>1</v>
      </c>
      <c r="C322">
        <v>0</v>
      </c>
      <c r="D322" s="11" t="s">
        <v>98</v>
      </c>
      <c r="E322" t="s">
        <v>111</v>
      </c>
      <c r="F322">
        <f ca="1"/>
        <v>8</v>
      </c>
      <c r="G322">
        <f ca="1"/>
        <v>9</v>
      </c>
      <c r="H322" s="2" t="s">
        <v>89</v>
      </c>
      <c r="I322">
        <f ca="1"/>
        <v>482</v>
      </c>
      <c r="J322" t="s">
        <v>51</v>
      </c>
      <c r="K322" t="s">
        <v>81</v>
      </c>
      <c r="L322" t="s">
        <v>80</v>
      </c>
      <c r="M322" t="s">
        <v>81</v>
      </c>
      <c r="N322" t="s">
        <v>97</v>
      </c>
      <c r="O322" t="s">
        <v>83</v>
      </c>
      <c r="P322" t="s">
        <v>132</v>
      </c>
      <c r="Q322" t="s">
        <v>93</v>
      </c>
      <c r="R322" t="s">
        <v>94</v>
      </c>
      <c r="S322">
        <v>1</v>
      </c>
      <c r="T322">
        <v>0</v>
      </c>
      <c r="U322">
        <v>0</v>
      </c>
      <c r="V322">
        <f t="shared" ca="1" si="10"/>
        <v>2</v>
      </c>
      <c r="W322">
        <f t="shared" ca="1" si="11"/>
        <v>3</v>
      </c>
    </row>
    <row r="323" spans="1:23" x14ac:dyDescent="0.25">
      <c r="A323" s="2" t="s">
        <v>107</v>
      </c>
      <c r="B323">
        <v>1</v>
      </c>
      <c r="C323">
        <v>0</v>
      </c>
      <c r="D323" s="11" t="s">
        <v>98</v>
      </c>
      <c r="E323" t="s">
        <v>111</v>
      </c>
      <c r="F323">
        <f ca="1"/>
        <v>5</v>
      </c>
      <c r="G323">
        <f ca="1"/>
        <v>8</v>
      </c>
      <c r="H323" s="2" t="s">
        <v>46</v>
      </c>
      <c r="I323">
        <f ca="1"/>
        <v>224</v>
      </c>
      <c r="J323" t="s">
        <v>52</v>
      </c>
      <c r="K323" t="s">
        <v>81</v>
      </c>
      <c r="L323" t="s">
        <v>81</v>
      </c>
      <c r="M323" t="s">
        <v>80</v>
      </c>
      <c r="N323" t="s">
        <v>97</v>
      </c>
      <c r="O323" t="s">
        <v>84</v>
      </c>
      <c r="P323" t="s">
        <v>132</v>
      </c>
      <c r="Q323" t="s">
        <v>88</v>
      </c>
      <c r="R323" t="s">
        <v>85</v>
      </c>
      <c r="S323">
        <v>1</v>
      </c>
      <c r="T323">
        <v>0</v>
      </c>
      <c r="U323">
        <v>0</v>
      </c>
      <c r="V323">
        <f t="shared" ca="1" si="10"/>
        <v>1</v>
      </c>
      <c r="W323">
        <f t="shared" ca="1" si="11"/>
        <v>4</v>
      </c>
    </row>
    <row r="324" spans="1:23" x14ac:dyDescent="0.25">
      <c r="A324" s="2" t="s">
        <v>107</v>
      </c>
      <c r="B324">
        <v>1</v>
      </c>
      <c r="C324">
        <v>0</v>
      </c>
      <c r="D324" s="11" t="s">
        <v>98</v>
      </c>
      <c r="E324" t="s">
        <v>111</v>
      </c>
      <c r="F324">
        <f ca="1"/>
        <v>9</v>
      </c>
      <c r="G324">
        <f ca="1"/>
        <v>2</v>
      </c>
      <c r="H324" s="2" t="s">
        <v>4</v>
      </c>
      <c r="I324">
        <f ca="1"/>
        <v>179</v>
      </c>
      <c r="J324" t="s">
        <v>53</v>
      </c>
      <c r="K324" t="s">
        <v>81</v>
      </c>
      <c r="L324" t="s">
        <v>80</v>
      </c>
      <c r="M324" t="s">
        <v>81</v>
      </c>
      <c r="N324" t="s">
        <v>97</v>
      </c>
      <c r="O324" t="s">
        <v>83</v>
      </c>
      <c r="P324" t="s">
        <v>132</v>
      </c>
      <c r="Q324" t="s">
        <v>93</v>
      </c>
      <c r="R324" t="s">
        <v>94</v>
      </c>
      <c r="S324">
        <v>1</v>
      </c>
      <c r="T324">
        <v>0</v>
      </c>
      <c r="U324">
        <v>0</v>
      </c>
      <c r="V324">
        <f t="shared" ca="1" si="10"/>
        <v>3</v>
      </c>
      <c r="W324">
        <f t="shared" ca="1" si="11"/>
        <v>4</v>
      </c>
    </row>
    <row r="325" spans="1:23" x14ac:dyDescent="0.25">
      <c r="A325" s="2" t="s">
        <v>107</v>
      </c>
      <c r="B325">
        <v>1</v>
      </c>
      <c r="C325">
        <v>0</v>
      </c>
      <c r="D325" s="11" t="s">
        <v>98</v>
      </c>
      <c r="E325" t="s">
        <v>111</v>
      </c>
      <c r="F325">
        <f ca="1"/>
        <v>8</v>
      </c>
      <c r="G325">
        <f ca="1"/>
        <v>5</v>
      </c>
      <c r="H325" s="2" t="s">
        <v>89</v>
      </c>
      <c r="I325">
        <f ca="1"/>
        <v>383</v>
      </c>
      <c r="J325" t="s">
        <v>54</v>
      </c>
      <c r="K325" t="s">
        <v>81</v>
      </c>
      <c r="L325" t="s">
        <v>81</v>
      </c>
      <c r="M325" t="s">
        <v>80</v>
      </c>
      <c r="N325" t="s">
        <v>97</v>
      </c>
      <c r="O325" t="s">
        <v>84</v>
      </c>
      <c r="P325" t="s">
        <v>132</v>
      </c>
      <c r="Q325" t="s">
        <v>88</v>
      </c>
      <c r="R325" t="s">
        <v>85</v>
      </c>
      <c r="S325">
        <v>1</v>
      </c>
      <c r="T325">
        <v>0</v>
      </c>
      <c r="U325">
        <v>0</v>
      </c>
      <c r="V325">
        <f t="shared" ca="1" si="10"/>
        <v>1</v>
      </c>
      <c r="W325">
        <f t="shared" ca="1" si="11"/>
        <v>3</v>
      </c>
    </row>
    <row r="326" spans="1:23" x14ac:dyDescent="0.25">
      <c r="A326" s="2" t="s">
        <v>107</v>
      </c>
      <c r="B326">
        <v>1</v>
      </c>
      <c r="C326">
        <v>0</v>
      </c>
      <c r="D326" s="11" t="s">
        <v>98</v>
      </c>
      <c r="E326" t="s">
        <v>111</v>
      </c>
      <c r="F326">
        <f ca="1"/>
        <v>5</v>
      </c>
      <c r="G326">
        <f ca="1"/>
        <v>4</v>
      </c>
      <c r="H326" s="2" t="s">
        <v>46</v>
      </c>
      <c r="I326">
        <f ca="1"/>
        <v>410</v>
      </c>
      <c r="J326" t="s">
        <v>55</v>
      </c>
      <c r="K326" t="s">
        <v>81</v>
      </c>
      <c r="L326" t="s">
        <v>80</v>
      </c>
      <c r="M326" t="s">
        <v>81</v>
      </c>
      <c r="N326" t="s">
        <v>97</v>
      </c>
      <c r="O326" t="s">
        <v>83</v>
      </c>
      <c r="P326" t="s">
        <v>132</v>
      </c>
      <c r="Q326" t="s">
        <v>93</v>
      </c>
      <c r="R326" t="s">
        <v>94</v>
      </c>
      <c r="S326">
        <v>1</v>
      </c>
      <c r="T326">
        <v>0</v>
      </c>
      <c r="U326">
        <v>0</v>
      </c>
      <c r="V326">
        <f t="shared" ca="1" si="10"/>
        <v>3</v>
      </c>
      <c r="W326">
        <f t="shared" ca="1" si="11"/>
        <v>4</v>
      </c>
    </row>
    <row r="327" spans="1:23" x14ac:dyDescent="0.25">
      <c r="A327" s="2" t="s">
        <v>107</v>
      </c>
      <c r="B327">
        <v>1</v>
      </c>
      <c r="C327">
        <v>0</v>
      </c>
      <c r="D327" s="11" t="s">
        <v>98</v>
      </c>
      <c r="E327" t="s">
        <v>111</v>
      </c>
      <c r="F327">
        <f ca="1"/>
        <v>7</v>
      </c>
      <c r="G327">
        <f ca="1"/>
        <v>9</v>
      </c>
      <c r="H327" s="2" t="s">
        <v>4</v>
      </c>
      <c r="I327">
        <f ca="1"/>
        <v>468</v>
      </c>
      <c r="J327" t="s">
        <v>56</v>
      </c>
      <c r="K327" t="s">
        <v>81</v>
      </c>
      <c r="L327" t="s">
        <v>81</v>
      </c>
      <c r="M327" t="s">
        <v>80</v>
      </c>
      <c r="N327" t="s">
        <v>97</v>
      </c>
      <c r="O327" t="s">
        <v>84</v>
      </c>
      <c r="P327" t="s">
        <v>132</v>
      </c>
      <c r="Q327" t="s">
        <v>88</v>
      </c>
      <c r="R327" t="s">
        <v>85</v>
      </c>
      <c r="S327">
        <v>1</v>
      </c>
      <c r="T327">
        <v>0</v>
      </c>
      <c r="U327">
        <v>0</v>
      </c>
      <c r="V327">
        <f t="shared" ca="1" si="10"/>
        <v>3</v>
      </c>
      <c r="W327">
        <f t="shared" ca="1" si="11"/>
        <v>1</v>
      </c>
    </row>
    <row r="328" spans="1:23" x14ac:dyDescent="0.25">
      <c r="A328" s="2" t="s">
        <v>107</v>
      </c>
      <c r="B328">
        <v>1</v>
      </c>
      <c r="C328">
        <v>0</v>
      </c>
      <c r="D328" s="11" t="s">
        <v>98</v>
      </c>
      <c r="E328" t="s">
        <v>111</v>
      </c>
      <c r="F328">
        <f ca="1"/>
        <v>6</v>
      </c>
      <c r="G328">
        <f ca="1"/>
        <v>7</v>
      </c>
      <c r="H328" s="2" t="s">
        <v>89</v>
      </c>
      <c r="I328">
        <f ca="1"/>
        <v>219</v>
      </c>
      <c r="J328" s="12" t="s">
        <v>119</v>
      </c>
      <c r="K328" t="s">
        <v>81</v>
      </c>
      <c r="L328" t="s">
        <v>80</v>
      </c>
      <c r="M328" t="s">
        <v>81</v>
      </c>
      <c r="N328" t="s">
        <v>97</v>
      </c>
      <c r="O328" t="s">
        <v>83</v>
      </c>
      <c r="P328" t="s">
        <v>132</v>
      </c>
      <c r="Q328" t="s">
        <v>93</v>
      </c>
      <c r="R328" t="s">
        <v>94</v>
      </c>
      <c r="S328">
        <v>1</v>
      </c>
      <c r="T328">
        <v>0</v>
      </c>
      <c r="U328">
        <v>0</v>
      </c>
      <c r="V328">
        <f t="shared" ca="1" si="10"/>
        <v>1</v>
      </c>
      <c r="W328">
        <f t="shared" ca="1" si="11"/>
        <v>4</v>
      </c>
    </row>
    <row r="329" spans="1:23" x14ac:dyDescent="0.25">
      <c r="A329" s="2" t="s">
        <v>107</v>
      </c>
      <c r="B329">
        <v>1</v>
      </c>
      <c r="C329">
        <v>0</v>
      </c>
      <c r="D329" s="11" t="s">
        <v>98</v>
      </c>
      <c r="E329" t="s">
        <v>111</v>
      </c>
      <c r="F329">
        <f ca="1"/>
        <v>6</v>
      </c>
      <c r="G329">
        <f ca="1"/>
        <v>9</v>
      </c>
      <c r="H329" s="2" t="s">
        <v>46</v>
      </c>
      <c r="I329">
        <f ca="1"/>
        <v>274</v>
      </c>
      <c r="J329" s="12" t="s">
        <v>120</v>
      </c>
      <c r="K329" t="s">
        <v>81</v>
      </c>
      <c r="L329" t="s">
        <v>81</v>
      </c>
      <c r="M329" t="s">
        <v>80</v>
      </c>
      <c r="N329" t="s">
        <v>97</v>
      </c>
      <c r="O329" t="s">
        <v>84</v>
      </c>
      <c r="P329" t="s">
        <v>132</v>
      </c>
      <c r="Q329" t="s">
        <v>88</v>
      </c>
      <c r="R329" t="s">
        <v>85</v>
      </c>
      <c r="S329">
        <v>1</v>
      </c>
      <c r="T329">
        <v>0</v>
      </c>
      <c r="U329">
        <v>0</v>
      </c>
      <c r="V329">
        <f t="shared" ca="1" si="10"/>
        <v>3</v>
      </c>
      <c r="W329">
        <f t="shared" ca="1" si="11"/>
        <v>1</v>
      </c>
    </row>
    <row r="330" spans="1:23" x14ac:dyDescent="0.25">
      <c r="A330" s="2" t="s">
        <v>107</v>
      </c>
      <c r="B330">
        <v>1</v>
      </c>
      <c r="C330">
        <v>0</v>
      </c>
      <c r="D330" s="11" t="s">
        <v>98</v>
      </c>
      <c r="E330" t="s">
        <v>111</v>
      </c>
      <c r="F330">
        <f ca="1"/>
        <v>5</v>
      </c>
      <c r="G330">
        <f ca="1"/>
        <v>8</v>
      </c>
      <c r="H330" s="2" t="s">
        <v>4</v>
      </c>
      <c r="I330">
        <f ca="1"/>
        <v>360</v>
      </c>
      <c r="J330" s="12" t="s">
        <v>121</v>
      </c>
      <c r="K330" t="s">
        <v>81</v>
      </c>
      <c r="L330" t="s">
        <v>80</v>
      </c>
      <c r="M330" t="s">
        <v>81</v>
      </c>
      <c r="N330" t="s">
        <v>97</v>
      </c>
      <c r="O330" t="s">
        <v>83</v>
      </c>
      <c r="P330" t="s">
        <v>132</v>
      </c>
      <c r="Q330" t="s">
        <v>93</v>
      </c>
      <c r="R330" t="s">
        <v>94</v>
      </c>
      <c r="S330">
        <v>1</v>
      </c>
      <c r="T330">
        <v>0</v>
      </c>
      <c r="U330">
        <v>0</v>
      </c>
      <c r="V330">
        <f t="shared" ca="1" si="10"/>
        <v>3</v>
      </c>
      <c r="W330">
        <f t="shared" ca="1" si="11"/>
        <v>2</v>
      </c>
    </row>
    <row r="331" spans="1:23" x14ac:dyDescent="0.25">
      <c r="A331" s="2" t="s">
        <v>107</v>
      </c>
      <c r="B331">
        <v>1</v>
      </c>
      <c r="C331">
        <v>0</v>
      </c>
      <c r="D331" s="11" t="s">
        <v>98</v>
      </c>
      <c r="E331" t="s">
        <v>111</v>
      </c>
      <c r="F331">
        <f ca="1"/>
        <v>10</v>
      </c>
      <c r="G331">
        <f ca="1"/>
        <v>4</v>
      </c>
      <c r="H331" s="2" t="s">
        <v>89</v>
      </c>
      <c r="I331">
        <f ca="1"/>
        <v>378</v>
      </c>
      <c r="J331" s="12" t="s">
        <v>122</v>
      </c>
      <c r="K331" t="s">
        <v>81</v>
      </c>
      <c r="L331" t="s">
        <v>81</v>
      </c>
      <c r="M331" t="s">
        <v>80</v>
      </c>
      <c r="N331" t="s">
        <v>97</v>
      </c>
      <c r="O331" t="s">
        <v>84</v>
      </c>
      <c r="P331" t="s">
        <v>132</v>
      </c>
      <c r="Q331" t="s">
        <v>88</v>
      </c>
      <c r="R331" t="s">
        <v>85</v>
      </c>
      <c r="S331">
        <v>1</v>
      </c>
      <c r="T331">
        <v>0</v>
      </c>
      <c r="U331">
        <v>0</v>
      </c>
      <c r="V331">
        <f t="shared" ca="1" si="10"/>
        <v>2</v>
      </c>
      <c r="W331">
        <f t="shared" ca="1" si="11"/>
        <v>1</v>
      </c>
    </row>
    <row r="332" spans="1:23" x14ac:dyDescent="0.25">
      <c r="A332" s="2" t="s">
        <v>107</v>
      </c>
      <c r="B332">
        <v>1</v>
      </c>
      <c r="C332">
        <v>0</v>
      </c>
      <c r="D332" s="11" t="s">
        <v>98</v>
      </c>
      <c r="E332" t="s">
        <v>111</v>
      </c>
      <c r="F332">
        <f ca="1"/>
        <v>6</v>
      </c>
      <c r="G332">
        <f ca="1"/>
        <v>5</v>
      </c>
      <c r="H332" s="2" t="s">
        <v>46</v>
      </c>
      <c r="I332">
        <f ca="1"/>
        <v>273</v>
      </c>
      <c r="J332" s="12" t="s">
        <v>123</v>
      </c>
      <c r="K332" t="s">
        <v>81</v>
      </c>
      <c r="L332" t="s">
        <v>80</v>
      </c>
      <c r="M332" t="s">
        <v>81</v>
      </c>
      <c r="N332" t="s">
        <v>97</v>
      </c>
      <c r="O332" t="s">
        <v>83</v>
      </c>
      <c r="P332" t="s">
        <v>132</v>
      </c>
      <c r="Q332" t="s">
        <v>93</v>
      </c>
      <c r="R332" t="s">
        <v>94</v>
      </c>
      <c r="S332">
        <v>1</v>
      </c>
      <c r="T332">
        <v>0</v>
      </c>
      <c r="U332">
        <v>0</v>
      </c>
      <c r="V332">
        <f t="shared" ca="1" si="10"/>
        <v>1</v>
      </c>
      <c r="W332">
        <f t="shared" ca="1" si="11"/>
        <v>4</v>
      </c>
    </row>
    <row r="333" spans="1:23" x14ac:dyDescent="0.25">
      <c r="A333" s="2" t="s">
        <v>107</v>
      </c>
      <c r="B333">
        <v>1</v>
      </c>
      <c r="C333">
        <v>0</v>
      </c>
      <c r="D333" s="11" t="s">
        <v>98</v>
      </c>
      <c r="E333" t="s">
        <v>111</v>
      </c>
      <c r="F333">
        <f ca="1"/>
        <v>3</v>
      </c>
      <c r="G333">
        <f ca="1"/>
        <v>1</v>
      </c>
      <c r="H333" s="2" t="s">
        <v>4</v>
      </c>
      <c r="I333">
        <f ca="1"/>
        <v>127</v>
      </c>
      <c r="J333" s="12" t="s">
        <v>124</v>
      </c>
      <c r="K333" t="s">
        <v>81</v>
      </c>
      <c r="L333" t="s">
        <v>81</v>
      </c>
      <c r="M333" t="s">
        <v>80</v>
      </c>
      <c r="N333" t="s">
        <v>97</v>
      </c>
      <c r="O333" t="s">
        <v>84</v>
      </c>
      <c r="P333" t="s">
        <v>132</v>
      </c>
      <c r="Q333" t="s">
        <v>88</v>
      </c>
      <c r="R333" t="s">
        <v>85</v>
      </c>
      <c r="S333">
        <v>1</v>
      </c>
      <c r="T333">
        <v>0</v>
      </c>
      <c r="U333">
        <v>0</v>
      </c>
      <c r="V333">
        <f t="shared" ca="1" si="10"/>
        <v>3</v>
      </c>
      <c r="W333">
        <f t="shared" ca="1" si="11"/>
        <v>4</v>
      </c>
    </row>
    <row r="334" spans="1:23" x14ac:dyDescent="0.25">
      <c r="A334" s="2" t="s">
        <v>107</v>
      </c>
      <c r="B334">
        <v>1</v>
      </c>
      <c r="C334">
        <v>0</v>
      </c>
      <c r="D334" s="11" t="s">
        <v>98</v>
      </c>
      <c r="E334" t="s">
        <v>111</v>
      </c>
      <c r="F334">
        <f ca="1"/>
        <v>7</v>
      </c>
      <c r="G334">
        <f ca="1"/>
        <v>5</v>
      </c>
      <c r="H334" s="2" t="s">
        <v>89</v>
      </c>
      <c r="I334">
        <f ca="1"/>
        <v>421</v>
      </c>
      <c r="J334" s="12" t="s">
        <v>116</v>
      </c>
      <c r="K334" t="s">
        <v>81</v>
      </c>
      <c r="L334" t="s">
        <v>80</v>
      </c>
      <c r="M334" t="s">
        <v>81</v>
      </c>
      <c r="N334" t="s">
        <v>97</v>
      </c>
      <c r="O334" t="s">
        <v>83</v>
      </c>
      <c r="P334" t="s">
        <v>132</v>
      </c>
      <c r="Q334" t="s">
        <v>93</v>
      </c>
      <c r="R334" t="s">
        <v>94</v>
      </c>
      <c r="S334">
        <v>1</v>
      </c>
      <c r="T334">
        <v>0</v>
      </c>
      <c r="U334">
        <v>0</v>
      </c>
      <c r="V334">
        <f t="shared" ca="1" si="10"/>
        <v>3</v>
      </c>
      <c r="W334">
        <f t="shared" ca="1" si="11"/>
        <v>4</v>
      </c>
    </row>
    <row r="335" spans="1:23" x14ac:dyDescent="0.25">
      <c r="A335" s="2" t="s">
        <v>107</v>
      </c>
      <c r="B335">
        <v>1</v>
      </c>
      <c r="C335">
        <v>0</v>
      </c>
      <c r="D335" s="11" t="s">
        <v>98</v>
      </c>
      <c r="E335" t="s">
        <v>111</v>
      </c>
      <c r="F335">
        <f ca="1"/>
        <v>6</v>
      </c>
      <c r="G335">
        <f ca="1"/>
        <v>9</v>
      </c>
      <c r="H335" s="2" t="s">
        <v>46</v>
      </c>
      <c r="I335">
        <f ca="1"/>
        <v>494</v>
      </c>
      <c r="J335" s="12" t="s">
        <v>125</v>
      </c>
      <c r="K335" t="s">
        <v>81</v>
      </c>
      <c r="L335" t="s">
        <v>81</v>
      </c>
      <c r="M335" t="s">
        <v>80</v>
      </c>
      <c r="N335" t="s">
        <v>97</v>
      </c>
      <c r="O335" t="s">
        <v>84</v>
      </c>
      <c r="P335" t="s">
        <v>132</v>
      </c>
      <c r="Q335" t="s">
        <v>88</v>
      </c>
      <c r="R335" t="s">
        <v>85</v>
      </c>
      <c r="S335">
        <v>1</v>
      </c>
      <c r="T335">
        <v>0</v>
      </c>
      <c r="U335">
        <v>0</v>
      </c>
      <c r="V335">
        <f t="shared" ca="1" si="10"/>
        <v>1</v>
      </c>
      <c r="W335">
        <f t="shared" ca="1" si="11"/>
        <v>1</v>
      </c>
    </row>
    <row r="336" spans="1:23" x14ac:dyDescent="0.25">
      <c r="A336" s="2" t="s">
        <v>107</v>
      </c>
      <c r="B336">
        <v>1</v>
      </c>
      <c r="C336">
        <v>0</v>
      </c>
      <c r="D336" s="11" t="s">
        <v>98</v>
      </c>
      <c r="E336" t="s">
        <v>111</v>
      </c>
      <c r="F336">
        <f ca="1"/>
        <v>10</v>
      </c>
      <c r="G336">
        <f ca="1"/>
        <v>5</v>
      </c>
      <c r="H336" s="2" t="s">
        <v>4</v>
      </c>
      <c r="I336">
        <f ca="1"/>
        <v>381</v>
      </c>
      <c r="J336" s="12" t="s">
        <v>126</v>
      </c>
      <c r="K336" t="s">
        <v>81</v>
      </c>
      <c r="L336" t="s">
        <v>80</v>
      </c>
      <c r="M336" t="s">
        <v>81</v>
      </c>
      <c r="N336" t="s">
        <v>97</v>
      </c>
      <c r="O336" t="s">
        <v>83</v>
      </c>
      <c r="P336" t="s">
        <v>132</v>
      </c>
      <c r="Q336" t="s">
        <v>93</v>
      </c>
      <c r="R336" t="s">
        <v>94</v>
      </c>
      <c r="S336">
        <v>1</v>
      </c>
      <c r="T336">
        <v>0</v>
      </c>
      <c r="U336">
        <v>0</v>
      </c>
      <c r="V336">
        <f t="shared" ca="1" si="10"/>
        <v>3</v>
      </c>
      <c r="W336">
        <f t="shared" ca="1" si="11"/>
        <v>3</v>
      </c>
    </row>
    <row r="337" spans="1:23" x14ac:dyDescent="0.25">
      <c r="A337" s="2" t="s">
        <v>107</v>
      </c>
      <c r="B337">
        <v>1</v>
      </c>
      <c r="C337">
        <v>0</v>
      </c>
      <c r="D337" s="11" t="s">
        <v>98</v>
      </c>
      <c r="E337" t="s">
        <v>111</v>
      </c>
      <c r="F337">
        <f ca="1"/>
        <v>3</v>
      </c>
      <c r="G337">
        <f ca="1"/>
        <v>9</v>
      </c>
      <c r="H337" s="2" t="s">
        <v>89</v>
      </c>
      <c r="I337">
        <f ca="1"/>
        <v>282</v>
      </c>
      <c r="J337" s="12" t="s">
        <v>127</v>
      </c>
      <c r="K337" t="s">
        <v>81</v>
      </c>
      <c r="L337" t="s">
        <v>81</v>
      </c>
      <c r="M337" t="s">
        <v>80</v>
      </c>
      <c r="N337" t="s">
        <v>97</v>
      </c>
      <c r="O337" t="s">
        <v>84</v>
      </c>
      <c r="P337" t="s">
        <v>132</v>
      </c>
      <c r="Q337" t="s">
        <v>88</v>
      </c>
      <c r="R337" t="s">
        <v>85</v>
      </c>
      <c r="S337">
        <v>1</v>
      </c>
      <c r="T337">
        <v>0</v>
      </c>
      <c r="U337">
        <v>0</v>
      </c>
      <c r="V337">
        <f t="shared" ca="1" si="10"/>
        <v>3</v>
      </c>
      <c r="W337">
        <f t="shared" ca="1" si="11"/>
        <v>4</v>
      </c>
    </row>
    <row r="338" spans="1:23" x14ac:dyDescent="0.25">
      <c r="A338" s="2" t="s">
        <v>107</v>
      </c>
      <c r="B338">
        <v>1</v>
      </c>
      <c r="C338">
        <v>0</v>
      </c>
      <c r="D338" s="11" t="s">
        <v>98</v>
      </c>
      <c r="E338" t="s">
        <v>111</v>
      </c>
      <c r="F338">
        <f ca="1"/>
        <v>4</v>
      </c>
      <c r="G338">
        <f ca="1"/>
        <v>7</v>
      </c>
      <c r="H338" s="2" t="s">
        <v>46</v>
      </c>
      <c r="I338">
        <f ca="1"/>
        <v>256</v>
      </c>
      <c r="J338" s="12" t="s">
        <v>117</v>
      </c>
      <c r="K338" t="s">
        <v>81</v>
      </c>
      <c r="L338" t="s">
        <v>80</v>
      </c>
      <c r="M338" t="s">
        <v>81</v>
      </c>
      <c r="N338" t="s">
        <v>97</v>
      </c>
      <c r="O338" t="s">
        <v>83</v>
      </c>
      <c r="P338" t="s">
        <v>132</v>
      </c>
      <c r="Q338" t="s">
        <v>93</v>
      </c>
      <c r="R338" t="s">
        <v>94</v>
      </c>
      <c r="S338">
        <v>1</v>
      </c>
      <c r="T338">
        <v>0</v>
      </c>
      <c r="U338">
        <v>0</v>
      </c>
      <c r="V338">
        <f t="shared" ca="1" si="10"/>
        <v>1</v>
      </c>
      <c r="W338">
        <f t="shared" ca="1" si="11"/>
        <v>1</v>
      </c>
    </row>
    <row r="339" spans="1:23" x14ac:dyDescent="0.25">
      <c r="A339" s="2" t="s">
        <v>107</v>
      </c>
      <c r="B339">
        <v>1</v>
      </c>
      <c r="C339">
        <v>0</v>
      </c>
      <c r="D339" s="11" t="s">
        <v>98</v>
      </c>
      <c r="E339" t="s">
        <v>111</v>
      </c>
      <c r="F339">
        <f ca="1"/>
        <v>4</v>
      </c>
      <c r="G339">
        <f ca="1"/>
        <v>8</v>
      </c>
      <c r="H339" s="2" t="s">
        <v>4</v>
      </c>
      <c r="I339">
        <f ca="1"/>
        <v>300</v>
      </c>
      <c r="J339" s="12" t="s">
        <v>128</v>
      </c>
      <c r="K339" t="s">
        <v>81</v>
      </c>
      <c r="L339" t="s">
        <v>81</v>
      </c>
      <c r="M339" t="s">
        <v>80</v>
      </c>
      <c r="N339" t="s">
        <v>97</v>
      </c>
      <c r="O339" t="s">
        <v>84</v>
      </c>
      <c r="P339" t="s">
        <v>132</v>
      </c>
      <c r="Q339" t="s">
        <v>88</v>
      </c>
      <c r="R339" t="s">
        <v>85</v>
      </c>
      <c r="S339">
        <v>1</v>
      </c>
      <c r="T339">
        <v>0</v>
      </c>
      <c r="U339">
        <v>0</v>
      </c>
      <c r="V339">
        <f t="shared" ca="1" si="10"/>
        <v>3</v>
      </c>
      <c r="W339">
        <f t="shared" ca="1" si="11"/>
        <v>2</v>
      </c>
    </row>
    <row r="340" spans="1:23" x14ac:dyDescent="0.25">
      <c r="A340" s="2" t="s">
        <v>107</v>
      </c>
      <c r="B340">
        <v>1</v>
      </c>
      <c r="C340">
        <v>0</v>
      </c>
      <c r="D340" s="11" t="s">
        <v>98</v>
      </c>
      <c r="E340" t="s">
        <v>111</v>
      </c>
      <c r="F340">
        <f ca="1"/>
        <v>8</v>
      </c>
      <c r="G340">
        <f ca="1"/>
        <v>6</v>
      </c>
      <c r="H340" s="2" t="s">
        <v>89</v>
      </c>
      <c r="I340">
        <f ca="1"/>
        <v>300</v>
      </c>
      <c r="J340" s="12" t="s">
        <v>129</v>
      </c>
      <c r="K340" t="s">
        <v>81</v>
      </c>
      <c r="L340" t="s">
        <v>80</v>
      </c>
      <c r="M340" t="s">
        <v>81</v>
      </c>
      <c r="N340" t="s">
        <v>97</v>
      </c>
      <c r="O340" t="s">
        <v>83</v>
      </c>
      <c r="P340" t="s">
        <v>132</v>
      </c>
      <c r="Q340" t="s">
        <v>93</v>
      </c>
      <c r="R340" t="s">
        <v>94</v>
      </c>
      <c r="S340">
        <v>1</v>
      </c>
      <c r="T340">
        <v>0</v>
      </c>
      <c r="U340">
        <v>0</v>
      </c>
      <c r="V340">
        <f t="shared" ca="1" si="10"/>
        <v>1</v>
      </c>
      <c r="W340">
        <f t="shared" ca="1" si="11"/>
        <v>2</v>
      </c>
    </row>
    <row r="341" spans="1:23" x14ac:dyDescent="0.25">
      <c r="A341" s="2" t="s">
        <v>107</v>
      </c>
      <c r="B341">
        <v>1</v>
      </c>
      <c r="C341">
        <v>0</v>
      </c>
      <c r="D341" s="11" t="s">
        <v>98</v>
      </c>
      <c r="E341" t="s">
        <v>111</v>
      </c>
      <c r="F341">
        <f ca="1"/>
        <v>9</v>
      </c>
      <c r="G341">
        <f ca="1"/>
        <v>6</v>
      </c>
      <c r="H341" s="2" t="s">
        <v>46</v>
      </c>
      <c r="I341">
        <f ca="1"/>
        <v>373</v>
      </c>
      <c r="J341" s="12" t="s">
        <v>130</v>
      </c>
      <c r="K341" t="s">
        <v>81</v>
      </c>
      <c r="L341" t="s">
        <v>81</v>
      </c>
      <c r="M341" t="s">
        <v>80</v>
      </c>
      <c r="N341" t="s">
        <v>97</v>
      </c>
      <c r="O341" t="s">
        <v>84</v>
      </c>
      <c r="P341" t="s">
        <v>132</v>
      </c>
      <c r="Q341" t="s">
        <v>88</v>
      </c>
      <c r="R341" t="s">
        <v>85</v>
      </c>
      <c r="S341">
        <v>1</v>
      </c>
      <c r="T341">
        <v>0</v>
      </c>
      <c r="U341">
        <v>0</v>
      </c>
      <c r="V341">
        <f t="shared" ca="1" si="10"/>
        <v>1</v>
      </c>
      <c r="W341">
        <f t="shared" ca="1" si="11"/>
        <v>2</v>
      </c>
    </row>
    <row r="342" spans="1:23" x14ac:dyDescent="0.25">
      <c r="A342" s="2" t="s">
        <v>107</v>
      </c>
      <c r="B342">
        <v>1</v>
      </c>
      <c r="C342">
        <v>0</v>
      </c>
      <c r="D342" s="11" t="s">
        <v>98</v>
      </c>
      <c r="E342" t="s">
        <v>111</v>
      </c>
      <c r="F342">
        <f ca="1"/>
        <v>2</v>
      </c>
      <c r="G342">
        <f ca="1"/>
        <v>9</v>
      </c>
      <c r="H342" s="2" t="s">
        <v>4</v>
      </c>
      <c r="I342">
        <f ca="1"/>
        <v>121</v>
      </c>
      <c r="J342" s="12" t="s">
        <v>118</v>
      </c>
      <c r="K342" t="s">
        <v>81</v>
      </c>
      <c r="L342" t="s">
        <v>80</v>
      </c>
      <c r="M342" t="s">
        <v>81</v>
      </c>
      <c r="N342" t="s">
        <v>97</v>
      </c>
      <c r="O342" t="s">
        <v>83</v>
      </c>
      <c r="P342" t="s">
        <v>132</v>
      </c>
      <c r="Q342" t="s">
        <v>93</v>
      </c>
      <c r="R342" t="s">
        <v>94</v>
      </c>
      <c r="S342">
        <v>1</v>
      </c>
      <c r="T342">
        <v>0</v>
      </c>
      <c r="U342">
        <v>0</v>
      </c>
      <c r="V342">
        <f t="shared" ca="1" si="10"/>
        <v>3</v>
      </c>
      <c r="W342">
        <f t="shared" ca="1" si="11"/>
        <v>3</v>
      </c>
    </row>
    <row r="343" spans="1:23" x14ac:dyDescent="0.25">
      <c r="A343" s="2" t="s">
        <v>107</v>
      </c>
      <c r="B343">
        <v>1</v>
      </c>
      <c r="C343">
        <v>0</v>
      </c>
      <c r="D343" s="11" t="s">
        <v>98</v>
      </c>
      <c r="E343" t="s">
        <v>111</v>
      </c>
      <c r="F343">
        <f ca="1"/>
        <v>3</v>
      </c>
      <c r="G343">
        <f ca="1"/>
        <v>5</v>
      </c>
      <c r="H343" s="2" t="s">
        <v>89</v>
      </c>
      <c r="I343">
        <f ca="1"/>
        <v>133</v>
      </c>
      <c r="J343" s="12" t="s">
        <v>131</v>
      </c>
      <c r="K343" t="s">
        <v>81</v>
      </c>
      <c r="L343" t="s">
        <v>81</v>
      </c>
      <c r="M343" t="s">
        <v>80</v>
      </c>
      <c r="N343" t="s">
        <v>97</v>
      </c>
      <c r="O343" t="s">
        <v>84</v>
      </c>
      <c r="P343" t="s">
        <v>132</v>
      </c>
      <c r="Q343" t="s">
        <v>88</v>
      </c>
      <c r="R343" t="s">
        <v>85</v>
      </c>
      <c r="S343">
        <v>1</v>
      </c>
      <c r="T343">
        <v>0</v>
      </c>
      <c r="U343">
        <v>0</v>
      </c>
      <c r="V343">
        <f t="shared" ca="1" si="10"/>
        <v>3</v>
      </c>
      <c r="W343">
        <f t="shared" ca="1" si="11"/>
        <v>1</v>
      </c>
    </row>
    <row r="344" spans="1:23" x14ac:dyDescent="0.25">
      <c r="A344" s="2" t="s">
        <v>107</v>
      </c>
      <c r="B344">
        <v>1</v>
      </c>
      <c r="C344">
        <v>0</v>
      </c>
      <c r="D344" t="s">
        <v>67</v>
      </c>
      <c r="E344" t="s">
        <v>111</v>
      </c>
      <c r="F344">
        <v>10</v>
      </c>
      <c r="G344">
        <f t="array" aca="1" ref="G344:G513" ca="1">_xlfn.RANDARRAY(171,1,1,10,TRUE)</f>
        <v>8</v>
      </c>
      <c r="H344" s="2" t="s">
        <v>4</v>
      </c>
      <c r="I344" s="2">
        <v>100</v>
      </c>
      <c r="J344" t="s">
        <v>49</v>
      </c>
      <c r="K344" t="s">
        <v>80</v>
      </c>
      <c r="L344" t="s">
        <v>80</v>
      </c>
      <c r="M344" t="s">
        <v>81</v>
      </c>
      <c r="N344" t="s">
        <v>114</v>
      </c>
      <c r="O344" t="s">
        <v>84</v>
      </c>
      <c r="P344" t="s">
        <v>91</v>
      </c>
      <c r="Q344" t="s">
        <v>93</v>
      </c>
      <c r="R344" t="s">
        <v>94</v>
      </c>
      <c r="S344">
        <v>0</v>
      </c>
      <c r="T344">
        <v>1</v>
      </c>
      <c r="U344">
        <v>0</v>
      </c>
      <c r="V344">
        <f ca="1">RANDBETWEEN(1,3)</f>
        <v>2</v>
      </c>
      <c r="W344">
        <f ca="1">RANDBETWEEN(1,4)</f>
        <v>4</v>
      </c>
    </row>
    <row r="345" spans="1:23" x14ac:dyDescent="0.25">
      <c r="A345" s="2" t="s">
        <v>107</v>
      </c>
      <c r="B345">
        <v>1</v>
      </c>
      <c r="C345">
        <v>0</v>
      </c>
      <c r="D345" t="s">
        <v>67</v>
      </c>
      <c r="E345" t="s">
        <v>111</v>
      </c>
      <c r="F345">
        <v>5</v>
      </c>
      <c r="G345">
        <f ca="1"/>
        <v>3</v>
      </c>
      <c r="H345" s="2" t="s">
        <v>89</v>
      </c>
      <c r="I345" s="2">
        <v>100</v>
      </c>
      <c r="J345" t="s">
        <v>48</v>
      </c>
      <c r="K345" t="s">
        <v>80</v>
      </c>
      <c r="L345" t="s">
        <v>80</v>
      </c>
      <c r="M345" t="s">
        <v>81</v>
      </c>
      <c r="N345" t="s">
        <v>114</v>
      </c>
      <c r="O345" t="s">
        <v>84</v>
      </c>
      <c r="P345" t="s">
        <v>91</v>
      </c>
      <c r="Q345" t="s">
        <v>93</v>
      </c>
      <c r="R345" t="s">
        <v>94</v>
      </c>
      <c r="S345">
        <v>0</v>
      </c>
      <c r="T345">
        <v>1</v>
      </c>
      <c r="U345">
        <v>0</v>
      </c>
      <c r="V345">
        <f t="shared" ref="V345:V408" ca="1" si="12">RANDBETWEEN(1,3)</f>
        <v>3</v>
      </c>
      <c r="W345">
        <f t="shared" ref="W345:W408" ca="1" si="13">RANDBETWEEN(1,4)</f>
        <v>4</v>
      </c>
    </row>
    <row r="346" spans="1:23" x14ac:dyDescent="0.25">
      <c r="A346" s="2" t="s">
        <v>107</v>
      </c>
      <c r="B346">
        <v>1</v>
      </c>
      <c r="C346">
        <v>0</v>
      </c>
      <c r="D346" t="s">
        <v>67</v>
      </c>
      <c r="E346" t="s">
        <v>111</v>
      </c>
      <c r="F346">
        <v>4</v>
      </c>
      <c r="G346">
        <f ca="1"/>
        <v>7</v>
      </c>
      <c r="H346" s="2" t="s">
        <v>46</v>
      </c>
      <c r="I346" s="2">
        <v>250</v>
      </c>
      <c r="J346" t="s">
        <v>50</v>
      </c>
      <c r="K346" t="s">
        <v>80</v>
      </c>
      <c r="L346" t="s">
        <v>80</v>
      </c>
      <c r="M346" t="s">
        <v>81</v>
      </c>
      <c r="N346" t="s">
        <v>114</v>
      </c>
      <c r="O346" t="s">
        <v>84</v>
      </c>
      <c r="P346" t="s">
        <v>91</v>
      </c>
      <c r="Q346" t="s">
        <v>93</v>
      </c>
      <c r="R346" t="s">
        <v>94</v>
      </c>
      <c r="S346">
        <v>0</v>
      </c>
      <c r="T346">
        <v>1</v>
      </c>
      <c r="U346">
        <v>0</v>
      </c>
      <c r="V346">
        <f t="shared" ca="1" si="12"/>
        <v>1</v>
      </c>
      <c r="W346">
        <f t="shared" ca="1" si="13"/>
        <v>3</v>
      </c>
    </row>
    <row r="347" spans="1:23" x14ac:dyDescent="0.25">
      <c r="A347" s="2" t="s">
        <v>107</v>
      </c>
      <c r="B347">
        <v>1</v>
      </c>
      <c r="C347">
        <v>0</v>
      </c>
      <c r="D347" t="s">
        <v>67</v>
      </c>
      <c r="E347" t="s">
        <v>111</v>
      </c>
      <c r="F347">
        <v>6</v>
      </c>
      <c r="G347">
        <f ca="1"/>
        <v>3</v>
      </c>
      <c r="H347" s="2" t="s">
        <v>89</v>
      </c>
      <c r="I347" s="2">
        <v>250</v>
      </c>
      <c r="J347" t="s">
        <v>51</v>
      </c>
      <c r="K347" t="s">
        <v>80</v>
      </c>
      <c r="L347" t="s">
        <v>80</v>
      </c>
      <c r="M347" t="s">
        <v>81</v>
      </c>
      <c r="N347" t="s">
        <v>114</v>
      </c>
      <c r="O347" t="s">
        <v>84</v>
      </c>
      <c r="P347" t="s">
        <v>91</v>
      </c>
      <c r="Q347" t="s">
        <v>93</v>
      </c>
      <c r="R347" t="s">
        <v>94</v>
      </c>
      <c r="S347">
        <v>0</v>
      </c>
      <c r="T347">
        <v>1</v>
      </c>
      <c r="U347">
        <v>0</v>
      </c>
      <c r="V347">
        <f t="shared" ca="1" si="12"/>
        <v>1</v>
      </c>
      <c r="W347">
        <f t="shared" ca="1" si="13"/>
        <v>1</v>
      </c>
    </row>
    <row r="348" spans="1:23" x14ac:dyDescent="0.25">
      <c r="A348" s="2" t="s">
        <v>107</v>
      </c>
      <c r="B348">
        <v>1</v>
      </c>
      <c r="C348">
        <v>0</v>
      </c>
      <c r="D348" t="s">
        <v>67</v>
      </c>
      <c r="E348" t="s">
        <v>111</v>
      </c>
      <c r="F348">
        <v>7</v>
      </c>
      <c r="G348">
        <f ca="1"/>
        <v>1</v>
      </c>
      <c r="H348" s="2" t="s">
        <v>4</v>
      </c>
      <c r="I348" s="2">
        <v>150</v>
      </c>
      <c r="J348" t="s">
        <v>52</v>
      </c>
      <c r="K348" t="s">
        <v>80</v>
      </c>
      <c r="L348" t="s">
        <v>80</v>
      </c>
      <c r="M348" t="s">
        <v>81</v>
      </c>
      <c r="N348" t="s">
        <v>114</v>
      </c>
      <c r="O348" t="s">
        <v>84</v>
      </c>
      <c r="P348" t="s">
        <v>91</v>
      </c>
      <c r="Q348" t="s">
        <v>93</v>
      </c>
      <c r="R348" t="s">
        <v>94</v>
      </c>
      <c r="S348">
        <v>0</v>
      </c>
      <c r="T348">
        <v>1</v>
      </c>
      <c r="U348">
        <v>0</v>
      </c>
      <c r="V348">
        <f t="shared" ca="1" si="12"/>
        <v>3</v>
      </c>
      <c r="W348">
        <f t="shared" ca="1" si="13"/>
        <v>2</v>
      </c>
    </row>
    <row r="349" spans="1:23" x14ac:dyDescent="0.25">
      <c r="A349" s="2" t="s">
        <v>107</v>
      </c>
      <c r="B349">
        <v>1</v>
      </c>
      <c r="C349">
        <v>0</v>
      </c>
      <c r="D349" t="s">
        <v>67</v>
      </c>
      <c r="E349" t="s">
        <v>111</v>
      </c>
      <c r="F349">
        <v>3</v>
      </c>
      <c r="G349">
        <f ca="1"/>
        <v>6</v>
      </c>
      <c r="H349" s="2" t="s">
        <v>46</v>
      </c>
      <c r="I349" s="2">
        <v>150</v>
      </c>
      <c r="J349" t="s">
        <v>53</v>
      </c>
      <c r="K349" t="s">
        <v>80</v>
      </c>
      <c r="L349" t="s">
        <v>80</v>
      </c>
      <c r="M349" t="s">
        <v>81</v>
      </c>
      <c r="N349" t="s">
        <v>114</v>
      </c>
      <c r="O349" t="s">
        <v>84</v>
      </c>
      <c r="P349" t="s">
        <v>91</v>
      </c>
      <c r="Q349" t="s">
        <v>93</v>
      </c>
      <c r="R349" t="s">
        <v>94</v>
      </c>
      <c r="S349">
        <v>0</v>
      </c>
      <c r="T349">
        <v>1</v>
      </c>
      <c r="U349">
        <v>0</v>
      </c>
      <c r="V349">
        <f t="shared" ca="1" si="12"/>
        <v>3</v>
      </c>
      <c r="W349">
        <f t="shared" ca="1" si="13"/>
        <v>1</v>
      </c>
    </row>
    <row r="350" spans="1:23" x14ac:dyDescent="0.25">
      <c r="A350" s="2" t="s">
        <v>107</v>
      </c>
      <c r="B350">
        <v>1</v>
      </c>
      <c r="C350">
        <v>0</v>
      </c>
      <c r="D350" t="s">
        <v>67</v>
      </c>
      <c r="E350" t="s">
        <v>111</v>
      </c>
      <c r="F350">
        <v>9</v>
      </c>
      <c r="G350">
        <f ca="1"/>
        <v>8</v>
      </c>
      <c r="H350" s="2" t="s">
        <v>4</v>
      </c>
      <c r="I350" s="2">
        <v>100</v>
      </c>
      <c r="J350" t="s">
        <v>54</v>
      </c>
      <c r="K350" t="s">
        <v>80</v>
      </c>
      <c r="L350" t="s">
        <v>80</v>
      </c>
      <c r="M350" t="s">
        <v>81</v>
      </c>
      <c r="N350" t="s">
        <v>114</v>
      </c>
      <c r="O350" t="s">
        <v>84</v>
      </c>
      <c r="P350" t="s">
        <v>91</v>
      </c>
      <c r="Q350" t="s">
        <v>93</v>
      </c>
      <c r="R350" t="s">
        <v>94</v>
      </c>
      <c r="S350">
        <v>0</v>
      </c>
      <c r="T350">
        <v>1</v>
      </c>
      <c r="U350">
        <v>0</v>
      </c>
      <c r="V350">
        <f t="shared" ca="1" si="12"/>
        <v>2</v>
      </c>
      <c r="W350">
        <f t="shared" ca="1" si="13"/>
        <v>3</v>
      </c>
    </row>
    <row r="351" spans="1:23" x14ac:dyDescent="0.25">
      <c r="A351" s="2" t="s">
        <v>107</v>
      </c>
      <c r="B351">
        <v>1</v>
      </c>
      <c r="C351">
        <v>0</v>
      </c>
      <c r="D351" t="s">
        <v>67</v>
      </c>
      <c r="E351" t="s">
        <v>111</v>
      </c>
      <c r="F351">
        <v>5</v>
      </c>
      <c r="G351">
        <f ca="1"/>
        <v>2</v>
      </c>
      <c r="H351" s="2" t="s">
        <v>89</v>
      </c>
      <c r="I351" s="2">
        <v>100</v>
      </c>
      <c r="J351" t="s">
        <v>55</v>
      </c>
      <c r="K351" t="s">
        <v>80</v>
      </c>
      <c r="L351" t="s">
        <v>80</v>
      </c>
      <c r="M351" t="s">
        <v>81</v>
      </c>
      <c r="N351" t="s">
        <v>114</v>
      </c>
      <c r="O351" t="s">
        <v>84</v>
      </c>
      <c r="P351" t="s">
        <v>91</v>
      </c>
      <c r="Q351" t="s">
        <v>93</v>
      </c>
      <c r="R351" t="s">
        <v>94</v>
      </c>
      <c r="S351">
        <v>0</v>
      </c>
      <c r="T351">
        <v>1</v>
      </c>
      <c r="U351">
        <v>0</v>
      </c>
      <c r="V351">
        <f t="shared" ca="1" si="12"/>
        <v>3</v>
      </c>
      <c r="W351">
        <f t="shared" ca="1" si="13"/>
        <v>4</v>
      </c>
    </row>
    <row r="352" spans="1:23" x14ac:dyDescent="0.25">
      <c r="A352" s="2" t="s">
        <v>107</v>
      </c>
      <c r="B352">
        <v>1</v>
      </c>
      <c r="C352">
        <v>0</v>
      </c>
      <c r="D352" t="s">
        <v>67</v>
      </c>
      <c r="E352" t="s">
        <v>111</v>
      </c>
      <c r="F352">
        <v>2</v>
      </c>
      <c r="G352">
        <f ca="1"/>
        <v>2</v>
      </c>
      <c r="H352" s="2" t="s">
        <v>4</v>
      </c>
      <c r="I352" s="2">
        <v>200</v>
      </c>
      <c r="J352" t="s">
        <v>56</v>
      </c>
      <c r="K352" t="s">
        <v>80</v>
      </c>
      <c r="L352" t="s">
        <v>80</v>
      </c>
      <c r="M352" t="s">
        <v>81</v>
      </c>
      <c r="N352" t="s">
        <v>114</v>
      </c>
      <c r="O352" t="s">
        <v>84</v>
      </c>
      <c r="P352" t="s">
        <v>91</v>
      </c>
      <c r="Q352" t="s">
        <v>93</v>
      </c>
      <c r="R352" t="s">
        <v>94</v>
      </c>
      <c r="S352">
        <v>0</v>
      </c>
      <c r="T352">
        <v>1</v>
      </c>
      <c r="U352">
        <v>0</v>
      </c>
      <c r="V352">
        <f t="shared" ca="1" si="12"/>
        <v>1</v>
      </c>
      <c r="W352">
        <f t="shared" ca="1" si="13"/>
        <v>3</v>
      </c>
    </row>
    <row r="353" spans="1:23" x14ac:dyDescent="0.25">
      <c r="A353" s="2" t="s">
        <v>107</v>
      </c>
      <c r="B353">
        <v>1</v>
      </c>
      <c r="C353">
        <v>0</v>
      </c>
      <c r="D353" t="s">
        <v>67</v>
      </c>
      <c r="E353" t="s">
        <v>111</v>
      </c>
      <c r="F353">
        <v>10</v>
      </c>
      <c r="G353">
        <f ca="1"/>
        <v>1</v>
      </c>
      <c r="H353" s="2" t="s">
        <v>46</v>
      </c>
      <c r="I353" s="2">
        <v>500</v>
      </c>
      <c r="J353" t="s">
        <v>57</v>
      </c>
      <c r="K353" t="s">
        <v>80</v>
      </c>
      <c r="L353" t="s">
        <v>80</v>
      </c>
      <c r="M353" t="s">
        <v>81</v>
      </c>
      <c r="N353" t="s">
        <v>114</v>
      </c>
      <c r="O353" t="s">
        <v>84</v>
      </c>
      <c r="P353" t="s">
        <v>91</v>
      </c>
      <c r="Q353" t="s">
        <v>93</v>
      </c>
      <c r="R353" t="s">
        <v>94</v>
      </c>
      <c r="S353">
        <v>0</v>
      </c>
      <c r="T353">
        <v>1</v>
      </c>
      <c r="U353">
        <v>0</v>
      </c>
      <c r="V353">
        <f t="shared" ca="1" si="12"/>
        <v>2</v>
      </c>
      <c r="W353">
        <f t="shared" ca="1" si="13"/>
        <v>3</v>
      </c>
    </row>
    <row r="354" spans="1:23" x14ac:dyDescent="0.25">
      <c r="A354" s="2" t="s">
        <v>107</v>
      </c>
      <c r="B354">
        <v>1</v>
      </c>
      <c r="C354">
        <v>0</v>
      </c>
      <c r="D354" t="s">
        <v>67</v>
      </c>
      <c r="E354" t="s">
        <v>111</v>
      </c>
      <c r="F354">
        <v>10</v>
      </c>
      <c r="G354">
        <f ca="1"/>
        <v>10</v>
      </c>
      <c r="H354" s="2" t="s">
        <v>89</v>
      </c>
      <c r="I354" s="2">
        <v>500</v>
      </c>
      <c r="J354" t="s">
        <v>58</v>
      </c>
      <c r="K354" t="s">
        <v>80</v>
      </c>
      <c r="L354" t="s">
        <v>80</v>
      </c>
      <c r="M354" t="s">
        <v>81</v>
      </c>
      <c r="N354" t="s">
        <v>114</v>
      </c>
      <c r="O354" t="s">
        <v>84</v>
      </c>
      <c r="P354" t="s">
        <v>91</v>
      </c>
      <c r="Q354" t="s">
        <v>93</v>
      </c>
      <c r="R354" t="s">
        <v>94</v>
      </c>
      <c r="S354">
        <v>0</v>
      </c>
      <c r="T354">
        <v>1</v>
      </c>
      <c r="U354">
        <v>0</v>
      </c>
      <c r="V354">
        <f t="shared" ca="1" si="12"/>
        <v>2</v>
      </c>
      <c r="W354">
        <f t="shared" ca="1" si="13"/>
        <v>2</v>
      </c>
    </row>
    <row r="355" spans="1:23" x14ac:dyDescent="0.25">
      <c r="A355" s="2" t="s">
        <v>107</v>
      </c>
      <c r="B355">
        <v>1</v>
      </c>
      <c r="C355">
        <v>0</v>
      </c>
      <c r="D355" t="s">
        <v>104</v>
      </c>
      <c r="E355" t="s">
        <v>111</v>
      </c>
      <c r="F355">
        <v>10</v>
      </c>
      <c r="G355">
        <f ca="1"/>
        <v>3</v>
      </c>
      <c r="H355" s="2" t="s">
        <v>4</v>
      </c>
      <c r="I355" s="2">
        <v>100</v>
      </c>
      <c r="J355" t="s">
        <v>49</v>
      </c>
      <c r="K355" t="s">
        <v>81</v>
      </c>
      <c r="L355" t="s">
        <v>81</v>
      </c>
      <c r="M355" t="s">
        <v>80</v>
      </c>
      <c r="N355" t="s">
        <v>114</v>
      </c>
      <c r="O355" t="s">
        <v>83</v>
      </c>
      <c r="P355" t="s">
        <v>92</v>
      </c>
      <c r="Q355" t="s">
        <v>93</v>
      </c>
      <c r="R355" t="s">
        <v>85</v>
      </c>
      <c r="S355">
        <v>0</v>
      </c>
      <c r="T355">
        <v>1</v>
      </c>
      <c r="U355">
        <v>0</v>
      </c>
      <c r="V355">
        <f t="shared" ca="1" si="12"/>
        <v>1</v>
      </c>
      <c r="W355">
        <f t="shared" ca="1" si="13"/>
        <v>3</v>
      </c>
    </row>
    <row r="356" spans="1:23" x14ac:dyDescent="0.25">
      <c r="A356" s="2" t="s">
        <v>107</v>
      </c>
      <c r="B356">
        <v>1</v>
      </c>
      <c r="C356">
        <v>0</v>
      </c>
      <c r="D356" t="s">
        <v>104</v>
      </c>
      <c r="E356" t="s">
        <v>111</v>
      </c>
      <c r="F356">
        <v>11</v>
      </c>
      <c r="G356">
        <f ca="1"/>
        <v>8</v>
      </c>
      <c r="H356" s="2" t="s">
        <v>89</v>
      </c>
      <c r="I356" s="2">
        <v>100</v>
      </c>
      <c r="J356" t="s">
        <v>48</v>
      </c>
      <c r="K356" t="s">
        <v>81</v>
      </c>
      <c r="L356" t="s">
        <v>81</v>
      </c>
      <c r="M356" t="s">
        <v>80</v>
      </c>
      <c r="N356" t="s">
        <v>114</v>
      </c>
      <c r="O356" t="s">
        <v>83</v>
      </c>
      <c r="P356" t="s">
        <v>92</v>
      </c>
      <c r="Q356" t="s">
        <v>93</v>
      </c>
      <c r="R356" t="s">
        <v>85</v>
      </c>
      <c r="S356">
        <v>0</v>
      </c>
      <c r="T356">
        <v>1</v>
      </c>
      <c r="U356">
        <v>0</v>
      </c>
      <c r="V356">
        <f t="shared" ca="1" si="12"/>
        <v>2</v>
      </c>
      <c r="W356">
        <f t="shared" ca="1" si="13"/>
        <v>1</v>
      </c>
    </row>
    <row r="357" spans="1:23" x14ac:dyDescent="0.25">
      <c r="A357" s="2" t="s">
        <v>107</v>
      </c>
      <c r="B357">
        <v>1</v>
      </c>
      <c r="C357">
        <v>0</v>
      </c>
      <c r="D357" t="s">
        <v>104</v>
      </c>
      <c r="E357" t="s">
        <v>111</v>
      </c>
      <c r="F357">
        <v>12</v>
      </c>
      <c r="G357">
        <f ca="1"/>
        <v>1</v>
      </c>
      <c r="H357" s="2" t="s">
        <v>46</v>
      </c>
      <c r="I357" s="2">
        <v>250</v>
      </c>
      <c r="J357" t="s">
        <v>50</v>
      </c>
      <c r="K357" t="s">
        <v>81</v>
      </c>
      <c r="L357" t="s">
        <v>81</v>
      </c>
      <c r="M357" t="s">
        <v>80</v>
      </c>
      <c r="N357" t="s">
        <v>114</v>
      </c>
      <c r="O357" t="s">
        <v>83</v>
      </c>
      <c r="P357" t="s">
        <v>92</v>
      </c>
      <c r="Q357" t="s">
        <v>93</v>
      </c>
      <c r="R357" t="s">
        <v>85</v>
      </c>
      <c r="S357">
        <v>0</v>
      </c>
      <c r="T357">
        <v>1</v>
      </c>
      <c r="U357">
        <v>0</v>
      </c>
      <c r="V357">
        <f t="shared" ca="1" si="12"/>
        <v>2</v>
      </c>
      <c r="W357">
        <f t="shared" ca="1" si="13"/>
        <v>4</v>
      </c>
    </row>
    <row r="358" spans="1:23" x14ac:dyDescent="0.25">
      <c r="A358" s="2" t="s">
        <v>107</v>
      </c>
      <c r="B358">
        <v>1</v>
      </c>
      <c r="C358">
        <v>0</v>
      </c>
      <c r="D358" t="s">
        <v>104</v>
      </c>
      <c r="E358" t="s">
        <v>111</v>
      </c>
      <c r="F358">
        <v>13</v>
      </c>
      <c r="G358">
        <f ca="1"/>
        <v>2</v>
      </c>
      <c r="H358" s="2" t="s">
        <v>89</v>
      </c>
      <c r="I358" s="2">
        <v>250</v>
      </c>
      <c r="J358" t="s">
        <v>51</v>
      </c>
      <c r="K358" t="s">
        <v>81</v>
      </c>
      <c r="L358" t="s">
        <v>81</v>
      </c>
      <c r="M358" t="s">
        <v>80</v>
      </c>
      <c r="N358" t="s">
        <v>114</v>
      </c>
      <c r="O358" t="s">
        <v>83</v>
      </c>
      <c r="P358" t="s">
        <v>92</v>
      </c>
      <c r="Q358" t="s">
        <v>88</v>
      </c>
      <c r="R358" t="s">
        <v>85</v>
      </c>
      <c r="S358">
        <v>0</v>
      </c>
      <c r="T358">
        <v>1</v>
      </c>
      <c r="U358">
        <v>0</v>
      </c>
      <c r="V358">
        <f t="shared" ca="1" si="12"/>
        <v>1</v>
      </c>
      <c r="W358">
        <f t="shared" ca="1" si="13"/>
        <v>1</v>
      </c>
    </row>
    <row r="359" spans="1:23" x14ac:dyDescent="0.25">
      <c r="A359" s="2" t="s">
        <v>107</v>
      </c>
      <c r="B359">
        <v>1</v>
      </c>
      <c r="C359">
        <v>0</v>
      </c>
      <c r="D359" t="s">
        <v>104</v>
      </c>
      <c r="E359" t="s">
        <v>111</v>
      </c>
      <c r="F359">
        <v>14</v>
      </c>
      <c r="G359">
        <f ca="1"/>
        <v>5</v>
      </c>
      <c r="H359" s="2" t="s">
        <v>4</v>
      </c>
      <c r="I359" s="2">
        <v>150</v>
      </c>
      <c r="J359" t="s">
        <v>52</v>
      </c>
      <c r="K359" t="s">
        <v>81</v>
      </c>
      <c r="L359" t="s">
        <v>81</v>
      </c>
      <c r="M359" t="s">
        <v>80</v>
      </c>
      <c r="N359" t="s">
        <v>114</v>
      </c>
      <c r="O359" t="s">
        <v>84</v>
      </c>
      <c r="P359" t="s">
        <v>92</v>
      </c>
      <c r="Q359" t="s">
        <v>88</v>
      </c>
      <c r="R359" t="s">
        <v>94</v>
      </c>
      <c r="S359">
        <v>0</v>
      </c>
      <c r="T359">
        <v>1</v>
      </c>
      <c r="U359">
        <v>0</v>
      </c>
      <c r="V359">
        <f t="shared" ca="1" si="12"/>
        <v>1</v>
      </c>
      <c r="W359">
        <f t="shared" ca="1" si="13"/>
        <v>1</v>
      </c>
    </row>
    <row r="360" spans="1:23" x14ac:dyDescent="0.25">
      <c r="A360" s="2" t="s">
        <v>107</v>
      </c>
      <c r="B360">
        <v>1</v>
      </c>
      <c r="C360">
        <v>0</v>
      </c>
      <c r="D360" t="s">
        <v>104</v>
      </c>
      <c r="E360" t="s">
        <v>111</v>
      </c>
      <c r="F360">
        <v>15</v>
      </c>
      <c r="G360">
        <f ca="1"/>
        <v>2</v>
      </c>
      <c r="H360" s="2" t="s">
        <v>46</v>
      </c>
      <c r="I360" s="2">
        <v>150</v>
      </c>
      <c r="J360" t="s">
        <v>53</v>
      </c>
      <c r="K360" t="s">
        <v>81</v>
      </c>
      <c r="L360" t="s">
        <v>81</v>
      </c>
      <c r="M360" t="s">
        <v>80</v>
      </c>
      <c r="N360" t="s">
        <v>114</v>
      </c>
      <c r="O360" t="s">
        <v>84</v>
      </c>
      <c r="P360" t="s">
        <v>92</v>
      </c>
      <c r="Q360" t="s">
        <v>88</v>
      </c>
      <c r="R360" t="s">
        <v>94</v>
      </c>
      <c r="S360">
        <v>0</v>
      </c>
      <c r="T360">
        <v>1</v>
      </c>
      <c r="U360">
        <v>0</v>
      </c>
      <c r="V360">
        <f t="shared" ca="1" si="12"/>
        <v>1</v>
      </c>
      <c r="W360">
        <f t="shared" ca="1" si="13"/>
        <v>2</v>
      </c>
    </row>
    <row r="361" spans="1:23" x14ac:dyDescent="0.25">
      <c r="A361" s="2" t="s">
        <v>107</v>
      </c>
      <c r="B361">
        <v>1</v>
      </c>
      <c r="C361">
        <v>0</v>
      </c>
      <c r="D361" t="s">
        <v>104</v>
      </c>
      <c r="E361" t="s">
        <v>111</v>
      </c>
      <c r="F361">
        <v>16</v>
      </c>
      <c r="G361">
        <f ca="1"/>
        <v>9</v>
      </c>
      <c r="H361" s="2" t="s">
        <v>4</v>
      </c>
      <c r="I361" s="2">
        <v>100</v>
      </c>
      <c r="J361" t="s">
        <v>54</v>
      </c>
      <c r="K361" t="s">
        <v>81</v>
      </c>
      <c r="L361" t="s">
        <v>81</v>
      </c>
      <c r="M361" t="s">
        <v>80</v>
      </c>
      <c r="N361" t="s">
        <v>114</v>
      </c>
      <c r="O361" t="s">
        <v>84</v>
      </c>
      <c r="P361" t="s">
        <v>92</v>
      </c>
      <c r="Q361" t="s">
        <v>88</v>
      </c>
      <c r="R361" t="s">
        <v>94</v>
      </c>
      <c r="S361">
        <v>0</v>
      </c>
      <c r="T361">
        <v>1</v>
      </c>
      <c r="U361">
        <v>0</v>
      </c>
      <c r="V361">
        <f t="shared" ca="1" si="12"/>
        <v>2</v>
      </c>
      <c r="W361">
        <f t="shared" ca="1" si="13"/>
        <v>4</v>
      </c>
    </row>
    <row r="362" spans="1:23" x14ac:dyDescent="0.25">
      <c r="A362" s="2" t="s">
        <v>107</v>
      </c>
      <c r="B362">
        <v>1</v>
      </c>
      <c r="C362">
        <v>0</v>
      </c>
      <c r="D362" t="s">
        <v>104</v>
      </c>
      <c r="E362" t="s">
        <v>111</v>
      </c>
      <c r="F362">
        <v>17</v>
      </c>
      <c r="G362">
        <f ca="1"/>
        <v>7</v>
      </c>
      <c r="H362" s="2" t="s">
        <v>89</v>
      </c>
      <c r="I362" s="2">
        <v>100</v>
      </c>
      <c r="J362" t="s">
        <v>55</v>
      </c>
      <c r="K362" t="s">
        <v>81</v>
      </c>
      <c r="L362" t="s">
        <v>81</v>
      </c>
      <c r="M362" t="s">
        <v>80</v>
      </c>
      <c r="N362" t="s">
        <v>114</v>
      </c>
      <c r="O362" t="s">
        <v>84</v>
      </c>
      <c r="P362" t="s">
        <v>92</v>
      </c>
      <c r="Q362" t="s">
        <v>88</v>
      </c>
      <c r="R362" t="s">
        <v>94</v>
      </c>
      <c r="S362">
        <v>0</v>
      </c>
      <c r="T362">
        <v>1</v>
      </c>
      <c r="U362">
        <v>0</v>
      </c>
      <c r="V362">
        <f t="shared" ca="1" si="12"/>
        <v>3</v>
      </c>
      <c r="W362">
        <f t="shared" ca="1" si="13"/>
        <v>3</v>
      </c>
    </row>
    <row r="363" spans="1:23" x14ac:dyDescent="0.25">
      <c r="A363" s="2" t="s">
        <v>107</v>
      </c>
      <c r="B363">
        <v>1</v>
      </c>
      <c r="C363">
        <v>0</v>
      </c>
      <c r="D363" t="s">
        <v>104</v>
      </c>
      <c r="E363" t="s">
        <v>111</v>
      </c>
      <c r="F363">
        <v>18</v>
      </c>
      <c r="G363">
        <f ca="1"/>
        <v>4</v>
      </c>
      <c r="H363" s="2" t="s">
        <v>4</v>
      </c>
      <c r="I363" s="2">
        <v>200</v>
      </c>
      <c r="J363" t="s">
        <v>56</v>
      </c>
      <c r="K363" t="s">
        <v>81</v>
      </c>
      <c r="L363" t="s">
        <v>81</v>
      </c>
      <c r="M363" t="s">
        <v>80</v>
      </c>
      <c r="N363" t="s">
        <v>114</v>
      </c>
      <c r="O363" t="s">
        <v>84</v>
      </c>
      <c r="P363" t="s">
        <v>92</v>
      </c>
      <c r="Q363" t="s">
        <v>88</v>
      </c>
      <c r="R363" t="s">
        <v>94</v>
      </c>
      <c r="S363">
        <v>0</v>
      </c>
      <c r="T363">
        <v>1</v>
      </c>
      <c r="U363">
        <v>0</v>
      </c>
      <c r="V363">
        <f t="shared" ca="1" si="12"/>
        <v>2</v>
      </c>
      <c r="W363">
        <f t="shared" ca="1" si="13"/>
        <v>1</v>
      </c>
    </row>
    <row r="364" spans="1:23" x14ac:dyDescent="0.25">
      <c r="A364" s="2" t="s">
        <v>107</v>
      </c>
      <c r="B364">
        <v>1</v>
      </c>
      <c r="C364">
        <v>0</v>
      </c>
      <c r="D364" t="s">
        <v>103</v>
      </c>
      <c r="E364" t="s">
        <v>111</v>
      </c>
      <c r="F364">
        <f t="array" aca="1" ref="F364:F373" ca="1">_xlfn.RANDARRAY(10, 1, 1, 20, TRUE)</f>
        <v>7</v>
      </c>
      <c r="G364">
        <f ca="1"/>
        <v>2</v>
      </c>
      <c r="H364" s="2" t="s">
        <v>4</v>
      </c>
      <c r="I364" s="2">
        <f t="array" aca="1" ref="I364:I373" ca="1">_xlfn.RANDARRAY(10,1, 100, 500, TRUE)</f>
        <v>397</v>
      </c>
      <c r="J364" t="s">
        <v>49</v>
      </c>
      <c r="K364" t="s">
        <v>81</v>
      </c>
      <c r="L364" t="s">
        <v>80</v>
      </c>
      <c r="M364" t="s">
        <v>80</v>
      </c>
      <c r="N364" t="s">
        <v>97</v>
      </c>
      <c r="O364" t="s">
        <v>83</v>
      </c>
      <c r="P364" t="s">
        <v>92</v>
      </c>
      <c r="Q364" t="s">
        <v>93</v>
      </c>
      <c r="R364" t="s">
        <v>94</v>
      </c>
      <c r="S364">
        <v>0</v>
      </c>
      <c r="T364">
        <v>1</v>
      </c>
      <c r="U364">
        <v>0</v>
      </c>
      <c r="V364">
        <f t="shared" ca="1" si="12"/>
        <v>3</v>
      </c>
      <c r="W364">
        <f t="shared" ca="1" si="13"/>
        <v>2</v>
      </c>
    </row>
    <row r="365" spans="1:23" x14ac:dyDescent="0.25">
      <c r="A365" s="2" t="s">
        <v>107</v>
      </c>
      <c r="B365">
        <v>1</v>
      </c>
      <c r="C365">
        <v>0</v>
      </c>
      <c r="D365" t="s">
        <v>103</v>
      </c>
      <c r="E365" t="s">
        <v>111</v>
      </c>
      <c r="F365">
        <f ca="1"/>
        <v>2</v>
      </c>
      <c r="G365">
        <f ca="1"/>
        <v>9</v>
      </c>
      <c r="H365" s="2" t="s">
        <v>89</v>
      </c>
      <c r="I365" s="2">
        <f ca="1"/>
        <v>167</v>
      </c>
      <c r="J365" t="s">
        <v>48</v>
      </c>
      <c r="K365" t="s">
        <v>81</v>
      </c>
      <c r="L365" t="s">
        <v>80</v>
      </c>
      <c r="M365" t="s">
        <v>80</v>
      </c>
      <c r="N365" t="s">
        <v>97</v>
      </c>
      <c r="O365" t="s">
        <v>84</v>
      </c>
      <c r="P365" t="s">
        <v>92</v>
      </c>
      <c r="Q365" t="s">
        <v>88</v>
      </c>
      <c r="R365" t="s">
        <v>85</v>
      </c>
      <c r="S365">
        <v>0</v>
      </c>
      <c r="T365">
        <v>1</v>
      </c>
      <c r="U365">
        <v>0</v>
      </c>
      <c r="V365">
        <f t="shared" ca="1" si="12"/>
        <v>3</v>
      </c>
      <c r="W365">
        <f t="shared" ca="1" si="13"/>
        <v>3</v>
      </c>
    </row>
    <row r="366" spans="1:23" x14ac:dyDescent="0.25">
      <c r="A366" s="2" t="s">
        <v>107</v>
      </c>
      <c r="B366">
        <v>1</v>
      </c>
      <c r="C366">
        <v>0</v>
      </c>
      <c r="D366" t="s">
        <v>103</v>
      </c>
      <c r="E366" t="s">
        <v>111</v>
      </c>
      <c r="F366">
        <f ca="1"/>
        <v>8</v>
      </c>
      <c r="G366">
        <f ca="1"/>
        <v>9</v>
      </c>
      <c r="H366" s="2" t="s">
        <v>46</v>
      </c>
      <c r="I366">
        <f ca="1"/>
        <v>174</v>
      </c>
      <c r="J366" t="s">
        <v>50</v>
      </c>
      <c r="K366" t="s">
        <v>81</v>
      </c>
      <c r="L366" t="s">
        <v>81</v>
      </c>
      <c r="M366" t="s">
        <v>80</v>
      </c>
      <c r="N366" t="s">
        <v>97</v>
      </c>
      <c r="O366" t="s">
        <v>83</v>
      </c>
      <c r="P366" t="s">
        <v>92</v>
      </c>
      <c r="Q366" t="s">
        <v>93</v>
      </c>
      <c r="R366" t="s">
        <v>94</v>
      </c>
      <c r="S366">
        <v>0</v>
      </c>
      <c r="T366">
        <v>1</v>
      </c>
      <c r="U366">
        <v>0</v>
      </c>
      <c r="V366">
        <f t="shared" ca="1" si="12"/>
        <v>1</v>
      </c>
      <c r="W366">
        <f t="shared" ca="1" si="13"/>
        <v>1</v>
      </c>
    </row>
    <row r="367" spans="1:23" x14ac:dyDescent="0.25">
      <c r="A367" s="2" t="s">
        <v>107</v>
      </c>
      <c r="B367">
        <v>1</v>
      </c>
      <c r="C367">
        <v>0</v>
      </c>
      <c r="D367" t="s">
        <v>103</v>
      </c>
      <c r="E367" t="s">
        <v>111</v>
      </c>
      <c r="F367">
        <f ca="1"/>
        <v>4</v>
      </c>
      <c r="G367">
        <f ca="1"/>
        <v>6</v>
      </c>
      <c r="H367" s="2" t="s">
        <v>89</v>
      </c>
      <c r="I367">
        <f ca="1"/>
        <v>262</v>
      </c>
      <c r="J367" t="s">
        <v>51</v>
      </c>
      <c r="K367" t="s">
        <v>81</v>
      </c>
      <c r="L367" t="s">
        <v>81</v>
      </c>
      <c r="M367" t="s">
        <v>80</v>
      </c>
      <c r="N367" t="s">
        <v>97</v>
      </c>
      <c r="O367" t="s">
        <v>84</v>
      </c>
      <c r="P367" t="s">
        <v>92</v>
      </c>
      <c r="Q367" t="s">
        <v>88</v>
      </c>
      <c r="R367" t="s">
        <v>85</v>
      </c>
      <c r="S367">
        <v>0</v>
      </c>
      <c r="T367">
        <v>1</v>
      </c>
      <c r="U367">
        <v>0</v>
      </c>
      <c r="V367">
        <f t="shared" ca="1" si="12"/>
        <v>1</v>
      </c>
      <c r="W367">
        <f t="shared" ca="1" si="13"/>
        <v>4</v>
      </c>
    </row>
    <row r="368" spans="1:23" x14ac:dyDescent="0.25">
      <c r="A368" s="2" t="s">
        <v>107</v>
      </c>
      <c r="B368">
        <v>1</v>
      </c>
      <c r="C368">
        <v>0</v>
      </c>
      <c r="D368" t="s">
        <v>103</v>
      </c>
      <c r="E368" t="s">
        <v>111</v>
      </c>
      <c r="F368">
        <f ca="1"/>
        <v>16</v>
      </c>
      <c r="G368">
        <f ca="1"/>
        <v>7</v>
      </c>
      <c r="H368" s="2" t="s">
        <v>4</v>
      </c>
      <c r="I368">
        <f ca="1"/>
        <v>117</v>
      </c>
      <c r="J368" t="s">
        <v>52</v>
      </c>
      <c r="K368" t="s">
        <v>81</v>
      </c>
      <c r="L368" t="s">
        <v>81</v>
      </c>
      <c r="M368" t="s">
        <v>81</v>
      </c>
      <c r="N368" t="s">
        <v>97</v>
      </c>
      <c r="O368" t="s">
        <v>83</v>
      </c>
      <c r="P368" t="s">
        <v>92</v>
      </c>
      <c r="Q368" t="s">
        <v>93</v>
      </c>
      <c r="R368" t="s">
        <v>94</v>
      </c>
      <c r="S368">
        <v>0</v>
      </c>
      <c r="T368">
        <v>1</v>
      </c>
      <c r="U368">
        <v>0</v>
      </c>
      <c r="V368">
        <f t="shared" ca="1" si="12"/>
        <v>3</v>
      </c>
      <c r="W368">
        <f t="shared" ca="1" si="13"/>
        <v>4</v>
      </c>
    </row>
    <row r="369" spans="1:23" x14ac:dyDescent="0.25">
      <c r="A369" s="2" t="s">
        <v>107</v>
      </c>
      <c r="B369">
        <v>1</v>
      </c>
      <c r="C369">
        <v>0</v>
      </c>
      <c r="D369" t="s">
        <v>103</v>
      </c>
      <c r="E369" t="s">
        <v>111</v>
      </c>
      <c r="F369">
        <f ca="1"/>
        <v>5</v>
      </c>
      <c r="G369">
        <f ca="1"/>
        <v>8</v>
      </c>
      <c r="H369" s="2" t="s">
        <v>46</v>
      </c>
      <c r="I369">
        <f ca="1"/>
        <v>223</v>
      </c>
      <c r="J369" t="s">
        <v>53</v>
      </c>
      <c r="K369" t="s">
        <v>81</v>
      </c>
      <c r="L369" t="s">
        <v>81</v>
      </c>
      <c r="M369" t="s">
        <v>81</v>
      </c>
      <c r="N369" t="s">
        <v>97</v>
      </c>
      <c r="O369" t="s">
        <v>84</v>
      </c>
      <c r="P369" t="s">
        <v>92</v>
      </c>
      <c r="Q369" t="s">
        <v>88</v>
      </c>
      <c r="R369" t="s">
        <v>85</v>
      </c>
      <c r="S369">
        <v>0</v>
      </c>
      <c r="T369">
        <v>1</v>
      </c>
      <c r="U369">
        <v>0</v>
      </c>
      <c r="V369">
        <f t="shared" ca="1" si="12"/>
        <v>2</v>
      </c>
      <c r="W369">
        <f t="shared" ca="1" si="13"/>
        <v>2</v>
      </c>
    </row>
    <row r="370" spans="1:23" x14ac:dyDescent="0.25">
      <c r="A370" s="2" t="s">
        <v>107</v>
      </c>
      <c r="B370">
        <v>1</v>
      </c>
      <c r="C370">
        <v>0</v>
      </c>
      <c r="D370" t="s">
        <v>103</v>
      </c>
      <c r="E370" t="s">
        <v>111</v>
      </c>
      <c r="F370">
        <f ca="1"/>
        <v>20</v>
      </c>
      <c r="G370">
        <f ca="1"/>
        <v>8</v>
      </c>
      <c r="H370" s="2" t="s">
        <v>4</v>
      </c>
      <c r="I370">
        <f ca="1"/>
        <v>347</v>
      </c>
      <c r="J370" t="s">
        <v>54</v>
      </c>
      <c r="K370" t="s">
        <v>81</v>
      </c>
      <c r="L370" t="s">
        <v>81</v>
      </c>
      <c r="M370" t="s">
        <v>81</v>
      </c>
      <c r="N370" t="s">
        <v>97</v>
      </c>
      <c r="O370" t="s">
        <v>83</v>
      </c>
      <c r="P370" t="s">
        <v>92</v>
      </c>
      <c r="Q370" t="s">
        <v>93</v>
      </c>
      <c r="R370" t="s">
        <v>94</v>
      </c>
      <c r="S370">
        <v>0</v>
      </c>
      <c r="T370">
        <v>1</v>
      </c>
      <c r="U370">
        <v>0</v>
      </c>
      <c r="V370">
        <f t="shared" ca="1" si="12"/>
        <v>1</v>
      </c>
      <c r="W370">
        <f t="shared" ca="1" si="13"/>
        <v>4</v>
      </c>
    </row>
    <row r="371" spans="1:23" x14ac:dyDescent="0.25">
      <c r="A371" s="2" t="s">
        <v>107</v>
      </c>
      <c r="B371">
        <v>1</v>
      </c>
      <c r="C371">
        <v>0</v>
      </c>
      <c r="D371" t="s">
        <v>103</v>
      </c>
      <c r="E371" t="s">
        <v>111</v>
      </c>
      <c r="F371">
        <f ca="1"/>
        <v>15</v>
      </c>
      <c r="G371">
        <f ca="1"/>
        <v>10</v>
      </c>
      <c r="H371" s="2" t="s">
        <v>89</v>
      </c>
      <c r="I371">
        <f ca="1"/>
        <v>322</v>
      </c>
      <c r="J371" t="s">
        <v>55</v>
      </c>
      <c r="K371" t="s">
        <v>81</v>
      </c>
      <c r="L371" t="s">
        <v>81</v>
      </c>
      <c r="M371" t="s">
        <v>81</v>
      </c>
      <c r="N371" t="s">
        <v>97</v>
      </c>
      <c r="O371" t="s">
        <v>84</v>
      </c>
      <c r="P371" t="s">
        <v>92</v>
      </c>
      <c r="Q371" t="s">
        <v>88</v>
      </c>
      <c r="R371" t="s">
        <v>85</v>
      </c>
      <c r="S371">
        <v>0</v>
      </c>
      <c r="T371">
        <v>1</v>
      </c>
      <c r="U371">
        <v>0</v>
      </c>
      <c r="V371">
        <f t="shared" ca="1" si="12"/>
        <v>3</v>
      </c>
      <c r="W371">
        <f t="shared" ca="1" si="13"/>
        <v>4</v>
      </c>
    </row>
    <row r="372" spans="1:23" x14ac:dyDescent="0.25">
      <c r="A372" s="2" t="s">
        <v>107</v>
      </c>
      <c r="B372">
        <v>1</v>
      </c>
      <c r="C372">
        <v>0</v>
      </c>
      <c r="D372" t="s">
        <v>103</v>
      </c>
      <c r="E372" t="s">
        <v>111</v>
      </c>
      <c r="F372">
        <f ca="1"/>
        <v>2</v>
      </c>
      <c r="G372">
        <f ca="1"/>
        <v>7</v>
      </c>
      <c r="H372" s="2" t="s">
        <v>46</v>
      </c>
      <c r="I372">
        <f ca="1"/>
        <v>385</v>
      </c>
      <c r="J372" t="s">
        <v>56</v>
      </c>
      <c r="K372" t="s">
        <v>81</v>
      </c>
      <c r="L372" t="s">
        <v>80</v>
      </c>
      <c r="M372" t="s">
        <v>81</v>
      </c>
      <c r="N372" t="s">
        <v>97</v>
      </c>
      <c r="O372" t="s">
        <v>83</v>
      </c>
      <c r="P372" t="s">
        <v>92</v>
      </c>
      <c r="Q372" t="s">
        <v>93</v>
      </c>
      <c r="R372" t="s">
        <v>94</v>
      </c>
      <c r="S372">
        <v>0</v>
      </c>
      <c r="T372">
        <v>1</v>
      </c>
      <c r="U372">
        <v>0</v>
      </c>
      <c r="V372">
        <f t="shared" ca="1" si="12"/>
        <v>3</v>
      </c>
      <c r="W372">
        <f t="shared" ca="1" si="13"/>
        <v>4</v>
      </c>
    </row>
    <row r="373" spans="1:23" x14ac:dyDescent="0.25">
      <c r="A373" s="2" t="s">
        <v>107</v>
      </c>
      <c r="B373">
        <v>1</v>
      </c>
      <c r="C373">
        <v>0</v>
      </c>
      <c r="D373" t="s">
        <v>103</v>
      </c>
      <c r="E373" t="s">
        <v>111</v>
      </c>
      <c r="F373">
        <f ca="1"/>
        <v>3</v>
      </c>
      <c r="G373">
        <f ca="1"/>
        <v>10</v>
      </c>
      <c r="H373" s="2" t="s">
        <v>4</v>
      </c>
      <c r="I373">
        <f ca="1"/>
        <v>165</v>
      </c>
      <c r="J373" s="12" t="s">
        <v>119</v>
      </c>
      <c r="K373" t="s">
        <v>81</v>
      </c>
      <c r="L373" t="s">
        <v>81</v>
      </c>
      <c r="M373" t="s">
        <v>80</v>
      </c>
      <c r="N373" t="s">
        <v>97</v>
      </c>
      <c r="O373" t="s">
        <v>84</v>
      </c>
      <c r="P373" t="s">
        <v>92</v>
      </c>
      <c r="Q373" t="s">
        <v>88</v>
      </c>
      <c r="R373" t="s">
        <v>85</v>
      </c>
      <c r="S373">
        <v>0</v>
      </c>
      <c r="T373">
        <v>1</v>
      </c>
      <c r="U373">
        <v>0</v>
      </c>
      <c r="V373">
        <f t="shared" ca="1" si="12"/>
        <v>1</v>
      </c>
      <c r="W373">
        <f t="shared" ca="1" si="13"/>
        <v>2</v>
      </c>
    </row>
    <row r="374" spans="1:23" x14ac:dyDescent="0.25">
      <c r="A374" s="2" t="s">
        <v>107</v>
      </c>
      <c r="B374">
        <v>1</v>
      </c>
      <c r="C374">
        <v>0</v>
      </c>
      <c r="D374" t="s">
        <v>103</v>
      </c>
      <c r="E374" t="s">
        <v>111</v>
      </c>
      <c r="F374">
        <f t="array" aca="1" ref="F374:F383" ca="1">_xlfn.RANDARRAY(10, 1, 1, 20, TRUE)</f>
        <v>16</v>
      </c>
      <c r="G374">
        <f ca="1"/>
        <v>2</v>
      </c>
      <c r="H374" s="2" t="s">
        <v>89</v>
      </c>
      <c r="I374">
        <f t="array" aca="1" ref="I374:I383" ca="1">_xlfn.RANDARRAY(10, 1, 100, 500, TRUE)</f>
        <v>409</v>
      </c>
      <c r="J374" s="12" t="s">
        <v>120</v>
      </c>
      <c r="K374" t="s">
        <v>81</v>
      </c>
      <c r="L374" t="s">
        <v>80</v>
      </c>
      <c r="M374" t="s">
        <v>81</v>
      </c>
      <c r="N374" t="s">
        <v>97</v>
      </c>
      <c r="O374" t="s">
        <v>83</v>
      </c>
      <c r="P374" t="s">
        <v>92</v>
      </c>
      <c r="Q374" t="s">
        <v>93</v>
      </c>
      <c r="R374" t="s">
        <v>94</v>
      </c>
      <c r="S374">
        <v>0</v>
      </c>
      <c r="T374">
        <v>1</v>
      </c>
      <c r="U374">
        <v>0</v>
      </c>
      <c r="V374">
        <f t="shared" ca="1" si="12"/>
        <v>2</v>
      </c>
      <c r="W374">
        <f t="shared" ca="1" si="13"/>
        <v>1</v>
      </c>
    </row>
    <row r="375" spans="1:23" x14ac:dyDescent="0.25">
      <c r="A375" s="2" t="s">
        <v>107</v>
      </c>
      <c r="B375">
        <v>1</v>
      </c>
      <c r="C375">
        <v>0</v>
      </c>
      <c r="D375" t="s">
        <v>103</v>
      </c>
      <c r="E375" t="s">
        <v>111</v>
      </c>
      <c r="F375">
        <f ca="1"/>
        <v>7</v>
      </c>
      <c r="G375">
        <f ca="1"/>
        <v>1</v>
      </c>
      <c r="H375" s="2" t="s">
        <v>46</v>
      </c>
      <c r="I375">
        <f ca="1"/>
        <v>370</v>
      </c>
      <c r="J375" s="12" t="s">
        <v>121</v>
      </c>
      <c r="K375" t="s">
        <v>81</v>
      </c>
      <c r="L375" t="s">
        <v>81</v>
      </c>
      <c r="M375" t="s">
        <v>80</v>
      </c>
      <c r="N375" t="s">
        <v>97</v>
      </c>
      <c r="O375" t="s">
        <v>84</v>
      </c>
      <c r="P375" t="s">
        <v>92</v>
      </c>
      <c r="Q375" t="s">
        <v>88</v>
      </c>
      <c r="R375" t="s">
        <v>85</v>
      </c>
      <c r="S375">
        <v>0</v>
      </c>
      <c r="T375">
        <v>1</v>
      </c>
      <c r="U375">
        <v>0</v>
      </c>
      <c r="V375">
        <f t="shared" ca="1" si="12"/>
        <v>3</v>
      </c>
      <c r="W375">
        <f t="shared" ca="1" si="13"/>
        <v>1</v>
      </c>
    </row>
    <row r="376" spans="1:23" x14ac:dyDescent="0.25">
      <c r="A376" s="2" t="s">
        <v>107</v>
      </c>
      <c r="B376">
        <v>1</v>
      </c>
      <c r="C376">
        <v>0</v>
      </c>
      <c r="D376" t="s">
        <v>103</v>
      </c>
      <c r="E376" t="s">
        <v>111</v>
      </c>
      <c r="F376">
        <f ca="1"/>
        <v>4</v>
      </c>
      <c r="G376">
        <f ca="1"/>
        <v>4</v>
      </c>
      <c r="H376" s="2" t="s">
        <v>4</v>
      </c>
      <c r="I376">
        <f ca="1"/>
        <v>247</v>
      </c>
      <c r="J376" s="12" t="s">
        <v>122</v>
      </c>
      <c r="K376" t="s">
        <v>81</v>
      </c>
      <c r="L376" t="s">
        <v>80</v>
      </c>
      <c r="M376" t="s">
        <v>81</v>
      </c>
      <c r="N376" t="s">
        <v>97</v>
      </c>
      <c r="O376" t="s">
        <v>83</v>
      </c>
      <c r="P376" t="s">
        <v>92</v>
      </c>
      <c r="Q376" t="s">
        <v>93</v>
      </c>
      <c r="R376" t="s">
        <v>94</v>
      </c>
      <c r="S376">
        <v>0</v>
      </c>
      <c r="T376">
        <v>1</v>
      </c>
      <c r="U376">
        <v>0</v>
      </c>
      <c r="V376">
        <f t="shared" ca="1" si="12"/>
        <v>2</v>
      </c>
      <c r="W376">
        <f t="shared" ca="1" si="13"/>
        <v>3</v>
      </c>
    </row>
    <row r="377" spans="1:23" x14ac:dyDescent="0.25">
      <c r="A377" s="2" t="s">
        <v>107</v>
      </c>
      <c r="B377">
        <v>1</v>
      </c>
      <c r="C377">
        <v>0</v>
      </c>
      <c r="D377" t="s">
        <v>103</v>
      </c>
      <c r="E377" t="s">
        <v>111</v>
      </c>
      <c r="F377">
        <f ca="1"/>
        <v>4</v>
      </c>
      <c r="G377">
        <f ca="1"/>
        <v>10</v>
      </c>
      <c r="H377" s="2" t="s">
        <v>89</v>
      </c>
      <c r="I377">
        <f ca="1"/>
        <v>321</v>
      </c>
      <c r="J377" s="12" t="s">
        <v>123</v>
      </c>
      <c r="K377" t="s">
        <v>81</v>
      </c>
      <c r="L377" t="s">
        <v>81</v>
      </c>
      <c r="M377" t="s">
        <v>80</v>
      </c>
      <c r="N377" t="s">
        <v>97</v>
      </c>
      <c r="O377" t="s">
        <v>84</v>
      </c>
      <c r="P377" t="s">
        <v>92</v>
      </c>
      <c r="Q377" t="s">
        <v>88</v>
      </c>
      <c r="R377" t="s">
        <v>85</v>
      </c>
      <c r="S377">
        <v>0</v>
      </c>
      <c r="T377">
        <v>1</v>
      </c>
      <c r="U377">
        <v>0</v>
      </c>
      <c r="V377">
        <f t="shared" ca="1" si="12"/>
        <v>3</v>
      </c>
      <c r="W377">
        <f t="shared" ca="1" si="13"/>
        <v>2</v>
      </c>
    </row>
    <row r="378" spans="1:23" x14ac:dyDescent="0.25">
      <c r="A378" s="2" t="s">
        <v>107</v>
      </c>
      <c r="B378">
        <v>1</v>
      </c>
      <c r="C378">
        <v>0</v>
      </c>
      <c r="D378" t="s">
        <v>103</v>
      </c>
      <c r="E378" t="s">
        <v>111</v>
      </c>
      <c r="F378">
        <f ca="1"/>
        <v>10</v>
      </c>
      <c r="G378">
        <f ca="1"/>
        <v>7</v>
      </c>
      <c r="H378" s="2" t="s">
        <v>46</v>
      </c>
      <c r="I378">
        <f ca="1"/>
        <v>104</v>
      </c>
      <c r="J378" s="12" t="s">
        <v>124</v>
      </c>
      <c r="K378" t="s">
        <v>81</v>
      </c>
      <c r="L378" t="s">
        <v>80</v>
      </c>
      <c r="M378" t="s">
        <v>81</v>
      </c>
      <c r="N378" t="s">
        <v>97</v>
      </c>
      <c r="O378" t="s">
        <v>83</v>
      </c>
      <c r="P378" t="s">
        <v>92</v>
      </c>
      <c r="Q378" t="s">
        <v>93</v>
      </c>
      <c r="R378" t="s">
        <v>94</v>
      </c>
      <c r="S378">
        <v>0</v>
      </c>
      <c r="T378">
        <v>1</v>
      </c>
      <c r="U378">
        <v>0</v>
      </c>
      <c r="V378">
        <f t="shared" ca="1" si="12"/>
        <v>2</v>
      </c>
      <c r="W378">
        <f t="shared" ca="1" si="13"/>
        <v>3</v>
      </c>
    </row>
    <row r="379" spans="1:23" x14ac:dyDescent="0.25">
      <c r="A379" s="2" t="s">
        <v>107</v>
      </c>
      <c r="B379">
        <v>1</v>
      </c>
      <c r="C379">
        <v>0</v>
      </c>
      <c r="D379" t="s">
        <v>103</v>
      </c>
      <c r="E379" t="s">
        <v>111</v>
      </c>
      <c r="F379">
        <f ca="1"/>
        <v>10</v>
      </c>
      <c r="G379">
        <f ca="1"/>
        <v>1</v>
      </c>
      <c r="H379" s="2" t="s">
        <v>4</v>
      </c>
      <c r="I379">
        <f ca="1"/>
        <v>314</v>
      </c>
      <c r="J379" s="12" t="s">
        <v>116</v>
      </c>
      <c r="K379" t="s">
        <v>81</v>
      </c>
      <c r="L379" t="s">
        <v>81</v>
      </c>
      <c r="M379" t="s">
        <v>80</v>
      </c>
      <c r="N379" t="s">
        <v>97</v>
      </c>
      <c r="O379" t="s">
        <v>84</v>
      </c>
      <c r="P379" t="s">
        <v>92</v>
      </c>
      <c r="Q379" t="s">
        <v>88</v>
      </c>
      <c r="R379" t="s">
        <v>85</v>
      </c>
      <c r="S379">
        <v>0</v>
      </c>
      <c r="T379">
        <v>1</v>
      </c>
      <c r="U379">
        <v>0</v>
      </c>
      <c r="V379">
        <f t="shared" ca="1" si="12"/>
        <v>2</v>
      </c>
      <c r="W379">
        <f t="shared" ca="1" si="13"/>
        <v>2</v>
      </c>
    </row>
    <row r="380" spans="1:23" x14ac:dyDescent="0.25">
      <c r="A380" s="2" t="s">
        <v>107</v>
      </c>
      <c r="B380">
        <v>1</v>
      </c>
      <c r="C380">
        <v>0</v>
      </c>
      <c r="D380" t="s">
        <v>103</v>
      </c>
      <c r="E380" t="s">
        <v>111</v>
      </c>
      <c r="F380">
        <f ca="1"/>
        <v>19</v>
      </c>
      <c r="G380">
        <f ca="1"/>
        <v>2</v>
      </c>
      <c r="H380" s="2" t="s">
        <v>89</v>
      </c>
      <c r="I380">
        <f ca="1"/>
        <v>133</v>
      </c>
      <c r="J380" s="12" t="s">
        <v>125</v>
      </c>
      <c r="K380" t="s">
        <v>81</v>
      </c>
      <c r="L380" t="s">
        <v>80</v>
      </c>
      <c r="M380" t="s">
        <v>81</v>
      </c>
      <c r="N380" t="s">
        <v>97</v>
      </c>
      <c r="O380" t="s">
        <v>83</v>
      </c>
      <c r="P380" t="s">
        <v>92</v>
      </c>
      <c r="Q380" t="s">
        <v>93</v>
      </c>
      <c r="R380" t="s">
        <v>94</v>
      </c>
      <c r="S380">
        <v>0</v>
      </c>
      <c r="T380">
        <v>1</v>
      </c>
      <c r="U380">
        <v>0</v>
      </c>
      <c r="V380">
        <f t="shared" ca="1" si="12"/>
        <v>1</v>
      </c>
      <c r="W380">
        <f t="shared" ca="1" si="13"/>
        <v>4</v>
      </c>
    </row>
    <row r="381" spans="1:23" x14ac:dyDescent="0.25">
      <c r="A381" s="2" t="s">
        <v>107</v>
      </c>
      <c r="B381">
        <v>1</v>
      </c>
      <c r="C381">
        <v>0</v>
      </c>
      <c r="D381" t="s">
        <v>103</v>
      </c>
      <c r="E381" t="s">
        <v>111</v>
      </c>
      <c r="F381">
        <f ca="1"/>
        <v>9</v>
      </c>
      <c r="G381">
        <f ca="1"/>
        <v>10</v>
      </c>
      <c r="H381" s="2" t="s">
        <v>46</v>
      </c>
      <c r="I381">
        <f ca="1"/>
        <v>361</v>
      </c>
      <c r="J381" s="12" t="s">
        <v>126</v>
      </c>
      <c r="K381" t="s">
        <v>81</v>
      </c>
      <c r="L381" t="s">
        <v>81</v>
      </c>
      <c r="M381" t="s">
        <v>80</v>
      </c>
      <c r="N381" t="s">
        <v>97</v>
      </c>
      <c r="O381" t="s">
        <v>84</v>
      </c>
      <c r="P381" t="s">
        <v>92</v>
      </c>
      <c r="Q381" t="s">
        <v>88</v>
      </c>
      <c r="R381" t="s">
        <v>85</v>
      </c>
      <c r="S381">
        <v>0</v>
      </c>
      <c r="T381">
        <v>1</v>
      </c>
      <c r="U381">
        <v>0</v>
      </c>
      <c r="V381">
        <f t="shared" ca="1" si="12"/>
        <v>3</v>
      </c>
      <c r="W381">
        <f t="shared" ca="1" si="13"/>
        <v>4</v>
      </c>
    </row>
    <row r="382" spans="1:23" x14ac:dyDescent="0.25">
      <c r="A382" s="2" t="s">
        <v>107</v>
      </c>
      <c r="B382">
        <v>1</v>
      </c>
      <c r="C382">
        <v>0</v>
      </c>
      <c r="D382" t="s">
        <v>103</v>
      </c>
      <c r="E382" t="s">
        <v>111</v>
      </c>
      <c r="F382">
        <f ca="1"/>
        <v>3</v>
      </c>
      <c r="G382">
        <f ca="1"/>
        <v>5</v>
      </c>
      <c r="H382" s="2" t="s">
        <v>4</v>
      </c>
      <c r="I382">
        <f ca="1"/>
        <v>323</v>
      </c>
      <c r="J382" s="12" t="s">
        <v>127</v>
      </c>
      <c r="K382" t="s">
        <v>81</v>
      </c>
      <c r="L382" t="s">
        <v>80</v>
      </c>
      <c r="M382" t="s">
        <v>81</v>
      </c>
      <c r="N382" t="s">
        <v>97</v>
      </c>
      <c r="O382" t="s">
        <v>83</v>
      </c>
      <c r="P382" t="s">
        <v>92</v>
      </c>
      <c r="Q382" t="s">
        <v>93</v>
      </c>
      <c r="R382" t="s">
        <v>94</v>
      </c>
      <c r="S382">
        <v>0</v>
      </c>
      <c r="T382">
        <v>1</v>
      </c>
      <c r="U382">
        <v>0</v>
      </c>
      <c r="V382">
        <f t="shared" ca="1" si="12"/>
        <v>3</v>
      </c>
      <c r="W382">
        <f t="shared" ca="1" si="13"/>
        <v>4</v>
      </c>
    </row>
    <row r="383" spans="1:23" x14ac:dyDescent="0.25">
      <c r="A383" s="2" t="s">
        <v>107</v>
      </c>
      <c r="B383">
        <v>1</v>
      </c>
      <c r="C383">
        <v>0</v>
      </c>
      <c r="D383" t="s">
        <v>103</v>
      </c>
      <c r="E383" t="s">
        <v>111</v>
      </c>
      <c r="F383">
        <f ca="1"/>
        <v>6</v>
      </c>
      <c r="G383">
        <f ca="1"/>
        <v>6</v>
      </c>
      <c r="H383" s="2" t="s">
        <v>89</v>
      </c>
      <c r="I383">
        <f ca="1"/>
        <v>108</v>
      </c>
      <c r="J383" s="12" t="s">
        <v>117</v>
      </c>
      <c r="K383" t="s">
        <v>81</v>
      </c>
      <c r="L383" t="s">
        <v>81</v>
      </c>
      <c r="M383" t="s">
        <v>80</v>
      </c>
      <c r="N383" t="s">
        <v>97</v>
      </c>
      <c r="O383" t="s">
        <v>84</v>
      </c>
      <c r="P383" t="s">
        <v>92</v>
      </c>
      <c r="Q383" t="s">
        <v>88</v>
      </c>
      <c r="R383" t="s">
        <v>85</v>
      </c>
      <c r="S383">
        <v>0</v>
      </c>
      <c r="T383">
        <v>1</v>
      </c>
      <c r="U383">
        <v>0</v>
      </c>
      <c r="V383">
        <f t="shared" ca="1" si="12"/>
        <v>2</v>
      </c>
      <c r="W383">
        <f t="shared" ca="1" si="13"/>
        <v>4</v>
      </c>
    </row>
    <row r="384" spans="1:23" x14ac:dyDescent="0.25">
      <c r="A384" s="2" t="s">
        <v>107</v>
      </c>
      <c r="B384">
        <v>1</v>
      </c>
      <c r="C384">
        <v>0</v>
      </c>
      <c r="D384" t="s">
        <v>103</v>
      </c>
      <c r="E384" t="s">
        <v>111</v>
      </c>
      <c r="F384">
        <f t="array" aca="1" ref="F384:F388" ca="1">_xlfn.RANDARRAY(5,1,2,20,TRUE)</f>
        <v>10</v>
      </c>
      <c r="G384">
        <f ca="1"/>
        <v>8</v>
      </c>
      <c r="H384" s="2" t="s">
        <v>46</v>
      </c>
      <c r="I384">
        <f t="array" aca="1" ref="I384:I388" ca="1">_xlfn.RANDARRAY(5,1,100,500,TRUE)</f>
        <v>227</v>
      </c>
      <c r="J384" s="12" t="s">
        <v>128</v>
      </c>
      <c r="K384" t="s">
        <v>81</v>
      </c>
      <c r="L384" t="s">
        <v>80</v>
      </c>
      <c r="M384" t="s">
        <v>81</v>
      </c>
      <c r="N384" t="s">
        <v>97</v>
      </c>
      <c r="O384" t="s">
        <v>83</v>
      </c>
      <c r="P384" t="s">
        <v>92</v>
      </c>
      <c r="Q384" t="s">
        <v>93</v>
      </c>
      <c r="R384" t="s">
        <v>94</v>
      </c>
      <c r="S384">
        <v>0</v>
      </c>
      <c r="T384">
        <v>1</v>
      </c>
      <c r="U384">
        <v>0</v>
      </c>
      <c r="V384">
        <f t="shared" ca="1" si="12"/>
        <v>2</v>
      </c>
      <c r="W384">
        <f t="shared" ca="1" si="13"/>
        <v>1</v>
      </c>
    </row>
    <row r="385" spans="1:23" x14ac:dyDescent="0.25">
      <c r="A385" s="2" t="s">
        <v>107</v>
      </c>
      <c r="B385">
        <v>1</v>
      </c>
      <c r="C385">
        <v>0</v>
      </c>
      <c r="D385" t="s">
        <v>103</v>
      </c>
      <c r="E385" t="s">
        <v>111</v>
      </c>
      <c r="F385">
        <f ca="1"/>
        <v>20</v>
      </c>
      <c r="G385">
        <f ca="1"/>
        <v>1</v>
      </c>
      <c r="H385" s="2" t="s">
        <v>4</v>
      </c>
      <c r="I385">
        <f ca="1"/>
        <v>321</v>
      </c>
      <c r="J385" s="12" t="s">
        <v>129</v>
      </c>
      <c r="K385" t="s">
        <v>81</v>
      </c>
      <c r="L385" t="s">
        <v>81</v>
      </c>
      <c r="M385" t="s">
        <v>80</v>
      </c>
      <c r="N385" t="s">
        <v>97</v>
      </c>
      <c r="O385" t="s">
        <v>84</v>
      </c>
      <c r="P385" t="s">
        <v>92</v>
      </c>
      <c r="Q385" t="s">
        <v>88</v>
      </c>
      <c r="R385" t="s">
        <v>85</v>
      </c>
      <c r="S385">
        <v>0</v>
      </c>
      <c r="T385">
        <v>1</v>
      </c>
      <c r="U385">
        <v>0</v>
      </c>
      <c r="V385">
        <f t="shared" ca="1" si="12"/>
        <v>1</v>
      </c>
      <c r="W385">
        <f t="shared" ca="1" si="13"/>
        <v>1</v>
      </c>
    </row>
    <row r="386" spans="1:23" x14ac:dyDescent="0.25">
      <c r="A386" s="2" t="s">
        <v>107</v>
      </c>
      <c r="B386">
        <v>1</v>
      </c>
      <c r="C386">
        <v>0</v>
      </c>
      <c r="D386" t="s">
        <v>103</v>
      </c>
      <c r="E386" t="s">
        <v>111</v>
      </c>
      <c r="F386">
        <f ca="1"/>
        <v>20</v>
      </c>
      <c r="G386">
        <f ca="1"/>
        <v>2</v>
      </c>
      <c r="H386" s="2" t="s">
        <v>89</v>
      </c>
      <c r="I386">
        <f ca="1"/>
        <v>461</v>
      </c>
      <c r="J386" s="12" t="s">
        <v>130</v>
      </c>
      <c r="K386" t="s">
        <v>81</v>
      </c>
      <c r="L386" t="s">
        <v>80</v>
      </c>
      <c r="M386" t="s">
        <v>81</v>
      </c>
      <c r="N386" t="s">
        <v>97</v>
      </c>
      <c r="O386" t="s">
        <v>83</v>
      </c>
      <c r="P386" t="s">
        <v>92</v>
      </c>
      <c r="Q386" t="s">
        <v>93</v>
      </c>
      <c r="R386" t="s">
        <v>94</v>
      </c>
      <c r="S386">
        <v>0</v>
      </c>
      <c r="T386">
        <v>1</v>
      </c>
      <c r="U386">
        <v>0</v>
      </c>
      <c r="V386">
        <f t="shared" ca="1" si="12"/>
        <v>2</v>
      </c>
      <c r="W386">
        <f t="shared" ca="1" si="13"/>
        <v>1</v>
      </c>
    </row>
    <row r="387" spans="1:23" x14ac:dyDescent="0.25">
      <c r="A387" s="2" t="s">
        <v>107</v>
      </c>
      <c r="B387">
        <v>1</v>
      </c>
      <c r="C387">
        <v>0</v>
      </c>
      <c r="D387" t="s">
        <v>103</v>
      </c>
      <c r="E387" t="s">
        <v>111</v>
      </c>
      <c r="F387">
        <f ca="1"/>
        <v>2</v>
      </c>
      <c r="G387">
        <f ca="1"/>
        <v>5</v>
      </c>
      <c r="H387" s="2" t="s">
        <v>46</v>
      </c>
      <c r="I387">
        <f ca="1"/>
        <v>184</v>
      </c>
      <c r="J387" s="12" t="s">
        <v>118</v>
      </c>
      <c r="K387" t="s">
        <v>81</v>
      </c>
      <c r="L387" t="s">
        <v>81</v>
      </c>
      <c r="M387" t="s">
        <v>80</v>
      </c>
      <c r="N387" t="s">
        <v>97</v>
      </c>
      <c r="O387" t="s">
        <v>84</v>
      </c>
      <c r="P387" t="s">
        <v>92</v>
      </c>
      <c r="Q387" t="s">
        <v>88</v>
      </c>
      <c r="R387" t="s">
        <v>85</v>
      </c>
      <c r="S387">
        <v>0</v>
      </c>
      <c r="T387">
        <v>1</v>
      </c>
      <c r="U387">
        <v>0</v>
      </c>
      <c r="V387">
        <f t="shared" ca="1" si="12"/>
        <v>2</v>
      </c>
      <c r="W387">
        <f t="shared" ca="1" si="13"/>
        <v>2</v>
      </c>
    </row>
    <row r="388" spans="1:23" x14ac:dyDescent="0.25">
      <c r="A388" s="2" t="s">
        <v>107</v>
      </c>
      <c r="B388">
        <v>1</v>
      </c>
      <c r="C388">
        <v>0</v>
      </c>
      <c r="D388" t="s">
        <v>103</v>
      </c>
      <c r="E388" t="s">
        <v>111</v>
      </c>
      <c r="F388">
        <f ca="1"/>
        <v>5</v>
      </c>
      <c r="G388">
        <f ca="1"/>
        <v>2</v>
      </c>
      <c r="H388" s="2" t="s">
        <v>4</v>
      </c>
      <c r="I388">
        <f ca="1"/>
        <v>275</v>
      </c>
      <c r="J388" s="12" t="s">
        <v>131</v>
      </c>
      <c r="K388" t="s">
        <v>81</v>
      </c>
      <c r="L388" t="s">
        <v>80</v>
      </c>
      <c r="M388" t="s">
        <v>81</v>
      </c>
      <c r="N388" t="s">
        <v>97</v>
      </c>
      <c r="O388" t="s">
        <v>83</v>
      </c>
      <c r="P388" t="s">
        <v>92</v>
      </c>
      <c r="Q388" t="s">
        <v>93</v>
      </c>
      <c r="R388" t="s">
        <v>94</v>
      </c>
      <c r="S388">
        <v>0</v>
      </c>
      <c r="T388">
        <v>1</v>
      </c>
      <c r="U388">
        <v>0</v>
      </c>
      <c r="V388">
        <f t="shared" ca="1" si="12"/>
        <v>3</v>
      </c>
      <c r="W388">
        <f t="shared" ca="1" si="13"/>
        <v>3</v>
      </c>
    </row>
    <row r="389" spans="1:23" x14ac:dyDescent="0.25">
      <c r="A389" s="2" t="s">
        <v>107</v>
      </c>
      <c r="B389">
        <v>1</v>
      </c>
      <c r="C389">
        <v>0</v>
      </c>
      <c r="D389" s="11" t="s">
        <v>101</v>
      </c>
      <c r="E389" t="s">
        <v>111</v>
      </c>
      <c r="F389">
        <f t="array" aca="1" ref="F389:F513" ca="1">_xlfn.RANDARRAY(125,1,2,10,TRUE)</f>
        <v>5</v>
      </c>
      <c r="G389">
        <f ca="1"/>
        <v>5</v>
      </c>
      <c r="H389" s="2" t="s">
        <v>89</v>
      </c>
      <c r="I389">
        <f t="array" aca="1" ref="I389:I513" ca="1">_xlfn.RANDARRAY(125,1,100,500,TRUE)</f>
        <v>117</v>
      </c>
      <c r="J389" t="s">
        <v>49</v>
      </c>
      <c r="K389" t="s">
        <v>81</v>
      </c>
      <c r="L389" t="s">
        <v>81</v>
      </c>
      <c r="M389" t="s">
        <v>80</v>
      </c>
      <c r="N389" t="s">
        <v>114</v>
      </c>
      <c r="O389" t="s">
        <v>84</v>
      </c>
      <c r="P389" t="s">
        <v>68</v>
      </c>
      <c r="Q389" t="s">
        <v>88</v>
      </c>
      <c r="R389" t="s">
        <v>85</v>
      </c>
      <c r="S389">
        <v>0</v>
      </c>
      <c r="T389">
        <v>1</v>
      </c>
      <c r="U389">
        <v>0</v>
      </c>
      <c r="V389">
        <f t="shared" ca="1" si="12"/>
        <v>1</v>
      </c>
      <c r="W389">
        <f t="shared" ca="1" si="13"/>
        <v>1</v>
      </c>
    </row>
    <row r="390" spans="1:23" x14ac:dyDescent="0.25">
      <c r="A390" s="2" t="s">
        <v>107</v>
      </c>
      <c r="B390">
        <v>1</v>
      </c>
      <c r="C390">
        <v>0</v>
      </c>
      <c r="D390" s="11" t="s">
        <v>101</v>
      </c>
      <c r="E390" t="s">
        <v>111</v>
      </c>
      <c r="F390">
        <f ca="1"/>
        <v>3</v>
      </c>
      <c r="G390">
        <f ca="1"/>
        <v>7</v>
      </c>
      <c r="H390" s="2" t="s">
        <v>46</v>
      </c>
      <c r="I390">
        <f ca="1"/>
        <v>424</v>
      </c>
      <c r="J390" t="s">
        <v>48</v>
      </c>
      <c r="K390" t="s">
        <v>81</v>
      </c>
      <c r="L390" t="s">
        <v>80</v>
      </c>
      <c r="M390" t="s">
        <v>81</v>
      </c>
      <c r="N390" t="s">
        <v>114</v>
      </c>
      <c r="O390" t="s">
        <v>83</v>
      </c>
      <c r="P390" t="s">
        <v>68</v>
      </c>
      <c r="Q390" t="s">
        <v>93</v>
      </c>
      <c r="R390" t="s">
        <v>94</v>
      </c>
      <c r="S390">
        <v>0</v>
      </c>
      <c r="T390">
        <v>1</v>
      </c>
      <c r="U390">
        <v>0</v>
      </c>
      <c r="V390">
        <f t="shared" ca="1" si="12"/>
        <v>1</v>
      </c>
      <c r="W390">
        <f t="shared" ca="1" si="13"/>
        <v>4</v>
      </c>
    </row>
    <row r="391" spans="1:23" x14ac:dyDescent="0.25">
      <c r="A391" s="2" t="s">
        <v>107</v>
      </c>
      <c r="B391">
        <v>1</v>
      </c>
      <c r="C391">
        <v>0</v>
      </c>
      <c r="D391" s="11" t="s">
        <v>101</v>
      </c>
      <c r="E391" t="s">
        <v>111</v>
      </c>
      <c r="F391">
        <f ca="1"/>
        <v>2</v>
      </c>
      <c r="G391">
        <f ca="1"/>
        <v>2</v>
      </c>
      <c r="H391" s="2" t="s">
        <v>4</v>
      </c>
      <c r="I391">
        <f ca="1"/>
        <v>301</v>
      </c>
      <c r="J391" t="s">
        <v>50</v>
      </c>
      <c r="K391" t="s">
        <v>81</v>
      </c>
      <c r="L391" t="s">
        <v>81</v>
      </c>
      <c r="M391" t="s">
        <v>80</v>
      </c>
      <c r="N391" t="s">
        <v>114</v>
      </c>
      <c r="O391" t="s">
        <v>84</v>
      </c>
      <c r="P391" t="s">
        <v>68</v>
      </c>
      <c r="Q391" t="s">
        <v>88</v>
      </c>
      <c r="R391" t="s">
        <v>85</v>
      </c>
      <c r="S391">
        <v>0</v>
      </c>
      <c r="T391">
        <v>1</v>
      </c>
      <c r="U391">
        <v>0</v>
      </c>
      <c r="V391">
        <f t="shared" ca="1" si="12"/>
        <v>2</v>
      </c>
      <c r="W391">
        <f t="shared" ca="1" si="13"/>
        <v>4</v>
      </c>
    </row>
    <row r="392" spans="1:23" x14ac:dyDescent="0.25">
      <c r="A392" s="2" t="s">
        <v>107</v>
      </c>
      <c r="B392">
        <v>1</v>
      </c>
      <c r="C392">
        <v>0</v>
      </c>
      <c r="D392" s="11" t="s">
        <v>101</v>
      </c>
      <c r="E392" t="s">
        <v>111</v>
      </c>
      <c r="F392">
        <f ca="1"/>
        <v>4</v>
      </c>
      <c r="G392">
        <f ca="1"/>
        <v>4</v>
      </c>
      <c r="H392" s="2" t="s">
        <v>89</v>
      </c>
      <c r="I392">
        <f ca="1"/>
        <v>443</v>
      </c>
      <c r="J392" t="s">
        <v>51</v>
      </c>
      <c r="K392" t="s">
        <v>81</v>
      </c>
      <c r="L392" t="s">
        <v>80</v>
      </c>
      <c r="M392" t="s">
        <v>81</v>
      </c>
      <c r="N392" t="s">
        <v>114</v>
      </c>
      <c r="O392" t="s">
        <v>83</v>
      </c>
      <c r="P392" t="s">
        <v>68</v>
      </c>
      <c r="Q392" t="s">
        <v>93</v>
      </c>
      <c r="R392" t="s">
        <v>94</v>
      </c>
      <c r="S392">
        <v>0</v>
      </c>
      <c r="T392">
        <v>1</v>
      </c>
      <c r="U392">
        <v>0</v>
      </c>
      <c r="V392">
        <f t="shared" ca="1" si="12"/>
        <v>2</v>
      </c>
      <c r="W392">
        <f t="shared" ca="1" si="13"/>
        <v>2</v>
      </c>
    </row>
    <row r="393" spans="1:23" x14ac:dyDescent="0.25">
      <c r="A393" s="2" t="s">
        <v>107</v>
      </c>
      <c r="B393">
        <v>1</v>
      </c>
      <c r="C393">
        <v>0</v>
      </c>
      <c r="D393" s="11" t="s">
        <v>101</v>
      </c>
      <c r="E393" t="s">
        <v>111</v>
      </c>
      <c r="F393">
        <f ca="1"/>
        <v>5</v>
      </c>
      <c r="G393">
        <f ca="1"/>
        <v>3</v>
      </c>
      <c r="H393" s="2" t="s">
        <v>46</v>
      </c>
      <c r="I393">
        <f ca="1"/>
        <v>349</v>
      </c>
      <c r="J393" t="s">
        <v>52</v>
      </c>
      <c r="K393" t="s">
        <v>81</v>
      </c>
      <c r="L393" t="s">
        <v>81</v>
      </c>
      <c r="M393" t="s">
        <v>80</v>
      </c>
      <c r="N393" t="s">
        <v>114</v>
      </c>
      <c r="O393" t="s">
        <v>84</v>
      </c>
      <c r="P393" t="s">
        <v>68</v>
      </c>
      <c r="Q393" t="s">
        <v>88</v>
      </c>
      <c r="R393" t="s">
        <v>85</v>
      </c>
      <c r="S393">
        <v>0</v>
      </c>
      <c r="T393">
        <v>1</v>
      </c>
      <c r="U393">
        <v>0</v>
      </c>
      <c r="V393">
        <f t="shared" ca="1" si="12"/>
        <v>1</v>
      </c>
      <c r="W393">
        <f t="shared" ca="1" si="13"/>
        <v>1</v>
      </c>
    </row>
    <row r="394" spans="1:23" x14ac:dyDescent="0.25">
      <c r="A394" s="2" t="s">
        <v>107</v>
      </c>
      <c r="B394">
        <v>1</v>
      </c>
      <c r="C394">
        <v>0</v>
      </c>
      <c r="D394" s="11" t="s">
        <v>101</v>
      </c>
      <c r="E394" t="s">
        <v>111</v>
      </c>
      <c r="F394">
        <f ca="1"/>
        <v>6</v>
      </c>
      <c r="G394">
        <f ca="1"/>
        <v>3</v>
      </c>
      <c r="H394" s="2" t="s">
        <v>4</v>
      </c>
      <c r="I394">
        <f ca="1"/>
        <v>353</v>
      </c>
      <c r="J394" t="s">
        <v>53</v>
      </c>
      <c r="K394" t="s">
        <v>81</v>
      </c>
      <c r="L394" t="s">
        <v>80</v>
      </c>
      <c r="M394" t="s">
        <v>81</v>
      </c>
      <c r="N394" t="s">
        <v>114</v>
      </c>
      <c r="O394" t="s">
        <v>83</v>
      </c>
      <c r="P394" t="s">
        <v>68</v>
      </c>
      <c r="Q394" t="s">
        <v>93</v>
      </c>
      <c r="R394" t="s">
        <v>94</v>
      </c>
      <c r="S394">
        <v>0</v>
      </c>
      <c r="T394">
        <v>1</v>
      </c>
      <c r="U394">
        <v>0</v>
      </c>
      <c r="V394">
        <f t="shared" ca="1" si="12"/>
        <v>3</v>
      </c>
      <c r="W394">
        <f t="shared" ca="1" si="13"/>
        <v>1</v>
      </c>
    </row>
    <row r="395" spans="1:23" x14ac:dyDescent="0.25">
      <c r="A395" s="2" t="s">
        <v>107</v>
      </c>
      <c r="B395">
        <v>1</v>
      </c>
      <c r="C395">
        <v>0</v>
      </c>
      <c r="D395" s="11" t="s">
        <v>101</v>
      </c>
      <c r="E395" t="s">
        <v>111</v>
      </c>
      <c r="F395">
        <f ca="1"/>
        <v>6</v>
      </c>
      <c r="G395">
        <f ca="1"/>
        <v>2</v>
      </c>
      <c r="H395" s="2" t="s">
        <v>89</v>
      </c>
      <c r="I395">
        <f ca="1"/>
        <v>152</v>
      </c>
      <c r="J395" t="s">
        <v>54</v>
      </c>
      <c r="K395" t="s">
        <v>81</v>
      </c>
      <c r="L395" t="s">
        <v>81</v>
      </c>
      <c r="M395" t="s">
        <v>80</v>
      </c>
      <c r="N395" t="s">
        <v>114</v>
      </c>
      <c r="O395" t="s">
        <v>84</v>
      </c>
      <c r="P395" t="s">
        <v>68</v>
      </c>
      <c r="Q395" t="s">
        <v>88</v>
      </c>
      <c r="R395" t="s">
        <v>85</v>
      </c>
      <c r="S395">
        <v>0</v>
      </c>
      <c r="T395">
        <v>1</v>
      </c>
      <c r="U395">
        <v>0</v>
      </c>
      <c r="V395">
        <f t="shared" ca="1" si="12"/>
        <v>1</v>
      </c>
      <c r="W395">
        <f t="shared" ca="1" si="13"/>
        <v>4</v>
      </c>
    </row>
    <row r="396" spans="1:23" x14ac:dyDescent="0.25">
      <c r="A396" s="2" t="s">
        <v>107</v>
      </c>
      <c r="B396">
        <v>1</v>
      </c>
      <c r="C396">
        <v>0</v>
      </c>
      <c r="D396" s="11" t="s">
        <v>101</v>
      </c>
      <c r="E396" t="s">
        <v>111</v>
      </c>
      <c r="F396">
        <f ca="1"/>
        <v>5</v>
      </c>
      <c r="G396">
        <f ca="1"/>
        <v>6</v>
      </c>
      <c r="H396" s="2" t="s">
        <v>46</v>
      </c>
      <c r="I396">
        <f ca="1"/>
        <v>196</v>
      </c>
      <c r="J396" t="s">
        <v>55</v>
      </c>
      <c r="K396" t="s">
        <v>81</v>
      </c>
      <c r="L396" t="s">
        <v>80</v>
      </c>
      <c r="M396" t="s">
        <v>81</v>
      </c>
      <c r="N396" t="s">
        <v>114</v>
      </c>
      <c r="O396" t="s">
        <v>83</v>
      </c>
      <c r="P396" t="s">
        <v>68</v>
      </c>
      <c r="Q396" t="s">
        <v>93</v>
      </c>
      <c r="R396" t="s">
        <v>94</v>
      </c>
      <c r="S396">
        <v>0</v>
      </c>
      <c r="T396">
        <v>1</v>
      </c>
      <c r="U396">
        <v>0</v>
      </c>
      <c r="V396">
        <f t="shared" ca="1" si="12"/>
        <v>1</v>
      </c>
      <c r="W396">
        <f t="shared" ca="1" si="13"/>
        <v>4</v>
      </c>
    </row>
    <row r="397" spans="1:23" x14ac:dyDescent="0.25">
      <c r="A397" s="2" t="s">
        <v>107</v>
      </c>
      <c r="B397">
        <v>1</v>
      </c>
      <c r="C397">
        <v>0</v>
      </c>
      <c r="D397" s="11" t="s">
        <v>101</v>
      </c>
      <c r="E397" t="s">
        <v>111</v>
      </c>
      <c r="F397">
        <f ca="1"/>
        <v>9</v>
      </c>
      <c r="G397">
        <f ca="1"/>
        <v>4</v>
      </c>
      <c r="H397" s="2" t="s">
        <v>4</v>
      </c>
      <c r="I397">
        <f ca="1"/>
        <v>327</v>
      </c>
      <c r="J397" t="s">
        <v>56</v>
      </c>
      <c r="K397" t="s">
        <v>81</v>
      </c>
      <c r="L397" t="s">
        <v>81</v>
      </c>
      <c r="M397" t="s">
        <v>80</v>
      </c>
      <c r="N397" t="s">
        <v>114</v>
      </c>
      <c r="O397" t="s">
        <v>84</v>
      </c>
      <c r="P397" t="s">
        <v>68</v>
      </c>
      <c r="Q397" t="s">
        <v>88</v>
      </c>
      <c r="R397" t="s">
        <v>85</v>
      </c>
      <c r="S397">
        <v>0</v>
      </c>
      <c r="T397">
        <v>1</v>
      </c>
      <c r="U397">
        <v>0</v>
      </c>
      <c r="V397">
        <f t="shared" ca="1" si="12"/>
        <v>1</v>
      </c>
      <c r="W397">
        <f t="shared" ca="1" si="13"/>
        <v>4</v>
      </c>
    </row>
    <row r="398" spans="1:23" x14ac:dyDescent="0.25">
      <c r="A398" s="2" t="s">
        <v>107</v>
      </c>
      <c r="B398">
        <v>1</v>
      </c>
      <c r="C398">
        <v>0</v>
      </c>
      <c r="D398" s="11" t="s">
        <v>101</v>
      </c>
      <c r="E398" t="s">
        <v>111</v>
      </c>
      <c r="F398">
        <f ca="1"/>
        <v>7</v>
      </c>
      <c r="G398">
        <f ca="1"/>
        <v>9</v>
      </c>
      <c r="H398" s="2" t="s">
        <v>89</v>
      </c>
      <c r="I398">
        <f ca="1"/>
        <v>424</v>
      </c>
      <c r="J398" s="12" t="s">
        <v>119</v>
      </c>
      <c r="K398" t="s">
        <v>81</v>
      </c>
      <c r="L398" t="s">
        <v>80</v>
      </c>
      <c r="M398" t="s">
        <v>81</v>
      </c>
      <c r="N398" t="s">
        <v>114</v>
      </c>
      <c r="O398" t="s">
        <v>83</v>
      </c>
      <c r="P398" t="s">
        <v>68</v>
      </c>
      <c r="Q398" t="s">
        <v>93</v>
      </c>
      <c r="R398" t="s">
        <v>94</v>
      </c>
      <c r="S398">
        <v>0</v>
      </c>
      <c r="T398">
        <v>1</v>
      </c>
      <c r="U398">
        <v>0</v>
      </c>
      <c r="V398">
        <f t="shared" ca="1" si="12"/>
        <v>1</v>
      </c>
      <c r="W398">
        <f t="shared" ca="1" si="13"/>
        <v>2</v>
      </c>
    </row>
    <row r="399" spans="1:23" x14ac:dyDescent="0.25">
      <c r="A399" s="2" t="s">
        <v>107</v>
      </c>
      <c r="B399">
        <v>1</v>
      </c>
      <c r="C399">
        <v>0</v>
      </c>
      <c r="D399" s="11" t="s">
        <v>101</v>
      </c>
      <c r="E399" t="s">
        <v>111</v>
      </c>
      <c r="F399">
        <f ca="1"/>
        <v>2</v>
      </c>
      <c r="G399">
        <f ca="1"/>
        <v>1</v>
      </c>
      <c r="H399" s="2" t="s">
        <v>46</v>
      </c>
      <c r="I399">
        <f ca="1"/>
        <v>125</v>
      </c>
      <c r="J399" s="12" t="s">
        <v>120</v>
      </c>
      <c r="K399" t="s">
        <v>81</v>
      </c>
      <c r="L399" t="s">
        <v>81</v>
      </c>
      <c r="M399" t="s">
        <v>80</v>
      </c>
      <c r="N399" t="s">
        <v>114</v>
      </c>
      <c r="O399" t="s">
        <v>84</v>
      </c>
      <c r="P399" t="s">
        <v>68</v>
      </c>
      <c r="Q399" t="s">
        <v>88</v>
      </c>
      <c r="R399" t="s">
        <v>85</v>
      </c>
      <c r="S399">
        <v>0</v>
      </c>
      <c r="T399">
        <v>1</v>
      </c>
      <c r="U399">
        <v>0</v>
      </c>
      <c r="V399">
        <f t="shared" ca="1" si="12"/>
        <v>3</v>
      </c>
      <c r="W399">
        <f t="shared" ca="1" si="13"/>
        <v>2</v>
      </c>
    </row>
    <row r="400" spans="1:23" x14ac:dyDescent="0.25">
      <c r="A400" s="2" t="s">
        <v>107</v>
      </c>
      <c r="B400">
        <v>1</v>
      </c>
      <c r="C400">
        <v>0</v>
      </c>
      <c r="D400" s="11" t="s">
        <v>101</v>
      </c>
      <c r="E400" t="s">
        <v>111</v>
      </c>
      <c r="F400">
        <f ca="1"/>
        <v>10</v>
      </c>
      <c r="G400">
        <f ca="1"/>
        <v>9</v>
      </c>
      <c r="H400" s="2" t="s">
        <v>4</v>
      </c>
      <c r="I400">
        <f ca="1"/>
        <v>499</v>
      </c>
      <c r="J400" s="12" t="s">
        <v>121</v>
      </c>
      <c r="K400" t="s">
        <v>81</v>
      </c>
      <c r="L400" t="s">
        <v>80</v>
      </c>
      <c r="M400" t="s">
        <v>81</v>
      </c>
      <c r="N400" t="s">
        <v>114</v>
      </c>
      <c r="O400" t="s">
        <v>83</v>
      </c>
      <c r="P400" t="s">
        <v>68</v>
      </c>
      <c r="Q400" t="s">
        <v>93</v>
      </c>
      <c r="R400" t="s">
        <v>94</v>
      </c>
      <c r="S400">
        <v>0</v>
      </c>
      <c r="T400">
        <v>1</v>
      </c>
      <c r="U400">
        <v>0</v>
      </c>
      <c r="V400">
        <f t="shared" ca="1" si="12"/>
        <v>2</v>
      </c>
      <c r="W400">
        <f t="shared" ca="1" si="13"/>
        <v>2</v>
      </c>
    </row>
    <row r="401" spans="1:23" x14ac:dyDescent="0.25">
      <c r="A401" s="2" t="s">
        <v>107</v>
      </c>
      <c r="B401">
        <v>1</v>
      </c>
      <c r="C401">
        <v>0</v>
      </c>
      <c r="D401" s="11" t="s">
        <v>101</v>
      </c>
      <c r="E401" t="s">
        <v>111</v>
      </c>
      <c r="F401">
        <f ca="1"/>
        <v>10</v>
      </c>
      <c r="G401">
        <f ca="1"/>
        <v>5</v>
      </c>
      <c r="H401" s="2" t="s">
        <v>89</v>
      </c>
      <c r="I401">
        <f ca="1"/>
        <v>494</v>
      </c>
      <c r="J401" s="12" t="s">
        <v>122</v>
      </c>
      <c r="K401" t="s">
        <v>81</v>
      </c>
      <c r="L401" t="s">
        <v>81</v>
      </c>
      <c r="M401" t="s">
        <v>80</v>
      </c>
      <c r="N401" t="s">
        <v>114</v>
      </c>
      <c r="O401" t="s">
        <v>84</v>
      </c>
      <c r="P401" t="s">
        <v>68</v>
      </c>
      <c r="Q401" t="s">
        <v>88</v>
      </c>
      <c r="R401" t="s">
        <v>85</v>
      </c>
      <c r="S401">
        <v>0</v>
      </c>
      <c r="T401">
        <v>1</v>
      </c>
      <c r="U401">
        <v>0</v>
      </c>
      <c r="V401">
        <f t="shared" ca="1" si="12"/>
        <v>1</v>
      </c>
      <c r="W401">
        <f t="shared" ca="1" si="13"/>
        <v>4</v>
      </c>
    </row>
    <row r="402" spans="1:23" x14ac:dyDescent="0.25">
      <c r="A402" s="2" t="s">
        <v>107</v>
      </c>
      <c r="B402">
        <v>1</v>
      </c>
      <c r="C402">
        <v>0</v>
      </c>
      <c r="D402" s="11" t="s">
        <v>101</v>
      </c>
      <c r="E402" t="s">
        <v>111</v>
      </c>
      <c r="F402">
        <f ca="1"/>
        <v>10</v>
      </c>
      <c r="G402">
        <f ca="1"/>
        <v>5</v>
      </c>
      <c r="H402" s="2" t="s">
        <v>46</v>
      </c>
      <c r="I402">
        <f ca="1"/>
        <v>371</v>
      </c>
      <c r="J402" s="12" t="s">
        <v>123</v>
      </c>
      <c r="K402" t="s">
        <v>81</v>
      </c>
      <c r="L402" t="s">
        <v>80</v>
      </c>
      <c r="M402" t="s">
        <v>81</v>
      </c>
      <c r="N402" t="s">
        <v>114</v>
      </c>
      <c r="O402" t="s">
        <v>83</v>
      </c>
      <c r="P402" t="s">
        <v>68</v>
      </c>
      <c r="Q402" t="s">
        <v>93</v>
      </c>
      <c r="R402" t="s">
        <v>94</v>
      </c>
      <c r="S402">
        <v>0</v>
      </c>
      <c r="T402">
        <v>1</v>
      </c>
      <c r="U402">
        <v>0</v>
      </c>
      <c r="V402">
        <f t="shared" ca="1" si="12"/>
        <v>2</v>
      </c>
      <c r="W402">
        <f t="shared" ca="1" si="13"/>
        <v>1</v>
      </c>
    </row>
    <row r="403" spans="1:23" x14ac:dyDescent="0.25">
      <c r="A403" s="2" t="s">
        <v>107</v>
      </c>
      <c r="B403">
        <v>1</v>
      </c>
      <c r="C403">
        <v>0</v>
      </c>
      <c r="D403" s="11" t="s">
        <v>101</v>
      </c>
      <c r="E403" t="s">
        <v>111</v>
      </c>
      <c r="F403">
        <f ca="1"/>
        <v>9</v>
      </c>
      <c r="G403">
        <f ca="1"/>
        <v>6</v>
      </c>
      <c r="H403" s="2" t="s">
        <v>4</v>
      </c>
      <c r="I403">
        <f ca="1"/>
        <v>310</v>
      </c>
      <c r="J403" s="12" t="s">
        <v>124</v>
      </c>
      <c r="K403" t="s">
        <v>81</v>
      </c>
      <c r="L403" t="s">
        <v>81</v>
      </c>
      <c r="M403" t="s">
        <v>80</v>
      </c>
      <c r="N403" t="s">
        <v>114</v>
      </c>
      <c r="O403" t="s">
        <v>84</v>
      </c>
      <c r="P403" t="s">
        <v>68</v>
      </c>
      <c r="Q403" t="s">
        <v>88</v>
      </c>
      <c r="R403" t="s">
        <v>85</v>
      </c>
      <c r="S403">
        <v>0</v>
      </c>
      <c r="T403">
        <v>1</v>
      </c>
      <c r="U403">
        <v>0</v>
      </c>
      <c r="V403">
        <f t="shared" ca="1" si="12"/>
        <v>1</v>
      </c>
      <c r="W403">
        <f t="shared" ca="1" si="13"/>
        <v>3</v>
      </c>
    </row>
    <row r="404" spans="1:23" x14ac:dyDescent="0.25">
      <c r="A404" s="2" t="s">
        <v>107</v>
      </c>
      <c r="B404">
        <v>1</v>
      </c>
      <c r="C404">
        <v>0</v>
      </c>
      <c r="D404" s="11" t="s">
        <v>101</v>
      </c>
      <c r="E404" t="s">
        <v>111</v>
      </c>
      <c r="F404">
        <f ca="1"/>
        <v>2</v>
      </c>
      <c r="G404">
        <f ca="1"/>
        <v>10</v>
      </c>
      <c r="H404" s="2" t="s">
        <v>89</v>
      </c>
      <c r="I404">
        <f ca="1"/>
        <v>368</v>
      </c>
      <c r="J404" s="12" t="s">
        <v>116</v>
      </c>
      <c r="K404" t="s">
        <v>81</v>
      </c>
      <c r="L404" t="s">
        <v>80</v>
      </c>
      <c r="M404" t="s">
        <v>81</v>
      </c>
      <c r="N404" t="s">
        <v>114</v>
      </c>
      <c r="O404" t="s">
        <v>83</v>
      </c>
      <c r="P404" t="s">
        <v>68</v>
      </c>
      <c r="Q404" t="s">
        <v>93</v>
      </c>
      <c r="R404" t="s">
        <v>94</v>
      </c>
      <c r="S404">
        <v>0</v>
      </c>
      <c r="T404">
        <v>1</v>
      </c>
      <c r="U404">
        <v>0</v>
      </c>
      <c r="V404">
        <f t="shared" ca="1" si="12"/>
        <v>2</v>
      </c>
      <c r="W404">
        <f t="shared" ca="1" si="13"/>
        <v>4</v>
      </c>
    </row>
    <row r="405" spans="1:23" x14ac:dyDescent="0.25">
      <c r="A405" s="2" t="s">
        <v>107</v>
      </c>
      <c r="B405">
        <v>1</v>
      </c>
      <c r="C405">
        <v>0</v>
      </c>
      <c r="D405" s="11" t="s">
        <v>101</v>
      </c>
      <c r="E405" t="s">
        <v>111</v>
      </c>
      <c r="F405">
        <f ca="1"/>
        <v>10</v>
      </c>
      <c r="G405">
        <f ca="1"/>
        <v>10</v>
      </c>
      <c r="H405" s="2" t="s">
        <v>46</v>
      </c>
      <c r="I405">
        <f ca="1"/>
        <v>383</v>
      </c>
      <c r="J405" s="12" t="s">
        <v>125</v>
      </c>
      <c r="K405" t="s">
        <v>81</v>
      </c>
      <c r="L405" t="s">
        <v>81</v>
      </c>
      <c r="M405" t="s">
        <v>80</v>
      </c>
      <c r="N405" t="s">
        <v>114</v>
      </c>
      <c r="O405" t="s">
        <v>84</v>
      </c>
      <c r="P405" t="s">
        <v>68</v>
      </c>
      <c r="Q405" t="s">
        <v>88</v>
      </c>
      <c r="R405" t="s">
        <v>85</v>
      </c>
      <c r="S405">
        <v>0</v>
      </c>
      <c r="T405">
        <v>1</v>
      </c>
      <c r="U405">
        <v>0</v>
      </c>
      <c r="V405">
        <f t="shared" ca="1" si="12"/>
        <v>1</v>
      </c>
      <c r="W405">
        <f t="shared" ca="1" si="13"/>
        <v>2</v>
      </c>
    </row>
    <row r="406" spans="1:23" x14ac:dyDescent="0.25">
      <c r="A406" s="2" t="s">
        <v>107</v>
      </c>
      <c r="B406">
        <v>1</v>
      </c>
      <c r="C406">
        <v>0</v>
      </c>
      <c r="D406" s="11" t="s">
        <v>101</v>
      </c>
      <c r="E406" t="s">
        <v>111</v>
      </c>
      <c r="F406">
        <f ca="1"/>
        <v>3</v>
      </c>
      <c r="G406">
        <f ca="1"/>
        <v>1</v>
      </c>
      <c r="H406" s="2" t="s">
        <v>4</v>
      </c>
      <c r="I406">
        <f ca="1"/>
        <v>229</v>
      </c>
      <c r="J406" s="12" t="s">
        <v>126</v>
      </c>
      <c r="K406" t="s">
        <v>81</v>
      </c>
      <c r="L406" t="s">
        <v>80</v>
      </c>
      <c r="M406" t="s">
        <v>81</v>
      </c>
      <c r="N406" t="s">
        <v>114</v>
      </c>
      <c r="O406" t="s">
        <v>83</v>
      </c>
      <c r="P406" t="s">
        <v>68</v>
      </c>
      <c r="Q406" t="s">
        <v>93</v>
      </c>
      <c r="R406" t="s">
        <v>94</v>
      </c>
      <c r="S406">
        <v>0</v>
      </c>
      <c r="T406">
        <v>1</v>
      </c>
      <c r="U406">
        <v>0</v>
      </c>
      <c r="V406">
        <f t="shared" ca="1" si="12"/>
        <v>2</v>
      </c>
      <c r="W406">
        <f t="shared" ca="1" si="13"/>
        <v>1</v>
      </c>
    </row>
    <row r="407" spans="1:23" x14ac:dyDescent="0.25">
      <c r="A407" s="2" t="s">
        <v>107</v>
      </c>
      <c r="B407">
        <v>1</v>
      </c>
      <c r="C407">
        <v>0</v>
      </c>
      <c r="D407" s="11" t="s">
        <v>101</v>
      </c>
      <c r="E407" t="s">
        <v>111</v>
      </c>
      <c r="F407">
        <f ca="1"/>
        <v>8</v>
      </c>
      <c r="G407">
        <f ca="1"/>
        <v>7</v>
      </c>
      <c r="H407" s="2" t="s">
        <v>89</v>
      </c>
      <c r="I407">
        <f ca="1"/>
        <v>316</v>
      </c>
      <c r="J407" s="12" t="s">
        <v>127</v>
      </c>
      <c r="K407" t="s">
        <v>81</v>
      </c>
      <c r="L407" t="s">
        <v>81</v>
      </c>
      <c r="M407" t="s">
        <v>80</v>
      </c>
      <c r="N407" t="s">
        <v>114</v>
      </c>
      <c r="O407" t="s">
        <v>84</v>
      </c>
      <c r="P407" t="s">
        <v>68</v>
      </c>
      <c r="Q407" t="s">
        <v>88</v>
      </c>
      <c r="R407" t="s">
        <v>85</v>
      </c>
      <c r="S407">
        <v>0</v>
      </c>
      <c r="T407">
        <v>1</v>
      </c>
      <c r="U407">
        <v>0</v>
      </c>
      <c r="V407">
        <f t="shared" ca="1" si="12"/>
        <v>2</v>
      </c>
      <c r="W407">
        <f t="shared" ca="1" si="13"/>
        <v>1</v>
      </c>
    </row>
    <row r="408" spans="1:23" x14ac:dyDescent="0.25">
      <c r="A408" s="2" t="s">
        <v>107</v>
      </c>
      <c r="B408">
        <v>1</v>
      </c>
      <c r="C408">
        <v>0</v>
      </c>
      <c r="D408" s="11" t="s">
        <v>101</v>
      </c>
      <c r="E408" t="s">
        <v>111</v>
      </c>
      <c r="F408">
        <f ca="1"/>
        <v>4</v>
      </c>
      <c r="G408">
        <f ca="1"/>
        <v>2</v>
      </c>
      <c r="H408" s="2" t="s">
        <v>46</v>
      </c>
      <c r="I408">
        <f ca="1"/>
        <v>463</v>
      </c>
      <c r="J408" s="12" t="s">
        <v>117</v>
      </c>
      <c r="K408" t="s">
        <v>81</v>
      </c>
      <c r="L408" t="s">
        <v>80</v>
      </c>
      <c r="M408" t="s">
        <v>81</v>
      </c>
      <c r="N408" t="s">
        <v>114</v>
      </c>
      <c r="O408" t="s">
        <v>83</v>
      </c>
      <c r="P408" t="s">
        <v>68</v>
      </c>
      <c r="Q408" t="s">
        <v>93</v>
      </c>
      <c r="R408" t="s">
        <v>94</v>
      </c>
      <c r="S408">
        <v>0</v>
      </c>
      <c r="T408">
        <v>1</v>
      </c>
      <c r="U408">
        <v>0</v>
      </c>
      <c r="V408">
        <f t="shared" ca="1" si="12"/>
        <v>2</v>
      </c>
      <c r="W408">
        <f t="shared" ca="1" si="13"/>
        <v>2</v>
      </c>
    </row>
    <row r="409" spans="1:23" x14ac:dyDescent="0.25">
      <c r="A409" s="2" t="s">
        <v>107</v>
      </c>
      <c r="B409">
        <v>1</v>
      </c>
      <c r="C409">
        <v>0</v>
      </c>
      <c r="D409" s="11" t="s">
        <v>101</v>
      </c>
      <c r="E409" t="s">
        <v>111</v>
      </c>
      <c r="F409">
        <f ca="1"/>
        <v>8</v>
      </c>
      <c r="G409">
        <f ca="1"/>
        <v>7</v>
      </c>
      <c r="H409" s="2" t="s">
        <v>4</v>
      </c>
      <c r="I409">
        <f ca="1"/>
        <v>143</v>
      </c>
      <c r="J409" s="12" t="s">
        <v>128</v>
      </c>
      <c r="K409" t="s">
        <v>81</v>
      </c>
      <c r="L409" t="s">
        <v>81</v>
      </c>
      <c r="M409" t="s">
        <v>80</v>
      </c>
      <c r="N409" t="s">
        <v>114</v>
      </c>
      <c r="O409" t="s">
        <v>84</v>
      </c>
      <c r="P409" t="s">
        <v>68</v>
      </c>
      <c r="Q409" t="s">
        <v>88</v>
      </c>
      <c r="R409" t="s">
        <v>85</v>
      </c>
      <c r="S409">
        <v>0</v>
      </c>
      <c r="T409">
        <v>1</v>
      </c>
      <c r="U409">
        <v>0</v>
      </c>
      <c r="V409">
        <f t="shared" ref="V409:V472" ca="1" si="14">RANDBETWEEN(1,3)</f>
        <v>3</v>
      </c>
      <c r="W409">
        <f t="shared" ref="W409:W472" ca="1" si="15">RANDBETWEEN(1,4)</f>
        <v>3</v>
      </c>
    </row>
    <row r="410" spans="1:23" x14ac:dyDescent="0.25">
      <c r="A410" s="2" t="s">
        <v>107</v>
      </c>
      <c r="B410">
        <v>1</v>
      </c>
      <c r="C410">
        <v>0</v>
      </c>
      <c r="D410" s="11" t="s">
        <v>101</v>
      </c>
      <c r="E410" t="s">
        <v>111</v>
      </c>
      <c r="F410">
        <f ca="1"/>
        <v>4</v>
      </c>
      <c r="G410">
        <f ca="1"/>
        <v>5</v>
      </c>
      <c r="H410" s="2" t="s">
        <v>89</v>
      </c>
      <c r="I410">
        <f ca="1"/>
        <v>500</v>
      </c>
      <c r="J410" s="12" t="s">
        <v>129</v>
      </c>
      <c r="K410" t="s">
        <v>81</v>
      </c>
      <c r="L410" t="s">
        <v>80</v>
      </c>
      <c r="M410" t="s">
        <v>81</v>
      </c>
      <c r="N410" t="s">
        <v>114</v>
      </c>
      <c r="O410" t="s">
        <v>83</v>
      </c>
      <c r="P410" t="s">
        <v>68</v>
      </c>
      <c r="Q410" t="s">
        <v>93</v>
      </c>
      <c r="R410" t="s">
        <v>94</v>
      </c>
      <c r="S410">
        <v>0</v>
      </c>
      <c r="T410">
        <v>1</v>
      </c>
      <c r="U410">
        <v>0</v>
      </c>
      <c r="V410">
        <f t="shared" ca="1" si="14"/>
        <v>3</v>
      </c>
      <c r="W410">
        <f t="shared" ca="1" si="15"/>
        <v>1</v>
      </c>
    </row>
    <row r="411" spans="1:23" x14ac:dyDescent="0.25">
      <c r="A411" s="2" t="s">
        <v>107</v>
      </c>
      <c r="B411">
        <v>1</v>
      </c>
      <c r="C411">
        <v>0</v>
      </c>
      <c r="D411" s="11" t="s">
        <v>101</v>
      </c>
      <c r="E411" t="s">
        <v>111</v>
      </c>
      <c r="F411">
        <f ca="1"/>
        <v>5</v>
      </c>
      <c r="G411">
        <f ca="1"/>
        <v>9</v>
      </c>
      <c r="H411" s="2" t="s">
        <v>46</v>
      </c>
      <c r="I411">
        <f ca="1"/>
        <v>385</v>
      </c>
      <c r="J411" s="12" t="s">
        <v>130</v>
      </c>
      <c r="K411" t="s">
        <v>81</v>
      </c>
      <c r="L411" t="s">
        <v>81</v>
      </c>
      <c r="M411" t="s">
        <v>80</v>
      </c>
      <c r="N411" t="s">
        <v>114</v>
      </c>
      <c r="O411" t="s">
        <v>84</v>
      </c>
      <c r="P411" t="s">
        <v>68</v>
      </c>
      <c r="Q411" t="s">
        <v>88</v>
      </c>
      <c r="R411" t="s">
        <v>85</v>
      </c>
      <c r="S411">
        <v>0</v>
      </c>
      <c r="T411">
        <v>1</v>
      </c>
      <c r="U411">
        <v>0</v>
      </c>
      <c r="V411">
        <f t="shared" ca="1" si="14"/>
        <v>2</v>
      </c>
      <c r="W411">
        <f t="shared" ca="1" si="15"/>
        <v>3</v>
      </c>
    </row>
    <row r="412" spans="1:23" x14ac:dyDescent="0.25">
      <c r="A412" s="2" t="s">
        <v>107</v>
      </c>
      <c r="B412">
        <v>1</v>
      </c>
      <c r="C412">
        <v>0</v>
      </c>
      <c r="D412" s="11" t="s">
        <v>101</v>
      </c>
      <c r="E412" t="s">
        <v>111</v>
      </c>
      <c r="F412">
        <f ca="1"/>
        <v>6</v>
      </c>
      <c r="G412">
        <f ca="1"/>
        <v>4</v>
      </c>
      <c r="H412" s="2" t="s">
        <v>4</v>
      </c>
      <c r="I412">
        <f ca="1"/>
        <v>440</v>
      </c>
      <c r="J412" s="12" t="s">
        <v>118</v>
      </c>
      <c r="K412" t="s">
        <v>81</v>
      </c>
      <c r="L412" t="s">
        <v>80</v>
      </c>
      <c r="M412" t="s">
        <v>81</v>
      </c>
      <c r="N412" t="s">
        <v>114</v>
      </c>
      <c r="O412" t="s">
        <v>83</v>
      </c>
      <c r="P412" t="s">
        <v>68</v>
      </c>
      <c r="Q412" t="s">
        <v>93</v>
      </c>
      <c r="R412" t="s">
        <v>94</v>
      </c>
      <c r="S412">
        <v>0</v>
      </c>
      <c r="T412">
        <v>1</v>
      </c>
      <c r="U412">
        <v>0</v>
      </c>
      <c r="V412">
        <f t="shared" ca="1" si="14"/>
        <v>3</v>
      </c>
      <c r="W412">
        <f t="shared" ca="1" si="15"/>
        <v>3</v>
      </c>
    </row>
    <row r="413" spans="1:23" x14ac:dyDescent="0.25">
      <c r="A413" s="2" t="s">
        <v>107</v>
      </c>
      <c r="B413">
        <v>1</v>
      </c>
      <c r="C413">
        <v>0</v>
      </c>
      <c r="D413" s="11" t="s">
        <v>101</v>
      </c>
      <c r="E413" t="s">
        <v>111</v>
      </c>
      <c r="F413">
        <f ca="1"/>
        <v>2</v>
      </c>
      <c r="G413">
        <f ca="1"/>
        <v>10</v>
      </c>
      <c r="H413" s="2" t="s">
        <v>89</v>
      </c>
      <c r="I413">
        <f ca="1"/>
        <v>251</v>
      </c>
      <c r="J413" s="12" t="s">
        <v>131</v>
      </c>
      <c r="K413" t="s">
        <v>81</v>
      </c>
      <c r="L413" t="s">
        <v>81</v>
      </c>
      <c r="M413" t="s">
        <v>80</v>
      </c>
      <c r="N413" t="s">
        <v>114</v>
      </c>
      <c r="O413" t="s">
        <v>84</v>
      </c>
      <c r="P413" t="s">
        <v>68</v>
      </c>
      <c r="Q413" t="s">
        <v>88</v>
      </c>
      <c r="R413" t="s">
        <v>85</v>
      </c>
      <c r="S413">
        <v>0</v>
      </c>
      <c r="T413">
        <v>1</v>
      </c>
      <c r="U413">
        <v>0</v>
      </c>
      <c r="V413">
        <f t="shared" ca="1" si="14"/>
        <v>1</v>
      </c>
      <c r="W413">
        <f t="shared" ca="1" si="15"/>
        <v>2</v>
      </c>
    </row>
    <row r="414" spans="1:23" x14ac:dyDescent="0.25">
      <c r="A414" s="2" t="s">
        <v>107</v>
      </c>
      <c r="B414">
        <v>1</v>
      </c>
      <c r="C414">
        <v>0</v>
      </c>
      <c r="D414" s="11" t="s">
        <v>100</v>
      </c>
      <c r="E414" t="s">
        <v>111</v>
      </c>
      <c r="F414">
        <f ca="1"/>
        <v>4</v>
      </c>
      <c r="G414">
        <f ca="1"/>
        <v>6</v>
      </c>
      <c r="H414" s="2" t="s">
        <v>89</v>
      </c>
      <c r="I414">
        <f ca="1"/>
        <v>193</v>
      </c>
      <c r="J414" t="s">
        <v>49</v>
      </c>
      <c r="K414" t="s">
        <v>81</v>
      </c>
      <c r="L414" t="s">
        <v>81</v>
      </c>
      <c r="M414" t="s">
        <v>80</v>
      </c>
      <c r="N414" t="s">
        <v>97</v>
      </c>
      <c r="O414" t="s">
        <v>84</v>
      </c>
      <c r="P414" t="s">
        <v>68</v>
      </c>
      <c r="Q414" t="s">
        <v>88</v>
      </c>
      <c r="R414" t="s">
        <v>85</v>
      </c>
      <c r="S414">
        <v>0</v>
      </c>
      <c r="T414">
        <v>1</v>
      </c>
      <c r="U414">
        <v>0</v>
      </c>
      <c r="V414">
        <f t="shared" ca="1" si="14"/>
        <v>1</v>
      </c>
      <c r="W414">
        <f t="shared" ca="1" si="15"/>
        <v>2</v>
      </c>
    </row>
    <row r="415" spans="1:23" x14ac:dyDescent="0.25">
      <c r="A415" s="2" t="s">
        <v>107</v>
      </c>
      <c r="B415">
        <v>1</v>
      </c>
      <c r="C415">
        <v>0</v>
      </c>
      <c r="D415" s="11" t="s">
        <v>100</v>
      </c>
      <c r="E415" t="s">
        <v>111</v>
      </c>
      <c r="F415">
        <f ca="1"/>
        <v>10</v>
      </c>
      <c r="G415">
        <f ca="1"/>
        <v>4</v>
      </c>
      <c r="H415" s="2" t="s">
        <v>46</v>
      </c>
      <c r="I415">
        <f ca="1"/>
        <v>451</v>
      </c>
      <c r="J415" t="s">
        <v>48</v>
      </c>
      <c r="K415" t="s">
        <v>81</v>
      </c>
      <c r="L415" t="s">
        <v>80</v>
      </c>
      <c r="M415" t="s">
        <v>81</v>
      </c>
      <c r="N415" t="s">
        <v>97</v>
      </c>
      <c r="O415" t="s">
        <v>83</v>
      </c>
      <c r="P415" t="s">
        <v>68</v>
      </c>
      <c r="Q415" t="s">
        <v>93</v>
      </c>
      <c r="R415" t="s">
        <v>94</v>
      </c>
      <c r="S415">
        <v>0</v>
      </c>
      <c r="T415">
        <v>1</v>
      </c>
      <c r="U415">
        <v>0</v>
      </c>
      <c r="V415">
        <f t="shared" ca="1" si="14"/>
        <v>3</v>
      </c>
      <c r="W415">
        <f t="shared" ca="1" si="15"/>
        <v>2</v>
      </c>
    </row>
    <row r="416" spans="1:23" x14ac:dyDescent="0.25">
      <c r="A416" s="2" t="s">
        <v>107</v>
      </c>
      <c r="B416">
        <v>1</v>
      </c>
      <c r="C416">
        <v>0</v>
      </c>
      <c r="D416" s="11" t="s">
        <v>100</v>
      </c>
      <c r="E416" t="s">
        <v>111</v>
      </c>
      <c r="F416">
        <f ca="1"/>
        <v>7</v>
      </c>
      <c r="G416">
        <f ca="1"/>
        <v>4</v>
      </c>
      <c r="H416" s="2" t="s">
        <v>4</v>
      </c>
      <c r="I416">
        <f ca="1"/>
        <v>364</v>
      </c>
      <c r="J416" t="s">
        <v>50</v>
      </c>
      <c r="K416" t="s">
        <v>81</v>
      </c>
      <c r="L416" t="s">
        <v>81</v>
      </c>
      <c r="M416" t="s">
        <v>80</v>
      </c>
      <c r="N416" t="s">
        <v>97</v>
      </c>
      <c r="O416" t="s">
        <v>84</v>
      </c>
      <c r="P416" t="s">
        <v>68</v>
      </c>
      <c r="Q416" t="s">
        <v>88</v>
      </c>
      <c r="R416" t="s">
        <v>85</v>
      </c>
      <c r="S416">
        <v>0</v>
      </c>
      <c r="T416">
        <v>1</v>
      </c>
      <c r="U416">
        <v>0</v>
      </c>
      <c r="V416">
        <f t="shared" ca="1" si="14"/>
        <v>3</v>
      </c>
      <c r="W416">
        <f t="shared" ca="1" si="15"/>
        <v>3</v>
      </c>
    </row>
    <row r="417" spans="1:23" x14ac:dyDescent="0.25">
      <c r="A417" s="2" t="s">
        <v>107</v>
      </c>
      <c r="B417">
        <v>1</v>
      </c>
      <c r="C417">
        <v>0</v>
      </c>
      <c r="D417" s="11" t="s">
        <v>100</v>
      </c>
      <c r="E417" t="s">
        <v>111</v>
      </c>
      <c r="F417">
        <f ca="1"/>
        <v>3</v>
      </c>
      <c r="G417">
        <f ca="1"/>
        <v>2</v>
      </c>
      <c r="H417" s="2" t="s">
        <v>89</v>
      </c>
      <c r="I417">
        <f ca="1"/>
        <v>452</v>
      </c>
      <c r="J417" t="s">
        <v>51</v>
      </c>
      <c r="K417" t="s">
        <v>81</v>
      </c>
      <c r="L417" t="s">
        <v>80</v>
      </c>
      <c r="M417" t="s">
        <v>81</v>
      </c>
      <c r="N417" t="s">
        <v>97</v>
      </c>
      <c r="O417" t="s">
        <v>83</v>
      </c>
      <c r="P417" t="s">
        <v>68</v>
      </c>
      <c r="Q417" t="s">
        <v>93</v>
      </c>
      <c r="R417" t="s">
        <v>94</v>
      </c>
      <c r="S417">
        <v>0</v>
      </c>
      <c r="T417">
        <v>1</v>
      </c>
      <c r="U417">
        <v>0</v>
      </c>
      <c r="V417">
        <f t="shared" ca="1" si="14"/>
        <v>1</v>
      </c>
      <c r="W417">
        <f t="shared" ca="1" si="15"/>
        <v>1</v>
      </c>
    </row>
    <row r="418" spans="1:23" x14ac:dyDescent="0.25">
      <c r="A418" s="2" t="s">
        <v>107</v>
      </c>
      <c r="B418">
        <v>1</v>
      </c>
      <c r="C418">
        <v>0</v>
      </c>
      <c r="D418" s="11" t="s">
        <v>100</v>
      </c>
      <c r="E418" t="s">
        <v>111</v>
      </c>
      <c r="F418">
        <f ca="1"/>
        <v>9</v>
      </c>
      <c r="G418">
        <f ca="1"/>
        <v>5</v>
      </c>
      <c r="H418" s="2" t="s">
        <v>46</v>
      </c>
      <c r="I418">
        <f ca="1"/>
        <v>479</v>
      </c>
      <c r="J418" t="s">
        <v>52</v>
      </c>
      <c r="K418" t="s">
        <v>81</v>
      </c>
      <c r="L418" t="s">
        <v>81</v>
      </c>
      <c r="M418" t="s">
        <v>80</v>
      </c>
      <c r="N418" t="s">
        <v>97</v>
      </c>
      <c r="O418" t="s">
        <v>84</v>
      </c>
      <c r="P418" t="s">
        <v>68</v>
      </c>
      <c r="Q418" t="s">
        <v>88</v>
      </c>
      <c r="R418" t="s">
        <v>85</v>
      </c>
      <c r="S418">
        <v>0</v>
      </c>
      <c r="T418">
        <v>1</v>
      </c>
      <c r="U418">
        <v>0</v>
      </c>
      <c r="V418">
        <f t="shared" ca="1" si="14"/>
        <v>3</v>
      </c>
      <c r="W418">
        <f t="shared" ca="1" si="15"/>
        <v>1</v>
      </c>
    </row>
    <row r="419" spans="1:23" x14ac:dyDescent="0.25">
      <c r="A419" s="2" t="s">
        <v>107</v>
      </c>
      <c r="B419">
        <v>1</v>
      </c>
      <c r="C419">
        <v>0</v>
      </c>
      <c r="D419" s="11" t="s">
        <v>100</v>
      </c>
      <c r="E419" t="s">
        <v>111</v>
      </c>
      <c r="F419">
        <f ca="1"/>
        <v>8</v>
      </c>
      <c r="G419">
        <f ca="1"/>
        <v>3</v>
      </c>
      <c r="H419" s="2" t="s">
        <v>4</v>
      </c>
      <c r="I419">
        <f ca="1"/>
        <v>160</v>
      </c>
      <c r="J419" t="s">
        <v>53</v>
      </c>
      <c r="K419" t="s">
        <v>81</v>
      </c>
      <c r="L419" t="s">
        <v>80</v>
      </c>
      <c r="M419" t="s">
        <v>81</v>
      </c>
      <c r="N419" t="s">
        <v>97</v>
      </c>
      <c r="O419" t="s">
        <v>83</v>
      </c>
      <c r="P419" t="s">
        <v>68</v>
      </c>
      <c r="Q419" t="s">
        <v>93</v>
      </c>
      <c r="R419" t="s">
        <v>94</v>
      </c>
      <c r="S419">
        <v>0</v>
      </c>
      <c r="T419">
        <v>1</v>
      </c>
      <c r="U419">
        <v>0</v>
      </c>
      <c r="V419">
        <f t="shared" ca="1" si="14"/>
        <v>3</v>
      </c>
      <c r="W419">
        <f t="shared" ca="1" si="15"/>
        <v>2</v>
      </c>
    </row>
    <row r="420" spans="1:23" x14ac:dyDescent="0.25">
      <c r="A420" s="2" t="s">
        <v>107</v>
      </c>
      <c r="B420">
        <v>1</v>
      </c>
      <c r="C420">
        <v>0</v>
      </c>
      <c r="D420" s="11" t="s">
        <v>100</v>
      </c>
      <c r="E420" t="s">
        <v>111</v>
      </c>
      <c r="F420">
        <f ca="1"/>
        <v>9</v>
      </c>
      <c r="G420">
        <f ca="1"/>
        <v>7</v>
      </c>
      <c r="H420" s="2" t="s">
        <v>89</v>
      </c>
      <c r="I420">
        <f ca="1"/>
        <v>398</v>
      </c>
      <c r="J420" t="s">
        <v>54</v>
      </c>
      <c r="K420" t="s">
        <v>81</v>
      </c>
      <c r="L420" t="s">
        <v>81</v>
      </c>
      <c r="M420" t="s">
        <v>80</v>
      </c>
      <c r="N420" t="s">
        <v>97</v>
      </c>
      <c r="O420" t="s">
        <v>84</v>
      </c>
      <c r="P420" t="s">
        <v>68</v>
      </c>
      <c r="Q420" t="s">
        <v>88</v>
      </c>
      <c r="R420" t="s">
        <v>85</v>
      </c>
      <c r="S420">
        <v>0</v>
      </c>
      <c r="T420">
        <v>1</v>
      </c>
      <c r="U420">
        <v>0</v>
      </c>
      <c r="V420">
        <f t="shared" ca="1" si="14"/>
        <v>1</v>
      </c>
      <c r="W420">
        <f t="shared" ca="1" si="15"/>
        <v>1</v>
      </c>
    </row>
    <row r="421" spans="1:23" x14ac:dyDescent="0.25">
      <c r="A421" s="2" t="s">
        <v>107</v>
      </c>
      <c r="B421">
        <v>1</v>
      </c>
      <c r="C421">
        <v>0</v>
      </c>
      <c r="D421" s="11" t="s">
        <v>100</v>
      </c>
      <c r="E421" t="s">
        <v>111</v>
      </c>
      <c r="F421">
        <f ca="1"/>
        <v>7</v>
      </c>
      <c r="G421">
        <f ca="1"/>
        <v>7</v>
      </c>
      <c r="H421" s="2" t="s">
        <v>46</v>
      </c>
      <c r="I421">
        <f ca="1"/>
        <v>362</v>
      </c>
      <c r="J421" t="s">
        <v>55</v>
      </c>
      <c r="K421" t="s">
        <v>81</v>
      </c>
      <c r="L421" t="s">
        <v>80</v>
      </c>
      <c r="M421" t="s">
        <v>81</v>
      </c>
      <c r="N421" t="s">
        <v>97</v>
      </c>
      <c r="O421" t="s">
        <v>83</v>
      </c>
      <c r="P421" t="s">
        <v>68</v>
      </c>
      <c r="Q421" t="s">
        <v>93</v>
      </c>
      <c r="R421" t="s">
        <v>94</v>
      </c>
      <c r="S421">
        <v>0</v>
      </c>
      <c r="T421">
        <v>1</v>
      </c>
      <c r="U421">
        <v>0</v>
      </c>
      <c r="V421">
        <f t="shared" ca="1" si="14"/>
        <v>1</v>
      </c>
      <c r="W421">
        <f t="shared" ca="1" si="15"/>
        <v>3</v>
      </c>
    </row>
    <row r="422" spans="1:23" x14ac:dyDescent="0.25">
      <c r="A422" s="2" t="s">
        <v>107</v>
      </c>
      <c r="B422">
        <v>1</v>
      </c>
      <c r="C422">
        <v>0</v>
      </c>
      <c r="D422" s="11" t="s">
        <v>100</v>
      </c>
      <c r="E422" t="s">
        <v>111</v>
      </c>
      <c r="F422">
        <f ca="1"/>
        <v>6</v>
      </c>
      <c r="G422">
        <f ca="1"/>
        <v>8</v>
      </c>
      <c r="H422" s="2" t="s">
        <v>4</v>
      </c>
      <c r="I422">
        <f ca="1"/>
        <v>364</v>
      </c>
      <c r="J422" t="s">
        <v>56</v>
      </c>
      <c r="K422" t="s">
        <v>81</v>
      </c>
      <c r="L422" t="s">
        <v>81</v>
      </c>
      <c r="M422" t="s">
        <v>80</v>
      </c>
      <c r="N422" t="s">
        <v>97</v>
      </c>
      <c r="O422" t="s">
        <v>84</v>
      </c>
      <c r="P422" t="s">
        <v>68</v>
      </c>
      <c r="Q422" t="s">
        <v>88</v>
      </c>
      <c r="R422" t="s">
        <v>85</v>
      </c>
      <c r="S422">
        <v>0</v>
      </c>
      <c r="T422">
        <v>1</v>
      </c>
      <c r="U422">
        <v>0</v>
      </c>
      <c r="V422">
        <f t="shared" ca="1" si="14"/>
        <v>2</v>
      </c>
      <c r="W422">
        <f t="shared" ca="1" si="15"/>
        <v>3</v>
      </c>
    </row>
    <row r="423" spans="1:23" x14ac:dyDescent="0.25">
      <c r="A423" s="2" t="s">
        <v>107</v>
      </c>
      <c r="B423">
        <v>1</v>
      </c>
      <c r="C423">
        <v>0</v>
      </c>
      <c r="D423" s="11" t="s">
        <v>100</v>
      </c>
      <c r="E423" t="s">
        <v>111</v>
      </c>
      <c r="F423">
        <f ca="1"/>
        <v>5</v>
      </c>
      <c r="G423">
        <f ca="1"/>
        <v>6</v>
      </c>
      <c r="H423" s="2" t="s">
        <v>89</v>
      </c>
      <c r="I423">
        <f ca="1"/>
        <v>313</v>
      </c>
      <c r="J423" s="12" t="s">
        <v>119</v>
      </c>
      <c r="K423" t="s">
        <v>81</v>
      </c>
      <c r="L423" t="s">
        <v>80</v>
      </c>
      <c r="M423" t="s">
        <v>81</v>
      </c>
      <c r="N423" t="s">
        <v>97</v>
      </c>
      <c r="O423" t="s">
        <v>83</v>
      </c>
      <c r="P423" t="s">
        <v>68</v>
      </c>
      <c r="Q423" t="s">
        <v>93</v>
      </c>
      <c r="R423" t="s">
        <v>94</v>
      </c>
      <c r="S423">
        <v>0</v>
      </c>
      <c r="T423">
        <v>1</v>
      </c>
      <c r="U423">
        <v>0</v>
      </c>
      <c r="V423">
        <f t="shared" ca="1" si="14"/>
        <v>1</v>
      </c>
      <c r="W423">
        <f t="shared" ca="1" si="15"/>
        <v>2</v>
      </c>
    </row>
    <row r="424" spans="1:23" x14ac:dyDescent="0.25">
      <c r="A424" s="2" t="s">
        <v>107</v>
      </c>
      <c r="B424">
        <v>1</v>
      </c>
      <c r="C424">
        <v>0</v>
      </c>
      <c r="D424" s="11" t="s">
        <v>100</v>
      </c>
      <c r="E424" t="s">
        <v>111</v>
      </c>
      <c r="F424">
        <f ca="1"/>
        <v>10</v>
      </c>
      <c r="G424">
        <f ca="1"/>
        <v>10</v>
      </c>
      <c r="H424" s="2" t="s">
        <v>46</v>
      </c>
      <c r="I424">
        <f ca="1"/>
        <v>270</v>
      </c>
      <c r="J424" s="12" t="s">
        <v>120</v>
      </c>
      <c r="K424" t="s">
        <v>81</v>
      </c>
      <c r="L424" t="s">
        <v>81</v>
      </c>
      <c r="M424" t="s">
        <v>80</v>
      </c>
      <c r="N424" t="s">
        <v>97</v>
      </c>
      <c r="O424" t="s">
        <v>84</v>
      </c>
      <c r="P424" t="s">
        <v>68</v>
      </c>
      <c r="Q424" t="s">
        <v>88</v>
      </c>
      <c r="R424" t="s">
        <v>85</v>
      </c>
      <c r="S424">
        <v>0</v>
      </c>
      <c r="T424">
        <v>1</v>
      </c>
      <c r="U424">
        <v>0</v>
      </c>
      <c r="V424">
        <f t="shared" ca="1" si="14"/>
        <v>3</v>
      </c>
      <c r="W424">
        <f t="shared" ca="1" si="15"/>
        <v>2</v>
      </c>
    </row>
    <row r="425" spans="1:23" x14ac:dyDescent="0.25">
      <c r="A425" s="2" t="s">
        <v>107</v>
      </c>
      <c r="B425">
        <v>1</v>
      </c>
      <c r="C425">
        <v>0</v>
      </c>
      <c r="D425" s="11" t="s">
        <v>100</v>
      </c>
      <c r="E425" t="s">
        <v>111</v>
      </c>
      <c r="F425">
        <f ca="1"/>
        <v>10</v>
      </c>
      <c r="G425">
        <f ca="1"/>
        <v>8</v>
      </c>
      <c r="H425" s="2" t="s">
        <v>4</v>
      </c>
      <c r="I425">
        <f ca="1"/>
        <v>471</v>
      </c>
      <c r="J425" s="12" t="s">
        <v>121</v>
      </c>
      <c r="K425" t="s">
        <v>81</v>
      </c>
      <c r="L425" t="s">
        <v>80</v>
      </c>
      <c r="M425" t="s">
        <v>81</v>
      </c>
      <c r="N425" t="s">
        <v>97</v>
      </c>
      <c r="O425" t="s">
        <v>83</v>
      </c>
      <c r="P425" t="s">
        <v>68</v>
      </c>
      <c r="Q425" t="s">
        <v>93</v>
      </c>
      <c r="R425" t="s">
        <v>94</v>
      </c>
      <c r="S425">
        <v>0</v>
      </c>
      <c r="T425">
        <v>1</v>
      </c>
      <c r="U425">
        <v>0</v>
      </c>
      <c r="V425">
        <f t="shared" ca="1" si="14"/>
        <v>1</v>
      </c>
      <c r="W425">
        <f t="shared" ca="1" si="15"/>
        <v>1</v>
      </c>
    </row>
    <row r="426" spans="1:23" x14ac:dyDescent="0.25">
      <c r="A426" s="2" t="s">
        <v>107</v>
      </c>
      <c r="B426">
        <v>1</v>
      </c>
      <c r="C426">
        <v>0</v>
      </c>
      <c r="D426" s="11" t="s">
        <v>100</v>
      </c>
      <c r="E426" t="s">
        <v>111</v>
      </c>
      <c r="F426">
        <f ca="1"/>
        <v>8</v>
      </c>
      <c r="G426">
        <f ca="1"/>
        <v>6</v>
      </c>
      <c r="H426" s="2" t="s">
        <v>89</v>
      </c>
      <c r="I426">
        <f ca="1"/>
        <v>278</v>
      </c>
      <c r="J426" s="12" t="s">
        <v>122</v>
      </c>
      <c r="K426" t="s">
        <v>81</v>
      </c>
      <c r="L426" t="s">
        <v>81</v>
      </c>
      <c r="M426" t="s">
        <v>80</v>
      </c>
      <c r="N426" t="s">
        <v>97</v>
      </c>
      <c r="O426" t="s">
        <v>84</v>
      </c>
      <c r="P426" t="s">
        <v>68</v>
      </c>
      <c r="Q426" t="s">
        <v>88</v>
      </c>
      <c r="R426" t="s">
        <v>85</v>
      </c>
      <c r="S426">
        <v>0</v>
      </c>
      <c r="T426">
        <v>1</v>
      </c>
      <c r="U426">
        <v>0</v>
      </c>
      <c r="V426">
        <f t="shared" ca="1" si="14"/>
        <v>2</v>
      </c>
      <c r="W426">
        <f t="shared" ca="1" si="15"/>
        <v>3</v>
      </c>
    </row>
    <row r="427" spans="1:23" x14ac:dyDescent="0.25">
      <c r="A427" s="2" t="s">
        <v>107</v>
      </c>
      <c r="B427">
        <v>1</v>
      </c>
      <c r="C427">
        <v>0</v>
      </c>
      <c r="D427" s="11" t="s">
        <v>100</v>
      </c>
      <c r="E427" t="s">
        <v>111</v>
      </c>
      <c r="F427">
        <f ca="1"/>
        <v>4</v>
      </c>
      <c r="G427">
        <f ca="1"/>
        <v>8</v>
      </c>
      <c r="H427" s="2" t="s">
        <v>46</v>
      </c>
      <c r="I427">
        <f ca="1"/>
        <v>377</v>
      </c>
      <c r="J427" s="12" t="s">
        <v>123</v>
      </c>
      <c r="K427" t="s">
        <v>81</v>
      </c>
      <c r="L427" t="s">
        <v>80</v>
      </c>
      <c r="M427" t="s">
        <v>81</v>
      </c>
      <c r="N427" t="s">
        <v>97</v>
      </c>
      <c r="O427" t="s">
        <v>83</v>
      </c>
      <c r="P427" t="s">
        <v>68</v>
      </c>
      <c r="Q427" t="s">
        <v>93</v>
      </c>
      <c r="R427" t="s">
        <v>94</v>
      </c>
      <c r="S427">
        <v>0</v>
      </c>
      <c r="T427">
        <v>1</v>
      </c>
      <c r="U427">
        <v>0</v>
      </c>
      <c r="V427">
        <f t="shared" ca="1" si="14"/>
        <v>1</v>
      </c>
      <c r="W427">
        <f t="shared" ca="1" si="15"/>
        <v>1</v>
      </c>
    </row>
    <row r="428" spans="1:23" x14ac:dyDescent="0.25">
      <c r="A428" s="2" t="s">
        <v>107</v>
      </c>
      <c r="B428">
        <v>1</v>
      </c>
      <c r="C428">
        <v>0</v>
      </c>
      <c r="D428" s="11" t="s">
        <v>100</v>
      </c>
      <c r="E428" t="s">
        <v>111</v>
      </c>
      <c r="F428">
        <f ca="1"/>
        <v>5</v>
      </c>
      <c r="G428">
        <f ca="1"/>
        <v>2</v>
      </c>
      <c r="H428" s="2" t="s">
        <v>4</v>
      </c>
      <c r="I428">
        <f ca="1"/>
        <v>167</v>
      </c>
      <c r="J428" s="12" t="s">
        <v>124</v>
      </c>
      <c r="K428" t="s">
        <v>81</v>
      </c>
      <c r="L428" t="s">
        <v>81</v>
      </c>
      <c r="M428" t="s">
        <v>80</v>
      </c>
      <c r="N428" t="s">
        <v>97</v>
      </c>
      <c r="O428" t="s">
        <v>84</v>
      </c>
      <c r="P428" t="s">
        <v>68</v>
      </c>
      <c r="Q428" t="s">
        <v>88</v>
      </c>
      <c r="R428" t="s">
        <v>85</v>
      </c>
      <c r="S428">
        <v>0</v>
      </c>
      <c r="T428">
        <v>1</v>
      </c>
      <c r="U428">
        <v>0</v>
      </c>
      <c r="V428">
        <f t="shared" ca="1" si="14"/>
        <v>1</v>
      </c>
      <c r="W428">
        <f t="shared" ca="1" si="15"/>
        <v>3</v>
      </c>
    </row>
    <row r="429" spans="1:23" x14ac:dyDescent="0.25">
      <c r="A429" s="2" t="s">
        <v>107</v>
      </c>
      <c r="B429">
        <v>1</v>
      </c>
      <c r="C429">
        <v>0</v>
      </c>
      <c r="D429" s="11" t="s">
        <v>100</v>
      </c>
      <c r="E429" t="s">
        <v>111</v>
      </c>
      <c r="F429">
        <f ca="1"/>
        <v>8</v>
      </c>
      <c r="G429">
        <f ca="1"/>
        <v>1</v>
      </c>
      <c r="H429" s="2" t="s">
        <v>89</v>
      </c>
      <c r="I429">
        <f ca="1"/>
        <v>296</v>
      </c>
      <c r="J429" s="12" t="s">
        <v>116</v>
      </c>
      <c r="K429" t="s">
        <v>81</v>
      </c>
      <c r="L429" t="s">
        <v>80</v>
      </c>
      <c r="M429" t="s">
        <v>81</v>
      </c>
      <c r="N429" t="s">
        <v>97</v>
      </c>
      <c r="O429" t="s">
        <v>83</v>
      </c>
      <c r="P429" t="s">
        <v>68</v>
      </c>
      <c r="Q429" t="s">
        <v>93</v>
      </c>
      <c r="R429" t="s">
        <v>94</v>
      </c>
      <c r="S429">
        <v>0</v>
      </c>
      <c r="T429">
        <v>1</v>
      </c>
      <c r="U429">
        <v>0</v>
      </c>
      <c r="V429">
        <f t="shared" ca="1" si="14"/>
        <v>2</v>
      </c>
      <c r="W429">
        <f t="shared" ca="1" si="15"/>
        <v>2</v>
      </c>
    </row>
    <row r="430" spans="1:23" x14ac:dyDescent="0.25">
      <c r="A430" s="2" t="s">
        <v>107</v>
      </c>
      <c r="B430">
        <v>1</v>
      </c>
      <c r="C430">
        <v>0</v>
      </c>
      <c r="D430" s="11" t="s">
        <v>100</v>
      </c>
      <c r="E430" t="s">
        <v>111</v>
      </c>
      <c r="F430">
        <f ca="1"/>
        <v>8</v>
      </c>
      <c r="G430">
        <f ca="1"/>
        <v>4</v>
      </c>
      <c r="H430" s="2" t="s">
        <v>46</v>
      </c>
      <c r="I430">
        <f ca="1"/>
        <v>318</v>
      </c>
      <c r="J430" s="12" t="s">
        <v>125</v>
      </c>
      <c r="K430" t="s">
        <v>81</v>
      </c>
      <c r="L430" t="s">
        <v>81</v>
      </c>
      <c r="M430" t="s">
        <v>80</v>
      </c>
      <c r="N430" t="s">
        <v>97</v>
      </c>
      <c r="O430" t="s">
        <v>84</v>
      </c>
      <c r="P430" t="s">
        <v>68</v>
      </c>
      <c r="Q430" t="s">
        <v>88</v>
      </c>
      <c r="R430" t="s">
        <v>85</v>
      </c>
      <c r="S430">
        <v>0</v>
      </c>
      <c r="T430">
        <v>1</v>
      </c>
      <c r="U430">
        <v>0</v>
      </c>
      <c r="V430">
        <f t="shared" ca="1" si="14"/>
        <v>3</v>
      </c>
      <c r="W430">
        <f t="shared" ca="1" si="15"/>
        <v>1</v>
      </c>
    </row>
    <row r="431" spans="1:23" x14ac:dyDescent="0.25">
      <c r="A431" s="2" t="s">
        <v>107</v>
      </c>
      <c r="B431">
        <v>1</v>
      </c>
      <c r="C431">
        <v>0</v>
      </c>
      <c r="D431" s="11" t="s">
        <v>100</v>
      </c>
      <c r="E431" t="s">
        <v>111</v>
      </c>
      <c r="F431">
        <f ca="1"/>
        <v>3</v>
      </c>
      <c r="G431">
        <f ca="1"/>
        <v>2</v>
      </c>
      <c r="H431" s="2" t="s">
        <v>4</v>
      </c>
      <c r="I431">
        <f ca="1"/>
        <v>213</v>
      </c>
      <c r="J431" s="12" t="s">
        <v>126</v>
      </c>
      <c r="K431" t="s">
        <v>81</v>
      </c>
      <c r="L431" t="s">
        <v>80</v>
      </c>
      <c r="M431" t="s">
        <v>81</v>
      </c>
      <c r="N431" t="s">
        <v>97</v>
      </c>
      <c r="O431" t="s">
        <v>83</v>
      </c>
      <c r="P431" t="s">
        <v>68</v>
      </c>
      <c r="Q431" t="s">
        <v>93</v>
      </c>
      <c r="R431" t="s">
        <v>94</v>
      </c>
      <c r="S431">
        <v>0</v>
      </c>
      <c r="T431">
        <v>1</v>
      </c>
      <c r="U431">
        <v>0</v>
      </c>
      <c r="V431">
        <f t="shared" ca="1" si="14"/>
        <v>2</v>
      </c>
      <c r="W431">
        <f t="shared" ca="1" si="15"/>
        <v>3</v>
      </c>
    </row>
    <row r="432" spans="1:23" x14ac:dyDescent="0.25">
      <c r="A432" s="2" t="s">
        <v>107</v>
      </c>
      <c r="B432">
        <v>1</v>
      </c>
      <c r="C432">
        <v>0</v>
      </c>
      <c r="D432" s="11" t="s">
        <v>100</v>
      </c>
      <c r="E432" t="s">
        <v>111</v>
      </c>
      <c r="F432">
        <f ca="1"/>
        <v>10</v>
      </c>
      <c r="G432">
        <f ca="1"/>
        <v>3</v>
      </c>
      <c r="H432" s="2" t="s">
        <v>89</v>
      </c>
      <c r="I432">
        <f ca="1"/>
        <v>455</v>
      </c>
      <c r="J432" s="12" t="s">
        <v>127</v>
      </c>
      <c r="K432" t="s">
        <v>81</v>
      </c>
      <c r="L432" t="s">
        <v>81</v>
      </c>
      <c r="M432" t="s">
        <v>80</v>
      </c>
      <c r="N432" t="s">
        <v>97</v>
      </c>
      <c r="O432" t="s">
        <v>84</v>
      </c>
      <c r="P432" t="s">
        <v>68</v>
      </c>
      <c r="Q432" t="s">
        <v>88</v>
      </c>
      <c r="R432" t="s">
        <v>85</v>
      </c>
      <c r="S432">
        <v>0</v>
      </c>
      <c r="T432">
        <v>1</v>
      </c>
      <c r="U432">
        <v>0</v>
      </c>
      <c r="V432">
        <f t="shared" ca="1" si="14"/>
        <v>2</v>
      </c>
      <c r="W432">
        <f t="shared" ca="1" si="15"/>
        <v>3</v>
      </c>
    </row>
    <row r="433" spans="1:23" x14ac:dyDescent="0.25">
      <c r="A433" s="2" t="s">
        <v>107</v>
      </c>
      <c r="B433">
        <v>1</v>
      </c>
      <c r="C433">
        <v>0</v>
      </c>
      <c r="D433" s="11" t="s">
        <v>100</v>
      </c>
      <c r="E433" t="s">
        <v>111</v>
      </c>
      <c r="F433">
        <f ca="1"/>
        <v>4</v>
      </c>
      <c r="G433">
        <f ca="1"/>
        <v>3</v>
      </c>
      <c r="H433" s="2" t="s">
        <v>46</v>
      </c>
      <c r="I433">
        <f ca="1"/>
        <v>453</v>
      </c>
      <c r="J433" s="12" t="s">
        <v>117</v>
      </c>
      <c r="K433" t="s">
        <v>81</v>
      </c>
      <c r="L433" t="s">
        <v>80</v>
      </c>
      <c r="M433" t="s">
        <v>81</v>
      </c>
      <c r="N433" t="s">
        <v>97</v>
      </c>
      <c r="O433" t="s">
        <v>83</v>
      </c>
      <c r="P433" t="s">
        <v>68</v>
      </c>
      <c r="Q433" t="s">
        <v>93</v>
      </c>
      <c r="R433" t="s">
        <v>94</v>
      </c>
      <c r="S433">
        <v>0</v>
      </c>
      <c r="T433">
        <v>1</v>
      </c>
      <c r="U433">
        <v>0</v>
      </c>
      <c r="V433">
        <f t="shared" ca="1" si="14"/>
        <v>1</v>
      </c>
      <c r="W433">
        <f t="shared" ca="1" si="15"/>
        <v>4</v>
      </c>
    </row>
    <row r="434" spans="1:23" x14ac:dyDescent="0.25">
      <c r="A434" s="2" t="s">
        <v>107</v>
      </c>
      <c r="B434">
        <v>1</v>
      </c>
      <c r="C434">
        <v>0</v>
      </c>
      <c r="D434" s="11" t="s">
        <v>100</v>
      </c>
      <c r="E434" t="s">
        <v>111</v>
      </c>
      <c r="F434">
        <f ca="1"/>
        <v>2</v>
      </c>
      <c r="G434">
        <f ca="1"/>
        <v>3</v>
      </c>
      <c r="H434" s="2" t="s">
        <v>4</v>
      </c>
      <c r="I434">
        <f ca="1"/>
        <v>481</v>
      </c>
      <c r="J434" s="12" t="s">
        <v>128</v>
      </c>
      <c r="K434" t="s">
        <v>81</v>
      </c>
      <c r="L434" t="s">
        <v>81</v>
      </c>
      <c r="M434" t="s">
        <v>80</v>
      </c>
      <c r="N434" t="s">
        <v>97</v>
      </c>
      <c r="O434" t="s">
        <v>84</v>
      </c>
      <c r="P434" t="s">
        <v>68</v>
      </c>
      <c r="Q434" t="s">
        <v>88</v>
      </c>
      <c r="R434" t="s">
        <v>85</v>
      </c>
      <c r="S434">
        <v>0</v>
      </c>
      <c r="T434">
        <v>1</v>
      </c>
      <c r="U434">
        <v>0</v>
      </c>
      <c r="V434">
        <f t="shared" ca="1" si="14"/>
        <v>2</v>
      </c>
      <c r="W434">
        <f t="shared" ca="1" si="15"/>
        <v>3</v>
      </c>
    </row>
    <row r="435" spans="1:23" x14ac:dyDescent="0.25">
      <c r="A435" s="2" t="s">
        <v>107</v>
      </c>
      <c r="B435">
        <v>1</v>
      </c>
      <c r="C435">
        <v>0</v>
      </c>
      <c r="D435" s="11" t="s">
        <v>100</v>
      </c>
      <c r="E435" t="s">
        <v>111</v>
      </c>
      <c r="F435">
        <f ca="1"/>
        <v>4</v>
      </c>
      <c r="G435">
        <f ca="1"/>
        <v>4</v>
      </c>
      <c r="H435" s="2" t="s">
        <v>89</v>
      </c>
      <c r="I435">
        <f ca="1"/>
        <v>253</v>
      </c>
      <c r="J435" s="12" t="s">
        <v>129</v>
      </c>
      <c r="K435" t="s">
        <v>81</v>
      </c>
      <c r="L435" t="s">
        <v>80</v>
      </c>
      <c r="M435" t="s">
        <v>81</v>
      </c>
      <c r="N435" t="s">
        <v>97</v>
      </c>
      <c r="O435" t="s">
        <v>83</v>
      </c>
      <c r="P435" t="s">
        <v>68</v>
      </c>
      <c r="Q435" t="s">
        <v>93</v>
      </c>
      <c r="R435" t="s">
        <v>94</v>
      </c>
      <c r="S435">
        <v>0</v>
      </c>
      <c r="T435">
        <v>1</v>
      </c>
      <c r="U435">
        <v>0</v>
      </c>
      <c r="V435">
        <f t="shared" ca="1" si="14"/>
        <v>2</v>
      </c>
      <c r="W435">
        <f t="shared" ca="1" si="15"/>
        <v>2</v>
      </c>
    </row>
    <row r="436" spans="1:23" x14ac:dyDescent="0.25">
      <c r="A436" s="2" t="s">
        <v>107</v>
      </c>
      <c r="B436">
        <v>1</v>
      </c>
      <c r="C436">
        <v>0</v>
      </c>
      <c r="D436" s="11" t="s">
        <v>100</v>
      </c>
      <c r="E436" t="s">
        <v>111</v>
      </c>
      <c r="F436">
        <f ca="1"/>
        <v>6</v>
      </c>
      <c r="G436">
        <f ca="1"/>
        <v>2</v>
      </c>
      <c r="H436" s="2" t="s">
        <v>46</v>
      </c>
      <c r="I436">
        <f ca="1"/>
        <v>481</v>
      </c>
      <c r="J436" s="12" t="s">
        <v>130</v>
      </c>
      <c r="K436" t="s">
        <v>81</v>
      </c>
      <c r="L436" t="s">
        <v>81</v>
      </c>
      <c r="M436" t="s">
        <v>80</v>
      </c>
      <c r="N436" t="s">
        <v>97</v>
      </c>
      <c r="O436" t="s">
        <v>84</v>
      </c>
      <c r="P436" t="s">
        <v>68</v>
      </c>
      <c r="Q436" t="s">
        <v>88</v>
      </c>
      <c r="R436" t="s">
        <v>85</v>
      </c>
      <c r="S436">
        <v>0</v>
      </c>
      <c r="T436">
        <v>1</v>
      </c>
      <c r="U436">
        <v>0</v>
      </c>
      <c r="V436">
        <f t="shared" ca="1" si="14"/>
        <v>1</v>
      </c>
      <c r="W436">
        <f t="shared" ca="1" si="15"/>
        <v>4</v>
      </c>
    </row>
    <row r="437" spans="1:23" x14ac:dyDescent="0.25">
      <c r="A437" s="2" t="s">
        <v>107</v>
      </c>
      <c r="B437">
        <v>1</v>
      </c>
      <c r="C437">
        <v>0</v>
      </c>
      <c r="D437" s="11" t="s">
        <v>100</v>
      </c>
      <c r="E437" t="s">
        <v>111</v>
      </c>
      <c r="F437">
        <f ca="1"/>
        <v>4</v>
      </c>
      <c r="G437">
        <f ca="1"/>
        <v>4</v>
      </c>
      <c r="H437" s="2" t="s">
        <v>4</v>
      </c>
      <c r="I437">
        <f ca="1"/>
        <v>106</v>
      </c>
      <c r="J437" s="12" t="s">
        <v>118</v>
      </c>
      <c r="K437" t="s">
        <v>81</v>
      </c>
      <c r="L437" t="s">
        <v>80</v>
      </c>
      <c r="M437" t="s">
        <v>81</v>
      </c>
      <c r="N437" t="s">
        <v>97</v>
      </c>
      <c r="O437" t="s">
        <v>83</v>
      </c>
      <c r="P437" t="s">
        <v>68</v>
      </c>
      <c r="Q437" t="s">
        <v>93</v>
      </c>
      <c r="R437" t="s">
        <v>94</v>
      </c>
      <c r="S437">
        <v>0</v>
      </c>
      <c r="T437">
        <v>1</v>
      </c>
      <c r="U437">
        <v>0</v>
      </c>
      <c r="V437">
        <f t="shared" ca="1" si="14"/>
        <v>3</v>
      </c>
      <c r="W437">
        <f t="shared" ca="1" si="15"/>
        <v>1</v>
      </c>
    </row>
    <row r="438" spans="1:23" x14ac:dyDescent="0.25">
      <c r="A438" s="2" t="s">
        <v>107</v>
      </c>
      <c r="B438">
        <v>1</v>
      </c>
      <c r="C438">
        <v>0</v>
      </c>
      <c r="D438" s="11" t="s">
        <v>100</v>
      </c>
      <c r="E438" t="s">
        <v>111</v>
      </c>
      <c r="F438">
        <f ca="1"/>
        <v>7</v>
      </c>
      <c r="G438">
        <f ca="1"/>
        <v>3</v>
      </c>
      <c r="H438" s="2" t="s">
        <v>89</v>
      </c>
      <c r="I438">
        <f ca="1"/>
        <v>233</v>
      </c>
      <c r="J438" s="12" t="s">
        <v>131</v>
      </c>
      <c r="K438" t="s">
        <v>81</v>
      </c>
      <c r="L438" t="s">
        <v>81</v>
      </c>
      <c r="M438" t="s">
        <v>80</v>
      </c>
      <c r="N438" t="s">
        <v>97</v>
      </c>
      <c r="O438" t="s">
        <v>84</v>
      </c>
      <c r="P438" t="s">
        <v>68</v>
      </c>
      <c r="Q438" t="s">
        <v>88</v>
      </c>
      <c r="R438" t="s">
        <v>85</v>
      </c>
      <c r="S438">
        <v>0</v>
      </c>
      <c r="T438">
        <v>1</v>
      </c>
      <c r="U438">
        <v>0</v>
      </c>
      <c r="V438">
        <f t="shared" ca="1" si="14"/>
        <v>1</v>
      </c>
      <c r="W438">
        <f t="shared" ca="1" si="15"/>
        <v>4</v>
      </c>
    </row>
    <row r="439" spans="1:23" x14ac:dyDescent="0.25">
      <c r="A439" s="2" t="s">
        <v>107</v>
      </c>
      <c r="B439">
        <v>1</v>
      </c>
      <c r="C439">
        <v>0</v>
      </c>
      <c r="D439" s="11" t="s">
        <v>99</v>
      </c>
      <c r="E439" t="s">
        <v>111</v>
      </c>
      <c r="F439">
        <f ca="1"/>
        <v>3</v>
      </c>
      <c r="G439">
        <f ca="1"/>
        <v>7</v>
      </c>
      <c r="H439" s="2" t="s">
        <v>89</v>
      </c>
      <c r="I439">
        <f ca="1"/>
        <v>324</v>
      </c>
      <c r="J439" t="s">
        <v>49</v>
      </c>
      <c r="K439" t="s">
        <v>81</v>
      </c>
      <c r="L439" t="s">
        <v>81</v>
      </c>
      <c r="M439" t="s">
        <v>80</v>
      </c>
      <c r="N439" t="s">
        <v>96</v>
      </c>
      <c r="O439" t="s">
        <v>84</v>
      </c>
      <c r="P439" t="s">
        <v>68</v>
      </c>
      <c r="Q439" t="s">
        <v>88</v>
      </c>
      <c r="R439" t="s">
        <v>85</v>
      </c>
      <c r="S439">
        <v>0</v>
      </c>
      <c r="T439">
        <v>1</v>
      </c>
      <c r="U439">
        <v>0</v>
      </c>
      <c r="V439">
        <f t="shared" ca="1" si="14"/>
        <v>2</v>
      </c>
      <c r="W439">
        <f t="shared" ca="1" si="15"/>
        <v>4</v>
      </c>
    </row>
    <row r="440" spans="1:23" x14ac:dyDescent="0.25">
      <c r="A440" s="2" t="s">
        <v>107</v>
      </c>
      <c r="B440">
        <v>1</v>
      </c>
      <c r="C440">
        <v>0</v>
      </c>
      <c r="D440" s="11" t="s">
        <v>99</v>
      </c>
      <c r="E440" t="s">
        <v>111</v>
      </c>
      <c r="F440">
        <f ca="1"/>
        <v>3</v>
      </c>
      <c r="G440">
        <f ca="1"/>
        <v>6</v>
      </c>
      <c r="H440" s="2" t="s">
        <v>46</v>
      </c>
      <c r="I440">
        <f ca="1"/>
        <v>265</v>
      </c>
      <c r="J440" t="s">
        <v>48</v>
      </c>
      <c r="K440" t="s">
        <v>81</v>
      </c>
      <c r="L440" t="s">
        <v>80</v>
      </c>
      <c r="M440" t="s">
        <v>81</v>
      </c>
      <c r="N440" t="s">
        <v>96</v>
      </c>
      <c r="O440" t="s">
        <v>83</v>
      </c>
      <c r="P440" t="s">
        <v>68</v>
      </c>
      <c r="Q440" t="s">
        <v>93</v>
      </c>
      <c r="R440" t="s">
        <v>94</v>
      </c>
      <c r="S440">
        <v>0</v>
      </c>
      <c r="T440">
        <v>1</v>
      </c>
      <c r="U440">
        <v>0</v>
      </c>
      <c r="V440">
        <f t="shared" ca="1" si="14"/>
        <v>3</v>
      </c>
      <c r="W440">
        <f t="shared" ca="1" si="15"/>
        <v>4</v>
      </c>
    </row>
    <row r="441" spans="1:23" x14ac:dyDescent="0.25">
      <c r="A441" s="2" t="s">
        <v>107</v>
      </c>
      <c r="B441">
        <v>1</v>
      </c>
      <c r="C441">
        <v>0</v>
      </c>
      <c r="D441" s="11" t="s">
        <v>99</v>
      </c>
      <c r="E441" t="s">
        <v>111</v>
      </c>
      <c r="F441">
        <f ca="1"/>
        <v>7</v>
      </c>
      <c r="G441">
        <f ca="1"/>
        <v>7</v>
      </c>
      <c r="H441" s="2" t="s">
        <v>4</v>
      </c>
      <c r="I441">
        <f ca="1"/>
        <v>213</v>
      </c>
      <c r="J441" t="s">
        <v>50</v>
      </c>
      <c r="K441" t="s">
        <v>81</v>
      </c>
      <c r="L441" t="s">
        <v>81</v>
      </c>
      <c r="M441" t="s">
        <v>80</v>
      </c>
      <c r="N441" t="s">
        <v>96</v>
      </c>
      <c r="O441" t="s">
        <v>84</v>
      </c>
      <c r="P441" t="s">
        <v>68</v>
      </c>
      <c r="Q441" t="s">
        <v>88</v>
      </c>
      <c r="R441" t="s">
        <v>85</v>
      </c>
      <c r="S441">
        <v>0</v>
      </c>
      <c r="T441">
        <v>1</v>
      </c>
      <c r="U441">
        <v>0</v>
      </c>
      <c r="V441">
        <f t="shared" ca="1" si="14"/>
        <v>1</v>
      </c>
      <c r="W441">
        <f t="shared" ca="1" si="15"/>
        <v>1</v>
      </c>
    </row>
    <row r="442" spans="1:23" x14ac:dyDescent="0.25">
      <c r="A442" s="2" t="s">
        <v>107</v>
      </c>
      <c r="B442">
        <v>1</v>
      </c>
      <c r="C442">
        <v>0</v>
      </c>
      <c r="D442" s="11" t="s">
        <v>99</v>
      </c>
      <c r="E442" t="s">
        <v>111</v>
      </c>
      <c r="F442">
        <f ca="1"/>
        <v>4</v>
      </c>
      <c r="G442">
        <f ca="1"/>
        <v>1</v>
      </c>
      <c r="H442" s="2" t="s">
        <v>89</v>
      </c>
      <c r="I442">
        <f ca="1"/>
        <v>482</v>
      </c>
      <c r="J442" t="s">
        <v>51</v>
      </c>
      <c r="K442" t="s">
        <v>81</v>
      </c>
      <c r="L442" t="s">
        <v>80</v>
      </c>
      <c r="M442" t="s">
        <v>81</v>
      </c>
      <c r="N442" t="s">
        <v>96</v>
      </c>
      <c r="O442" t="s">
        <v>83</v>
      </c>
      <c r="P442" t="s">
        <v>68</v>
      </c>
      <c r="Q442" t="s">
        <v>93</v>
      </c>
      <c r="R442" t="s">
        <v>94</v>
      </c>
      <c r="S442">
        <v>0</v>
      </c>
      <c r="T442">
        <v>1</v>
      </c>
      <c r="U442">
        <v>0</v>
      </c>
      <c r="V442">
        <f t="shared" ca="1" si="14"/>
        <v>3</v>
      </c>
      <c r="W442">
        <f t="shared" ca="1" si="15"/>
        <v>2</v>
      </c>
    </row>
    <row r="443" spans="1:23" x14ac:dyDescent="0.25">
      <c r="A443" s="2" t="s">
        <v>107</v>
      </c>
      <c r="B443">
        <v>1</v>
      </c>
      <c r="C443">
        <v>0</v>
      </c>
      <c r="D443" s="11" t="s">
        <v>99</v>
      </c>
      <c r="E443" t="s">
        <v>111</v>
      </c>
      <c r="F443">
        <f ca="1"/>
        <v>3</v>
      </c>
      <c r="G443">
        <f ca="1"/>
        <v>3</v>
      </c>
      <c r="H443" s="2" t="s">
        <v>46</v>
      </c>
      <c r="I443">
        <f ca="1"/>
        <v>342</v>
      </c>
      <c r="J443" t="s">
        <v>52</v>
      </c>
      <c r="K443" t="s">
        <v>81</v>
      </c>
      <c r="L443" t="s">
        <v>81</v>
      </c>
      <c r="M443" t="s">
        <v>80</v>
      </c>
      <c r="N443" t="s">
        <v>96</v>
      </c>
      <c r="O443" t="s">
        <v>84</v>
      </c>
      <c r="P443" t="s">
        <v>68</v>
      </c>
      <c r="Q443" t="s">
        <v>88</v>
      </c>
      <c r="R443" t="s">
        <v>85</v>
      </c>
      <c r="S443">
        <v>0</v>
      </c>
      <c r="T443">
        <v>1</v>
      </c>
      <c r="U443">
        <v>0</v>
      </c>
      <c r="V443">
        <f t="shared" ca="1" si="14"/>
        <v>2</v>
      </c>
      <c r="W443">
        <f t="shared" ca="1" si="15"/>
        <v>4</v>
      </c>
    </row>
    <row r="444" spans="1:23" x14ac:dyDescent="0.25">
      <c r="A444" s="2" t="s">
        <v>107</v>
      </c>
      <c r="B444">
        <v>1</v>
      </c>
      <c r="C444">
        <v>0</v>
      </c>
      <c r="D444" s="11" t="s">
        <v>99</v>
      </c>
      <c r="E444" t="s">
        <v>111</v>
      </c>
      <c r="F444">
        <f ca="1"/>
        <v>6</v>
      </c>
      <c r="G444">
        <f ca="1"/>
        <v>2</v>
      </c>
      <c r="H444" s="2" t="s">
        <v>4</v>
      </c>
      <c r="I444">
        <f ca="1"/>
        <v>443</v>
      </c>
      <c r="J444" t="s">
        <v>53</v>
      </c>
      <c r="K444" t="s">
        <v>81</v>
      </c>
      <c r="L444" t="s">
        <v>80</v>
      </c>
      <c r="M444" t="s">
        <v>81</v>
      </c>
      <c r="N444" t="s">
        <v>96</v>
      </c>
      <c r="O444" t="s">
        <v>83</v>
      </c>
      <c r="P444" t="s">
        <v>68</v>
      </c>
      <c r="Q444" t="s">
        <v>93</v>
      </c>
      <c r="R444" t="s">
        <v>94</v>
      </c>
      <c r="S444">
        <v>0</v>
      </c>
      <c r="T444">
        <v>1</v>
      </c>
      <c r="U444">
        <v>0</v>
      </c>
      <c r="V444">
        <f t="shared" ca="1" si="14"/>
        <v>1</v>
      </c>
      <c r="W444">
        <f t="shared" ca="1" si="15"/>
        <v>4</v>
      </c>
    </row>
    <row r="445" spans="1:23" x14ac:dyDescent="0.25">
      <c r="A445" s="2" t="s">
        <v>107</v>
      </c>
      <c r="B445">
        <v>1</v>
      </c>
      <c r="C445">
        <v>0</v>
      </c>
      <c r="D445" s="11" t="s">
        <v>99</v>
      </c>
      <c r="E445" t="s">
        <v>111</v>
      </c>
      <c r="F445">
        <f ca="1"/>
        <v>6</v>
      </c>
      <c r="G445">
        <f ca="1"/>
        <v>7</v>
      </c>
      <c r="H445" s="2" t="s">
        <v>89</v>
      </c>
      <c r="I445">
        <f ca="1"/>
        <v>271</v>
      </c>
      <c r="J445" t="s">
        <v>54</v>
      </c>
      <c r="K445" t="s">
        <v>81</v>
      </c>
      <c r="L445" t="s">
        <v>81</v>
      </c>
      <c r="M445" t="s">
        <v>80</v>
      </c>
      <c r="N445" t="s">
        <v>96</v>
      </c>
      <c r="O445" t="s">
        <v>84</v>
      </c>
      <c r="P445" t="s">
        <v>68</v>
      </c>
      <c r="Q445" t="s">
        <v>88</v>
      </c>
      <c r="R445" t="s">
        <v>85</v>
      </c>
      <c r="S445">
        <v>0</v>
      </c>
      <c r="T445">
        <v>1</v>
      </c>
      <c r="U445">
        <v>0</v>
      </c>
      <c r="V445">
        <f t="shared" ca="1" si="14"/>
        <v>2</v>
      </c>
      <c r="W445">
        <f t="shared" ca="1" si="15"/>
        <v>4</v>
      </c>
    </row>
    <row r="446" spans="1:23" x14ac:dyDescent="0.25">
      <c r="A446" s="2" t="s">
        <v>107</v>
      </c>
      <c r="B446">
        <v>1</v>
      </c>
      <c r="C446">
        <v>0</v>
      </c>
      <c r="D446" s="11" t="s">
        <v>99</v>
      </c>
      <c r="E446" t="s">
        <v>111</v>
      </c>
      <c r="F446">
        <f ca="1"/>
        <v>3</v>
      </c>
      <c r="G446">
        <f ca="1"/>
        <v>5</v>
      </c>
      <c r="H446" s="2" t="s">
        <v>46</v>
      </c>
      <c r="I446">
        <f ca="1"/>
        <v>179</v>
      </c>
      <c r="J446" t="s">
        <v>55</v>
      </c>
      <c r="K446" t="s">
        <v>81</v>
      </c>
      <c r="L446" t="s">
        <v>80</v>
      </c>
      <c r="M446" t="s">
        <v>81</v>
      </c>
      <c r="N446" t="s">
        <v>96</v>
      </c>
      <c r="O446" t="s">
        <v>83</v>
      </c>
      <c r="P446" t="s">
        <v>68</v>
      </c>
      <c r="Q446" t="s">
        <v>93</v>
      </c>
      <c r="R446" t="s">
        <v>94</v>
      </c>
      <c r="S446">
        <v>0</v>
      </c>
      <c r="T446">
        <v>1</v>
      </c>
      <c r="U446">
        <v>0</v>
      </c>
      <c r="V446">
        <f t="shared" ca="1" si="14"/>
        <v>1</v>
      </c>
      <c r="W446">
        <f t="shared" ca="1" si="15"/>
        <v>1</v>
      </c>
    </row>
    <row r="447" spans="1:23" x14ac:dyDescent="0.25">
      <c r="A447" s="2" t="s">
        <v>107</v>
      </c>
      <c r="B447">
        <v>1</v>
      </c>
      <c r="C447">
        <v>0</v>
      </c>
      <c r="D447" s="11" t="s">
        <v>99</v>
      </c>
      <c r="E447" t="s">
        <v>111</v>
      </c>
      <c r="F447">
        <f ca="1"/>
        <v>8</v>
      </c>
      <c r="G447">
        <f ca="1"/>
        <v>9</v>
      </c>
      <c r="H447" s="2" t="s">
        <v>4</v>
      </c>
      <c r="I447">
        <f ca="1"/>
        <v>434</v>
      </c>
      <c r="J447" t="s">
        <v>56</v>
      </c>
      <c r="K447" t="s">
        <v>81</v>
      </c>
      <c r="L447" t="s">
        <v>81</v>
      </c>
      <c r="M447" t="s">
        <v>80</v>
      </c>
      <c r="N447" t="s">
        <v>96</v>
      </c>
      <c r="O447" t="s">
        <v>84</v>
      </c>
      <c r="P447" t="s">
        <v>68</v>
      </c>
      <c r="Q447" t="s">
        <v>88</v>
      </c>
      <c r="R447" t="s">
        <v>85</v>
      </c>
      <c r="S447">
        <v>0</v>
      </c>
      <c r="T447">
        <v>1</v>
      </c>
      <c r="U447">
        <v>0</v>
      </c>
      <c r="V447">
        <f t="shared" ca="1" si="14"/>
        <v>1</v>
      </c>
      <c r="W447">
        <f t="shared" ca="1" si="15"/>
        <v>1</v>
      </c>
    </row>
    <row r="448" spans="1:23" x14ac:dyDescent="0.25">
      <c r="A448" s="2" t="s">
        <v>107</v>
      </c>
      <c r="B448">
        <v>1</v>
      </c>
      <c r="C448">
        <v>0</v>
      </c>
      <c r="D448" s="11" t="s">
        <v>99</v>
      </c>
      <c r="E448" t="s">
        <v>111</v>
      </c>
      <c r="F448">
        <f ca="1"/>
        <v>2</v>
      </c>
      <c r="G448">
        <f ca="1"/>
        <v>4</v>
      </c>
      <c r="H448" s="2" t="s">
        <v>89</v>
      </c>
      <c r="I448">
        <f ca="1"/>
        <v>384</v>
      </c>
      <c r="J448" s="12" t="s">
        <v>119</v>
      </c>
      <c r="K448" t="s">
        <v>81</v>
      </c>
      <c r="L448" t="s">
        <v>80</v>
      </c>
      <c r="M448" t="s">
        <v>81</v>
      </c>
      <c r="N448" t="s">
        <v>96</v>
      </c>
      <c r="O448" t="s">
        <v>83</v>
      </c>
      <c r="P448" t="s">
        <v>68</v>
      </c>
      <c r="Q448" t="s">
        <v>93</v>
      </c>
      <c r="R448" t="s">
        <v>94</v>
      </c>
      <c r="S448">
        <v>0</v>
      </c>
      <c r="T448">
        <v>1</v>
      </c>
      <c r="U448">
        <v>0</v>
      </c>
      <c r="V448">
        <f t="shared" ca="1" si="14"/>
        <v>1</v>
      </c>
      <c r="W448">
        <f t="shared" ca="1" si="15"/>
        <v>2</v>
      </c>
    </row>
    <row r="449" spans="1:23" x14ac:dyDescent="0.25">
      <c r="A449" s="2" t="s">
        <v>107</v>
      </c>
      <c r="B449">
        <v>1</v>
      </c>
      <c r="C449">
        <v>0</v>
      </c>
      <c r="D449" s="11" t="s">
        <v>99</v>
      </c>
      <c r="E449" t="s">
        <v>111</v>
      </c>
      <c r="F449">
        <f ca="1"/>
        <v>8</v>
      </c>
      <c r="G449">
        <f ca="1"/>
        <v>8</v>
      </c>
      <c r="H449" s="2" t="s">
        <v>46</v>
      </c>
      <c r="I449">
        <f ca="1"/>
        <v>215</v>
      </c>
      <c r="J449" s="12" t="s">
        <v>120</v>
      </c>
      <c r="K449" t="s">
        <v>81</v>
      </c>
      <c r="L449" t="s">
        <v>81</v>
      </c>
      <c r="M449" t="s">
        <v>80</v>
      </c>
      <c r="N449" t="s">
        <v>96</v>
      </c>
      <c r="O449" t="s">
        <v>84</v>
      </c>
      <c r="P449" t="s">
        <v>68</v>
      </c>
      <c r="Q449" t="s">
        <v>88</v>
      </c>
      <c r="R449" t="s">
        <v>85</v>
      </c>
      <c r="S449">
        <v>0</v>
      </c>
      <c r="T449">
        <v>1</v>
      </c>
      <c r="U449">
        <v>0</v>
      </c>
      <c r="V449">
        <f t="shared" ca="1" si="14"/>
        <v>2</v>
      </c>
      <c r="W449">
        <f t="shared" ca="1" si="15"/>
        <v>4</v>
      </c>
    </row>
    <row r="450" spans="1:23" x14ac:dyDescent="0.25">
      <c r="A450" s="2" t="s">
        <v>107</v>
      </c>
      <c r="B450">
        <v>1</v>
      </c>
      <c r="C450">
        <v>0</v>
      </c>
      <c r="D450" s="11" t="s">
        <v>99</v>
      </c>
      <c r="E450" t="s">
        <v>111</v>
      </c>
      <c r="F450">
        <f ca="1"/>
        <v>10</v>
      </c>
      <c r="G450">
        <f ca="1"/>
        <v>7</v>
      </c>
      <c r="H450" s="2" t="s">
        <v>4</v>
      </c>
      <c r="I450">
        <f ca="1"/>
        <v>389</v>
      </c>
      <c r="J450" s="12" t="s">
        <v>121</v>
      </c>
      <c r="K450" t="s">
        <v>81</v>
      </c>
      <c r="L450" t="s">
        <v>80</v>
      </c>
      <c r="M450" t="s">
        <v>81</v>
      </c>
      <c r="N450" t="s">
        <v>96</v>
      </c>
      <c r="O450" t="s">
        <v>83</v>
      </c>
      <c r="P450" t="s">
        <v>68</v>
      </c>
      <c r="Q450" t="s">
        <v>93</v>
      </c>
      <c r="R450" t="s">
        <v>94</v>
      </c>
      <c r="S450">
        <v>0</v>
      </c>
      <c r="T450">
        <v>1</v>
      </c>
      <c r="U450">
        <v>0</v>
      </c>
      <c r="V450">
        <f t="shared" ca="1" si="14"/>
        <v>3</v>
      </c>
      <c r="W450">
        <f t="shared" ca="1" si="15"/>
        <v>1</v>
      </c>
    </row>
    <row r="451" spans="1:23" x14ac:dyDescent="0.25">
      <c r="A451" s="2" t="s">
        <v>107</v>
      </c>
      <c r="B451">
        <v>1</v>
      </c>
      <c r="C451">
        <v>0</v>
      </c>
      <c r="D451" s="11" t="s">
        <v>99</v>
      </c>
      <c r="E451" t="s">
        <v>111</v>
      </c>
      <c r="F451">
        <f ca="1"/>
        <v>8</v>
      </c>
      <c r="G451">
        <f ca="1"/>
        <v>5</v>
      </c>
      <c r="H451" s="2" t="s">
        <v>89</v>
      </c>
      <c r="I451">
        <f ca="1"/>
        <v>442</v>
      </c>
      <c r="J451" s="12" t="s">
        <v>122</v>
      </c>
      <c r="K451" t="s">
        <v>81</v>
      </c>
      <c r="L451" t="s">
        <v>81</v>
      </c>
      <c r="M451" t="s">
        <v>80</v>
      </c>
      <c r="N451" t="s">
        <v>96</v>
      </c>
      <c r="O451" t="s">
        <v>84</v>
      </c>
      <c r="P451" t="s">
        <v>68</v>
      </c>
      <c r="Q451" t="s">
        <v>88</v>
      </c>
      <c r="R451" t="s">
        <v>85</v>
      </c>
      <c r="S451">
        <v>0</v>
      </c>
      <c r="T451">
        <v>1</v>
      </c>
      <c r="U451">
        <v>0</v>
      </c>
      <c r="V451">
        <f t="shared" ca="1" si="14"/>
        <v>2</v>
      </c>
      <c r="W451">
        <f t="shared" ca="1" si="15"/>
        <v>3</v>
      </c>
    </row>
    <row r="452" spans="1:23" x14ac:dyDescent="0.25">
      <c r="A452" s="2" t="s">
        <v>107</v>
      </c>
      <c r="B452">
        <v>1</v>
      </c>
      <c r="C452">
        <v>0</v>
      </c>
      <c r="D452" s="11" t="s">
        <v>99</v>
      </c>
      <c r="E452" t="s">
        <v>111</v>
      </c>
      <c r="F452">
        <f ca="1"/>
        <v>2</v>
      </c>
      <c r="G452">
        <f ca="1"/>
        <v>2</v>
      </c>
      <c r="H452" s="2" t="s">
        <v>46</v>
      </c>
      <c r="I452">
        <f ca="1"/>
        <v>374</v>
      </c>
      <c r="J452" s="12" t="s">
        <v>123</v>
      </c>
      <c r="K452" t="s">
        <v>81</v>
      </c>
      <c r="L452" t="s">
        <v>80</v>
      </c>
      <c r="M452" t="s">
        <v>81</v>
      </c>
      <c r="N452" t="s">
        <v>96</v>
      </c>
      <c r="O452" t="s">
        <v>83</v>
      </c>
      <c r="P452" t="s">
        <v>68</v>
      </c>
      <c r="Q452" t="s">
        <v>93</v>
      </c>
      <c r="R452" t="s">
        <v>94</v>
      </c>
      <c r="S452">
        <v>0</v>
      </c>
      <c r="T452">
        <v>1</v>
      </c>
      <c r="U452">
        <v>0</v>
      </c>
      <c r="V452">
        <f t="shared" ca="1" si="14"/>
        <v>3</v>
      </c>
      <c r="W452">
        <f t="shared" ca="1" si="15"/>
        <v>2</v>
      </c>
    </row>
    <row r="453" spans="1:23" x14ac:dyDescent="0.25">
      <c r="A453" s="2" t="s">
        <v>107</v>
      </c>
      <c r="B453">
        <v>1</v>
      </c>
      <c r="C453">
        <v>0</v>
      </c>
      <c r="D453" s="11" t="s">
        <v>99</v>
      </c>
      <c r="E453" t="s">
        <v>111</v>
      </c>
      <c r="F453">
        <f ca="1"/>
        <v>5</v>
      </c>
      <c r="G453">
        <f ca="1"/>
        <v>2</v>
      </c>
      <c r="H453" s="2" t="s">
        <v>4</v>
      </c>
      <c r="I453">
        <f ca="1"/>
        <v>251</v>
      </c>
      <c r="J453" s="12" t="s">
        <v>124</v>
      </c>
      <c r="K453" t="s">
        <v>81</v>
      </c>
      <c r="L453" t="s">
        <v>81</v>
      </c>
      <c r="M453" t="s">
        <v>80</v>
      </c>
      <c r="N453" t="s">
        <v>96</v>
      </c>
      <c r="O453" t="s">
        <v>84</v>
      </c>
      <c r="P453" t="s">
        <v>68</v>
      </c>
      <c r="Q453" t="s">
        <v>88</v>
      </c>
      <c r="R453" t="s">
        <v>85</v>
      </c>
      <c r="S453">
        <v>0</v>
      </c>
      <c r="T453">
        <v>1</v>
      </c>
      <c r="U453">
        <v>0</v>
      </c>
      <c r="V453">
        <f t="shared" ca="1" si="14"/>
        <v>1</v>
      </c>
      <c r="W453">
        <f t="shared" ca="1" si="15"/>
        <v>4</v>
      </c>
    </row>
    <row r="454" spans="1:23" x14ac:dyDescent="0.25">
      <c r="A454" s="2" t="s">
        <v>107</v>
      </c>
      <c r="B454">
        <v>1</v>
      </c>
      <c r="C454">
        <v>0</v>
      </c>
      <c r="D454" s="11" t="s">
        <v>99</v>
      </c>
      <c r="E454" t="s">
        <v>111</v>
      </c>
      <c r="F454">
        <f ca="1"/>
        <v>6</v>
      </c>
      <c r="G454">
        <f ca="1"/>
        <v>7</v>
      </c>
      <c r="H454" s="2" t="s">
        <v>89</v>
      </c>
      <c r="I454">
        <f ca="1"/>
        <v>188</v>
      </c>
      <c r="J454" s="12" t="s">
        <v>116</v>
      </c>
      <c r="K454" t="s">
        <v>81</v>
      </c>
      <c r="L454" t="s">
        <v>80</v>
      </c>
      <c r="M454" t="s">
        <v>81</v>
      </c>
      <c r="N454" t="s">
        <v>96</v>
      </c>
      <c r="O454" t="s">
        <v>83</v>
      </c>
      <c r="P454" t="s">
        <v>68</v>
      </c>
      <c r="Q454" t="s">
        <v>93</v>
      </c>
      <c r="R454" t="s">
        <v>94</v>
      </c>
      <c r="S454">
        <v>0</v>
      </c>
      <c r="T454">
        <v>1</v>
      </c>
      <c r="U454">
        <v>0</v>
      </c>
      <c r="V454">
        <f t="shared" ca="1" si="14"/>
        <v>1</v>
      </c>
      <c r="W454">
        <f t="shared" ca="1" si="15"/>
        <v>2</v>
      </c>
    </row>
    <row r="455" spans="1:23" x14ac:dyDescent="0.25">
      <c r="A455" s="2" t="s">
        <v>107</v>
      </c>
      <c r="B455">
        <v>1</v>
      </c>
      <c r="C455">
        <v>0</v>
      </c>
      <c r="D455" s="11" t="s">
        <v>99</v>
      </c>
      <c r="E455" t="s">
        <v>111</v>
      </c>
      <c r="F455">
        <f ca="1"/>
        <v>9</v>
      </c>
      <c r="G455">
        <f ca="1"/>
        <v>10</v>
      </c>
      <c r="H455" s="2" t="s">
        <v>46</v>
      </c>
      <c r="I455">
        <f ca="1"/>
        <v>472</v>
      </c>
      <c r="J455" s="12" t="s">
        <v>125</v>
      </c>
      <c r="K455" t="s">
        <v>81</v>
      </c>
      <c r="L455" t="s">
        <v>81</v>
      </c>
      <c r="M455" t="s">
        <v>80</v>
      </c>
      <c r="N455" t="s">
        <v>96</v>
      </c>
      <c r="O455" t="s">
        <v>84</v>
      </c>
      <c r="P455" t="s">
        <v>68</v>
      </c>
      <c r="Q455" t="s">
        <v>88</v>
      </c>
      <c r="R455" t="s">
        <v>85</v>
      </c>
      <c r="S455">
        <v>0</v>
      </c>
      <c r="T455">
        <v>1</v>
      </c>
      <c r="U455">
        <v>0</v>
      </c>
      <c r="V455">
        <f t="shared" ca="1" si="14"/>
        <v>1</v>
      </c>
      <c r="W455">
        <f t="shared" ca="1" si="15"/>
        <v>3</v>
      </c>
    </row>
    <row r="456" spans="1:23" x14ac:dyDescent="0.25">
      <c r="A456" s="2" t="s">
        <v>107</v>
      </c>
      <c r="B456">
        <v>1</v>
      </c>
      <c r="C456">
        <v>0</v>
      </c>
      <c r="D456" s="11" t="s">
        <v>99</v>
      </c>
      <c r="E456" t="s">
        <v>111</v>
      </c>
      <c r="F456">
        <f ca="1"/>
        <v>8</v>
      </c>
      <c r="G456">
        <f ca="1"/>
        <v>7</v>
      </c>
      <c r="H456" s="2" t="s">
        <v>4</v>
      </c>
      <c r="I456">
        <f ca="1"/>
        <v>290</v>
      </c>
      <c r="J456" s="12" t="s">
        <v>126</v>
      </c>
      <c r="K456" t="s">
        <v>81</v>
      </c>
      <c r="L456" t="s">
        <v>80</v>
      </c>
      <c r="M456" t="s">
        <v>81</v>
      </c>
      <c r="N456" t="s">
        <v>96</v>
      </c>
      <c r="O456" t="s">
        <v>83</v>
      </c>
      <c r="P456" t="s">
        <v>68</v>
      </c>
      <c r="Q456" t="s">
        <v>93</v>
      </c>
      <c r="R456" t="s">
        <v>94</v>
      </c>
      <c r="S456">
        <v>0</v>
      </c>
      <c r="T456">
        <v>1</v>
      </c>
      <c r="U456">
        <v>0</v>
      </c>
      <c r="V456">
        <f t="shared" ca="1" si="14"/>
        <v>2</v>
      </c>
      <c r="W456">
        <f t="shared" ca="1" si="15"/>
        <v>1</v>
      </c>
    </row>
    <row r="457" spans="1:23" x14ac:dyDescent="0.25">
      <c r="A457" s="2" t="s">
        <v>107</v>
      </c>
      <c r="B457">
        <v>1</v>
      </c>
      <c r="C457">
        <v>0</v>
      </c>
      <c r="D457" s="11" t="s">
        <v>99</v>
      </c>
      <c r="E457" t="s">
        <v>111</v>
      </c>
      <c r="F457">
        <f ca="1"/>
        <v>7</v>
      </c>
      <c r="G457">
        <f ca="1"/>
        <v>9</v>
      </c>
      <c r="H457" s="2" t="s">
        <v>89</v>
      </c>
      <c r="I457">
        <f ca="1"/>
        <v>397</v>
      </c>
      <c r="J457" s="12" t="s">
        <v>127</v>
      </c>
      <c r="K457" t="s">
        <v>81</v>
      </c>
      <c r="L457" t="s">
        <v>81</v>
      </c>
      <c r="M457" t="s">
        <v>80</v>
      </c>
      <c r="N457" t="s">
        <v>96</v>
      </c>
      <c r="O457" t="s">
        <v>84</v>
      </c>
      <c r="P457" t="s">
        <v>68</v>
      </c>
      <c r="Q457" t="s">
        <v>88</v>
      </c>
      <c r="R457" t="s">
        <v>85</v>
      </c>
      <c r="S457">
        <v>0</v>
      </c>
      <c r="T457">
        <v>1</v>
      </c>
      <c r="U457">
        <v>0</v>
      </c>
      <c r="V457">
        <f t="shared" ca="1" si="14"/>
        <v>2</v>
      </c>
      <c r="W457">
        <f t="shared" ca="1" si="15"/>
        <v>2</v>
      </c>
    </row>
    <row r="458" spans="1:23" x14ac:dyDescent="0.25">
      <c r="A458" s="2" t="s">
        <v>107</v>
      </c>
      <c r="B458">
        <v>1</v>
      </c>
      <c r="C458">
        <v>0</v>
      </c>
      <c r="D458" s="11" t="s">
        <v>99</v>
      </c>
      <c r="E458" t="s">
        <v>111</v>
      </c>
      <c r="F458">
        <f ca="1"/>
        <v>5</v>
      </c>
      <c r="G458">
        <f ca="1"/>
        <v>1</v>
      </c>
      <c r="H458" s="2" t="s">
        <v>46</v>
      </c>
      <c r="I458">
        <f ca="1"/>
        <v>293</v>
      </c>
      <c r="J458" s="12" t="s">
        <v>117</v>
      </c>
      <c r="K458" t="s">
        <v>81</v>
      </c>
      <c r="L458" t="s">
        <v>80</v>
      </c>
      <c r="M458" t="s">
        <v>81</v>
      </c>
      <c r="N458" t="s">
        <v>96</v>
      </c>
      <c r="O458" t="s">
        <v>83</v>
      </c>
      <c r="P458" t="s">
        <v>68</v>
      </c>
      <c r="Q458" t="s">
        <v>93</v>
      </c>
      <c r="R458" t="s">
        <v>94</v>
      </c>
      <c r="S458">
        <v>0</v>
      </c>
      <c r="T458">
        <v>1</v>
      </c>
      <c r="U458">
        <v>0</v>
      </c>
      <c r="V458">
        <f t="shared" ca="1" si="14"/>
        <v>3</v>
      </c>
      <c r="W458">
        <f t="shared" ca="1" si="15"/>
        <v>2</v>
      </c>
    </row>
    <row r="459" spans="1:23" x14ac:dyDescent="0.25">
      <c r="A459" s="2" t="s">
        <v>107</v>
      </c>
      <c r="B459">
        <v>1</v>
      </c>
      <c r="C459">
        <v>0</v>
      </c>
      <c r="D459" s="11" t="s">
        <v>99</v>
      </c>
      <c r="E459" t="s">
        <v>111</v>
      </c>
      <c r="F459">
        <f ca="1"/>
        <v>2</v>
      </c>
      <c r="G459">
        <f ca="1"/>
        <v>1</v>
      </c>
      <c r="H459" s="2" t="s">
        <v>4</v>
      </c>
      <c r="I459">
        <f ca="1"/>
        <v>454</v>
      </c>
      <c r="J459" s="12" t="s">
        <v>128</v>
      </c>
      <c r="K459" t="s">
        <v>81</v>
      </c>
      <c r="L459" t="s">
        <v>81</v>
      </c>
      <c r="M459" t="s">
        <v>80</v>
      </c>
      <c r="N459" t="s">
        <v>96</v>
      </c>
      <c r="O459" t="s">
        <v>84</v>
      </c>
      <c r="P459" t="s">
        <v>68</v>
      </c>
      <c r="Q459" t="s">
        <v>88</v>
      </c>
      <c r="R459" t="s">
        <v>85</v>
      </c>
      <c r="S459">
        <v>0</v>
      </c>
      <c r="T459">
        <v>1</v>
      </c>
      <c r="U459">
        <v>0</v>
      </c>
      <c r="V459">
        <f t="shared" ca="1" si="14"/>
        <v>2</v>
      </c>
      <c r="W459">
        <f t="shared" ca="1" si="15"/>
        <v>1</v>
      </c>
    </row>
    <row r="460" spans="1:23" x14ac:dyDescent="0.25">
      <c r="A460" s="2" t="s">
        <v>107</v>
      </c>
      <c r="B460">
        <v>1</v>
      </c>
      <c r="C460">
        <v>0</v>
      </c>
      <c r="D460" s="11" t="s">
        <v>99</v>
      </c>
      <c r="E460" t="s">
        <v>111</v>
      </c>
      <c r="F460">
        <f ca="1"/>
        <v>3</v>
      </c>
      <c r="G460">
        <f ca="1"/>
        <v>5</v>
      </c>
      <c r="H460" s="2" t="s">
        <v>89</v>
      </c>
      <c r="I460">
        <f ca="1"/>
        <v>115</v>
      </c>
      <c r="J460" s="12" t="s">
        <v>129</v>
      </c>
      <c r="K460" t="s">
        <v>81</v>
      </c>
      <c r="L460" t="s">
        <v>80</v>
      </c>
      <c r="M460" t="s">
        <v>81</v>
      </c>
      <c r="N460" t="s">
        <v>96</v>
      </c>
      <c r="O460" t="s">
        <v>83</v>
      </c>
      <c r="P460" t="s">
        <v>68</v>
      </c>
      <c r="Q460" t="s">
        <v>93</v>
      </c>
      <c r="R460" t="s">
        <v>94</v>
      </c>
      <c r="S460">
        <v>0</v>
      </c>
      <c r="T460">
        <v>1</v>
      </c>
      <c r="U460">
        <v>0</v>
      </c>
      <c r="V460">
        <f t="shared" ca="1" si="14"/>
        <v>3</v>
      </c>
      <c r="W460">
        <f t="shared" ca="1" si="15"/>
        <v>3</v>
      </c>
    </row>
    <row r="461" spans="1:23" x14ac:dyDescent="0.25">
      <c r="A461" s="2" t="s">
        <v>107</v>
      </c>
      <c r="B461">
        <v>1</v>
      </c>
      <c r="C461">
        <v>0</v>
      </c>
      <c r="D461" s="11" t="s">
        <v>99</v>
      </c>
      <c r="E461" t="s">
        <v>111</v>
      </c>
      <c r="F461">
        <f ca="1"/>
        <v>5</v>
      </c>
      <c r="G461">
        <f ca="1"/>
        <v>10</v>
      </c>
      <c r="H461" s="2" t="s">
        <v>46</v>
      </c>
      <c r="I461">
        <f ca="1"/>
        <v>224</v>
      </c>
      <c r="J461" s="12" t="s">
        <v>130</v>
      </c>
      <c r="K461" t="s">
        <v>81</v>
      </c>
      <c r="L461" t="s">
        <v>81</v>
      </c>
      <c r="M461" t="s">
        <v>80</v>
      </c>
      <c r="N461" t="s">
        <v>96</v>
      </c>
      <c r="O461" t="s">
        <v>84</v>
      </c>
      <c r="P461" t="s">
        <v>68</v>
      </c>
      <c r="Q461" t="s">
        <v>88</v>
      </c>
      <c r="R461" t="s">
        <v>85</v>
      </c>
      <c r="S461">
        <v>0</v>
      </c>
      <c r="T461">
        <v>1</v>
      </c>
      <c r="U461">
        <v>0</v>
      </c>
      <c r="V461">
        <f t="shared" ca="1" si="14"/>
        <v>2</v>
      </c>
      <c r="W461">
        <f t="shared" ca="1" si="15"/>
        <v>1</v>
      </c>
    </row>
    <row r="462" spans="1:23" x14ac:dyDescent="0.25">
      <c r="A462" s="2" t="s">
        <v>107</v>
      </c>
      <c r="B462">
        <v>1</v>
      </c>
      <c r="C462">
        <v>0</v>
      </c>
      <c r="D462" s="11" t="s">
        <v>99</v>
      </c>
      <c r="E462" t="s">
        <v>111</v>
      </c>
      <c r="F462">
        <f ca="1"/>
        <v>10</v>
      </c>
      <c r="G462">
        <f ca="1"/>
        <v>9</v>
      </c>
      <c r="H462" s="2" t="s">
        <v>4</v>
      </c>
      <c r="I462">
        <f ca="1"/>
        <v>206</v>
      </c>
      <c r="J462" s="12" t="s">
        <v>118</v>
      </c>
      <c r="K462" t="s">
        <v>81</v>
      </c>
      <c r="L462" t="s">
        <v>80</v>
      </c>
      <c r="M462" t="s">
        <v>81</v>
      </c>
      <c r="N462" t="s">
        <v>96</v>
      </c>
      <c r="O462" t="s">
        <v>83</v>
      </c>
      <c r="P462" t="s">
        <v>68</v>
      </c>
      <c r="Q462" t="s">
        <v>93</v>
      </c>
      <c r="R462" t="s">
        <v>94</v>
      </c>
      <c r="S462">
        <v>0</v>
      </c>
      <c r="T462">
        <v>1</v>
      </c>
      <c r="U462">
        <v>0</v>
      </c>
      <c r="V462">
        <f t="shared" ca="1" si="14"/>
        <v>3</v>
      </c>
      <c r="W462">
        <f t="shared" ca="1" si="15"/>
        <v>4</v>
      </c>
    </row>
    <row r="463" spans="1:23" x14ac:dyDescent="0.25">
      <c r="A463" s="2" t="s">
        <v>107</v>
      </c>
      <c r="B463">
        <v>1</v>
      </c>
      <c r="C463">
        <v>0</v>
      </c>
      <c r="D463" s="11" t="s">
        <v>99</v>
      </c>
      <c r="E463" t="s">
        <v>111</v>
      </c>
      <c r="F463">
        <f ca="1"/>
        <v>10</v>
      </c>
      <c r="G463">
        <f ca="1"/>
        <v>2</v>
      </c>
      <c r="H463" s="2" t="s">
        <v>89</v>
      </c>
      <c r="I463">
        <f ca="1"/>
        <v>326</v>
      </c>
      <c r="J463" s="12" t="s">
        <v>131</v>
      </c>
      <c r="K463" t="s">
        <v>81</v>
      </c>
      <c r="L463" t="s">
        <v>81</v>
      </c>
      <c r="M463" t="s">
        <v>80</v>
      </c>
      <c r="N463" t="s">
        <v>96</v>
      </c>
      <c r="O463" t="s">
        <v>84</v>
      </c>
      <c r="P463" t="s">
        <v>68</v>
      </c>
      <c r="Q463" t="s">
        <v>88</v>
      </c>
      <c r="R463" t="s">
        <v>85</v>
      </c>
      <c r="S463">
        <v>0</v>
      </c>
      <c r="T463">
        <v>1</v>
      </c>
      <c r="U463">
        <v>0</v>
      </c>
      <c r="V463">
        <f t="shared" ca="1" si="14"/>
        <v>1</v>
      </c>
      <c r="W463">
        <f t="shared" ca="1" si="15"/>
        <v>4</v>
      </c>
    </row>
    <row r="464" spans="1:23" x14ac:dyDescent="0.25">
      <c r="A464" s="2" t="s">
        <v>107</v>
      </c>
      <c r="B464">
        <v>1</v>
      </c>
      <c r="C464">
        <v>0</v>
      </c>
      <c r="D464" s="11" t="s">
        <v>102</v>
      </c>
      <c r="E464" t="s">
        <v>111</v>
      </c>
      <c r="F464">
        <f ca="1"/>
        <v>9</v>
      </c>
      <c r="G464">
        <f ca="1"/>
        <v>5</v>
      </c>
      <c r="H464" s="2" t="s">
        <v>89</v>
      </c>
      <c r="I464">
        <f ca="1"/>
        <v>443</v>
      </c>
      <c r="J464" t="s">
        <v>49</v>
      </c>
      <c r="K464" t="s">
        <v>81</v>
      </c>
      <c r="L464" t="s">
        <v>81</v>
      </c>
      <c r="M464" t="s">
        <v>80</v>
      </c>
      <c r="N464" t="s">
        <v>114</v>
      </c>
      <c r="O464" t="s">
        <v>84</v>
      </c>
      <c r="P464" t="s">
        <v>132</v>
      </c>
      <c r="Q464" t="s">
        <v>88</v>
      </c>
      <c r="R464" t="s">
        <v>85</v>
      </c>
      <c r="S464">
        <v>0</v>
      </c>
      <c r="T464">
        <v>1</v>
      </c>
      <c r="U464">
        <v>0</v>
      </c>
      <c r="V464">
        <f t="shared" ca="1" si="14"/>
        <v>2</v>
      </c>
      <c r="W464">
        <f t="shared" ca="1" si="15"/>
        <v>2</v>
      </c>
    </row>
    <row r="465" spans="1:23" x14ac:dyDescent="0.25">
      <c r="A465" s="2" t="s">
        <v>107</v>
      </c>
      <c r="B465">
        <v>1</v>
      </c>
      <c r="C465">
        <v>0</v>
      </c>
      <c r="D465" s="11" t="s">
        <v>102</v>
      </c>
      <c r="E465" t="s">
        <v>111</v>
      </c>
      <c r="F465">
        <f ca="1"/>
        <v>2</v>
      </c>
      <c r="G465">
        <f ca="1"/>
        <v>9</v>
      </c>
      <c r="H465" s="2" t="s">
        <v>46</v>
      </c>
      <c r="I465">
        <f ca="1"/>
        <v>233</v>
      </c>
      <c r="J465" t="s">
        <v>48</v>
      </c>
      <c r="K465" t="s">
        <v>81</v>
      </c>
      <c r="L465" t="s">
        <v>80</v>
      </c>
      <c r="M465" t="s">
        <v>81</v>
      </c>
      <c r="N465" t="s">
        <v>114</v>
      </c>
      <c r="O465" t="s">
        <v>83</v>
      </c>
      <c r="P465" t="s">
        <v>132</v>
      </c>
      <c r="Q465" t="s">
        <v>93</v>
      </c>
      <c r="R465" t="s">
        <v>94</v>
      </c>
      <c r="S465">
        <v>0</v>
      </c>
      <c r="T465">
        <v>1</v>
      </c>
      <c r="U465">
        <v>0</v>
      </c>
      <c r="V465">
        <f t="shared" ca="1" si="14"/>
        <v>3</v>
      </c>
      <c r="W465">
        <f t="shared" ca="1" si="15"/>
        <v>1</v>
      </c>
    </row>
    <row r="466" spans="1:23" x14ac:dyDescent="0.25">
      <c r="A466" s="2" t="s">
        <v>107</v>
      </c>
      <c r="B466">
        <v>1</v>
      </c>
      <c r="C466">
        <v>0</v>
      </c>
      <c r="D466" s="11" t="s">
        <v>102</v>
      </c>
      <c r="E466" t="s">
        <v>111</v>
      </c>
      <c r="F466">
        <f ca="1"/>
        <v>4</v>
      </c>
      <c r="G466">
        <f ca="1"/>
        <v>8</v>
      </c>
      <c r="H466" s="2" t="s">
        <v>4</v>
      </c>
      <c r="I466">
        <f ca="1"/>
        <v>441</v>
      </c>
      <c r="J466" t="s">
        <v>50</v>
      </c>
      <c r="K466" t="s">
        <v>81</v>
      </c>
      <c r="L466" t="s">
        <v>81</v>
      </c>
      <c r="M466" t="s">
        <v>80</v>
      </c>
      <c r="N466" t="s">
        <v>114</v>
      </c>
      <c r="O466" t="s">
        <v>84</v>
      </c>
      <c r="P466" t="s">
        <v>132</v>
      </c>
      <c r="Q466" t="s">
        <v>88</v>
      </c>
      <c r="R466" t="s">
        <v>85</v>
      </c>
      <c r="S466">
        <v>0</v>
      </c>
      <c r="T466">
        <v>1</v>
      </c>
      <c r="U466">
        <v>0</v>
      </c>
      <c r="V466">
        <f t="shared" ca="1" si="14"/>
        <v>3</v>
      </c>
      <c r="W466">
        <f t="shared" ca="1" si="15"/>
        <v>4</v>
      </c>
    </row>
    <row r="467" spans="1:23" x14ac:dyDescent="0.25">
      <c r="A467" s="2" t="s">
        <v>107</v>
      </c>
      <c r="B467">
        <v>1</v>
      </c>
      <c r="C467">
        <v>0</v>
      </c>
      <c r="D467" s="11" t="s">
        <v>102</v>
      </c>
      <c r="E467" t="s">
        <v>111</v>
      </c>
      <c r="F467">
        <f ca="1"/>
        <v>5</v>
      </c>
      <c r="G467">
        <f ca="1"/>
        <v>1</v>
      </c>
      <c r="H467" s="2" t="s">
        <v>89</v>
      </c>
      <c r="I467">
        <f ca="1"/>
        <v>409</v>
      </c>
      <c r="J467" t="s">
        <v>51</v>
      </c>
      <c r="K467" t="s">
        <v>81</v>
      </c>
      <c r="L467" t="s">
        <v>80</v>
      </c>
      <c r="M467" t="s">
        <v>81</v>
      </c>
      <c r="N467" t="s">
        <v>114</v>
      </c>
      <c r="O467" t="s">
        <v>83</v>
      </c>
      <c r="P467" t="s">
        <v>132</v>
      </c>
      <c r="Q467" t="s">
        <v>93</v>
      </c>
      <c r="R467" t="s">
        <v>94</v>
      </c>
      <c r="S467">
        <v>0</v>
      </c>
      <c r="T467">
        <v>1</v>
      </c>
      <c r="U467">
        <v>0</v>
      </c>
      <c r="V467">
        <f t="shared" ca="1" si="14"/>
        <v>2</v>
      </c>
      <c r="W467">
        <f t="shared" ca="1" si="15"/>
        <v>2</v>
      </c>
    </row>
    <row r="468" spans="1:23" x14ac:dyDescent="0.25">
      <c r="A468" s="2" t="s">
        <v>107</v>
      </c>
      <c r="B468">
        <v>1</v>
      </c>
      <c r="C468">
        <v>0</v>
      </c>
      <c r="D468" s="11" t="s">
        <v>102</v>
      </c>
      <c r="E468" t="s">
        <v>111</v>
      </c>
      <c r="F468">
        <f ca="1"/>
        <v>4</v>
      </c>
      <c r="G468">
        <f ca="1"/>
        <v>3</v>
      </c>
      <c r="H468" s="2" t="s">
        <v>46</v>
      </c>
      <c r="I468">
        <f ca="1"/>
        <v>395</v>
      </c>
      <c r="J468" t="s">
        <v>52</v>
      </c>
      <c r="K468" t="s">
        <v>81</v>
      </c>
      <c r="L468" t="s">
        <v>81</v>
      </c>
      <c r="M468" t="s">
        <v>80</v>
      </c>
      <c r="N468" t="s">
        <v>114</v>
      </c>
      <c r="O468" t="s">
        <v>84</v>
      </c>
      <c r="P468" t="s">
        <v>132</v>
      </c>
      <c r="Q468" t="s">
        <v>88</v>
      </c>
      <c r="R468" t="s">
        <v>85</v>
      </c>
      <c r="S468">
        <v>0</v>
      </c>
      <c r="T468">
        <v>1</v>
      </c>
      <c r="U468">
        <v>0</v>
      </c>
      <c r="V468">
        <f t="shared" ca="1" si="14"/>
        <v>2</v>
      </c>
      <c r="W468">
        <f t="shared" ca="1" si="15"/>
        <v>4</v>
      </c>
    </row>
    <row r="469" spans="1:23" x14ac:dyDescent="0.25">
      <c r="A469" s="2" t="s">
        <v>107</v>
      </c>
      <c r="B469">
        <v>1</v>
      </c>
      <c r="C469">
        <v>0</v>
      </c>
      <c r="D469" s="11" t="s">
        <v>102</v>
      </c>
      <c r="E469" t="s">
        <v>111</v>
      </c>
      <c r="F469">
        <f ca="1"/>
        <v>7</v>
      </c>
      <c r="G469">
        <f ca="1"/>
        <v>3</v>
      </c>
      <c r="H469" s="2" t="s">
        <v>4</v>
      </c>
      <c r="I469">
        <f ca="1"/>
        <v>200</v>
      </c>
      <c r="J469" t="s">
        <v>53</v>
      </c>
      <c r="K469" t="s">
        <v>81</v>
      </c>
      <c r="L469" t="s">
        <v>80</v>
      </c>
      <c r="M469" t="s">
        <v>81</v>
      </c>
      <c r="N469" t="s">
        <v>114</v>
      </c>
      <c r="O469" t="s">
        <v>83</v>
      </c>
      <c r="P469" t="s">
        <v>132</v>
      </c>
      <c r="Q469" t="s">
        <v>93</v>
      </c>
      <c r="R469" t="s">
        <v>94</v>
      </c>
      <c r="S469">
        <v>0</v>
      </c>
      <c r="T469">
        <v>1</v>
      </c>
      <c r="U469">
        <v>0</v>
      </c>
      <c r="V469">
        <f t="shared" ca="1" si="14"/>
        <v>1</v>
      </c>
      <c r="W469">
        <f t="shared" ca="1" si="15"/>
        <v>1</v>
      </c>
    </row>
    <row r="470" spans="1:23" x14ac:dyDescent="0.25">
      <c r="A470" s="2" t="s">
        <v>107</v>
      </c>
      <c r="B470">
        <v>1</v>
      </c>
      <c r="C470">
        <v>0</v>
      </c>
      <c r="D470" s="11" t="s">
        <v>102</v>
      </c>
      <c r="E470" t="s">
        <v>111</v>
      </c>
      <c r="F470">
        <f ca="1"/>
        <v>4</v>
      </c>
      <c r="G470">
        <f ca="1"/>
        <v>4</v>
      </c>
      <c r="H470" s="2" t="s">
        <v>89</v>
      </c>
      <c r="I470">
        <f ca="1"/>
        <v>307</v>
      </c>
      <c r="J470" t="s">
        <v>54</v>
      </c>
      <c r="K470" t="s">
        <v>81</v>
      </c>
      <c r="L470" t="s">
        <v>81</v>
      </c>
      <c r="M470" t="s">
        <v>80</v>
      </c>
      <c r="N470" t="s">
        <v>114</v>
      </c>
      <c r="O470" t="s">
        <v>84</v>
      </c>
      <c r="P470" t="s">
        <v>132</v>
      </c>
      <c r="Q470" t="s">
        <v>88</v>
      </c>
      <c r="R470" t="s">
        <v>85</v>
      </c>
      <c r="S470">
        <v>0</v>
      </c>
      <c r="T470">
        <v>1</v>
      </c>
      <c r="U470">
        <v>0</v>
      </c>
      <c r="V470">
        <f t="shared" ca="1" si="14"/>
        <v>2</v>
      </c>
      <c r="W470">
        <f t="shared" ca="1" si="15"/>
        <v>4</v>
      </c>
    </row>
    <row r="471" spans="1:23" x14ac:dyDescent="0.25">
      <c r="A471" s="2" t="s">
        <v>107</v>
      </c>
      <c r="B471">
        <v>1</v>
      </c>
      <c r="C471">
        <v>0</v>
      </c>
      <c r="D471" s="11" t="s">
        <v>102</v>
      </c>
      <c r="E471" t="s">
        <v>111</v>
      </c>
      <c r="F471">
        <f ca="1"/>
        <v>4</v>
      </c>
      <c r="G471">
        <f ca="1"/>
        <v>3</v>
      </c>
      <c r="H471" s="2" t="s">
        <v>46</v>
      </c>
      <c r="I471">
        <f ca="1"/>
        <v>142</v>
      </c>
      <c r="J471" t="s">
        <v>55</v>
      </c>
      <c r="K471" t="s">
        <v>81</v>
      </c>
      <c r="L471" t="s">
        <v>80</v>
      </c>
      <c r="M471" t="s">
        <v>81</v>
      </c>
      <c r="N471" t="s">
        <v>114</v>
      </c>
      <c r="O471" t="s">
        <v>83</v>
      </c>
      <c r="P471" t="s">
        <v>132</v>
      </c>
      <c r="Q471" t="s">
        <v>93</v>
      </c>
      <c r="R471" t="s">
        <v>94</v>
      </c>
      <c r="S471">
        <v>0</v>
      </c>
      <c r="T471">
        <v>1</v>
      </c>
      <c r="U471">
        <v>0</v>
      </c>
      <c r="V471">
        <f t="shared" ca="1" si="14"/>
        <v>2</v>
      </c>
      <c r="W471">
        <f t="shared" ca="1" si="15"/>
        <v>3</v>
      </c>
    </row>
    <row r="472" spans="1:23" x14ac:dyDescent="0.25">
      <c r="A472" s="2" t="s">
        <v>107</v>
      </c>
      <c r="B472">
        <v>1</v>
      </c>
      <c r="C472">
        <v>0</v>
      </c>
      <c r="D472" s="11" t="s">
        <v>102</v>
      </c>
      <c r="E472" t="s">
        <v>111</v>
      </c>
      <c r="F472">
        <f ca="1"/>
        <v>3</v>
      </c>
      <c r="G472">
        <f ca="1"/>
        <v>5</v>
      </c>
      <c r="H472" s="2" t="s">
        <v>4</v>
      </c>
      <c r="I472">
        <f ca="1"/>
        <v>300</v>
      </c>
      <c r="J472" t="s">
        <v>56</v>
      </c>
      <c r="K472" t="s">
        <v>81</v>
      </c>
      <c r="L472" t="s">
        <v>81</v>
      </c>
      <c r="M472" t="s">
        <v>80</v>
      </c>
      <c r="N472" t="s">
        <v>114</v>
      </c>
      <c r="O472" t="s">
        <v>84</v>
      </c>
      <c r="P472" t="s">
        <v>132</v>
      </c>
      <c r="Q472" t="s">
        <v>88</v>
      </c>
      <c r="R472" t="s">
        <v>85</v>
      </c>
      <c r="S472">
        <v>0</v>
      </c>
      <c r="T472">
        <v>1</v>
      </c>
      <c r="U472">
        <v>0</v>
      </c>
      <c r="V472">
        <f t="shared" ca="1" si="14"/>
        <v>2</v>
      </c>
      <c r="W472">
        <f t="shared" ca="1" si="15"/>
        <v>3</v>
      </c>
    </row>
    <row r="473" spans="1:23" x14ac:dyDescent="0.25">
      <c r="A473" s="2" t="s">
        <v>107</v>
      </c>
      <c r="B473">
        <v>1</v>
      </c>
      <c r="C473">
        <v>0</v>
      </c>
      <c r="D473" s="11" t="s">
        <v>102</v>
      </c>
      <c r="E473" t="s">
        <v>111</v>
      </c>
      <c r="F473">
        <f ca="1"/>
        <v>2</v>
      </c>
      <c r="G473">
        <f ca="1"/>
        <v>6</v>
      </c>
      <c r="H473" s="2" t="s">
        <v>89</v>
      </c>
      <c r="I473">
        <f ca="1"/>
        <v>145</v>
      </c>
      <c r="J473" s="12" t="s">
        <v>119</v>
      </c>
      <c r="K473" t="s">
        <v>81</v>
      </c>
      <c r="L473" t="s">
        <v>80</v>
      </c>
      <c r="M473" t="s">
        <v>81</v>
      </c>
      <c r="N473" t="s">
        <v>114</v>
      </c>
      <c r="O473" t="s">
        <v>83</v>
      </c>
      <c r="P473" t="s">
        <v>132</v>
      </c>
      <c r="Q473" t="s">
        <v>93</v>
      </c>
      <c r="R473" t="s">
        <v>94</v>
      </c>
      <c r="S473">
        <v>0</v>
      </c>
      <c r="T473">
        <v>1</v>
      </c>
      <c r="U473">
        <v>0</v>
      </c>
      <c r="V473">
        <f t="shared" ref="V473:V513" ca="1" si="16">RANDBETWEEN(1,3)</f>
        <v>2</v>
      </c>
      <c r="W473">
        <f t="shared" ref="W473:W513" ca="1" si="17">RANDBETWEEN(1,4)</f>
        <v>3</v>
      </c>
    </row>
    <row r="474" spans="1:23" x14ac:dyDescent="0.25">
      <c r="A474" s="2" t="s">
        <v>107</v>
      </c>
      <c r="B474">
        <v>1</v>
      </c>
      <c r="C474">
        <v>0</v>
      </c>
      <c r="D474" s="11" t="s">
        <v>102</v>
      </c>
      <c r="E474" t="s">
        <v>111</v>
      </c>
      <c r="F474">
        <f ca="1"/>
        <v>6</v>
      </c>
      <c r="G474">
        <f ca="1"/>
        <v>10</v>
      </c>
      <c r="H474" s="2" t="s">
        <v>46</v>
      </c>
      <c r="I474">
        <f ca="1"/>
        <v>119</v>
      </c>
      <c r="J474" s="12" t="s">
        <v>120</v>
      </c>
      <c r="K474" t="s">
        <v>81</v>
      </c>
      <c r="L474" t="s">
        <v>81</v>
      </c>
      <c r="M474" t="s">
        <v>80</v>
      </c>
      <c r="N474" t="s">
        <v>114</v>
      </c>
      <c r="O474" t="s">
        <v>84</v>
      </c>
      <c r="P474" t="s">
        <v>132</v>
      </c>
      <c r="Q474" t="s">
        <v>88</v>
      </c>
      <c r="R474" t="s">
        <v>85</v>
      </c>
      <c r="S474">
        <v>0</v>
      </c>
      <c r="T474">
        <v>1</v>
      </c>
      <c r="U474">
        <v>0</v>
      </c>
      <c r="V474">
        <f t="shared" ca="1" si="16"/>
        <v>2</v>
      </c>
      <c r="W474">
        <f t="shared" ca="1" si="17"/>
        <v>4</v>
      </c>
    </row>
    <row r="475" spans="1:23" x14ac:dyDescent="0.25">
      <c r="A475" s="2" t="s">
        <v>107</v>
      </c>
      <c r="B475">
        <v>1</v>
      </c>
      <c r="C475">
        <v>0</v>
      </c>
      <c r="D475" s="11" t="s">
        <v>102</v>
      </c>
      <c r="E475" t="s">
        <v>111</v>
      </c>
      <c r="F475">
        <f ca="1"/>
        <v>6</v>
      </c>
      <c r="G475">
        <f ca="1"/>
        <v>10</v>
      </c>
      <c r="H475" s="2" t="s">
        <v>4</v>
      </c>
      <c r="I475">
        <f ca="1"/>
        <v>444</v>
      </c>
      <c r="J475" s="12" t="s">
        <v>121</v>
      </c>
      <c r="K475" t="s">
        <v>81</v>
      </c>
      <c r="L475" t="s">
        <v>80</v>
      </c>
      <c r="M475" t="s">
        <v>81</v>
      </c>
      <c r="N475" t="s">
        <v>114</v>
      </c>
      <c r="O475" t="s">
        <v>83</v>
      </c>
      <c r="P475" t="s">
        <v>132</v>
      </c>
      <c r="Q475" t="s">
        <v>93</v>
      </c>
      <c r="R475" t="s">
        <v>94</v>
      </c>
      <c r="S475">
        <v>0</v>
      </c>
      <c r="T475">
        <v>1</v>
      </c>
      <c r="U475">
        <v>0</v>
      </c>
      <c r="V475">
        <f t="shared" ca="1" si="16"/>
        <v>2</v>
      </c>
      <c r="W475">
        <f t="shared" ca="1" si="17"/>
        <v>2</v>
      </c>
    </row>
    <row r="476" spans="1:23" x14ac:dyDescent="0.25">
      <c r="A476" s="2" t="s">
        <v>107</v>
      </c>
      <c r="B476">
        <v>1</v>
      </c>
      <c r="C476">
        <v>0</v>
      </c>
      <c r="D476" s="11" t="s">
        <v>102</v>
      </c>
      <c r="E476" t="s">
        <v>111</v>
      </c>
      <c r="F476">
        <f ca="1"/>
        <v>4</v>
      </c>
      <c r="G476">
        <f ca="1"/>
        <v>5</v>
      </c>
      <c r="H476" s="2" t="s">
        <v>89</v>
      </c>
      <c r="I476">
        <f ca="1"/>
        <v>254</v>
      </c>
      <c r="J476" s="12" t="s">
        <v>122</v>
      </c>
      <c r="K476" t="s">
        <v>81</v>
      </c>
      <c r="L476" t="s">
        <v>81</v>
      </c>
      <c r="M476" t="s">
        <v>80</v>
      </c>
      <c r="N476" t="s">
        <v>114</v>
      </c>
      <c r="O476" t="s">
        <v>84</v>
      </c>
      <c r="P476" t="s">
        <v>132</v>
      </c>
      <c r="Q476" t="s">
        <v>88</v>
      </c>
      <c r="R476" t="s">
        <v>85</v>
      </c>
      <c r="S476">
        <v>0</v>
      </c>
      <c r="T476">
        <v>1</v>
      </c>
      <c r="U476">
        <v>0</v>
      </c>
      <c r="V476">
        <f t="shared" ca="1" si="16"/>
        <v>3</v>
      </c>
      <c r="W476">
        <f t="shared" ca="1" si="17"/>
        <v>3</v>
      </c>
    </row>
    <row r="477" spans="1:23" x14ac:dyDescent="0.25">
      <c r="A477" s="2" t="s">
        <v>107</v>
      </c>
      <c r="B477">
        <v>1</v>
      </c>
      <c r="C477">
        <v>0</v>
      </c>
      <c r="D477" s="11" t="s">
        <v>102</v>
      </c>
      <c r="E477" t="s">
        <v>111</v>
      </c>
      <c r="F477">
        <f ca="1"/>
        <v>2</v>
      </c>
      <c r="G477">
        <f ca="1"/>
        <v>6</v>
      </c>
      <c r="H477" s="2" t="s">
        <v>46</v>
      </c>
      <c r="I477">
        <f ca="1"/>
        <v>296</v>
      </c>
      <c r="J477" s="12" t="s">
        <v>123</v>
      </c>
      <c r="K477" t="s">
        <v>81</v>
      </c>
      <c r="L477" t="s">
        <v>80</v>
      </c>
      <c r="M477" t="s">
        <v>81</v>
      </c>
      <c r="N477" t="s">
        <v>114</v>
      </c>
      <c r="O477" t="s">
        <v>83</v>
      </c>
      <c r="P477" t="s">
        <v>132</v>
      </c>
      <c r="Q477" t="s">
        <v>93</v>
      </c>
      <c r="R477" t="s">
        <v>94</v>
      </c>
      <c r="S477">
        <v>0</v>
      </c>
      <c r="T477">
        <v>1</v>
      </c>
      <c r="U477">
        <v>0</v>
      </c>
      <c r="V477">
        <f t="shared" ca="1" si="16"/>
        <v>2</v>
      </c>
      <c r="W477">
        <f t="shared" ca="1" si="17"/>
        <v>3</v>
      </c>
    </row>
    <row r="478" spans="1:23" x14ac:dyDescent="0.25">
      <c r="A478" s="2" t="s">
        <v>107</v>
      </c>
      <c r="B478">
        <v>1</v>
      </c>
      <c r="C478">
        <v>0</v>
      </c>
      <c r="D478" s="11" t="s">
        <v>102</v>
      </c>
      <c r="E478" t="s">
        <v>111</v>
      </c>
      <c r="F478">
        <f ca="1"/>
        <v>10</v>
      </c>
      <c r="G478">
        <f ca="1"/>
        <v>7</v>
      </c>
      <c r="H478" s="2" t="s">
        <v>4</v>
      </c>
      <c r="I478">
        <f ca="1"/>
        <v>280</v>
      </c>
      <c r="J478" s="12" t="s">
        <v>124</v>
      </c>
      <c r="K478" t="s">
        <v>81</v>
      </c>
      <c r="L478" t="s">
        <v>81</v>
      </c>
      <c r="M478" t="s">
        <v>80</v>
      </c>
      <c r="N478" t="s">
        <v>114</v>
      </c>
      <c r="O478" t="s">
        <v>84</v>
      </c>
      <c r="P478" t="s">
        <v>132</v>
      </c>
      <c r="Q478" t="s">
        <v>88</v>
      </c>
      <c r="R478" t="s">
        <v>85</v>
      </c>
      <c r="S478">
        <v>0</v>
      </c>
      <c r="T478">
        <v>1</v>
      </c>
      <c r="U478">
        <v>0</v>
      </c>
      <c r="V478">
        <f t="shared" ca="1" si="16"/>
        <v>2</v>
      </c>
      <c r="W478">
        <f t="shared" ca="1" si="17"/>
        <v>4</v>
      </c>
    </row>
    <row r="479" spans="1:23" x14ac:dyDescent="0.25">
      <c r="A479" s="2" t="s">
        <v>107</v>
      </c>
      <c r="B479">
        <v>1</v>
      </c>
      <c r="C479">
        <v>0</v>
      </c>
      <c r="D479" s="11" t="s">
        <v>102</v>
      </c>
      <c r="E479" t="s">
        <v>111</v>
      </c>
      <c r="F479">
        <f ca="1"/>
        <v>6</v>
      </c>
      <c r="G479">
        <f ca="1"/>
        <v>4</v>
      </c>
      <c r="H479" s="2" t="s">
        <v>89</v>
      </c>
      <c r="I479">
        <f ca="1"/>
        <v>290</v>
      </c>
      <c r="J479" s="12" t="s">
        <v>116</v>
      </c>
      <c r="K479" t="s">
        <v>81</v>
      </c>
      <c r="L479" t="s">
        <v>80</v>
      </c>
      <c r="M479" t="s">
        <v>81</v>
      </c>
      <c r="N479" t="s">
        <v>114</v>
      </c>
      <c r="O479" t="s">
        <v>83</v>
      </c>
      <c r="P479" t="s">
        <v>132</v>
      </c>
      <c r="Q479" t="s">
        <v>93</v>
      </c>
      <c r="R479" t="s">
        <v>94</v>
      </c>
      <c r="S479">
        <v>0</v>
      </c>
      <c r="T479">
        <v>1</v>
      </c>
      <c r="U479">
        <v>0</v>
      </c>
      <c r="V479">
        <f t="shared" ca="1" si="16"/>
        <v>1</v>
      </c>
      <c r="W479">
        <f t="shared" ca="1" si="17"/>
        <v>1</v>
      </c>
    </row>
    <row r="480" spans="1:23" x14ac:dyDescent="0.25">
      <c r="A480" s="2" t="s">
        <v>107</v>
      </c>
      <c r="B480">
        <v>1</v>
      </c>
      <c r="C480">
        <v>0</v>
      </c>
      <c r="D480" s="11" t="s">
        <v>102</v>
      </c>
      <c r="E480" t="s">
        <v>111</v>
      </c>
      <c r="F480">
        <f ca="1"/>
        <v>3</v>
      </c>
      <c r="G480">
        <f ca="1"/>
        <v>7</v>
      </c>
      <c r="H480" s="2" t="s">
        <v>46</v>
      </c>
      <c r="I480">
        <f ca="1"/>
        <v>466</v>
      </c>
      <c r="J480" s="12" t="s">
        <v>125</v>
      </c>
      <c r="K480" t="s">
        <v>81</v>
      </c>
      <c r="L480" t="s">
        <v>81</v>
      </c>
      <c r="M480" t="s">
        <v>80</v>
      </c>
      <c r="N480" t="s">
        <v>114</v>
      </c>
      <c r="O480" t="s">
        <v>84</v>
      </c>
      <c r="P480" t="s">
        <v>132</v>
      </c>
      <c r="Q480" t="s">
        <v>88</v>
      </c>
      <c r="R480" t="s">
        <v>85</v>
      </c>
      <c r="S480">
        <v>0</v>
      </c>
      <c r="T480">
        <v>1</v>
      </c>
      <c r="U480">
        <v>0</v>
      </c>
      <c r="V480">
        <f t="shared" ca="1" si="16"/>
        <v>2</v>
      </c>
      <c r="W480">
        <f t="shared" ca="1" si="17"/>
        <v>4</v>
      </c>
    </row>
    <row r="481" spans="1:23" x14ac:dyDescent="0.25">
      <c r="A481" s="2" t="s">
        <v>107</v>
      </c>
      <c r="B481">
        <v>1</v>
      </c>
      <c r="C481">
        <v>0</v>
      </c>
      <c r="D481" s="11" t="s">
        <v>102</v>
      </c>
      <c r="E481" t="s">
        <v>111</v>
      </c>
      <c r="F481">
        <f ca="1"/>
        <v>5</v>
      </c>
      <c r="G481">
        <f ca="1"/>
        <v>7</v>
      </c>
      <c r="H481" s="2" t="s">
        <v>4</v>
      </c>
      <c r="I481">
        <f ca="1"/>
        <v>284</v>
      </c>
      <c r="J481" s="12" t="s">
        <v>126</v>
      </c>
      <c r="K481" t="s">
        <v>81</v>
      </c>
      <c r="L481" t="s">
        <v>80</v>
      </c>
      <c r="M481" t="s">
        <v>81</v>
      </c>
      <c r="N481" t="s">
        <v>114</v>
      </c>
      <c r="O481" t="s">
        <v>83</v>
      </c>
      <c r="P481" t="s">
        <v>132</v>
      </c>
      <c r="Q481" t="s">
        <v>93</v>
      </c>
      <c r="R481" t="s">
        <v>94</v>
      </c>
      <c r="S481">
        <v>0</v>
      </c>
      <c r="T481">
        <v>1</v>
      </c>
      <c r="U481">
        <v>0</v>
      </c>
      <c r="V481">
        <f t="shared" ca="1" si="16"/>
        <v>3</v>
      </c>
      <c r="W481">
        <f t="shared" ca="1" si="17"/>
        <v>2</v>
      </c>
    </row>
    <row r="482" spans="1:23" x14ac:dyDescent="0.25">
      <c r="A482" s="2" t="s">
        <v>107</v>
      </c>
      <c r="B482">
        <v>1</v>
      </c>
      <c r="C482">
        <v>0</v>
      </c>
      <c r="D482" s="11" t="s">
        <v>102</v>
      </c>
      <c r="E482" t="s">
        <v>111</v>
      </c>
      <c r="F482">
        <f ca="1"/>
        <v>4</v>
      </c>
      <c r="G482">
        <f ca="1"/>
        <v>9</v>
      </c>
      <c r="H482" s="2" t="s">
        <v>89</v>
      </c>
      <c r="I482">
        <f ca="1"/>
        <v>372</v>
      </c>
      <c r="J482" s="12" t="s">
        <v>127</v>
      </c>
      <c r="K482" t="s">
        <v>81</v>
      </c>
      <c r="L482" t="s">
        <v>81</v>
      </c>
      <c r="M482" t="s">
        <v>80</v>
      </c>
      <c r="N482" t="s">
        <v>114</v>
      </c>
      <c r="O482" t="s">
        <v>84</v>
      </c>
      <c r="P482" t="s">
        <v>132</v>
      </c>
      <c r="Q482" t="s">
        <v>88</v>
      </c>
      <c r="R482" t="s">
        <v>85</v>
      </c>
      <c r="S482">
        <v>0</v>
      </c>
      <c r="T482">
        <v>1</v>
      </c>
      <c r="U482">
        <v>0</v>
      </c>
      <c r="V482">
        <f t="shared" ca="1" si="16"/>
        <v>3</v>
      </c>
      <c r="W482">
        <f t="shared" ca="1" si="17"/>
        <v>1</v>
      </c>
    </row>
    <row r="483" spans="1:23" x14ac:dyDescent="0.25">
      <c r="A483" s="2" t="s">
        <v>107</v>
      </c>
      <c r="B483">
        <v>1</v>
      </c>
      <c r="C483">
        <v>0</v>
      </c>
      <c r="D483" s="11" t="s">
        <v>102</v>
      </c>
      <c r="E483" t="s">
        <v>111</v>
      </c>
      <c r="F483">
        <f ca="1"/>
        <v>10</v>
      </c>
      <c r="G483">
        <f ca="1"/>
        <v>1</v>
      </c>
      <c r="H483" s="2" t="s">
        <v>46</v>
      </c>
      <c r="I483">
        <f ca="1"/>
        <v>371</v>
      </c>
      <c r="J483" s="12" t="s">
        <v>117</v>
      </c>
      <c r="K483" t="s">
        <v>81</v>
      </c>
      <c r="L483" t="s">
        <v>80</v>
      </c>
      <c r="M483" t="s">
        <v>81</v>
      </c>
      <c r="N483" t="s">
        <v>114</v>
      </c>
      <c r="O483" t="s">
        <v>83</v>
      </c>
      <c r="P483" t="s">
        <v>132</v>
      </c>
      <c r="Q483" t="s">
        <v>93</v>
      </c>
      <c r="R483" t="s">
        <v>94</v>
      </c>
      <c r="S483">
        <v>0</v>
      </c>
      <c r="T483">
        <v>1</v>
      </c>
      <c r="U483">
        <v>0</v>
      </c>
      <c r="V483">
        <f t="shared" ca="1" si="16"/>
        <v>2</v>
      </c>
      <c r="W483">
        <f t="shared" ca="1" si="17"/>
        <v>2</v>
      </c>
    </row>
    <row r="484" spans="1:23" x14ac:dyDescent="0.25">
      <c r="A484" s="2" t="s">
        <v>107</v>
      </c>
      <c r="B484">
        <v>1</v>
      </c>
      <c r="C484">
        <v>0</v>
      </c>
      <c r="D484" s="11" t="s">
        <v>102</v>
      </c>
      <c r="E484" t="s">
        <v>111</v>
      </c>
      <c r="F484">
        <f ca="1"/>
        <v>5</v>
      </c>
      <c r="G484">
        <f ca="1"/>
        <v>8</v>
      </c>
      <c r="H484" s="2" t="s">
        <v>4</v>
      </c>
      <c r="I484">
        <f ca="1"/>
        <v>500</v>
      </c>
      <c r="J484" s="12" t="s">
        <v>128</v>
      </c>
      <c r="K484" t="s">
        <v>81</v>
      </c>
      <c r="L484" t="s">
        <v>81</v>
      </c>
      <c r="M484" t="s">
        <v>80</v>
      </c>
      <c r="N484" t="s">
        <v>114</v>
      </c>
      <c r="O484" t="s">
        <v>84</v>
      </c>
      <c r="P484" t="s">
        <v>132</v>
      </c>
      <c r="Q484" t="s">
        <v>88</v>
      </c>
      <c r="R484" t="s">
        <v>85</v>
      </c>
      <c r="S484">
        <v>0</v>
      </c>
      <c r="T484">
        <v>1</v>
      </c>
      <c r="U484">
        <v>0</v>
      </c>
      <c r="V484">
        <f t="shared" ca="1" si="16"/>
        <v>1</v>
      </c>
      <c r="W484">
        <f t="shared" ca="1" si="17"/>
        <v>4</v>
      </c>
    </row>
    <row r="485" spans="1:23" x14ac:dyDescent="0.25">
      <c r="A485" s="2" t="s">
        <v>107</v>
      </c>
      <c r="B485">
        <v>1</v>
      </c>
      <c r="C485">
        <v>0</v>
      </c>
      <c r="D485" s="11" t="s">
        <v>102</v>
      </c>
      <c r="E485" t="s">
        <v>111</v>
      </c>
      <c r="F485">
        <f ca="1"/>
        <v>8</v>
      </c>
      <c r="G485">
        <f ca="1"/>
        <v>1</v>
      </c>
      <c r="H485" s="2" t="s">
        <v>89</v>
      </c>
      <c r="I485">
        <f ca="1"/>
        <v>492</v>
      </c>
      <c r="J485" s="12" t="s">
        <v>129</v>
      </c>
      <c r="K485" t="s">
        <v>81</v>
      </c>
      <c r="L485" t="s">
        <v>80</v>
      </c>
      <c r="M485" t="s">
        <v>81</v>
      </c>
      <c r="N485" t="s">
        <v>114</v>
      </c>
      <c r="O485" t="s">
        <v>83</v>
      </c>
      <c r="P485" t="s">
        <v>132</v>
      </c>
      <c r="Q485" t="s">
        <v>93</v>
      </c>
      <c r="R485" t="s">
        <v>94</v>
      </c>
      <c r="S485">
        <v>0</v>
      </c>
      <c r="T485">
        <v>1</v>
      </c>
      <c r="U485">
        <v>0</v>
      </c>
      <c r="V485">
        <f t="shared" ca="1" si="16"/>
        <v>1</v>
      </c>
      <c r="W485">
        <f t="shared" ca="1" si="17"/>
        <v>1</v>
      </c>
    </row>
    <row r="486" spans="1:23" x14ac:dyDescent="0.25">
      <c r="A486" s="2" t="s">
        <v>107</v>
      </c>
      <c r="B486">
        <v>1</v>
      </c>
      <c r="C486">
        <v>0</v>
      </c>
      <c r="D486" s="11" t="s">
        <v>102</v>
      </c>
      <c r="E486" t="s">
        <v>111</v>
      </c>
      <c r="F486">
        <f ca="1"/>
        <v>6</v>
      </c>
      <c r="G486">
        <f ca="1"/>
        <v>6</v>
      </c>
      <c r="H486" s="2" t="s">
        <v>46</v>
      </c>
      <c r="I486">
        <f ca="1"/>
        <v>223</v>
      </c>
      <c r="J486" s="12" t="s">
        <v>130</v>
      </c>
      <c r="K486" t="s">
        <v>81</v>
      </c>
      <c r="L486" t="s">
        <v>81</v>
      </c>
      <c r="M486" t="s">
        <v>80</v>
      </c>
      <c r="N486" t="s">
        <v>114</v>
      </c>
      <c r="O486" t="s">
        <v>84</v>
      </c>
      <c r="P486" t="s">
        <v>132</v>
      </c>
      <c r="Q486" t="s">
        <v>88</v>
      </c>
      <c r="R486" t="s">
        <v>85</v>
      </c>
      <c r="S486">
        <v>0</v>
      </c>
      <c r="T486">
        <v>1</v>
      </c>
      <c r="U486">
        <v>0</v>
      </c>
      <c r="V486">
        <f t="shared" ca="1" si="16"/>
        <v>1</v>
      </c>
      <c r="W486">
        <f t="shared" ca="1" si="17"/>
        <v>4</v>
      </c>
    </row>
    <row r="487" spans="1:23" x14ac:dyDescent="0.25">
      <c r="A487" s="2" t="s">
        <v>107</v>
      </c>
      <c r="B487">
        <v>1</v>
      </c>
      <c r="C487">
        <v>0</v>
      </c>
      <c r="D487" s="11" t="s">
        <v>102</v>
      </c>
      <c r="E487" t="s">
        <v>111</v>
      </c>
      <c r="F487">
        <f ca="1"/>
        <v>3</v>
      </c>
      <c r="G487">
        <f ca="1"/>
        <v>3</v>
      </c>
      <c r="H487" s="2" t="s">
        <v>4</v>
      </c>
      <c r="I487">
        <f ca="1"/>
        <v>459</v>
      </c>
      <c r="J487" s="12" t="s">
        <v>118</v>
      </c>
      <c r="K487" t="s">
        <v>81</v>
      </c>
      <c r="L487" t="s">
        <v>80</v>
      </c>
      <c r="M487" t="s">
        <v>81</v>
      </c>
      <c r="N487" t="s">
        <v>114</v>
      </c>
      <c r="O487" t="s">
        <v>83</v>
      </c>
      <c r="P487" t="s">
        <v>132</v>
      </c>
      <c r="Q487" t="s">
        <v>93</v>
      </c>
      <c r="R487" t="s">
        <v>94</v>
      </c>
      <c r="S487">
        <v>0</v>
      </c>
      <c r="T487">
        <v>1</v>
      </c>
      <c r="U487">
        <v>0</v>
      </c>
      <c r="V487">
        <f t="shared" ca="1" si="16"/>
        <v>2</v>
      </c>
      <c r="W487">
        <f t="shared" ca="1" si="17"/>
        <v>3</v>
      </c>
    </row>
    <row r="488" spans="1:23" x14ac:dyDescent="0.25">
      <c r="A488" s="2" t="s">
        <v>107</v>
      </c>
      <c r="B488">
        <v>1</v>
      </c>
      <c r="C488">
        <v>0</v>
      </c>
      <c r="D488" s="11" t="s">
        <v>102</v>
      </c>
      <c r="E488" t="s">
        <v>111</v>
      </c>
      <c r="F488">
        <f ca="1"/>
        <v>5</v>
      </c>
      <c r="G488">
        <f ca="1"/>
        <v>9</v>
      </c>
      <c r="H488" s="2" t="s">
        <v>89</v>
      </c>
      <c r="I488">
        <f ca="1"/>
        <v>323</v>
      </c>
      <c r="J488" s="12" t="s">
        <v>131</v>
      </c>
      <c r="K488" t="s">
        <v>81</v>
      </c>
      <c r="L488" t="s">
        <v>81</v>
      </c>
      <c r="M488" t="s">
        <v>80</v>
      </c>
      <c r="N488" t="s">
        <v>114</v>
      </c>
      <c r="O488" t="s">
        <v>84</v>
      </c>
      <c r="P488" t="s">
        <v>132</v>
      </c>
      <c r="Q488" t="s">
        <v>88</v>
      </c>
      <c r="R488" t="s">
        <v>85</v>
      </c>
      <c r="S488">
        <v>0</v>
      </c>
      <c r="T488">
        <v>1</v>
      </c>
      <c r="U488">
        <v>0</v>
      </c>
      <c r="V488">
        <f t="shared" ca="1" si="16"/>
        <v>1</v>
      </c>
      <c r="W488">
        <f t="shared" ca="1" si="17"/>
        <v>2</v>
      </c>
    </row>
    <row r="489" spans="1:23" x14ac:dyDescent="0.25">
      <c r="A489" s="2" t="s">
        <v>107</v>
      </c>
      <c r="B489">
        <v>1</v>
      </c>
      <c r="C489">
        <v>0</v>
      </c>
      <c r="D489" s="11" t="s">
        <v>98</v>
      </c>
      <c r="E489" t="s">
        <v>111</v>
      </c>
      <c r="F489">
        <f ca="1"/>
        <v>8</v>
      </c>
      <c r="G489">
        <f ca="1"/>
        <v>6</v>
      </c>
      <c r="H489" s="2" t="s">
        <v>89</v>
      </c>
      <c r="I489">
        <f ca="1"/>
        <v>453</v>
      </c>
      <c r="J489" t="s">
        <v>49</v>
      </c>
      <c r="K489" t="s">
        <v>81</v>
      </c>
      <c r="L489" t="s">
        <v>81</v>
      </c>
      <c r="M489" t="s">
        <v>80</v>
      </c>
      <c r="N489" t="s">
        <v>97</v>
      </c>
      <c r="O489" t="s">
        <v>84</v>
      </c>
      <c r="P489" t="s">
        <v>132</v>
      </c>
      <c r="Q489" t="s">
        <v>88</v>
      </c>
      <c r="R489" t="s">
        <v>85</v>
      </c>
      <c r="S489">
        <v>0</v>
      </c>
      <c r="T489">
        <v>1</v>
      </c>
      <c r="U489">
        <v>0</v>
      </c>
      <c r="V489">
        <f t="shared" ca="1" si="16"/>
        <v>3</v>
      </c>
      <c r="W489">
        <f t="shared" ca="1" si="17"/>
        <v>4</v>
      </c>
    </row>
    <row r="490" spans="1:23" x14ac:dyDescent="0.25">
      <c r="A490" s="2" t="s">
        <v>107</v>
      </c>
      <c r="B490">
        <v>1</v>
      </c>
      <c r="C490">
        <v>0</v>
      </c>
      <c r="D490" s="11" t="s">
        <v>98</v>
      </c>
      <c r="E490" t="s">
        <v>111</v>
      </c>
      <c r="F490">
        <f ca="1"/>
        <v>3</v>
      </c>
      <c r="G490">
        <f ca="1"/>
        <v>1</v>
      </c>
      <c r="H490" s="2" t="s">
        <v>46</v>
      </c>
      <c r="I490">
        <f ca="1"/>
        <v>107</v>
      </c>
      <c r="J490" t="s">
        <v>48</v>
      </c>
      <c r="K490" t="s">
        <v>81</v>
      </c>
      <c r="L490" t="s">
        <v>80</v>
      </c>
      <c r="M490" t="s">
        <v>81</v>
      </c>
      <c r="N490" t="s">
        <v>97</v>
      </c>
      <c r="O490" t="s">
        <v>83</v>
      </c>
      <c r="P490" t="s">
        <v>132</v>
      </c>
      <c r="Q490" t="s">
        <v>93</v>
      </c>
      <c r="R490" t="s">
        <v>94</v>
      </c>
      <c r="S490">
        <v>0</v>
      </c>
      <c r="T490">
        <v>1</v>
      </c>
      <c r="U490">
        <v>0</v>
      </c>
      <c r="V490">
        <f t="shared" ca="1" si="16"/>
        <v>1</v>
      </c>
      <c r="W490">
        <f t="shared" ca="1" si="17"/>
        <v>3</v>
      </c>
    </row>
    <row r="491" spans="1:23" x14ac:dyDescent="0.25">
      <c r="A491" s="2" t="s">
        <v>107</v>
      </c>
      <c r="B491">
        <v>1</v>
      </c>
      <c r="C491">
        <v>0</v>
      </c>
      <c r="D491" s="11" t="s">
        <v>98</v>
      </c>
      <c r="E491" t="s">
        <v>111</v>
      </c>
      <c r="F491">
        <f ca="1"/>
        <v>10</v>
      </c>
      <c r="G491">
        <f ca="1"/>
        <v>5</v>
      </c>
      <c r="H491" s="2" t="s">
        <v>4</v>
      </c>
      <c r="I491">
        <f ca="1"/>
        <v>432</v>
      </c>
      <c r="J491" t="s">
        <v>50</v>
      </c>
      <c r="K491" t="s">
        <v>81</v>
      </c>
      <c r="L491" t="s">
        <v>81</v>
      </c>
      <c r="M491" t="s">
        <v>80</v>
      </c>
      <c r="N491" t="s">
        <v>97</v>
      </c>
      <c r="O491" t="s">
        <v>84</v>
      </c>
      <c r="P491" t="s">
        <v>132</v>
      </c>
      <c r="Q491" t="s">
        <v>88</v>
      </c>
      <c r="R491" t="s">
        <v>85</v>
      </c>
      <c r="S491">
        <v>0</v>
      </c>
      <c r="T491">
        <v>1</v>
      </c>
      <c r="U491">
        <v>0</v>
      </c>
      <c r="V491">
        <f t="shared" ca="1" si="16"/>
        <v>1</v>
      </c>
      <c r="W491">
        <f t="shared" ca="1" si="17"/>
        <v>2</v>
      </c>
    </row>
    <row r="492" spans="1:23" x14ac:dyDescent="0.25">
      <c r="A492" s="2" t="s">
        <v>107</v>
      </c>
      <c r="B492">
        <v>1</v>
      </c>
      <c r="C492">
        <v>0</v>
      </c>
      <c r="D492" s="11" t="s">
        <v>98</v>
      </c>
      <c r="E492" t="s">
        <v>111</v>
      </c>
      <c r="F492">
        <f ca="1"/>
        <v>10</v>
      </c>
      <c r="G492">
        <f ca="1"/>
        <v>3</v>
      </c>
      <c r="H492" s="2" t="s">
        <v>89</v>
      </c>
      <c r="I492">
        <f ca="1"/>
        <v>289</v>
      </c>
      <c r="J492" t="s">
        <v>51</v>
      </c>
      <c r="K492" t="s">
        <v>81</v>
      </c>
      <c r="L492" t="s">
        <v>80</v>
      </c>
      <c r="M492" t="s">
        <v>81</v>
      </c>
      <c r="N492" t="s">
        <v>97</v>
      </c>
      <c r="O492" t="s">
        <v>83</v>
      </c>
      <c r="P492" t="s">
        <v>132</v>
      </c>
      <c r="Q492" t="s">
        <v>93</v>
      </c>
      <c r="R492" t="s">
        <v>94</v>
      </c>
      <c r="S492">
        <v>0</v>
      </c>
      <c r="T492">
        <v>1</v>
      </c>
      <c r="U492">
        <v>0</v>
      </c>
      <c r="V492">
        <f t="shared" ca="1" si="16"/>
        <v>1</v>
      </c>
      <c r="W492">
        <f t="shared" ca="1" si="17"/>
        <v>1</v>
      </c>
    </row>
    <row r="493" spans="1:23" x14ac:dyDescent="0.25">
      <c r="A493" s="2" t="s">
        <v>107</v>
      </c>
      <c r="B493">
        <v>1</v>
      </c>
      <c r="C493">
        <v>0</v>
      </c>
      <c r="D493" s="11" t="s">
        <v>98</v>
      </c>
      <c r="E493" t="s">
        <v>111</v>
      </c>
      <c r="F493">
        <f ca="1"/>
        <v>5</v>
      </c>
      <c r="G493">
        <f ca="1"/>
        <v>4</v>
      </c>
      <c r="H493" s="2" t="s">
        <v>46</v>
      </c>
      <c r="I493">
        <f ca="1"/>
        <v>149</v>
      </c>
      <c r="J493" t="s">
        <v>52</v>
      </c>
      <c r="K493" t="s">
        <v>81</v>
      </c>
      <c r="L493" t="s">
        <v>81</v>
      </c>
      <c r="M493" t="s">
        <v>80</v>
      </c>
      <c r="N493" t="s">
        <v>97</v>
      </c>
      <c r="O493" t="s">
        <v>84</v>
      </c>
      <c r="P493" t="s">
        <v>132</v>
      </c>
      <c r="Q493" t="s">
        <v>88</v>
      </c>
      <c r="R493" t="s">
        <v>85</v>
      </c>
      <c r="S493">
        <v>0</v>
      </c>
      <c r="T493">
        <v>1</v>
      </c>
      <c r="U493">
        <v>0</v>
      </c>
      <c r="V493">
        <f t="shared" ca="1" si="16"/>
        <v>1</v>
      </c>
      <c r="W493">
        <f t="shared" ca="1" si="17"/>
        <v>4</v>
      </c>
    </row>
    <row r="494" spans="1:23" x14ac:dyDescent="0.25">
      <c r="A494" s="2" t="s">
        <v>107</v>
      </c>
      <c r="B494">
        <v>1</v>
      </c>
      <c r="C494">
        <v>0</v>
      </c>
      <c r="D494" s="11" t="s">
        <v>98</v>
      </c>
      <c r="E494" t="s">
        <v>111</v>
      </c>
      <c r="F494">
        <f ca="1"/>
        <v>6</v>
      </c>
      <c r="G494">
        <f ca="1"/>
        <v>2</v>
      </c>
      <c r="H494" s="2" t="s">
        <v>4</v>
      </c>
      <c r="I494">
        <f ca="1"/>
        <v>255</v>
      </c>
      <c r="J494" t="s">
        <v>53</v>
      </c>
      <c r="K494" t="s">
        <v>81</v>
      </c>
      <c r="L494" t="s">
        <v>80</v>
      </c>
      <c r="M494" t="s">
        <v>81</v>
      </c>
      <c r="N494" t="s">
        <v>97</v>
      </c>
      <c r="O494" t="s">
        <v>83</v>
      </c>
      <c r="P494" t="s">
        <v>132</v>
      </c>
      <c r="Q494" t="s">
        <v>93</v>
      </c>
      <c r="R494" t="s">
        <v>94</v>
      </c>
      <c r="S494">
        <v>0</v>
      </c>
      <c r="T494">
        <v>1</v>
      </c>
      <c r="U494">
        <v>0</v>
      </c>
      <c r="V494">
        <f t="shared" ca="1" si="16"/>
        <v>3</v>
      </c>
      <c r="W494">
        <f t="shared" ca="1" si="17"/>
        <v>3</v>
      </c>
    </row>
    <row r="495" spans="1:23" x14ac:dyDescent="0.25">
      <c r="A495" s="2" t="s">
        <v>107</v>
      </c>
      <c r="B495">
        <v>1</v>
      </c>
      <c r="C495">
        <v>0</v>
      </c>
      <c r="D495" s="11" t="s">
        <v>98</v>
      </c>
      <c r="E495" t="s">
        <v>111</v>
      </c>
      <c r="F495">
        <f ca="1"/>
        <v>8</v>
      </c>
      <c r="G495">
        <f ca="1"/>
        <v>1</v>
      </c>
      <c r="H495" s="2" t="s">
        <v>89</v>
      </c>
      <c r="I495">
        <f ca="1"/>
        <v>429</v>
      </c>
      <c r="J495" t="s">
        <v>54</v>
      </c>
      <c r="K495" t="s">
        <v>81</v>
      </c>
      <c r="L495" t="s">
        <v>81</v>
      </c>
      <c r="M495" t="s">
        <v>80</v>
      </c>
      <c r="N495" t="s">
        <v>97</v>
      </c>
      <c r="O495" t="s">
        <v>84</v>
      </c>
      <c r="P495" t="s">
        <v>132</v>
      </c>
      <c r="Q495" t="s">
        <v>88</v>
      </c>
      <c r="R495" t="s">
        <v>85</v>
      </c>
      <c r="S495">
        <v>0</v>
      </c>
      <c r="T495">
        <v>1</v>
      </c>
      <c r="U495">
        <v>0</v>
      </c>
      <c r="V495">
        <f t="shared" ca="1" si="16"/>
        <v>2</v>
      </c>
      <c r="W495">
        <f t="shared" ca="1" si="17"/>
        <v>4</v>
      </c>
    </row>
    <row r="496" spans="1:23" x14ac:dyDescent="0.25">
      <c r="A496" s="2" t="s">
        <v>107</v>
      </c>
      <c r="B496">
        <v>1</v>
      </c>
      <c r="C496">
        <v>0</v>
      </c>
      <c r="D496" s="11" t="s">
        <v>98</v>
      </c>
      <c r="E496" t="s">
        <v>111</v>
      </c>
      <c r="F496">
        <f ca="1"/>
        <v>5</v>
      </c>
      <c r="G496">
        <f ca="1"/>
        <v>9</v>
      </c>
      <c r="H496" s="2" t="s">
        <v>46</v>
      </c>
      <c r="I496">
        <f ca="1"/>
        <v>150</v>
      </c>
      <c r="J496" t="s">
        <v>55</v>
      </c>
      <c r="K496" t="s">
        <v>81</v>
      </c>
      <c r="L496" t="s">
        <v>80</v>
      </c>
      <c r="M496" t="s">
        <v>81</v>
      </c>
      <c r="N496" t="s">
        <v>97</v>
      </c>
      <c r="O496" t="s">
        <v>83</v>
      </c>
      <c r="P496" t="s">
        <v>132</v>
      </c>
      <c r="Q496" t="s">
        <v>93</v>
      </c>
      <c r="R496" t="s">
        <v>94</v>
      </c>
      <c r="S496">
        <v>0</v>
      </c>
      <c r="T496">
        <v>1</v>
      </c>
      <c r="U496">
        <v>0</v>
      </c>
      <c r="V496">
        <f t="shared" ca="1" si="16"/>
        <v>3</v>
      </c>
      <c r="W496">
        <f t="shared" ca="1" si="17"/>
        <v>1</v>
      </c>
    </row>
    <row r="497" spans="1:23" x14ac:dyDescent="0.25">
      <c r="A497" s="2" t="s">
        <v>107</v>
      </c>
      <c r="B497">
        <v>1</v>
      </c>
      <c r="C497">
        <v>0</v>
      </c>
      <c r="D497" s="11" t="s">
        <v>98</v>
      </c>
      <c r="E497" t="s">
        <v>111</v>
      </c>
      <c r="F497">
        <f ca="1"/>
        <v>7</v>
      </c>
      <c r="G497">
        <f ca="1"/>
        <v>5</v>
      </c>
      <c r="H497" s="2" t="s">
        <v>4</v>
      </c>
      <c r="I497">
        <f ca="1"/>
        <v>186</v>
      </c>
      <c r="J497" t="s">
        <v>56</v>
      </c>
      <c r="K497" t="s">
        <v>81</v>
      </c>
      <c r="L497" t="s">
        <v>81</v>
      </c>
      <c r="M497" t="s">
        <v>80</v>
      </c>
      <c r="N497" t="s">
        <v>97</v>
      </c>
      <c r="O497" t="s">
        <v>84</v>
      </c>
      <c r="P497" t="s">
        <v>132</v>
      </c>
      <c r="Q497" t="s">
        <v>88</v>
      </c>
      <c r="R497" t="s">
        <v>85</v>
      </c>
      <c r="S497">
        <v>0</v>
      </c>
      <c r="T497">
        <v>1</v>
      </c>
      <c r="U497">
        <v>0</v>
      </c>
      <c r="V497">
        <f t="shared" ca="1" si="16"/>
        <v>2</v>
      </c>
      <c r="W497">
        <f t="shared" ca="1" si="17"/>
        <v>1</v>
      </c>
    </row>
    <row r="498" spans="1:23" x14ac:dyDescent="0.25">
      <c r="A498" s="2" t="s">
        <v>107</v>
      </c>
      <c r="B498">
        <v>1</v>
      </c>
      <c r="C498">
        <v>0</v>
      </c>
      <c r="D498" s="11" t="s">
        <v>98</v>
      </c>
      <c r="E498" t="s">
        <v>111</v>
      </c>
      <c r="F498">
        <f ca="1"/>
        <v>3</v>
      </c>
      <c r="G498">
        <f ca="1"/>
        <v>7</v>
      </c>
      <c r="H498" s="2" t="s">
        <v>89</v>
      </c>
      <c r="I498">
        <f ca="1"/>
        <v>368</v>
      </c>
      <c r="J498" s="12" t="s">
        <v>119</v>
      </c>
      <c r="K498" t="s">
        <v>81</v>
      </c>
      <c r="L498" t="s">
        <v>80</v>
      </c>
      <c r="M498" t="s">
        <v>81</v>
      </c>
      <c r="N498" t="s">
        <v>97</v>
      </c>
      <c r="O498" t="s">
        <v>83</v>
      </c>
      <c r="P498" t="s">
        <v>132</v>
      </c>
      <c r="Q498" t="s">
        <v>93</v>
      </c>
      <c r="R498" t="s">
        <v>94</v>
      </c>
      <c r="S498">
        <v>0</v>
      </c>
      <c r="T498">
        <v>1</v>
      </c>
      <c r="U498">
        <v>0</v>
      </c>
      <c r="V498">
        <f t="shared" ca="1" si="16"/>
        <v>3</v>
      </c>
      <c r="W498">
        <f t="shared" ca="1" si="17"/>
        <v>3</v>
      </c>
    </row>
    <row r="499" spans="1:23" x14ac:dyDescent="0.25">
      <c r="A499" s="2" t="s">
        <v>107</v>
      </c>
      <c r="B499">
        <v>1</v>
      </c>
      <c r="C499">
        <v>0</v>
      </c>
      <c r="D499" s="11" t="s">
        <v>98</v>
      </c>
      <c r="E499" t="s">
        <v>111</v>
      </c>
      <c r="F499">
        <f ca="1"/>
        <v>2</v>
      </c>
      <c r="G499">
        <f ca="1"/>
        <v>8</v>
      </c>
      <c r="H499" s="2" t="s">
        <v>46</v>
      </c>
      <c r="I499">
        <f ca="1"/>
        <v>293</v>
      </c>
      <c r="J499" s="12" t="s">
        <v>120</v>
      </c>
      <c r="K499" t="s">
        <v>81</v>
      </c>
      <c r="L499" t="s">
        <v>81</v>
      </c>
      <c r="M499" t="s">
        <v>80</v>
      </c>
      <c r="N499" t="s">
        <v>97</v>
      </c>
      <c r="O499" t="s">
        <v>84</v>
      </c>
      <c r="P499" t="s">
        <v>132</v>
      </c>
      <c r="Q499" t="s">
        <v>88</v>
      </c>
      <c r="R499" t="s">
        <v>85</v>
      </c>
      <c r="S499">
        <v>0</v>
      </c>
      <c r="T499">
        <v>1</v>
      </c>
      <c r="U499">
        <v>0</v>
      </c>
      <c r="V499">
        <f t="shared" ca="1" si="16"/>
        <v>1</v>
      </c>
      <c r="W499">
        <f t="shared" ca="1" si="17"/>
        <v>3</v>
      </c>
    </row>
    <row r="500" spans="1:23" x14ac:dyDescent="0.25">
      <c r="A500" s="2" t="s">
        <v>107</v>
      </c>
      <c r="B500">
        <v>1</v>
      </c>
      <c r="C500">
        <v>0</v>
      </c>
      <c r="D500" s="11" t="s">
        <v>98</v>
      </c>
      <c r="E500" t="s">
        <v>111</v>
      </c>
      <c r="F500">
        <f ca="1"/>
        <v>5</v>
      </c>
      <c r="G500">
        <f ca="1"/>
        <v>1</v>
      </c>
      <c r="H500" s="2" t="s">
        <v>4</v>
      </c>
      <c r="I500">
        <f ca="1"/>
        <v>274</v>
      </c>
      <c r="J500" s="12" t="s">
        <v>121</v>
      </c>
      <c r="K500" t="s">
        <v>81</v>
      </c>
      <c r="L500" t="s">
        <v>80</v>
      </c>
      <c r="M500" t="s">
        <v>81</v>
      </c>
      <c r="N500" t="s">
        <v>97</v>
      </c>
      <c r="O500" t="s">
        <v>83</v>
      </c>
      <c r="P500" t="s">
        <v>132</v>
      </c>
      <c r="Q500" t="s">
        <v>93</v>
      </c>
      <c r="R500" t="s">
        <v>94</v>
      </c>
      <c r="S500">
        <v>0</v>
      </c>
      <c r="T500">
        <v>1</v>
      </c>
      <c r="U500">
        <v>0</v>
      </c>
      <c r="V500">
        <f t="shared" ca="1" si="16"/>
        <v>3</v>
      </c>
      <c r="W500">
        <f t="shared" ca="1" si="17"/>
        <v>1</v>
      </c>
    </row>
    <row r="501" spans="1:23" x14ac:dyDescent="0.25">
      <c r="A501" s="2" t="s">
        <v>107</v>
      </c>
      <c r="B501">
        <v>1</v>
      </c>
      <c r="C501">
        <v>0</v>
      </c>
      <c r="D501" s="11" t="s">
        <v>98</v>
      </c>
      <c r="E501" t="s">
        <v>111</v>
      </c>
      <c r="F501">
        <f ca="1"/>
        <v>9</v>
      </c>
      <c r="G501">
        <f ca="1"/>
        <v>10</v>
      </c>
      <c r="H501" s="2" t="s">
        <v>89</v>
      </c>
      <c r="I501">
        <f ca="1"/>
        <v>311</v>
      </c>
      <c r="J501" s="12" t="s">
        <v>122</v>
      </c>
      <c r="K501" t="s">
        <v>81</v>
      </c>
      <c r="L501" t="s">
        <v>81</v>
      </c>
      <c r="M501" t="s">
        <v>80</v>
      </c>
      <c r="N501" t="s">
        <v>97</v>
      </c>
      <c r="O501" t="s">
        <v>84</v>
      </c>
      <c r="P501" t="s">
        <v>132</v>
      </c>
      <c r="Q501" t="s">
        <v>88</v>
      </c>
      <c r="R501" t="s">
        <v>85</v>
      </c>
      <c r="S501">
        <v>0</v>
      </c>
      <c r="T501">
        <v>1</v>
      </c>
      <c r="U501">
        <v>0</v>
      </c>
      <c r="V501">
        <f t="shared" ca="1" si="16"/>
        <v>1</v>
      </c>
      <c r="W501">
        <f t="shared" ca="1" si="17"/>
        <v>2</v>
      </c>
    </row>
    <row r="502" spans="1:23" x14ac:dyDescent="0.25">
      <c r="A502" s="2" t="s">
        <v>107</v>
      </c>
      <c r="B502">
        <v>1</v>
      </c>
      <c r="C502">
        <v>0</v>
      </c>
      <c r="D502" s="11" t="s">
        <v>98</v>
      </c>
      <c r="E502" t="s">
        <v>111</v>
      </c>
      <c r="F502">
        <f ca="1"/>
        <v>5</v>
      </c>
      <c r="G502">
        <f ca="1"/>
        <v>2</v>
      </c>
      <c r="H502" s="2" t="s">
        <v>46</v>
      </c>
      <c r="I502">
        <f ca="1"/>
        <v>179</v>
      </c>
      <c r="J502" s="12" t="s">
        <v>123</v>
      </c>
      <c r="K502" t="s">
        <v>81</v>
      </c>
      <c r="L502" t="s">
        <v>80</v>
      </c>
      <c r="M502" t="s">
        <v>81</v>
      </c>
      <c r="N502" t="s">
        <v>97</v>
      </c>
      <c r="O502" t="s">
        <v>83</v>
      </c>
      <c r="P502" t="s">
        <v>132</v>
      </c>
      <c r="Q502" t="s">
        <v>93</v>
      </c>
      <c r="R502" t="s">
        <v>94</v>
      </c>
      <c r="S502">
        <v>0</v>
      </c>
      <c r="T502">
        <v>1</v>
      </c>
      <c r="U502">
        <v>0</v>
      </c>
      <c r="V502">
        <f t="shared" ca="1" si="16"/>
        <v>2</v>
      </c>
      <c r="W502">
        <f t="shared" ca="1" si="17"/>
        <v>3</v>
      </c>
    </row>
    <row r="503" spans="1:23" x14ac:dyDescent="0.25">
      <c r="A503" s="2" t="s">
        <v>107</v>
      </c>
      <c r="B503">
        <v>1</v>
      </c>
      <c r="C503">
        <v>0</v>
      </c>
      <c r="D503" s="11" t="s">
        <v>98</v>
      </c>
      <c r="E503" t="s">
        <v>111</v>
      </c>
      <c r="F503">
        <f ca="1"/>
        <v>9</v>
      </c>
      <c r="G503">
        <f ca="1"/>
        <v>5</v>
      </c>
      <c r="H503" s="2" t="s">
        <v>4</v>
      </c>
      <c r="I503">
        <f ca="1"/>
        <v>199</v>
      </c>
      <c r="J503" s="12" t="s">
        <v>124</v>
      </c>
      <c r="K503" t="s">
        <v>81</v>
      </c>
      <c r="L503" t="s">
        <v>81</v>
      </c>
      <c r="M503" t="s">
        <v>80</v>
      </c>
      <c r="N503" t="s">
        <v>97</v>
      </c>
      <c r="O503" t="s">
        <v>84</v>
      </c>
      <c r="P503" t="s">
        <v>132</v>
      </c>
      <c r="Q503" t="s">
        <v>88</v>
      </c>
      <c r="R503" t="s">
        <v>85</v>
      </c>
      <c r="S503">
        <v>0</v>
      </c>
      <c r="T503">
        <v>1</v>
      </c>
      <c r="U503">
        <v>0</v>
      </c>
      <c r="V503">
        <f t="shared" ca="1" si="16"/>
        <v>3</v>
      </c>
      <c r="W503">
        <f t="shared" ca="1" si="17"/>
        <v>2</v>
      </c>
    </row>
    <row r="504" spans="1:23" x14ac:dyDescent="0.25">
      <c r="A504" s="2" t="s">
        <v>107</v>
      </c>
      <c r="B504">
        <v>1</v>
      </c>
      <c r="C504">
        <v>0</v>
      </c>
      <c r="D504" s="11" t="s">
        <v>98</v>
      </c>
      <c r="E504" t="s">
        <v>111</v>
      </c>
      <c r="F504">
        <f ca="1"/>
        <v>2</v>
      </c>
      <c r="G504">
        <f ca="1"/>
        <v>6</v>
      </c>
      <c r="H504" s="2" t="s">
        <v>89</v>
      </c>
      <c r="I504">
        <f ca="1"/>
        <v>378</v>
      </c>
      <c r="J504" s="12" t="s">
        <v>116</v>
      </c>
      <c r="K504" t="s">
        <v>81</v>
      </c>
      <c r="L504" t="s">
        <v>80</v>
      </c>
      <c r="M504" t="s">
        <v>81</v>
      </c>
      <c r="N504" t="s">
        <v>97</v>
      </c>
      <c r="O504" t="s">
        <v>83</v>
      </c>
      <c r="P504" t="s">
        <v>132</v>
      </c>
      <c r="Q504" t="s">
        <v>93</v>
      </c>
      <c r="R504" t="s">
        <v>94</v>
      </c>
      <c r="S504">
        <v>0</v>
      </c>
      <c r="T504">
        <v>1</v>
      </c>
      <c r="U504">
        <v>0</v>
      </c>
      <c r="V504">
        <f t="shared" ca="1" si="16"/>
        <v>2</v>
      </c>
      <c r="W504">
        <f t="shared" ca="1" si="17"/>
        <v>3</v>
      </c>
    </row>
    <row r="505" spans="1:23" x14ac:dyDescent="0.25">
      <c r="A505" s="2" t="s">
        <v>107</v>
      </c>
      <c r="B505">
        <v>1</v>
      </c>
      <c r="C505">
        <v>0</v>
      </c>
      <c r="D505" s="11" t="s">
        <v>98</v>
      </c>
      <c r="E505" t="s">
        <v>111</v>
      </c>
      <c r="F505">
        <f ca="1"/>
        <v>7</v>
      </c>
      <c r="G505">
        <f ca="1"/>
        <v>4</v>
      </c>
      <c r="H505" s="2" t="s">
        <v>46</v>
      </c>
      <c r="I505">
        <f ca="1"/>
        <v>243</v>
      </c>
      <c r="J505" s="12" t="s">
        <v>125</v>
      </c>
      <c r="K505" t="s">
        <v>81</v>
      </c>
      <c r="L505" t="s">
        <v>81</v>
      </c>
      <c r="M505" t="s">
        <v>80</v>
      </c>
      <c r="N505" t="s">
        <v>97</v>
      </c>
      <c r="O505" t="s">
        <v>84</v>
      </c>
      <c r="P505" t="s">
        <v>132</v>
      </c>
      <c r="Q505" t="s">
        <v>88</v>
      </c>
      <c r="R505" t="s">
        <v>85</v>
      </c>
      <c r="S505">
        <v>0</v>
      </c>
      <c r="T505">
        <v>1</v>
      </c>
      <c r="U505">
        <v>0</v>
      </c>
      <c r="V505">
        <f t="shared" ca="1" si="16"/>
        <v>2</v>
      </c>
      <c r="W505">
        <f t="shared" ca="1" si="17"/>
        <v>2</v>
      </c>
    </row>
    <row r="506" spans="1:23" x14ac:dyDescent="0.25">
      <c r="A506" s="2" t="s">
        <v>107</v>
      </c>
      <c r="B506">
        <v>1</v>
      </c>
      <c r="C506">
        <v>0</v>
      </c>
      <c r="D506" s="11" t="s">
        <v>98</v>
      </c>
      <c r="E506" t="s">
        <v>111</v>
      </c>
      <c r="F506">
        <f ca="1"/>
        <v>5</v>
      </c>
      <c r="G506">
        <f ca="1"/>
        <v>4</v>
      </c>
      <c r="H506" s="2" t="s">
        <v>4</v>
      </c>
      <c r="I506">
        <f ca="1"/>
        <v>216</v>
      </c>
      <c r="J506" s="12" t="s">
        <v>126</v>
      </c>
      <c r="K506" t="s">
        <v>81</v>
      </c>
      <c r="L506" t="s">
        <v>80</v>
      </c>
      <c r="M506" t="s">
        <v>81</v>
      </c>
      <c r="N506" t="s">
        <v>97</v>
      </c>
      <c r="O506" t="s">
        <v>83</v>
      </c>
      <c r="P506" t="s">
        <v>132</v>
      </c>
      <c r="Q506" t="s">
        <v>93</v>
      </c>
      <c r="R506" t="s">
        <v>94</v>
      </c>
      <c r="S506">
        <v>0</v>
      </c>
      <c r="T506">
        <v>1</v>
      </c>
      <c r="U506">
        <v>0</v>
      </c>
      <c r="V506">
        <f t="shared" ca="1" si="16"/>
        <v>3</v>
      </c>
      <c r="W506">
        <f t="shared" ca="1" si="17"/>
        <v>2</v>
      </c>
    </row>
    <row r="507" spans="1:23" x14ac:dyDescent="0.25">
      <c r="A507" s="2" t="s">
        <v>107</v>
      </c>
      <c r="B507">
        <v>1</v>
      </c>
      <c r="C507">
        <v>0</v>
      </c>
      <c r="D507" s="11" t="s">
        <v>98</v>
      </c>
      <c r="E507" t="s">
        <v>111</v>
      </c>
      <c r="F507">
        <f ca="1"/>
        <v>5</v>
      </c>
      <c r="G507">
        <f ca="1"/>
        <v>9</v>
      </c>
      <c r="H507" s="2" t="s">
        <v>89</v>
      </c>
      <c r="I507">
        <f ca="1"/>
        <v>152</v>
      </c>
      <c r="J507" s="12" t="s">
        <v>127</v>
      </c>
      <c r="K507" t="s">
        <v>81</v>
      </c>
      <c r="L507" t="s">
        <v>81</v>
      </c>
      <c r="M507" t="s">
        <v>80</v>
      </c>
      <c r="N507" t="s">
        <v>97</v>
      </c>
      <c r="O507" t="s">
        <v>84</v>
      </c>
      <c r="P507" t="s">
        <v>132</v>
      </c>
      <c r="Q507" t="s">
        <v>88</v>
      </c>
      <c r="R507" t="s">
        <v>85</v>
      </c>
      <c r="S507">
        <v>0</v>
      </c>
      <c r="T507">
        <v>1</v>
      </c>
      <c r="U507">
        <v>0</v>
      </c>
      <c r="V507">
        <f t="shared" ca="1" si="16"/>
        <v>3</v>
      </c>
      <c r="W507">
        <f t="shared" ca="1" si="17"/>
        <v>4</v>
      </c>
    </row>
    <row r="508" spans="1:23" x14ac:dyDescent="0.25">
      <c r="A508" s="2" t="s">
        <v>107</v>
      </c>
      <c r="B508">
        <v>1</v>
      </c>
      <c r="C508">
        <v>0</v>
      </c>
      <c r="D508" s="11" t="s">
        <v>98</v>
      </c>
      <c r="E508" t="s">
        <v>111</v>
      </c>
      <c r="F508">
        <f ca="1"/>
        <v>2</v>
      </c>
      <c r="G508">
        <f ca="1"/>
        <v>2</v>
      </c>
      <c r="H508" s="2" t="s">
        <v>46</v>
      </c>
      <c r="I508">
        <f ca="1"/>
        <v>434</v>
      </c>
      <c r="J508" s="12" t="s">
        <v>117</v>
      </c>
      <c r="K508" t="s">
        <v>81</v>
      </c>
      <c r="L508" t="s">
        <v>80</v>
      </c>
      <c r="M508" t="s">
        <v>81</v>
      </c>
      <c r="N508" t="s">
        <v>97</v>
      </c>
      <c r="O508" t="s">
        <v>83</v>
      </c>
      <c r="P508" t="s">
        <v>132</v>
      </c>
      <c r="Q508" t="s">
        <v>93</v>
      </c>
      <c r="R508" t="s">
        <v>94</v>
      </c>
      <c r="S508">
        <v>0</v>
      </c>
      <c r="T508">
        <v>1</v>
      </c>
      <c r="U508">
        <v>0</v>
      </c>
      <c r="V508">
        <f t="shared" ca="1" si="16"/>
        <v>2</v>
      </c>
      <c r="W508">
        <f t="shared" ca="1" si="17"/>
        <v>3</v>
      </c>
    </row>
    <row r="509" spans="1:23" x14ac:dyDescent="0.25">
      <c r="A509" s="2" t="s">
        <v>107</v>
      </c>
      <c r="B509">
        <v>1</v>
      </c>
      <c r="C509">
        <v>0</v>
      </c>
      <c r="D509" s="11" t="s">
        <v>98</v>
      </c>
      <c r="E509" t="s">
        <v>111</v>
      </c>
      <c r="F509">
        <f ca="1"/>
        <v>9</v>
      </c>
      <c r="G509">
        <f ca="1"/>
        <v>8</v>
      </c>
      <c r="H509" s="2" t="s">
        <v>4</v>
      </c>
      <c r="I509">
        <f ca="1"/>
        <v>436</v>
      </c>
      <c r="J509" s="12" t="s">
        <v>128</v>
      </c>
      <c r="K509" t="s">
        <v>81</v>
      </c>
      <c r="L509" t="s">
        <v>81</v>
      </c>
      <c r="M509" t="s">
        <v>80</v>
      </c>
      <c r="N509" t="s">
        <v>97</v>
      </c>
      <c r="O509" t="s">
        <v>84</v>
      </c>
      <c r="P509" t="s">
        <v>132</v>
      </c>
      <c r="Q509" t="s">
        <v>88</v>
      </c>
      <c r="R509" t="s">
        <v>85</v>
      </c>
      <c r="S509">
        <v>0</v>
      </c>
      <c r="T509">
        <v>1</v>
      </c>
      <c r="U509">
        <v>0</v>
      </c>
      <c r="V509">
        <f t="shared" ca="1" si="16"/>
        <v>3</v>
      </c>
      <c r="W509">
        <f t="shared" ca="1" si="17"/>
        <v>4</v>
      </c>
    </row>
    <row r="510" spans="1:23" x14ac:dyDescent="0.25">
      <c r="A510" s="2" t="s">
        <v>107</v>
      </c>
      <c r="B510">
        <v>1</v>
      </c>
      <c r="C510">
        <v>0</v>
      </c>
      <c r="D510" s="11" t="s">
        <v>98</v>
      </c>
      <c r="E510" t="s">
        <v>111</v>
      </c>
      <c r="F510">
        <f ca="1"/>
        <v>9</v>
      </c>
      <c r="G510">
        <f ca="1"/>
        <v>4</v>
      </c>
      <c r="H510" s="2" t="s">
        <v>89</v>
      </c>
      <c r="I510">
        <f ca="1"/>
        <v>209</v>
      </c>
      <c r="J510" s="12" t="s">
        <v>129</v>
      </c>
      <c r="K510" t="s">
        <v>81</v>
      </c>
      <c r="L510" t="s">
        <v>80</v>
      </c>
      <c r="M510" t="s">
        <v>81</v>
      </c>
      <c r="N510" t="s">
        <v>97</v>
      </c>
      <c r="O510" t="s">
        <v>83</v>
      </c>
      <c r="P510" t="s">
        <v>132</v>
      </c>
      <c r="Q510" t="s">
        <v>93</v>
      </c>
      <c r="R510" t="s">
        <v>94</v>
      </c>
      <c r="S510">
        <v>0</v>
      </c>
      <c r="T510">
        <v>1</v>
      </c>
      <c r="U510">
        <v>0</v>
      </c>
      <c r="V510">
        <f t="shared" ca="1" si="16"/>
        <v>3</v>
      </c>
      <c r="W510">
        <f t="shared" ca="1" si="17"/>
        <v>3</v>
      </c>
    </row>
    <row r="511" spans="1:23" x14ac:dyDescent="0.25">
      <c r="A511" s="2" t="s">
        <v>107</v>
      </c>
      <c r="B511">
        <v>1</v>
      </c>
      <c r="C511">
        <v>0</v>
      </c>
      <c r="D511" s="11" t="s">
        <v>98</v>
      </c>
      <c r="E511" t="s">
        <v>111</v>
      </c>
      <c r="F511">
        <f ca="1"/>
        <v>10</v>
      </c>
      <c r="G511">
        <f ca="1"/>
        <v>5</v>
      </c>
      <c r="H511" s="2" t="s">
        <v>46</v>
      </c>
      <c r="I511">
        <f ca="1"/>
        <v>344</v>
      </c>
      <c r="J511" s="12" t="s">
        <v>130</v>
      </c>
      <c r="K511" t="s">
        <v>81</v>
      </c>
      <c r="L511" t="s">
        <v>81</v>
      </c>
      <c r="M511" t="s">
        <v>80</v>
      </c>
      <c r="N511" t="s">
        <v>97</v>
      </c>
      <c r="O511" t="s">
        <v>84</v>
      </c>
      <c r="P511" t="s">
        <v>132</v>
      </c>
      <c r="Q511" t="s">
        <v>88</v>
      </c>
      <c r="R511" t="s">
        <v>85</v>
      </c>
      <c r="S511">
        <v>0</v>
      </c>
      <c r="T511">
        <v>1</v>
      </c>
      <c r="U511">
        <v>0</v>
      </c>
      <c r="V511">
        <f t="shared" ca="1" si="16"/>
        <v>2</v>
      </c>
      <c r="W511">
        <f t="shared" ca="1" si="17"/>
        <v>4</v>
      </c>
    </row>
    <row r="512" spans="1:23" x14ac:dyDescent="0.25">
      <c r="A512" s="2" t="s">
        <v>107</v>
      </c>
      <c r="B512">
        <v>1</v>
      </c>
      <c r="C512">
        <v>0</v>
      </c>
      <c r="D512" s="11" t="s">
        <v>98</v>
      </c>
      <c r="E512" t="s">
        <v>111</v>
      </c>
      <c r="F512">
        <f ca="1"/>
        <v>7</v>
      </c>
      <c r="G512">
        <f ca="1"/>
        <v>5</v>
      </c>
      <c r="H512" s="2" t="s">
        <v>4</v>
      </c>
      <c r="I512">
        <f ca="1"/>
        <v>173</v>
      </c>
      <c r="J512" s="12" t="s">
        <v>118</v>
      </c>
      <c r="K512" t="s">
        <v>81</v>
      </c>
      <c r="L512" t="s">
        <v>80</v>
      </c>
      <c r="M512" t="s">
        <v>81</v>
      </c>
      <c r="N512" t="s">
        <v>97</v>
      </c>
      <c r="O512" t="s">
        <v>83</v>
      </c>
      <c r="P512" t="s">
        <v>132</v>
      </c>
      <c r="Q512" t="s">
        <v>93</v>
      </c>
      <c r="R512" t="s">
        <v>94</v>
      </c>
      <c r="S512">
        <v>0</v>
      </c>
      <c r="T512">
        <v>1</v>
      </c>
      <c r="U512">
        <v>0</v>
      </c>
      <c r="V512">
        <f t="shared" ca="1" si="16"/>
        <v>2</v>
      </c>
      <c r="W512">
        <f t="shared" ca="1" si="17"/>
        <v>1</v>
      </c>
    </row>
    <row r="513" spans="1:23" x14ac:dyDescent="0.25">
      <c r="A513" s="2" t="s">
        <v>107</v>
      </c>
      <c r="B513">
        <v>1</v>
      </c>
      <c r="C513">
        <v>0</v>
      </c>
      <c r="D513" s="11" t="s">
        <v>98</v>
      </c>
      <c r="E513" t="s">
        <v>111</v>
      </c>
      <c r="F513">
        <f ca="1"/>
        <v>5</v>
      </c>
      <c r="G513">
        <f ca="1"/>
        <v>7</v>
      </c>
      <c r="H513" s="2" t="s">
        <v>89</v>
      </c>
      <c r="I513">
        <f ca="1"/>
        <v>318</v>
      </c>
      <c r="J513" s="12" t="s">
        <v>131</v>
      </c>
      <c r="K513" t="s">
        <v>81</v>
      </c>
      <c r="L513" t="s">
        <v>81</v>
      </c>
      <c r="M513" t="s">
        <v>80</v>
      </c>
      <c r="N513" t="s">
        <v>97</v>
      </c>
      <c r="O513" t="s">
        <v>84</v>
      </c>
      <c r="P513" t="s">
        <v>132</v>
      </c>
      <c r="Q513" t="s">
        <v>88</v>
      </c>
      <c r="R513" t="s">
        <v>85</v>
      </c>
      <c r="S513">
        <v>0</v>
      </c>
      <c r="T513">
        <v>1</v>
      </c>
      <c r="U513">
        <v>0</v>
      </c>
      <c r="V513">
        <f t="shared" ca="1" si="16"/>
        <v>3</v>
      </c>
      <c r="W513">
        <f t="shared" ca="1" si="17"/>
        <v>4</v>
      </c>
    </row>
    <row r="514" spans="1:23" x14ac:dyDescent="0.25">
      <c r="A514" s="2" t="s">
        <v>107</v>
      </c>
      <c r="B514">
        <v>1</v>
      </c>
      <c r="C514">
        <v>0</v>
      </c>
      <c r="D514" t="s">
        <v>67</v>
      </c>
      <c r="E514" t="s">
        <v>111</v>
      </c>
      <c r="F514">
        <v>10</v>
      </c>
      <c r="G514">
        <f t="array" aca="1" ref="G514:G683" ca="1">_xlfn.RANDARRAY(171,1,1,10,TRUE)</f>
        <v>9</v>
      </c>
      <c r="H514" s="2" t="s">
        <v>4</v>
      </c>
      <c r="I514" s="2">
        <v>100</v>
      </c>
      <c r="J514" t="s">
        <v>49</v>
      </c>
      <c r="K514" t="s">
        <v>80</v>
      </c>
      <c r="L514" t="s">
        <v>80</v>
      </c>
      <c r="M514" t="s">
        <v>81</v>
      </c>
      <c r="N514" t="s">
        <v>114</v>
      </c>
      <c r="O514" t="s">
        <v>84</v>
      </c>
      <c r="P514" t="s">
        <v>91</v>
      </c>
      <c r="Q514" t="s">
        <v>93</v>
      </c>
      <c r="R514" t="s">
        <v>94</v>
      </c>
      <c r="S514">
        <v>0</v>
      </c>
      <c r="T514">
        <v>0</v>
      </c>
      <c r="U514">
        <v>1</v>
      </c>
      <c r="V514">
        <f ca="1">RANDBETWEEN(1,3)</f>
        <v>3</v>
      </c>
      <c r="W514">
        <f ca="1">RANDBETWEEN(1,4)</f>
        <v>4</v>
      </c>
    </row>
    <row r="515" spans="1:23" x14ac:dyDescent="0.25">
      <c r="A515" s="2" t="s">
        <v>107</v>
      </c>
      <c r="B515">
        <v>1</v>
      </c>
      <c r="C515">
        <v>0</v>
      </c>
      <c r="D515" t="s">
        <v>67</v>
      </c>
      <c r="E515" t="s">
        <v>111</v>
      </c>
      <c r="F515">
        <v>5</v>
      </c>
      <c r="G515">
        <f ca="1"/>
        <v>1</v>
      </c>
      <c r="H515" s="2" t="s">
        <v>89</v>
      </c>
      <c r="I515" s="2">
        <v>100</v>
      </c>
      <c r="J515" t="s">
        <v>48</v>
      </c>
      <c r="K515" t="s">
        <v>80</v>
      </c>
      <c r="L515" t="s">
        <v>80</v>
      </c>
      <c r="M515" t="s">
        <v>81</v>
      </c>
      <c r="N515" t="s">
        <v>114</v>
      </c>
      <c r="O515" t="s">
        <v>84</v>
      </c>
      <c r="P515" t="s">
        <v>91</v>
      </c>
      <c r="Q515" t="s">
        <v>93</v>
      </c>
      <c r="R515" t="s">
        <v>94</v>
      </c>
      <c r="S515">
        <v>0</v>
      </c>
      <c r="T515">
        <v>0</v>
      </c>
      <c r="U515">
        <v>1</v>
      </c>
      <c r="V515">
        <f t="shared" ref="V515:V578" ca="1" si="18">RANDBETWEEN(1,3)</f>
        <v>2</v>
      </c>
      <c r="W515">
        <f t="shared" ref="W515:W578" ca="1" si="19">RANDBETWEEN(1,4)</f>
        <v>2</v>
      </c>
    </row>
    <row r="516" spans="1:23" x14ac:dyDescent="0.25">
      <c r="A516" s="2" t="s">
        <v>107</v>
      </c>
      <c r="B516">
        <v>1</v>
      </c>
      <c r="C516">
        <v>0</v>
      </c>
      <c r="D516" t="s">
        <v>67</v>
      </c>
      <c r="E516" t="s">
        <v>111</v>
      </c>
      <c r="F516">
        <v>4</v>
      </c>
      <c r="G516">
        <f ca="1"/>
        <v>6</v>
      </c>
      <c r="H516" s="2" t="s">
        <v>46</v>
      </c>
      <c r="I516" s="2">
        <v>250</v>
      </c>
      <c r="J516" t="s">
        <v>50</v>
      </c>
      <c r="K516" t="s">
        <v>80</v>
      </c>
      <c r="L516" t="s">
        <v>80</v>
      </c>
      <c r="M516" t="s">
        <v>81</v>
      </c>
      <c r="N516" t="s">
        <v>114</v>
      </c>
      <c r="O516" t="s">
        <v>84</v>
      </c>
      <c r="P516" t="s">
        <v>91</v>
      </c>
      <c r="Q516" t="s">
        <v>93</v>
      </c>
      <c r="R516" t="s">
        <v>94</v>
      </c>
      <c r="S516">
        <v>0</v>
      </c>
      <c r="T516">
        <v>0</v>
      </c>
      <c r="U516">
        <v>1</v>
      </c>
      <c r="V516">
        <f t="shared" ca="1" si="18"/>
        <v>1</v>
      </c>
      <c r="W516">
        <f t="shared" ca="1" si="19"/>
        <v>1</v>
      </c>
    </row>
    <row r="517" spans="1:23" x14ac:dyDescent="0.25">
      <c r="A517" s="2" t="s">
        <v>107</v>
      </c>
      <c r="B517">
        <v>1</v>
      </c>
      <c r="C517">
        <v>0</v>
      </c>
      <c r="D517" t="s">
        <v>67</v>
      </c>
      <c r="E517" t="s">
        <v>111</v>
      </c>
      <c r="F517">
        <v>6</v>
      </c>
      <c r="G517">
        <f ca="1"/>
        <v>7</v>
      </c>
      <c r="H517" s="2" t="s">
        <v>89</v>
      </c>
      <c r="I517" s="2">
        <v>250</v>
      </c>
      <c r="J517" t="s">
        <v>51</v>
      </c>
      <c r="K517" t="s">
        <v>80</v>
      </c>
      <c r="L517" t="s">
        <v>80</v>
      </c>
      <c r="M517" t="s">
        <v>81</v>
      </c>
      <c r="N517" t="s">
        <v>114</v>
      </c>
      <c r="O517" t="s">
        <v>84</v>
      </c>
      <c r="P517" t="s">
        <v>91</v>
      </c>
      <c r="Q517" t="s">
        <v>93</v>
      </c>
      <c r="R517" t="s">
        <v>94</v>
      </c>
      <c r="S517">
        <v>0</v>
      </c>
      <c r="T517">
        <v>0</v>
      </c>
      <c r="U517">
        <v>1</v>
      </c>
      <c r="V517">
        <f t="shared" ca="1" si="18"/>
        <v>2</v>
      </c>
      <c r="W517">
        <f t="shared" ca="1" si="19"/>
        <v>4</v>
      </c>
    </row>
    <row r="518" spans="1:23" x14ac:dyDescent="0.25">
      <c r="A518" s="2" t="s">
        <v>107</v>
      </c>
      <c r="B518">
        <v>1</v>
      </c>
      <c r="C518">
        <v>0</v>
      </c>
      <c r="D518" t="s">
        <v>67</v>
      </c>
      <c r="E518" t="s">
        <v>111</v>
      </c>
      <c r="F518">
        <v>7</v>
      </c>
      <c r="G518">
        <f ca="1"/>
        <v>6</v>
      </c>
      <c r="H518" s="2" t="s">
        <v>4</v>
      </c>
      <c r="I518" s="2">
        <v>150</v>
      </c>
      <c r="J518" t="s">
        <v>52</v>
      </c>
      <c r="K518" t="s">
        <v>80</v>
      </c>
      <c r="L518" t="s">
        <v>80</v>
      </c>
      <c r="M518" t="s">
        <v>81</v>
      </c>
      <c r="N518" t="s">
        <v>114</v>
      </c>
      <c r="O518" t="s">
        <v>84</v>
      </c>
      <c r="P518" t="s">
        <v>91</v>
      </c>
      <c r="Q518" t="s">
        <v>93</v>
      </c>
      <c r="R518" t="s">
        <v>94</v>
      </c>
      <c r="S518">
        <v>0</v>
      </c>
      <c r="T518">
        <v>0</v>
      </c>
      <c r="U518">
        <v>1</v>
      </c>
      <c r="V518">
        <f t="shared" ca="1" si="18"/>
        <v>2</v>
      </c>
      <c r="W518">
        <f t="shared" ca="1" si="19"/>
        <v>2</v>
      </c>
    </row>
    <row r="519" spans="1:23" x14ac:dyDescent="0.25">
      <c r="A519" s="2" t="s">
        <v>107</v>
      </c>
      <c r="B519">
        <v>1</v>
      </c>
      <c r="C519">
        <v>0</v>
      </c>
      <c r="D519" t="s">
        <v>67</v>
      </c>
      <c r="E519" t="s">
        <v>111</v>
      </c>
      <c r="F519">
        <v>3</v>
      </c>
      <c r="G519">
        <f ca="1"/>
        <v>10</v>
      </c>
      <c r="H519" s="2" t="s">
        <v>46</v>
      </c>
      <c r="I519" s="2">
        <v>150</v>
      </c>
      <c r="J519" t="s">
        <v>53</v>
      </c>
      <c r="K519" t="s">
        <v>80</v>
      </c>
      <c r="L519" t="s">
        <v>80</v>
      </c>
      <c r="M519" t="s">
        <v>81</v>
      </c>
      <c r="N519" t="s">
        <v>114</v>
      </c>
      <c r="O519" t="s">
        <v>84</v>
      </c>
      <c r="P519" t="s">
        <v>91</v>
      </c>
      <c r="Q519" t="s">
        <v>93</v>
      </c>
      <c r="R519" t="s">
        <v>94</v>
      </c>
      <c r="S519">
        <v>0</v>
      </c>
      <c r="T519">
        <v>0</v>
      </c>
      <c r="U519">
        <v>1</v>
      </c>
      <c r="V519">
        <f t="shared" ca="1" si="18"/>
        <v>1</v>
      </c>
      <c r="W519">
        <f t="shared" ca="1" si="19"/>
        <v>4</v>
      </c>
    </row>
    <row r="520" spans="1:23" x14ac:dyDescent="0.25">
      <c r="A520" s="2" t="s">
        <v>107</v>
      </c>
      <c r="B520">
        <v>1</v>
      </c>
      <c r="C520">
        <v>0</v>
      </c>
      <c r="D520" t="s">
        <v>67</v>
      </c>
      <c r="E520" t="s">
        <v>111</v>
      </c>
      <c r="F520">
        <v>9</v>
      </c>
      <c r="G520">
        <f ca="1"/>
        <v>6</v>
      </c>
      <c r="H520" s="2" t="s">
        <v>4</v>
      </c>
      <c r="I520" s="2">
        <v>100</v>
      </c>
      <c r="J520" t="s">
        <v>54</v>
      </c>
      <c r="K520" t="s">
        <v>80</v>
      </c>
      <c r="L520" t="s">
        <v>80</v>
      </c>
      <c r="M520" t="s">
        <v>81</v>
      </c>
      <c r="N520" t="s">
        <v>114</v>
      </c>
      <c r="O520" t="s">
        <v>84</v>
      </c>
      <c r="P520" t="s">
        <v>91</v>
      </c>
      <c r="Q520" t="s">
        <v>93</v>
      </c>
      <c r="R520" t="s">
        <v>94</v>
      </c>
      <c r="S520">
        <v>0</v>
      </c>
      <c r="T520">
        <v>0</v>
      </c>
      <c r="U520">
        <v>1</v>
      </c>
      <c r="V520">
        <f t="shared" ca="1" si="18"/>
        <v>3</v>
      </c>
      <c r="W520">
        <f t="shared" ca="1" si="19"/>
        <v>3</v>
      </c>
    </row>
    <row r="521" spans="1:23" x14ac:dyDescent="0.25">
      <c r="A521" s="2" t="s">
        <v>107</v>
      </c>
      <c r="B521">
        <v>1</v>
      </c>
      <c r="C521">
        <v>0</v>
      </c>
      <c r="D521" t="s">
        <v>67</v>
      </c>
      <c r="E521" t="s">
        <v>111</v>
      </c>
      <c r="F521">
        <v>5</v>
      </c>
      <c r="G521">
        <f ca="1"/>
        <v>6</v>
      </c>
      <c r="H521" s="2" t="s">
        <v>89</v>
      </c>
      <c r="I521" s="2">
        <v>100</v>
      </c>
      <c r="J521" t="s">
        <v>55</v>
      </c>
      <c r="K521" t="s">
        <v>80</v>
      </c>
      <c r="L521" t="s">
        <v>80</v>
      </c>
      <c r="M521" t="s">
        <v>81</v>
      </c>
      <c r="N521" t="s">
        <v>114</v>
      </c>
      <c r="O521" t="s">
        <v>84</v>
      </c>
      <c r="P521" t="s">
        <v>91</v>
      </c>
      <c r="Q521" t="s">
        <v>93</v>
      </c>
      <c r="R521" t="s">
        <v>94</v>
      </c>
      <c r="S521">
        <v>0</v>
      </c>
      <c r="T521">
        <v>0</v>
      </c>
      <c r="U521">
        <v>1</v>
      </c>
      <c r="V521">
        <f t="shared" ca="1" si="18"/>
        <v>2</v>
      </c>
      <c r="W521">
        <f t="shared" ca="1" si="19"/>
        <v>2</v>
      </c>
    </row>
    <row r="522" spans="1:23" x14ac:dyDescent="0.25">
      <c r="A522" s="2" t="s">
        <v>107</v>
      </c>
      <c r="B522">
        <v>1</v>
      </c>
      <c r="C522">
        <v>0</v>
      </c>
      <c r="D522" t="s">
        <v>67</v>
      </c>
      <c r="E522" t="s">
        <v>111</v>
      </c>
      <c r="F522">
        <v>2</v>
      </c>
      <c r="G522">
        <f ca="1"/>
        <v>2</v>
      </c>
      <c r="H522" s="2" t="s">
        <v>4</v>
      </c>
      <c r="I522" s="2">
        <v>200</v>
      </c>
      <c r="J522" t="s">
        <v>56</v>
      </c>
      <c r="K522" t="s">
        <v>80</v>
      </c>
      <c r="L522" t="s">
        <v>80</v>
      </c>
      <c r="M522" t="s">
        <v>81</v>
      </c>
      <c r="N522" t="s">
        <v>114</v>
      </c>
      <c r="O522" t="s">
        <v>84</v>
      </c>
      <c r="P522" t="s">
        <v>91</v>
      </c>
      <c r="Q522" t="s">
        <v>93</v>
      </c>
      <c r="R522" t="s">
        <v>94</v>
      </c>
      <c r="S522">
        <v>0</v>
      </c>
      <c r="T522">
        <v>0</v>
      </c>
      <c r="U522">
        <v>1</v>
      </c>
      <c r="V522">
        <f t="shared" ca="1" si="18"/>
        <v>1</v>
      </c>
      <c r="W522">
        <f t="shared" ca="1" si="19"/>
        <v>4</v>
      </c>
    </row>
    <row r="523" spans="1:23" x14ac:dyDescent="0.25">
      <c r="A523" s="2" t="s">
        <v>107</v>
      </c>
      <c r="B523">
        <v>1</v>
      </c>
      <c r="C523">
        <v>0</v>
      </c>
      <c r="D523" t="s">
        <v>67</v>
      </c>
      <c r="E523" t="s">
        <v>111</v>
      </c>
      <c r="F523">
        <v>10</v>
      </c>
      <c r="G523">
        <f ca="1"/>
        <v>7</v>
      </c>
      <c r="H523" s="2" t="s">
        <v>46</v>
      </c>
      <c r="I523" s="2">
        <v>500</v>
      </c>
      <c r="J523" t="s">
        <v>57</v>
      </c>
      <c r="K523" t="s">
        <v>80</v>
      </c>
      <c r="L523" t="s">
        <v>80</v>
      </c>
      <c r="M523" t="s">
        <v>81</v>
      </c>
      <c r="N523" t="s">
        <v>114</v>
      </c>
      <c r="O523" t="s">
        <v>84</v>
      </c>
      <c r="P523" t="s">
        <v>91</v>
      </c>
      <c r="Q523" t="s">
        <v>93</v>
      </c>
      <c r="R523" t="s">
        <v>94</v>
      </c>
      <c r="S523">
        <v>0</v>
      </c>
      <c r="T523">
        <v>0</v>
      </c>
      <c r="U523">
        <v>1</v>
      </c>
      <c r="V523">
        <f t="shared" ca="1" si="18"/>
        <v>1</v>
      </c>
      <c r="W523">
        <f t="shared" ca="1" si="19"/>
        <v>1</v>
      </c>
    </row>
    <row r="524" spans="1:23" x14ac:dyDescent="0.25">
      <c r="A524" s="2" t="s">
        <v>107</v>
      </c>
      <c r="B524">
        <v>1</v>
      </c>
      <c r="C524">
        <v>0</v>
      </c>
      <c r="D524" t="s">
        <v>67</v>
      </c>
      <c r="E524" t="s">
        <v>111</v>
      </c>
      <c r="F524">
        <v>10</v>
      </c>
      <c r="G524">
        <f ca="1"/>
        <v>9</v>
      </c>
      <c r="H524" s="2" t="s">
        <v>89</v>
      </c>
      <c r="I524" s="2">
        <v>500</v>
      </c>
      <c r="J524" t="s">
        <v>58</v>
      </c>
      <c r="K524" t="s">
        <v>80</v>
      </c>
      <c r="L524" t="s">
        <v>80</v>
      </c>
      <c r="M524" t="s">
        <v>81</v>
      </c>
      <c r="N524" t="s">
        <v>114</v>
      </c>
      <c r="O524" t="s">
        <v>84</v>
      </c>
      <c r="P524" t="s">
        <v>91</v>
      </c>
      <c r="Q524" t="s">
        <v>93</v>
      </c>
      <c r="R524" t="s">
        <v>94</v>
      </c>
      <c r="S524">
        <v>0</v>
      </c>
      <c r="T524">
        <v>0</v>
      </c>
      <c r="U524">
        <v>1</v>
      </c>
      <c r="V524">
        <f t="shared" ca="1" si="18"/>
        <v>2</v>
      </c>
      <c r="W524">
        <f t="shared" ca="1" si="19"/>
        <v>1</v>
      </c>
    </row>
    <row r="525" spans="1:23" x14ac:dyDescent="0.25">
      <c r="A525" s="2" t="s">
        <v>107</v>
      </c>
      <c r="B525">
        <v>1</v>
      </c>
      <c r="C525">
        <v>0</v>
      </c>
      <c r="D525" t="s">
        <v>104</v>
      </c>
      <c r="E525" t="s">
        <v>111</v>
      </c>
      <c r="F525">
        <v>10</v>
      </c>
      <c r="G525">
        <f ca="1"/>
        <v>1</v>
      </c>
      <c r="H525" s="2" t="s">
        <v>4</v>
      </c>
      <c r="I525" s="2">
        <v>100</v>
      </c>
      <c r="J525" t="s">
        <v>49</v>
      </c>
      <c r="K525" t="s">
        <v>81</v>
      </c>
      <c r="L525" t="s">
        <v>81</v>
      </c>
      <c r="M525" t="s">
        <v>80</v>
      </c>
      <c r="N525" t="s">
        <v>114</v>
      </c>
      <c r="O525" t="s">
        <v>83</v>
      </c>
      <c r="P525" t="s">
        <v>92</v>
      </c>
      <c r="Q525" t="s">
        <v>93</v>
      </c>
      <c r="R525" t="s">
        <v>85</v>
      </c>
      <c r="S525">
        <v>0</v>
      </c>
      <c r="T525">
        <v>0</v>
      </c>
      <c r="U525">
        <v>1</v>
      </c>
      <c r="V525">
        <f t="shared" ca="1" si="18"/>
        <v>1</v>
      </c>
      <c r="W525">
        <f t="shared" ca="1" si="19"/>
        <v>4</v>
      </c>
    </row>
    <row r="526" spans="1:23" x14ac:dyDescent="0.25">
      <c r="A526" s="2" t="s">
        <v>107</v>
      </c>
      <c r="B526">
        <v>1</v>
      </c>
      <c r="C526">
        <v>0</v>
      </c>
      <c r="D526" t="s">
        <v>104</v>
      </c>
      <c r="E526" t="s">
        <v>111</v>
      </c>
      <c r="F526">
        <v>11</v>
      </c>
      <c r="G526">
        <f ca="1"/>
        <v>10</v>
      </c>
      <c r="H526" s="2" t="s">
        <v>89</v>
      </c>
      <c r="I526" s="2">
        <v>100</v>
      </c>
      <c r="J526" t="s">
        <v>48</v>
      </c>
      <c r="K526" t="s">
        <v>81</v>
      </c>
      <c r="L526" t="s">
        <v>81</v>
      </c>
      <c r="M526" t="s">
        <v>80</v>
      </c>
      <c r="N526" t="s">
        <v>114</v>
      </c>
      <c r="O526" t="s">
        <v>83</v>
      </c>
      <c r="P526" t="s">
        <v>92</v>
      </c>
      <c r="Q526" t="s">
        <v>93</v>
      </c>
      <c r="R526" t="s">
        <v>85</v>
      </c>
      <c r="S526">
        <v>0</v>
      </c>
      <c r="T526">
        <v>0</v>
      </c>
      <c r="U526">
        <v>1</v>
      </c>
      <c r="V526">
        <f t="shared" ca="1" si="18"/>
        <v>3</v>
      </c>
      <c r="W526">
        <f t="shared" ca="1" si="19"/>
        <v>2</v>
      </c>
    </row>
    <row r="527" spans="1:23" x14ac:dyDescent="0.25">
      <c r="A527" s="2" t="s">
        <v>107</v>
      </c>
      <c r="B527">
        <v>1</v>
      </c>
      <c r="C527">
        <v>0</v>
      </c>
      <c r="D527" t="s">
        <v>104</v>
      </c>
      <c r="E527" t="s">
        <v>111</v>
      </c>
      <c r="F527">
        <v>12</v>
      </c>
      <c r="G527">
        <f ca="1"/>
        <v>9</v>
      </c>
      <c r="H527" s="2" t="s">
        <v>46</v>
      </c>
      <c r="I527" s="2">
        <v>250</v>
      </c>
      <c r="J527" t="s">
        <v>50</v>
      </c>
      <c r="K527" t="s">
        <v>81</v>
      </c>
      <c r="L527" t="s">
        <v>81</v>
      </c>
      <c r="M527" t="s">
        <v>80</v>
      </c>
      <c r="N527" t="s">
        <v>114</v>
      </c>
      <c r="O527" t="s">
        <v>83</v>
      </c>
      <c r="P527" t="s">
        <v>92</v>
      </c>
      <c r="Q527" t="s">
        <v>93</v>
      </c>
      <c r="R527" t="s">
        <v>85</v>
      </c>
      <c r="S527">
        <v>0</v>
      </c>
      <c r="T527">
        <v>0</v>
      </c>
      <c r="U527">
        <v>1</v>
      </c>
      <c r="V527">
        <f t="shared" ca="1" si="18"/>
        <v>3</v>
      </c>
      <c r="W527">
        <f t="shared" ca="1" si="19"/>
        <v>3</v>
      </c>
    </row>
    <row r="528" spans="1:23" x14ac:dyDescent="0.25">
      <c r="A528" s="2" t="s">
        <v>107</v>
      </c>
      <c r="B528">
        <v>1</v>
      </c>
      <c r="C528">
        <v>0</v>
      </c>
      <c r="D528" t="s">
        <v>104</v>
      </c>
      <c r="E528" t="s">
        <v>111</v>
      </c>
      <c r="F528">
        <v>13</v>
      </c>
      <c r="G528">
        <f ca="1"/>
        <v>3</v>
      </c>
      <c r="H528" s="2" t="s">
        <v>89</v>
      </c>
      <c r="I528" s="2">
        <v>250</v>
      </c>
      <c r="J528" t="s">
        <v>51</v>
      </c>
      <c r="K528" t="s">
        <v>81</v>
      </c>
      <c r="L528" t="s">
        <v>81</v>
      </c>
      <c r="M528" t="s">
        <v>80</v>
      </c>
      <c r="N528" t="s">
        <v>114</v>
      </c>
      <c r="O528" t="s">
        <v>83</v>
      </c>
      <c r="P528" t="s">
        <v>92</v>
      </c>
      <c r="Q528" t="s">
        <v>88</v>
      </c>
      <c r="R528" t="s">
        <v>85</v>
      </c>
      <c r="S528">
        <v>0</v>
      </c>
      <c r="T528">
        <v>0</v>
      </c>
      <c r="U528">
        <v>1</v>
      </c>
      <c r="V528">
        <f t="shared" ca="1" si="18"/>
        <v>3</v>
      </c>
      <c r="W528">
        <f t="shared" ca="1" si="19"/>
        <v>4</v>
      </c>
    </row>
    <row r="529" spans="1:23" x14ac:dyDescent="0.25">
      <c r="A529" s="2" t="s">
        <v>107</v>
      </c>
      <c r="B529">
        <v>1</v>
      </c>
      <c r="C529">
        <v>0</v>
      </c>
      <c r="D529" t="s">
        <v>104</v>
      </c>
      <c r="E529" t="s">
        <v>111</v>
      </c>
      <c r="F529">
        <v>14</v>
      </c>
      <c r="G529">
        <f ca="1"/>
        <v>1</v>
      </c>
      <c r="H529" s="2" t="s">
        <v>4</v>
      </c>
      <c r="I529" s="2">
        <v>150</v>
      </c>
      <c r="J529" t="s">
        <v>52</v>
      </c>
      <c r="K529" t="s">
        <v>81</v>
      </c>
      <c r="L529" t="s">
        <v>81</v>
      </c>
      <c r="M529" t="s">
        <v>80</v>
      </c>
      <c r="N529" t="s">
        <v>114</v>
      </c>
      <c r="O529" t="s">
        <v>84</v>
      </c>
      <c r="P529" t="s">
        <v>92</v>
      </c>
      <c r="Q529" t="s">
        <v>88</v>
      </c>
      <c r="R529" t="s">
        <v>94</v>
      </c>
      <c r="S529">
        <v>0</v>
      </c>
      <c r="T529">
        <v>0</v>
      </c>
      <c r="U529">
        <v>1</v>
      </c>
      <c r="V529">
        <f t="shared" ca="1" si="18"/>
        <v>3</v>
      </c>
      <c r="W529">
        <f t="shared" ca="1" si="19"/>
        <v>3</v>
      </c>
    </row>
    <row r="530" spans="1:23" x14ac:dyDescent="0.25">
      <c r="A530" s="2" t="s">
        <v>107</v>
      </c>
      <c r="B530">
        <v>1</v>
      </c>
      <c r="C530">
        <v>0</v>
      </c>
      <c r="D530" t="s">
        <v>104</v>
      </c>
      <c r="E530" t="s">
        <v>111</v>
      </c>
      <c r="F530">
        <v>15</v>
      </c>
      <c r="G530">
        <f ca="1"/>
        <v>2</v>
      </c>
      <c r="H530" s="2" t="s">
        <v>46</v>
      </c>
      <c r="I530" s="2">
        <v>150</v>
      </c>
      <c r="J530" t="s">
        <v>53</v>
      </c>
      <c r="K530" t="s">
        <v>81</v>
      </c>
      <c r="L530" t="s">
        <v>81</v>
      </c>
      <c r="M530" t="s">
        <v>80</v>
      </c>
      <c r="N530" t="s">
        <v>114</v>
      </c>
      <c r="O530" t="s">
        <v>84</v>
      </c>
      <c r="P530" t="s">
        <v>92</v>
      </c>
      <c r="Q530" t="s">
        <v>88</v>
      </c>
      <c r="R530" t="s">
        <v>94</v>
      </c>
      <c r="S530">
        <v>0</v>
      </c>
      <c r="T530">
        <v>0</v>
      </c>
      <c r="U530">
        <v>1</v>
      </c>
      <c r="V530">
        <f t="shared" ca="1" si="18"/>
        <v>2</v>
      </c>
      <c r="W530">
        <f t="shared" ca="1" si="19"/>
        <v>3</v>
      </c>
    </row>
    <row r="531" spans="1:23" x14ac:dyDescent="0.25">
      <c r="A531" s="2" t="s">
        <v>107</v>
      </c>
      <c r="B531">
        <v>1</v>
      </c>
      <c r="C531">
        <v>0</v>
      </c>
      <c r="D531" t="s">
        <v>104</v>
      </c>
      <c r="E531" t="s">
        <v>111</v>
      </c>
      <c r="F531">
        <v>16</v>
      </c>
      <c r="G531">
        <f ca="1"/>
        <v>10</v>
      </c>
      <c r="H531" s="2" t="s">
        <v>4</v>
      </c>
      <c r="I531" s="2">
        <v>100</v>
      </c>
      <c r="J531" t="s">
        <v>54</v>
      </c>
      <c r="K531" t="s">
        <v>81</v>
      </c>
      <c r="L531" t="s">
        <v>81</v>
      </c>
      <c r="M531" t="s">
        <v>80</v>
      </c>
      <c r="N531" t="s">
        <v>114</v>
      </c>
      <c r="O531" t="s">
        <v>84</v>
      </c>
      <c r="P531" t="s">
        <v>92</v>
      </c>
      <c r="Q531" t="s">
        <v>88</v>
      </c>
      <c r="R531" t="s">
        <v>94</v>
      </c>
      <c r="S531">
        <v>0</v>
      </c>
      <c r="T531">
        <v>0</v>
      </c>
      <c r="U531">
        <v>1</v>
      </c>
      <c r="V531">
        <f t="shared" ca="1" si="18"/>
        <v>2</v>
      </c>
      <c r="W531">
        <f t="shared" ca="1" si="19"/>
        <v>4</v>
      </c>
    </row>
    <row r="532" spans="1:23" x14ac:dyDescent="0.25">
      <c r="A532" s="2" t="s">
        <v>107</v>
      </c>
      <c r="B532">
        <v>1</v>
      </c>
      <c r="C532">
        <v>0</v>
      </c>
      <c r="D532" t="s">
        <v>104</v>
      </c>
      <c r="E532" t="s">
        <v>111</v>
      </c>
      <c r="F532">
        <v>17</v>
      </c>
      <c r="G532">
        <f ca="1"/>
        <v>9</v>
      </c>
      <c r="H532" s="2" t="s">
        <v>89</v>
      </c>
      <c r="I532" s="2">
        <v>100</v>
      </c>
      <c r="J532" t="s">
        <v>55</v>
      </c>
      <c r="K532" t="s">
        <v>81</v>
      </c>
      <c r="L532" t="s">
        <v>81</v>
      </c>
      <c r="M532" t="s">
        <v>80</v>
      </c>
      <c r="N532" t="s">
        <v>114</v>
      </c>
      <c r="O532" t="s">
        <v>84</v>
      </c>
      <c r="P532" t="s">
        <v>92</v>
      </c>
      <c r="Q532" t="s">
        <v>88</v>
      </c>
      <c r="R532" t="s">
        <v>94</v>
      </c>
      <c r="S532">
        <v>0</v>
      </c>
      <c r="T532">
        <v>0</v>
      </c>
      <c r="U532">
        <v>1</v>
      </c>
      <c r="V532">
        <f t="shared" ca="1" si="18"/>
        <v>3</v>
      </c>
      <c r="W532">
        <f t="shared" ca="1" si="19"/>
        <v>3</v>
      </c>
    </row>
    <row r="533" spans="1:23" x14ac:dyDescent="0.25">
      <c r="A533" s="2" t="s">
        <v>107</v>
      </c>
      <c r="B533">
        <v>1</v>
      </c>
      <c r="C533">
        <v>0</v>
      </c>
      <c r="D533" t="s">
        <v>104</v>
      </c>
      <c r="E533" t="s">
        <v>111</v>
      </c>
      <c r="F533">
        <v>18</v>
      </c>
      <c r="G533">
        <f ca="1"/>
        <v>2</v>
      </c>
      <c r="H533" s="2" t="s">
        <v>4</v>
      </c>
      <c r="I533" s="2">
        <v>200</v>
      </c>
      <c r="J533" t="s">
        <v>56</v>
      </c>
      <c r="K533" t="s">
        <v>81</v>
      </c>
      <c r="L533" t="s">
        <v>81</v>
      </c>
      <c r="M533" t="s">
        <v>80</v>
      </c>
      <c r="N533" t="s">
        <v>114</v>
      </c>
      <c r="O533" t="s">
        <v>84</v>
      </c>
      <c r="P533" t="s">
        <v>92</v>
      </c>
      <c r="Q533" t="s">
        <v>88</v>
      </c>
      <c r="R533" t="s">
        <v>94</v>
      </c>
      <c r="S533">
        <v>0</v>
      </c>
      <c r="T533">
        <v>0</v>
      </c>
      <c r="U533">
        <v>1</v>
      </c>
      <c r="V533">
        <f t="shared" ca="1" si="18"/>
        <v>3</v>
      </c>
      <c r="W533">
        <f t="shared" ca="1" si="19"/>
        <v>2</v>
      </c>
    </row>
    <row r="534" spans="1:23" x14ac:dyDescent="0.25">
      <c r="A534" s="2" t="s">
        <v>107</v>
      </c>
      <c r="B534">
        <v>1</v>
      </c>
      <c r="C534">
        <v>0</v>
      </c>
      <c r="D534" t="s">
        <v>103</v>
      </c>
      <c r="E534" t="s">
        <v>111</v>
      </c>
      <c r="F534">
        <f t="array" aca="1" ref="F534:F543" ca="1">_xlfn.RANDARRAY(10, 1, 1, 20, TRUE)</f>
        <v>6</v>
      </c>
      <c r="G534">
        <f ca="1"/>
        <v>5</v>
      </c>
      <c r="H534" s="2" t="s">
        <v>4</v>
      </c>
      <c r="I534" s="2">
        <f t="array" aca="1" ref="I534:I543" ca="1">_xlfn.RANDARRAY(10,1, 100, 500, TRUE)</f>
        <v>132</v>
      </c>
      <c r="J534" t="s">
        <v>49</v>
      </c>
      <c r="K534" t="s">
        <v>81</v>
      </c>
      <c r="L534" t="s">
        <v>80</v>
      </c>
      <c r="M534" t="s">
        <v>80</v>
      </c>
      <c r="N534" t="s">
        <v>97</v>
      </c>
      <c r="O534" t="s">
        <v>83</v>
      </c>
      <c r="P534" t="s">
        <v>92</v>
      </c>
      <c r="Q534" t="s">
        <v>93</v>
      </c>
      <c r="R534" t="s">
        <v>94</v>
      </c>
      <c r="S534">
        <v>0</v>
      </c>
      <c r="T534">
        <v>0</v>
      </c>
      <c r="U534">
        <v>1</v>
      </c>
      <c r="V534">
        <f t="shared" ca="1" si="18"/>
        <v>3</v>
      </c>
      <c r="W534">
        <f t="shared" ca="1" si="19"/>
        <v>3</v>
      </c>
    </row>
    <row r="535" spans="1:23" x14ac:dyDescent="0.25">
      <c r="A535" s="2" t="s">
        <v>107</v>
      </c>
      <c r="B535">
        <v>1</v>
      </c>
      <c r="C535">
        <v>0</v>
      </c>
      <c r="D535" t="s">
        <v>103</v>
      </c>
      <c r="E535" t="s">
        <v>111</v>
      </c>
      <c r="F535">
        <f ca="1"/>
        <v>3</v>
      </c>
      <c r="G535">
        <f ca="1"/>
        <v>5</v>
      </c>
      <c r="H535" s="2" t="s">
        <v>89</v>
      </c>
      <c r="I535" s="2">
        <f ca="1"/>
        <v>211</v>
      </c>
      <c r="J535" t="s">
        <v>48</v>
      </c>
      <c r="K535" t="s">
        <v>81</v>
      </c>
      <c r="L535" t="s">
        <v>80</v>
      </c>
      <c r="M535" t="s">
        <v>80</v>
      </c>
      <c r="N535" t="s">
        <v>97</v>
      </c>
      <c r="O535" t="s">
        <v>84</v>
      </c>
      <c r="P535" t="s">
        <v>92</v>
      </c>
      <c r="Q535" t="s">
        <v>88</v>
      </c>
      <c r="R535" t="s">
        <v>85</v>
      </c>
      <c r="S535">
        <v>0</v>
      </c>
      <c r="T535">
        <v>0</v>
      </c>
      <c r="U535">
        <v>1</v>
      </c>
      <c r="V535">
        <f t="shared" ca="1" si="18"/>
        <v>3</v>
      </c>
      <c r="W535">
        <f t="shared" ca="1" si="19"/>
        <v>3</v>
      </c>
    </row>
    <row r="536" spans="1:23" x14ac:dyDescent="0.25">
      <c r="A536" s="2" t="s">
        <v>107</v>
      </c>
      <c r="B536">
        <v>1</v>
      </c>
      <c r="C536">
        <v>0</v>
      </c>
      <c r="D536" t="s">
        <v>103</v>
      </c>
      <c r="E536" t="s">
        <v>111</v>
      </c>
      <c r="F536">
        <f ca="1"/>
        <v>5</v>
      </c>
      <c r="G536">
        <f ca="1"/>
        <v>10</v>
      </c>
      <c r="H536" s="2" t="s">
        <v>46</v>
      </c>
      <c r="I536">
        <f ca="1"/>
        <v>101</v>
      </c>
      <c r="J536" t="s">
        <v>50</v>
      </c>
      <c r="K536" t="s">
        <v>81</v>
      </c>
      <c r="L536" t="s">
        <v>81</v>
      </c>
      <c r="M536" t="s">
        <v>80</v>
      </c>
      <c r="N536" t="s">
        <v>97</v>
      </c>
      <c r="O536" t="s">
        <v>83</v>
      </c>
      <c r="P536" t="s">
        <v>92</v>
      </c>
      <c r="Q536" t="s">
        <v>93</v>
      </c>
      <c r="R536" t="s">
        <v>94</v>
      </c>
      <c r="S536">
        <v>0</v>
      </c>
      <c r="T536">
        <v>0</v>
      </c>
      <c r="U536">
        <v>1</v>
      </c>
      <c r="V536">
        <f t="shared" ca="1" si="18"/>
        <v>1</v>
      </c>
      <c r="W536">
        <f t="shared" ca="1" si="19"/>
        <v>4</v>
      </c>
    </row>
    <row r="537" spans="1:23" x14ac:dyDescent="0.25">
      <c r="A537" s="2" t="s">
        <v>107</v>
      </c>
      <c r="B537">
        <v>1</v>
      </c>
      <c r="C537">
        <v>0</v>
      </c>
      <c r="D537" t="s">
        <v>103</v>
      </c>
      <c r="E537" t="s">
        <v>111</v>
      </c>
      <c r="F537">
        <f ca="1"/>
        <v>11</v>
      </c>
      <c r="G537">
        <f ca="1"/>
        <v>6</v>
      </c>
      <c r="H537" s="2" t="s">
        <v>89</v>
      </c>
      <c r="I537">
        <f ca="1"/>
        <v>436</v>
      </c>
      <c r="J537" t="s">
        <v>51</v>
      </c>
      <c r="K537" t="s">
        <v>81</v>
      </c>
      <c r="L537" t="s">
        <v>81</v>
      </c>
      <c r="M537" t="s">
        <v>80</v>
      </c>
      <c r="N537" t="s">
        <v>97</v>
      </c>
      <c r="O537" t="s">
        <v>84</v>
      </c>
      <c r="P537" t="s">
        <v>92</v>
      </c>
      <c r="Q537" t="s">
        <v>88</v>
      </c>
      <c r="R537" t="s">
        <v>85</v>
      </c>
      <c r="S537">
        <v>0</v>
      </c>
      <c r="T537">
        <v>0</v>
      </c>
      <c r="U537">
        <v>1</v>
      </c>
      <c r="V537">
        <f t="shared" ca="1" si="18"/>
        <v>3</v>
      </c>
      <c r="W537">
        <f t="shared" ca="1" si="19"/>
        <v>2</v>
      </c>
    </row>
    <row r="538" spans="1:23" x14ac:dyDescent="0.25">
      <c r="A538" s="2" t="s">
        <v>107</v>
      </c>
      <c r="B538">
        <v>1</v>
      </c>
      <c r="C538">
        <v>0</v>
      </c>
      <c r="D538" t="s">
        <v>103</v>
      </c>
      <c r="E538" t="s">
        <v>111</v>
      </c>
      <c r="F538">
        <f ca="1"/>
        <v>19</v>
      </c>
      <c r="G538">
        <f ca="1"/>
        <v>8</v>
      </c>
      <c r="H538" s="2" t="s">
        <v>4</v>
      </c>
      <c r="I538">
        <f ca="1"/>
        <v>130</v>
      </c>
      <c r="J538" t="s">
        <v>52</v>
      </c>
      <c r="K538" t="s">
        <v>81</v>
      </c>
      <c r="L538" t="s">
        <v>81</v>
      </c>
      <c r="M538" t="s">
        <v>81</v>
      </c>
      <c r="N538" t="s">
        <v>97</v>
      </c>
      <c r="O538" t="s">
        <v>83</v>
      </c>
      <c r="P538" t="s">
        <v>92</v>
      </c>
      <c r="Q538" t="s">
        <v>93</v>
      </c>
      <c r="R538" t="s">
        <v>94</v>
      </c>
      <c r="S538">
        <v>0</v>
      </c>
      <c r="T538">
        <v>0</v>
      </c>
      <c r="U538">
        <v>1</v>
      </c>
      <c r="V538">
        <f t="shared" ca="1" si="18"/>
        <v>1</v>
      </c>
      <c r="W538">
        <f t="shared" ca="1" si="19"/>
        <v>1</v>
      </c>
    </row>
    <row r="539" spans="1:23" x14ac:dyDescent="0.25">
      <c r="A539" s="2" t="s">
        <v>107</v>
      </c>
      <c r="B539">
        <v>1</v>
      </c>
      <c r="C539">
        <v>0</v>
      </c>
      <c r="D539" t="s">
        <v>103</v>
      </c>
      <c r="E539" t="s">
        <v>111</v>
      </c>
      <c r="F539">
        <f ca="1"/>
        <v>20</v>
      </c>
      <c r="G539">
        <f ca="1"/>
        <v>2</v>
      </c>
      <c r="H539" s="2" t="s">
        <v>46</v>
      </c>
      <c r="I539">
        <f ca="1"/>
        <v>473</v>
      </c>
      <c r="J539" t="s">
        <v>53</v>
      </c>
      <c r="K539" t="s">
        <v>81</v>
      </c>
      <c r="L539" t="s">
        <v>81</v>
      </c>
      <c r="M539" t="s">
        <v>81</v>
      </c>
      <c r="N539" t="s">
        <v>97</v>
      </c>
      <c r="O539" t="s">
        <v>84</v>
      </c>
      <c r="P539" t="s">
        <v>92</v>
      </c>
      <c r="Q539" t="s">
        <v>88</v>
      </c>
      <c r="R539" t="s">
        <v>85</v>
      </c>
      <c r="S539">
        <v>0</v>
      </c>
      <c r="T539">
        <v>0</v>
      </c>
      <c r="U539">
        <v>1</v>
      </c>
      <c r="V539">
        <f t="shared" ca="1" si="18"/>
        <v>1</v>
      </c>
      <c r="W539">
        <f t="shared" ca="1" si="19"/>
        <v>3</v>
      </c>
    </row>
    <row r="540" spans="1:23" x14ac:dyDescent="0.25">
      <c r="A540" s="2" t="s">
        <v>107</v>
      </c>
      <c r="B540">
        <v>1</v>
      </c>
      <c r="C540">
        <v>0</v>
      </c>
      <c r="D540" t="s">
        <v>103</v>
      </c>
      <c r="E540" t="s">
        <v>111</v>
      </c>
      <c r="F540">
        <f ca="1"/>
        <v>15</v>
      </c>
      <c r="G540">
        <f ca="1"/>
        <v>6</v>
      </c>
      <c r="H540" s="2" t="s">
        <v>4</v>
      </c>
      <c r="I540">
        <f ca="1"/>
        <v>259</v>
      </c>
      <c r="J540" t="s">
        <v>54</v>
      </c>
      <c r="K540" t="s">
        <v>81</v>
      </c>
      <c r="L540" t="s">
        <v>81</v>
      </c>
      <c r="M540" t="s">
        <v>81</v>
      </c>
      <c r="N540" t="s">
        <v>97</v>
      </c>
      <c r="O540" t="s">
        <v>83</v>
      </c>
      <c r="P540" t="s">
        <v>92</v>
      </c>
      <c r="Q540" t="s">
        <v>93</v>
      </c>
      <c r="R540" t="s">
        <v>94</v>
      </c>
      <c r="S540">
        <v>0</v>
      </c>
      <c r="T540">
        <v>0</v>
      </c>
      <c r="U540">
        <v>1</v>
      </c>
      <c r="V540">
        <f t="shared" ca="1" si="18"/>
        <v>3</v>
      </c>
      <c r="W540">
        <f t="shared" ca="1" si="19"/>
        <v>4</v>
      </c>
    </row>
    <row r="541" spans="1:23" x14ac:dyDescent="0.25">
      <c r="A541" s="2" t="s">
        <v>107</v>
      </c>
      <c r="B541">
        <v>1</v>
      </c>
      <c r="C541">
        <v>0</v>
      </c>
      <c r="D541" t="s">
        <v>103</v>
      </c>
      <c r="E541" t="s">
        <v>111</v>
      </c>
      <c r="F541">
        <f ca="1"/>
        <v>10</v>
      </c>
      <c r="G541">
        <f ca="1"/>
        <v>2</v>
      </c>
      <c r="H541" s="2" t="s">
        <v>89</v>
      </c>
      <c r="I541">
        <f ca="1"/>
        <v>427</v>
      </c>
      <c r="J541" t="s">
        <v>55</v>
      </c>
      <c r="K541" t="s">
        <v>81</v>
      </c>
      <c r="L541" t="s">
        <v>81</v>
      </c>
      <c r="M541" t="s">
        <v>81</v>
      </c>
      <c r="N541" t="s">
        <v>97</v>
      </c>
      <c r="O541" t="s">
        <v>84</v>
      </c>
      <c r="P541" t="s">
        <v>92</v>
      </c>
      <c r="Q541" t="s">
        <v>88</v>
      </c>
      <c r="R541" t="s">
        <v>85</v>
      </c>
      <c r="S541">
        <v>0</v>
      </c>
      <c r="T541">
        <v>0</v>
      </c>
      <c r="U541">
        <v>1</v>
      </c>
      <c r="V541">
        <f t="shared" ca="1" si="18"/>
        <v>3</v>
      </c>
      <c r="W541">
        <f t="shared" ca="1" si="19"/>
        <v>3</v>
      </c>
    </row>
    <row r="542" spans="1:23" x14ac:dyDescent="0.25">
      <c r="A542" s="2" t="s">
        <v>107</v>
      </c>
      <c r="B542">
        <v>1</v>
      </c>
      <c r="C542">
        <v>0</v>
      </c>
      <c r="D542" t="s">
        <v>103</v>
      </c>
      <c r="E542" t="s">
        <v>111</v>
      </c>
      <c r="F542">
        <f ca="1"/>
        <v>5</v>
      </c>
      <c r="G542">
        <f ca="1"/>
        <v>10</v>
      </c>
      <c r="H542" s="2" t="s">
        <v>46</v>
      </c>
      <c r="I542">
        <f ca="1"/>
        <v>402</v>
      </c>
      <c r="J542" t="s">
        <v>56</v>
      </c>
      <c r="K542" t="s">
        <v>81</v>
      </c>
      <c r="L542" t="s">
        <v>80</v>
      </c>
      <c r="M542" t="s">
        <v>81</v>
      </c>
      <c r="N542" t="s">
        <v>97</v>
      </c>
      <c r="O542" t="s">
        <v>83</v>
      </c>
      <c r="P542" t="s">
        <v>92</v>
      </c>
      <c r="Q542" t="s">
        <v>93</v>
      </c>
      <c r="R542" t="s">
        <v>94</v>
      </c>
      <c r="S542">
        <v>0</v>
      </c>
      <c r="T542">
        <v>0</v>
      </c>
      <c r="U542">
        <v>1</v>
      </c>
      <c r="V542">
        <f t="shared" ca="1" si="18"/>
        <v>1</v>
      </c>
      <c r="W542">
        <f t="shared" ca="1" si="19"/>
        <v>4</v>
      </c>
    </row>
    <row r="543" spans="1:23" x14ac:dyDescent="0.25">
      <c r="A543" s="2" t="s">
        <v>107</v>
      </c>
      <c r="B543">
        <v>1</v>
      </c>
      <c r="C543">
        <v>0</v>
      </c>
      <c r="D543" t="s">
        <v>103</v>
      </c>
      <c r="E543" t="s">
        <v>111</v>
      </c>
      <c r="F543">
        <f ca="1"/>
        <v>5</v>
      </c>
      <c r="G543">
        <f ca="1"/>
        <v>7</v>
      </c>
      <c r="H543" s="2" t="s">
        <v>4</v>
      </c>
      <c r="I543">
        <f ca="1"/>
        <v>380</v>
      </c>
      <c r="J543" s="12" t="s">
        <v>119</v>
      </c>
      <c r="K543" t="s">
        <v>81</v>
      </c>
      <c r="L543" t="s">
        <v>81</v>
      </c>
      <c r="M543" t="s">
        <v>80</v>
      </c>
      <c r="N543" t="s">
        <v>97</v>
      </c>
      <c r="O543" t="s">
        <v>84</v>
      </c>
      <c r="P543" t="s">
        <v>92</v>
      </c>
      <c r="Q543" t="s">
        <v>88</v>
      </c>
      <c r="R543" t="s">
        <v>85</v>
      </c>
      <c r="S543">
        <v>0</v>
      </c>
      <c r="T543">
        <v>0</v>
      </c>
      <c r="U543">
        <v>1</v>
      </c>
      <c r="V543">
        <f t="shared" ca="1" si="18"/>
        <v>2</v>
      </c>
      <c r="W543">
        <f t="shared" ca="1" si="19"/>
        <v>4</v>
      </c>
    </row>
    <row r="544" spans="1:23" x14ac:dyDescent="0.25">
      <c r="A544" s="2" t="s">
        <v>107</v>
      </c>
      <c r="B544">
        <v>1</v>
      </c>
      <c r="C544">
        <v>0</v>
      </c>
      <c r="D544" t="s">
        <v>103</v>
      </c>
      <c r="E544" t="s">
        <v>111</v>
      </c>
      <c r="F544">
        <f t="array" aca="1" ref="F544:F553" ca="1">_xlfn.RANDARRAY(10, 1, 1, 20, TRUE)</f>
        <v>16</v>
      </c>
      <c r="G544">
        <f ca="1"/>
        <v>7</v>
      </c>
      <c r="H544" s="2" t="s">
        <v>89</v>
      </c>
      <c r="I544">
        <f t="array" aca="1" ref="I544:I553" ca="1">_xlfn.RANDARRAY(10, 1, 100, 500, TRUE)</f>
        <v>462</v>
      </c>
      <c r="J544" s="12" t="s">
        <v>120</v>
      </c>
      <c r="K544" t="s">
        <v>81</v>
      </c>
      <c r="L544" t="s">
        <v>80</v>
      </c>
      <c r="M544" t="s">
        <v>81</v>
      </c>
      <c r="N544" t="s">
        <v>97</v>
      </c>
      <c r="O544" t="s">
        <v>83</v>
      </c>
      <c r="P544" t="s">
        <v>92</v>
      </c>
      <c r="Q544" t="s">
        <v>93</v>
      </c>
      <c r="R544" t="s">
        <v>94</v>
      </c>
      <c r="S544">
        <v>0</v>
      </c>
      <c r="T544">
        <v>0</v>
      </c>
      <c r="U544">
        <v>1</v>
      </c>
      <c r="V544">
        <f t="shared" ca="1" si="18"/>
        <v>3</v>
      </c>
      <c r="W544">
        <f t="shared" ca="1" si="19"/>
        <v>2</v>
      </c>
    </row>
    <row r="545" spans="1:23" x14ac:dyDescent="0.25">
      <c r="A545" s="2" t="s">
        <v>107</v>
      </c>
      <c r="B545">
        <v>1</v>
      </c>
      <c r="C545">
        <v>0</v>
      </c>
      <c r="D545" t="s">
        <v>103</v>
      </c>
      <c r="E545" t="s">
        <v>111</v>
      </c>
      <c r="F545">
        <f ca="1"/>
        <v>18</v>
      </c>
      <c r="G545">
        <f ca="1"/>
        <v>7</v>
      </c>
      <c r="H545" s="2" t="s">
        <v>46</v>
      </c>
      <c r="I545">
        <f ca="1"/>
        <v>441</v>
      </c>
      <c r="J545" s="12" t="s">
        <v>121</v>
      </c>
      <c r="K545" t="s">
        <v>81</v>
      </c>
      <c r="L545" t="s">
        <v>81</v>
      </c>
      <c r="M545" t="s">
        <v>80</v>
      </c>
      <c r="N545" t="s">
        <v>97</v>
      </c>
      <c r="O545" t="s">
        <v>84</v>
      </c>
      <c r="P545" t="s">
        <v>92</v>
      </c>
      <c r="Q545" t="s">
        <v>88</v>
      </c>
      <c r="R545" t="s">
        <v>85</v>
      </c>
      <c r="S545">
        <v>0</v>
      </c>
      <c r="T545">
        <v>0</v>
      </c>
      <c r="U545">
        <v>1</v>
      </c>
      <c r="V545">
        <f t="shared" ca="1" si="18"/>
        <v>2</v>
      </c>
      <c r="W545">
        <f t="shared" ca="1" si="19"/>
        <v>4</v>
      </c>
    </row>
    <row r="546" spans="1:23" x14ac:dyDescent="0.25">
      <c r="A546" s="2" t="s">
        <v>107</v>
      </c>
      <c r="B546">
        <v>1</v>
      </c>
      <c r="C546">
        <v>0</v>
      </c>
      <c r="D546" t="s">
        <v>103</v>
      </c>
      <c r="E546" t="s">
        <v>111</v>
      </c>
      <c r="F546">
        <f ca="1"/>
        <v>6</v>
      </c>
      <c r="G546">
        <f ca="1"/>
        <v>3</v>
      </c>
      <c r="H546" s="2" t="s">
        <v>4</v>
      </c>
      <c r="I546">
        <f ca="1"/>
        <v>421</v>
      </c>
      <c r="J546" s="12" t="s">
        <v>122</v>
      </c>
      <c r="K546" t="s">
        <v>81</v>
      </c>
      <c r="L546" t="s">
        <v>80</v>
      </c>
      <c r="M546" t="s">
        <v>81</v>
      </c>
      <c r="N546" t="s">
        <v>97</v>
      </c>
      <c r="O546" t="s">
        <v>83</v>
      </c>
      <c r="P546" t="s">
        <v>92</v>
      </c>
      <c r="Q546" t="s">
        <v>93</v>
      </c>
      <c r="R546" t="s">
        <v>94</v>
      </c>
      <c r="S546">
        <v>0</v>
      </c>
      <c r="T546">
        <v>0</v>
      </c>
      <c r="U546">
        <v>1</v>
      </c>
      <c r="V546">
        <f t="shared" ca="1" si="18"/>
        <v>2</v>
      </c>
      <c r="W546">
        <f t="shared" ca="1" si="19"/>
        <v>3</v>
      </c>
    </row>
    <row r="547" spans="1:23" x14ac:dyDescent="0.25">
      <c r="A547" s="2" t="s">
        <v>107</v>
      </c>
      <c r="B547">
        <v>1</v>
      </c>
      <c r="C547">
        <v>0</v>
      </c>
      <c r="D547" t="s">
        <v>103</v>
      </c>
      <c r="E547" t="s">
        <v>111</v>
      </c>
      <c r="F547">
        <f ca="1"/>
        <v>10</v>
      </c>
      <c r="G547">
        <f ca="1"/>
        <v>3</v>
      </c>
      <c r="H547" s="2" t="s">
        <v>89</v>
      </c>
      <c r="I547">
        <f ca="1"/>
        <v>385</v>
      </c>
      <c r="J547" s="12" t="s">
        <v>123</v>
      </c>
      <c r="K547" t="s">
        <v>81</v>
      </c>
      <c r="L547" t="s">
        <v>81</v>
      </c>
      <c r="M547" t="s">
        <v>80</v>
      </c>
      <c r="N547" t="s">
        <v>97</v>
      </c>
      <c r="O547" t="s">
        <v>84</v>
      </c>
      <c r="P547" t="s">
        <v>92</v>
      </c>
      <c r="Q547" t="s">
        <v>88</v>
      </c>
      <c r="R547" t="s">
        <v>85</v>
      </c>
      <c r="S547">
        <v>0</v>
      </c>
      <c r="T547">
        <v>0</v>
      </c>
      <c r="U547">
        <v>1</v>
      </c>
      <c r="V547">
        <f t="shared" ca="1" si="18"/>
        <v>2</v>
      </c>
      <c r="W547">
        <f t="shared" ca="1" si="19"/>
        <v>2</v>
      </c>
    </row>
    <row r="548" spans="1:23" x14ac:dyDescent="0.25">
      <c r="A548" s="2" t="s">
        <v>107</v>
      </c>
      <c r="B548">
        <v>1</v>
      </c>
      <c r="C548">
        <v>0</v>
      </c>
      <c r="D548" t="s">
        <v>103</v>
      </c>
      <c r="E548" t="s">
        <v>111</v>
      </c>
      <c r="F548">
        <f ca="1"/>
        <v>13</v>
      </c>
      <c r="G548">
        <f ca="1"/>
        <v>10</v>
      </c>
      <c r="H548" s="2" t="s">
        <v>46</v>
      </c>
      <c r="I548">
        <f ca="1"/>
        <v>150</v>
      </c>
      <c r="J548" s="12" t="s">
        <v>124</v>
      </c>
      <c r="K548" t="s">
        <v>81</v>
      </c>
      <c r="L548" t="s">
        <v>80</v>
      </c>
      <c r="M548" t="s">
        <v>81</v>
      </c>
      <c r="N548" t="s">
        <v>97</v>
      </c>
      <c r="O548" t="s">
        <v>83</v>
      </c>
      <c r="P548" t="s">
        <v>92</v>
      </c>
      <c r="Q548" t="s">
        <v>93</v>
      </c>
      <c r="R548" t="s">
        <v>94</v>
      </c>
      <c r="S548">
        <v>0</v>
      </c>
      <c r="T548">
        <v>0</v>
      </c>
      <c r="U548">
        <v>1</v>
      </c>
      <c r="V548">
        <f t="shared" ca="1" si="18"/>
        <v>2</v>
      </c>
      <c r="W548">
        <f t="shared" ca="1" si="19"/>
        <v>1</v>
      </c>
    </row>
    <row r="549" spans="1:23" x14ac:dyDescent="0.25">
      <c r="A549" s="2" t="s">
        <v>107</v>
      </c>
      <c r="B549">
        <v>1</v>
      </c>
      <c r="C549">
        <v>0</v>
      </c>
      <c r="D549" t="s">
        <v>103</v>
      </c>
      <c r="E549" t="s">
        <v>111</v>
      </c>
      <c r="F549">
        <f ca="1"/>
        <v>3</v>
      </c>
      <c r="G549">
        <f ca="1"/>
        <v>3</v>
      </c>
      <c r="H549" s="2" t="s">
        <v>4</v>
      </c>
      <c r="I549">
        <f ca="1"/>
        <v>126</v>
      </c>
      <c r="J549" s="12" t="s">
        <v>116</v>
      </c>
      <c r="K549" t="s">
        <v>81</v>
      </c>
      <c r="L549" t="s">
        <v>81</v>
      </c>
      <c r="M549" t="s">
        <v>80</v>
      </c>
      <c r="N549" t="s">
        <v>97</v>
      </c>
      <c r="O549" t="s">
        <v>84</v>
      </c>
      <c r="P549" t="s">
        <v>92</v>
      </c>
      <c r="Q549" t="s">
        <v>88</v>
      </c>
      <c r="R549" t="s">
        <v>85</v>
      </c>
      <c r="S549">
        <v>0</v>
      </c>
      <c r="T549">
        <v>0</v>
      </c>
      <c r="U549">
        <v>1</v>
      </c>
      <c r="V549">
        <f t="shared" ca="1" si="18"/>
        <v>2</v>
      </c>
      <c r="W549">
        <f t="shared" ca="1" si="19"/>
        <v>1</v>
      </c>
    </row>
    <row r="550" spans="1:23" x14ac:dyDescent="0.25">
      <c r="A550" s="2" t="s">
        <v>107</v>
      </c>
      <c r="B550">
        <v>1</v>
      </c>
      <c r="C550">
        <v>0</v>
      </c>
      <c r="D550" t="s">
        <v>103</v>
      </c>
      <c r="E550" t="s">
        <v>111</v>
      </c>
      <c r="F550">
        <f ca="1"/>
        <v>7</v>
      </c>
      <c r="G550">
        <f ca="1"/>
        <v>6</v>
      </c>
      <c r="H550" s="2" t="s">
        <v>89</v>
      </c>
      <c r="I550">
        <f ca="1"/>
        <v>479</v>
      </c>
      <c r="J550" s="12" t="s">
        <v>125</v>
      </c>
      <c r="K550" t="s">
        <v>81</v>
      </c>
      <c r="L550" t="s">
        <v>80</v>
      </c>
      <c r="M550" t="s">
        <v>81</v>
      </c>
      <c r="N550" t="s">
        <v>97</v>
      </c>
      <c r="O550" t="s">
        <v>83</v>
      </c>
      <c r="P550" t="s">
        <v>92</v>
      </c>
      <c r="Q550" t="s">
        <v>93</v>
      </c>
      <c r="R550" t="s">
        <v>94</v>
      </c>
      <c r="S550">
        <v>0</v>
      </c>
      <c r="T550">
        <v>0</v>
      </c>
      <c r="U550">
        <v>1</v>
      </c>
      <c r="V550">
        <f t="shared" ca="1" si="18"/>
        <v>2</v>
      </c>
      <c r="W550">
        <f t="shared" ca="1" si="19"/>
        <v>1</v>
      </c>
    </row>
    <row r="551" spans="1:23" x14ac:dyDescent="0.25">
      <c r="A551" s="2" t="s">
        <v>107</v>
      </c>
      <c r="B551">
        <v>1</v>
      </c>
      <c r="C551">
        <v>0</v>
      </c>
      <c r="D551" t="s">
        <v>103</v>
      </c>
      <c r="E551" t="s">
        <v>111</v>
      </c>
      <c r="F551">
        <f ca="1"/>
        <v>9</v>
      </c>
      <c r="G551">
        <f ca="1"/>
        <v>8</v>
      </c>
      <c r="H551" s="2" t="s">
        <v>46</v>
      </c>
      <c r="I551">
        <f ca="1"/>
        <v>302</v>
      </c>
      <c r="J551" s="12" t="s">
        <v>126</v>
      </c>
      <c r="K551" t="s">
        <v>81</v>
      </c>
      <c r="L551" t="s">
        <v>81</v>
      </c>
      <c r="M551" t="s">
        <v>80</v>
      </c>
      <c r="N551" t="s">
        <v>97</v>
      </c>
      <c r="O551" t="s">
        <v>84</v>
      </c>
      <c r="P551" t="s">
        <v>92</v>
      </c>
      <c r="Q551" t="s">
        <v>88</v>
      </c>
      <c r="R551" t="s">
        <v>85</v>
      </c>
      <c r="S551">
        <v>0</v>
      </c>
      <c r="T551">
        <v>0</v>
      </c>
      <c r="U551">
        <v>1</v>
      </c>
      <c r="V551">
        <f t="shared" ca="1" si="18"/>
        <v>3</v>
      </c>
      <c r="W551">
        <f t="shared" ca="1" si="19"/>
        <v>2</v>
      </c>
    </row>
    <row r="552" spans="1:23" x14ac:dyDescent="0.25">
      <c r="A552" s="2" t="s">
        <v>107</v>
      </c>
      <c r="B552">
        <v>1</v>
      </c>
      <c r="C552">
        <v>0</v>
      </c>
      <c r="D552" t="s">
        <v>103</v>
      </c>
      <c r="E552" t="s">
        <v>111</v>
      </c>
      <c r="F552">
        <f ca="1"/>
        <v>20</v>
      </c>
      <c r="G552">
        <f ca="1"/>
        <v>10</v>
      </c>
      <c r="H552" s="2" t="s">
        <v>4</v>
      </c>
      <c r="I552">
        <f ca="1"/>
        <v>399</v>
      </c>
      <c r="J552" s="12" t="s">
        <v>127</v>
      </c>
      <c r="K552" t="s">
        <v>81</v>
      </c>
      <c r="L552" t="s">
        <v>80</v>
      </c>
      <c r="M552" t="s">
        <v>81</v>
      </c>
      <c r="N552" t="s">
        <v>97</v>
      </c>
      <c r="O552" t="s">
        <v>83</v>
      </c>
      <c r="P552" t="s">
        <v>92</v>
      </c>
      <c r="Q552" t="s">
        <v>93</v>
      </c>
      <c r="R552" t="s">
        <v>94</v>
      </c>
      <c r="S552">
        <v>0</v>
      </c>
      <c r="T552">
        <v>0</v>
      </c>
      <c r="U552">
        <v>1</v>
      </c>
      <c r="V552">
        <f t="shared" ca="1" si="18"/>
        <v>3</v>
      </c>
      <c r="W552">
        <f t="shared" ca="1" si="19"/>
        <v>4</v>
      </c>
    </row>
    <row r="553" spans="1:23" x14ac:dyDescent="0.25">
      <c r="A553" s="2" t="s">
        <v>107</v>
      </c>
      <c r="B553">
        <v>1</v>
      </c>
      <c r="C553">
        <v>0</v>
      </c>
      <c r="D553" t="s">
        <v>103</v>
      </c>
      <c r="E553" t="s">
        <v>111</v>
      </c>
      <c r="F553">
        <f ca="1"/>
        <v>2</v>
      </c>
      <c r="G553">
        <f ca="1"/>
        <v>1</v>
      </c>
      <c r="H553" s="2" t="s">
        <v>89</v>
      </c>
      <c r="I553">
        <f ca="1"/>
        <v>465</v>
      </c>
      <c r="J553" s="12" t="s">
        <v>117</v>
      </c>
      <c r="K553" t="s">
        <v>81</v>
      </c>
      <c r="L553" t="s">
        <v>81</v>
      </c>
      <c r="M553" t="s">
        <v>80</v>
      </c>
      <c r="N553" t="s">
        <v>97</v>
      </c>
      <c r="O553" t="s">
        <v>84</v>
      </c>
      <c r="P553" t="s">
        <v>92</v>
      </c>
      <c r="Q553" t="s">
        <v>88</v>
      </c>
      <c r="R553" t="s">
        <v>85</v>
      </c>
      <c r="S553">
        <v>0</v>
      </c>
      <c r="T553">
        <v>0</v>
      </c>
      <c r="U553">
        <v>1</v>
      </c>
      <c r="V553">
        <f t="shared" ca="1" si="18"/>
        <v>2</v>
      </c>
      <c r="W553">
        <f t="shared" ca="1" si="19"/>
        <v>4</v>
      </c>
    </row>
    <row r="554" spans="1:23" x14ac:dyDescent="0.25">
      <c r="A554" s="2" t="s">
        <v>107</v>
      </c>
      <c r="B554">
        <v>1</v>
      </c>
      <c r="C554">
        <v>0</v>
      </c>
      <c r="D554" t="s">
        <v>103</v>
      </c>
      <c r="E554" t="s">
        <v>111</v>
      </c>
      <c r="F554">
        <f t="array" aca="1" ref="F554:F558" ca="1">_xlfn.RANDARRAY(5,1,2,20,TRUE)</f>
        <v>20</v>
      </c>
      <c r="G554">
        <f ca="1"/>
        <v>3</v>
      </c>
      <c r="H554" s="2" t="s">
        <v>46</v>
      </c>
      <c r="I554">
        <f t="array" aca="1" ref="I554:I558" ca="1">_xlfn.RANDARRAY(5,1,100,500,TRUE)</f>
        <v>384</v>
      </c>
      <c r="J554" s="12" t="s">
        <v>128</v>
      </c>
      <c r="K554" t="s">
        <v>81</v>
      </c>
      <c r="L554" t="s">
        <v>80</v>
      </c>
      <c r="M554" t="s">
        <v>81</v>
      </c>
      <c r="N554" t="s">
        <v>97</v>
      </c>
      <c r="O554" t="s">
        <v>83</v>
      </c>
      <c r="P554" t="s">
        <v>92</v>
      </c>
      <c r="Q554" t="s">
        <v>93</v>
      </c>
      <c r="R554" t="s">
        <v>94</v>
      </c>
      <c r="S554">
        <v>0</v>
      </c>
      <c r="T554">
        <v>0</v>
      </c>
      <c r="U554">
        <v>1</v>
      </c>
      <c r="V554">
        <f t="shared" ca="1" si="18"/>
        <v>1</v>
      </c>
      <c r="W554">
        <f t="shared" ca="1" si="19"/>
        <v>1</v>
      </c>
    </row>
    <row r="555" spans="1:23" x14ac:dyDescent="0.25">
      <c r="A555" s="2" t="s">
        <v>107</v>
      </c>
      <c r="B555">
        <v>1</v>
      </c>
      <c r="C555">
        <v>0</v>
      </c>
      <c r="D555" t="s">
        <v>103</v>
      </c>
      <c r="E555" t="s">
        <v>111</v>
      </c>
      <c r="F555">
        <f ca="1"/>
        <v>15</v>
      </c>
      <c r="G555">
        <f ca="1"/>
        <v>8</v>
      </c>
      <c r="H555" s="2" t="s">
        <v>4</v>
      </c>
      <c r="I555">
        <f ca="1"/>
        <v>435</v>
      </c>
      <c r="J555" s="12" t="s">
        <v>129</v>
      </c>
      <c r="K555" t="s">
        <v>81</v>
      </c>
      <c r="L555" t="s">
        <v>81</v>
      </c>
      <c r="M555" t="s">
        <v>80</v>
      </c>
      <c r="N555" t="s">
        <v>97</v>
      </c>
      <c r="O555" t="s">
        <v>84</v>
      </c>
      <c r="P555" t="s">
        <v>92</v>
      </c>
      <c r="Q555" t="s">
        <v>88</v>
      </c>
      <c r="R555" t="s">
        <v>85</v>
      </c>
      <c r="S555">
        <v>0</v>
      </c>
      <c r="T555">
        <v>0</v>
      </c>
      <c r="U555">
        <v>1</v>
      </c>
      <c r="V555">
        <f t="shared" ca="1" si="18"/>
        <v>3</v>
      </c>
      <c r="W555">
        <f t="shared" ca="1" si="19"/>
        <v>1</v>
      </c>
    </row>
    <row r="556" spans="1:23" x14ac:dyDescent="0.25">
      <c r="A556" s="2" t="s">
        <v>107</v>
      </c>
      <c r="B556">
        <v>1</v>
      </c>
      <c r="C556">
        <v>0</v>
      </c>
      <c r="D556" t="s">
        <v>103</v>
      </c>
      <c r="E556" t="s">
        <v>111</v>
      </c>
      <c r="F556">
        <f ca="1"/>
        <v>17</v>
      </c>
      <c r="G556">
        <f ca="1"/>
        <v>9</v>
      </c>
      <c r="H556" s="2" t="s">
        <v>89</v>
      </c>
      <c r="I556">
        <f ca="1"/>
        <v>173</v>
      </c>
      <c r="J556" s="12" t="s">
        <v>130</v>
      </c>
      <c r="K556" t="s">
        <v>81</v>
      </c>
      <c r="L556" t="s">
        <v>80</v>
      </c>
      <c r="M556" t="s">
        <v>81</v>
      </c>
      <c r="N556" t="s">
        <v>97</v>
      </c>
      <c r="O556" t="s">
        <v>83</v>
      </c>
      <c r="P556" t="s">
        <v>92</v>
      </c>
      <c r="Q556" t="s">
        <v>93</v>
      </c>
      <c r="R556" t="s">
        <v>94</v>
      </c>
      <c r="S556">
        <v>0</v>
      </c>
      <c r="T556">
        <v>0</v>
      </c>
      <c r="U556">
        <v>1</v>
      </c>
      <c r="V556">
        <f t="shared" ca="1" si="18"/>
        <v>2</v>
      </c>
      <c r="W556">
        <f t="shared" ca="1" si="19"/>
        <v>3</v>
      </c>
    </row>
    <row r="557" spans="1:23" x14ac:dyDescent="0.25">
      <c r="A557" s="2" t="s">
        <v>107</v>
      </c>
      <c r="B557">
        <v>1</v>
      </c>
      <c r="C557">
        <v>0</v>
      </c>
      <c r="D557" t="s">
        <v>103</v>
      </c>
      <c r="E557" t="s">
        <v>111</v>
      </c>
      <c r="F557">
        <f ca="1"/>
        <v>15</v>
      </c>
      <c r="G557">
        <f ca="1"/>
        <v>4</v>
      </c>
      <c r="H557" s="2" t="s">
        <v>46</v>
      </c>
      <c r="I557">
        <f ca="1"/>
        <v>126</v>
      </c>
      <c r="J557" s="12" t="s">
        <v>118</v>
      </c>
      <c r="K557" t="s">
        <v>81</v>
      </c>
      <c r="L557" t="s">
        <v>81</v>
      </c>
      <c r="M557" t="s">
        <v>80</v>
      </c>
      <c r="N557" t="s">
        <v>97</v>
      </c>
      <c r="O557" t="s">
        <v>84</v>
      </c>
      <c r="P557" t="s">
        <v>92</v>
      </c>
      <c r="Q557" t="s">
        <v>88</v>
      </c>
      <c r="R557" t="s">
        <v>85</v>
      </c>
      <c r="S557">
        <v>0</v>
      </c>
      <c r="T557">
        <v>0</v>
      </c>
      <c r="U557">
        <v>1</v>
      </c>
      <c r="V557">
        <f t="shared" ca="1" si="18"/>
        <v>3</v>
      </c>
      <c r="W557">
        <f t="shared" ca="1" si="19"/>
        <v>1</v>
      </c>
    </row>
    <row r="558" spans="1:23" x14ac:dyDescent="0.25">
      <c r="A558" s="2" t="s">
        <v>107</v>
      </c>
      <c r="B558">
        <v>1</v>
      </c>
      <c r="C558">
        <v>0</v>
      </c>
      <c r="D558" t="s">
        <v>103</v>
      </c>
      <c r="E558" t="s">
        <v>111</v>
      </c>
      <c r="F558">
        <f ca="1"/>
        <v>14</v>
      </c>
      <c r="G558">
        <f ca="1"/>
        <v>2</v>
      </c>
      <c r="H558" s="2" t="s">
        <v>4</v>
      </c>
      <c r="I558">
        <f ca="1"/>
        <v>283</v>
      </c>
      <c r="J558" s="12" t="s">
        <v>131</v>
      </c>
      <c r="K558" t="s">
        <v>81</v>
      </c>
      <c r="L558" t="s">
        <v>80</v>
      </c>
      <c r="M558" t="s">
        <v>81</v>
      </c>
      <c r="N558" t="s">
        <v>97</v>
      </c>
      <c r="O558" t="s">
        <v>83</v>
      </c>
      <c r="P558" t="s">
        <v>92</v>
      </c>
      <c r="Q558" t="s">
        <v>93</v>
      </c>
      <c r="R558" t="s">
        <v>94</v>
      </c>
      <c r="S558">
        <v>0</v>
      </c>
      <c r="T558">
        <v>0</v>
      </c>
      <c r="U558">
        <v>1</v>
      </c>
      <c r="V558">
        <f t="shared" ca="1" si="18"/>
        <v>1</v>
      </c>
      <c r="W558">
        <f t="shared" ca="1" si="19"/>
        <v>1</v>
      </c>
    </row>
    <row r="559" spans="1:23" x14ac:dyDescent="0.25">
      <c r="A559" s="2" t="s">
        <v>107</v>
      </c>
      <c r="B559">
        <v>1</v>
      </c>
      <c r="C559">
        <v>0</v>
      </c>
      <c r="D559" s="11" t="s">
        <v>101</v>
      </c>
      <c r="E559" t="s">
        <v>111</v>
      </c>
      <c r="F559">
        <f t="array" aca="1" ref="F559:F683" ca="1">_xlfn.RANDARRAY(125,1,2,10,TRUE)</f>
        <v>9</v>
      </c>
      <c r="G559">
        <f ca="1"/>
        <v>4</v>
      </c>
      <c r="H559" s="2" t="s">
        <v>89</v>
      </c>
      <c r="I559">
        <f t="array" aca="1" ref="I559:I683" ca="1">_xlfn.RANDARRAY(125,1,100,500,TRUE)</f>
        <v>217</v>
      </c>
      <c r="J559" t="s">
        <v>49</v>
      </c>
      <c r="K559" t="s">
        <v>81</v>
      </c>
      <c r="L559" t="s">
        <v>81</v>
      </c>
      <c r="M559" t="s">
        <v>80</v>
      </c>
      <c r="N559" t="s">
        <v>114</v>
      </c>
      <c r="O559" t="s">
        <v>84</v>
      </c>
      <c r="P559" t="s">
        <v>68</v>
      </c>
      <c r="Q559" t="s">
        <v>88</v>
      </c>
      <c r="R559" t="s">
        <v>85</v>
      </c>
      <c r="S559">
        <v>0</v>
      </c>
      <c r="T559">
        <v>0</v>
      </c>
      <c r="U559">
        <v>1</v>
      </c>
      <c r="V559">
        <f t="shared" ca="1" si="18"/>
        <v>2</v>
      </c>
      <c r="W559">
        <f t="shared" ca="1" si="19"/>
        <v>4</v>
      </c>
    </row>
    <row r="560" spans="1:23" x14ac:dyDescent="0.25">
      <c r="A560" s="2" t="s">
        <v>107</v>
      </c>
      <c r="B560">
        <v>1</v>
      </c>
      <c r="C560">
        <v>0</v>
      </c>
      <c r="D560" s="11" t="s">
        <v>101</v>
      </c>
      <c r="E560" t="s">
        <v>111</v>
      </c>
      <c r="F560">
        <f ca="1"/>
        <v>4</v>
      </c>
      <c r="G560">
        <f ca="1"/>
        <v>5</v>
      </c>
      <c r="H560" s="2" t="s">
        <v>46</v>
      </c>
      <c r="I560">
        <f ca="1"/>
        <v>375</v>
      </c>
      <c r="J560" t="s">
        <v>48</v>
      </c>
      <c r="K560" t="s">
        <v>81</v>
      </c>
      <c r="L560" t="s">
        <v>80</v>
      </c>
      <c r="M560" t="s">
        <v>81</v>
      </c>
      <c r="N560" t="s">
        <v>114</v>
      </c>
      <c r="O560" t="s">
        <v>83</v>
      </c>
      <c r="P560" t="s">
        <v>68</v>
      </c>
      <c r="Q560" t="s">
        <v>93</v>
      </c>
      <c r="R560" t="s">
        <v>94</v>
      </c>
      <c r="S560">
        <v>0</v>
      </c>
      <c r="T560">
        <v>0</v>
      </c>
      <c r="U560">
        <v>1</v>
      </c>
      <c r="V560">
        <f t="shared" ca="1" si="18"/>
        <v>3</v>
      </c>
      <c r="W560">
        <f t="shared" ca="1" si="19"/>
        <v>2</v>
      </c>
    </row>
    <row r="561" spans="1:23" x14ac:dyDescent="0.25">
      <c r="A561" s="2" t="s">
        <v>107</v>
      </c>
      <c r="B561">
        <v>1</v>
      </c>
      <c r="C561">
        <v>0</v>
      </c>
      <c r="D561" s="11" t="s">
        <v>101</v>
      </c>
      <c r="E561" t="s">
        <v>111</v>
      </c>
      <c r="F561">
        <f ca="1"/>
        <v>10</v>
      </c>
      <c r="G561">
        <f ca="1"/>
        <v>6</v>
      </c>
      <c r="H561" s="2" t="s">
        <v>4</v>
      </c>
      <c r="I561">
        <f ca="1"/>
        <v>457</v>
      </c>
      <c r="J561" t="s">
        <v>50</v>
      </c>
      <c r="K561" t="s">
        <v>81</v>
      </c>
      <c r="L561" t="s">
        <v>81</v>
      </c>
      <c r="M561" t="s">
        <v>80</v>
      </c>
      <c r="N561" t="s">
        <v>114</v>
      </c>
      <c r="O561" t="s">
        <v>84</v>
      </c>
      <c r="P561" t="s">
        <v>68</v>
      </c>
      <c r="Q561" t="s">
        <v>88</v>
      </c>
      <c r="R561" t="s">
        <v>85</v>
      </c>
      <c r="S561">
        <v>0</v>
      </c>
      <c r="T561">
        <v>0</v>
      </c>
      <c r="U561">
        <v>1</v>
      </c>
      <c r="V561">
        <f t="shared" ca="1" si="18"/>
        <v>1</v>
      </c>
      <c r="W561">
        <f t="shared" ca="1" si="19"/>
        <v>2</v>
      </c>
    </row>
    <row r="562" spans="1:23" x14ac:dyDescent="0.25">
      <c r="A562" s="2" t="s">
        <v>107</v>
      </c>
      <c r="B562">
        <v>1</v>
      </c>
      <c r="C562">
        <v>0</v>
      </c>
      <c r="D562" s="11" t="s">
        <v>101</v>
      </c>
      <c r="E562" t="s">
        <v>111</v>
      </c>
      <c r="F562">
        <f ca="1"/>
        <v>8</v>
      </c>
      <c r="G562">
        <f ca="1"/>
        <v>2</v>
      </c>
      <c r="H562" s="2" t="s">
        <v>89</v>
      </c>
      <c r="I562">
        <f ca="1"/>
        <v>282</v>
      </c>
      <c r="J562" t="s">
        <v>51</v>
      </c>
      <c r="K562" t="s">
        <v>81</v>
      </c>
      <c r="L562" t="s">
        <v>80</v>
      </c>
      <c r="M562" t="s">
        <v>81</v>
      </c>
      <c r="N562" t="s">
        <v>114</v>
      </c>
      <c r="O562" t="s">
        <v>83</v>
      </c>
      <c r="P562" t="s">
        <v>68</v>
      </c>
      <c r="Q562" t="s">
        <v>93</v>
      </c>
      <c r="R562" t="s">
        <v>94</v>
      </c>
      <c r="S562">
        <v>0</v>
      </c>
      <c r="T562">
        <v>0</v>
      </c>
      <c r="U562">
        <v>1</v>
      </c>
      <c r="V562">
        <f t="shared" ca="1" si="18"/>
        <v>3</v>
      </c>
      <c r="W562">
        <f t="shared" ca="1" si="19"/>
        <v>4</v>
      </c>
    </row>
    <row r="563" spans="1:23" x14ac:dyDescent="0.25">
      <c r="A563" s="2" t="s">
        <v>107</v>
      </c>
      <c r="B563">
        <v>1</v>
      </c>
      <c r="C563">
        <v>0</v>
      </c>
      <c r="D563" s="11" t="s">
        <v>101</v>
      </c>
      <c r="E563" t="s">
        <v>111</v>
      </c>
      <c r="F563">
        <f ca="1"/>
        <v>3</v>
      </c>
      <c r="G563">
        <f ca="1"/>
        <v>7</v>
      </c>
      <c r="H563" s="2" t="s">
        <v>46</v>
      </c>
      <c r="I563">
        <f ca="1"/>
        <v>114</v>
      </c>
      <c r="J563" t="s">
        <v>52</v>
      </c>
      <c r="K563" t="s">
        <v>81</v>
      </c>
      <c r="L563" t="s">
        <v>81</v>
      </c>
      <c r="M563" t="s">
        <v>80</v>
      </c>
      <c r="N563" t="s">
        <v>114</v>
      </c>
      <c r="O563" t="s">
        <v>84</v>
      </c>
      <c r="P563" t="s">
        <v>68</v>
      </c>
      <c r="Q563" t="s">
        <v>88</v>
      </c>
      <c r="R563" t="s">
        <v>85</v>
      </c>
      <c r="S563">
        <v>0</v>
      </c>
      <c r="T563">
        <v>0</v>
      </c>
      <c r="U563">
        <v>1</v>
      </c>
      <c r="V563">
        <f t="shared" ca="1" si="18"/>
        <v>1</v>
      </c>
      <c r="W563">
        <f t="shared" ca="1" si="19"/>
        <v>4</v>
      </c>
    </row>
    <row r="564" spans="1:23" x14ac:dyDescent="0.25">
      <c r="A564" s="2" t="s">
        <v>107</v>
      </c>
      <c r="B564">
        <v>1</v>
      </c>
      <c r="C564">
        <v>0</v>
      </c>
      <c r="D564" s="11" t="s">
        <v>101</v>
      </c>
      <c r="E564" t="s">
        <v>111</v>
      </c>
      <c r="F564">
        <f ca="1"/>
        <v>3</v>
      </c>
      <c r="G564">
        <f ca="1"/>
        <v>2</v>
      </c>
      <c r="H564" s="2" t="s">
        <v>4</v>
      </c>
      <c r="I564">
        <f ca="1"/>
        <v>481</v>
      </c>
      <c r="J564" t="s">
        <v>53</v>
      </c>
      <c r="K564" t="s">
        <v>81</v>
      </c>
      <c r="L564" t="s">
        <v>80</v>
      </c>
      <c r="M564" t="s">
        <v>81</v>
      </c>
      <c r="N564" t="s">
        <v>114</v>
      </c>
      <c r="O564" t="s">
        <v>83</v>
      </c>
      <c r="P564" t="s">
        <v>68</v>
      </c>
      <c r="Q564" t="s">
        <v>93</v>
      </c>
      <c r="R564" t="s">
        <v>94</v>
      </c>
      <c r="S564">
        <v>0</v>
      </c>
      <c r="T564">
        <v>0</v>
      </c>
      <c r="U564">
        <v>1</v>
      </c>
      <c r="V564">
        <f t="shared" ca="1" si="18"/>
        <v>1</v>
      </c>
      <c r="W564">
        <f t="shared" ca="1" si="19"/>
        <v>1</v>
      </c>
    </row>
    <row r="565" spans="1:23" x14ac:dyDescent="0.25">
      <c r="A565" s="2" t="s">
        <v>107</v>
      </c>
      <c r="B565">
        <v>1</v>
      </c>
      <c r="C565">
        <v>0</v>
      </c>
      <c r="D565" s="11" t="s">
        <v>101</v>
      </c>
      <c r="E565" t="s">
        <v>111</v>
      </c>
      <c r="F565">
        <f ca="1"/>
        <v>7</v>
      </c>
      <c r="G565">
        <f ca="1"/>
        <v>7</v>
      </c>
      <c r="H565" s="2" t="s">
        <v>89</v>
      </c>
      <c r="I565">
        <f ca="1"/>
        <v>458</v>
      </c>
      <c r="J565" t="s">
        <v>54</v>
      </c>
      <c r="K565" t="s">
        <v>81</v>
      </c>
      <c r="L565" t="s">
        <v>81</v>
      </c>
      <c r="M565" t="s">
        <v>80</v>
      </c>
      <c r="N565" t="s">
        <v>114</v>
      </c>
      <c r="O565" t="s">
        <v>84</v>
      </c>
      <c r="P565" t="s">
        <v>68</v>
      </c>
      <c r="Q565" t="s">
        <v>88</v>
      </c>
      <c r="R565" t="s">
        <v>85</v>
      </c>
      <c r="S565">
        <v>0</v>
      </c>
      <c r="T565">
        <v>0</v>
      </c>
      <c r="U565">
        <v>1</v>
      </c>
      <c r="V565">
        <f t="shared" ca="1" si="18"/>
        <v>1</v>
      </c>
      <c r="W565">
        <f t="shared" ca="1" si="19"/>
        <v>3</v>
      </c>
    </row>
    <row r="566" spans="1:23" x14ac:dyDescent="0.25">
      <c r="A566" s="2" t="s">
        <v>107</v>
      </c>
      <c r="B566">
        <v>1</v>
      </c>
      <c r="C566">
        <v>0</v>
      </c>
      <c r="D566" s="11" t="s">
        <v>101</v>
      </c>
      <c r="E566" t="s">
        <v>111</v>
      </c>
      <c r="F566">
        <f ca="1"/>
        <v>2</v>
      </c>
      <c r="G566">
        <f ca="1"/>
        <v>10</v>
      </c>
      <c r="H566" s="2" t="s">
        <v>46</v>
      </c>
      <c r="I566">
        <f ca="1"/>
        <v>167</v>
      </c>
      <c r="J566" t="s">
        <v>55</v>
      </c>
      <c r="K566" t="s">
        <v>81</v>
      </c>
      <c r="L566" t="s">
        <v>80</v>
      </c>
      <c r="M566" t="s">
        <v>81</v>
      </c>
      <c r="N566" t="s">
        <v>114</v>
      </c>
      <c r="O566" t="s">
        <v>83</v>
      </c>
      <c r="P566" t="s">
        <v>68</v>
      </c>
      <c r="Q566" t="s">
        <v>93</v>
      </c>
      <c r="R566" t="s">
        <v>94</v>
      </c>
      <c r="S566">
        <v>0</v>
      </c>
      <c r="T566">
        <v>0</v>
      </c>
      <c r="U566">
        <v>1</v>
      </c>
      <c r="V566">
        <f t="shared" ca="1" si="18"/>
        <v>1</v>
      </c>
      <c r="W566">
        <f t="shared" ca="1" si="19"/>
        <v>1</v>
      </c>
    </row>
    <row r="567" spans="1:23" x14ac:dyDescent="0.25">
      <c r="A567" s="2" t="s">
        <v>107</v>
      </c>
      <c r="B567">
        <v>1</v>
      </c>
      <c r="C567">
        <v>0</v>
      </c>
      <c r="D567" s="11" t="s">
        <v>101</v>
      </c>
      <c r="E567" t="s">
        <v>111</v>
      </c>
      <c r="F567">
        <f ca="1"/>
        <v>2</v>
      </c>
      <c r="G567">
        <f ca="1"/>
        <v>2</v>
      </c>
      <c r="H567" s="2" t="s">
        <v>4</v>
      </c>
      <c r="I567">
        <f ca="1"/>
        <v>365</v>
      </c>
      <c r="J567" t="s">
        <v>56</v>
      </c>
      <c r="K567" t="s">
        <v>81</v>
      </c>
      <c r="L567" t="s">
        <v>81</v>
      </c>
      <c r="M567" t="s">
        <v>80</v>
      </c>
      <c r="N567" t="s">
        <v>114</v>
      </c>
      <c r="O567" t="s">
        <v>84</v>
      </c>
      <c r="P567" t="s">
        <v>68</v>
      </c>
      <c r="Q567" t="s">
        <v>88</v>
      </c>
      <c r="R567" t="s">
        <v>85</v>
      </c>
      <c r="S567">
        <v>0</v>
      </c>
      <c r="T567">
        <v>0</v>
      </c>
      <c r="U567">
        <v>1</v>
      </c>
      <c r="V567">
        <f t="shared" ca="1" si="18"/>
        <v>1</v>
      </c>
      <c r="W567">
        <f t="shared" ca="1" si="19"/>
        <v>2</v>
      </c>
    </row>
    <row r="568" spans="1:23" x14ac:dyDescent="0.25">
      <c r="A568" s="2" t="s">
        <v>107</v>
      </c>
      <c r="B568">
        <v>1</v>
      </c>
      <c r="C568">
        <v>0</v>
      </c>
      <c r="D568" s="11" t="s">
        <v>101</v>
      </c>
      <c r="E568" t="s">
        <v>111</v>
      </c>
      <c r="F568">
        <f ca="1"/>
        <v>9</v>
      </c>
      <c r="G568">
        <f ca="1"/>
        <v>5</v>
      </c>
      <c r="H568" s="2" t="s">
        <v>89</v>
      </c>
      <c r="I568">
        <f ca="1"/>
        <v>372</v>
      </c>
      <c r="J568" s="12" t="s">
        <v>119</v>
      </c>
      <c r="K568" t="s">
        <v>81</v>
      </c>
      <c r="L568" t="s">
        <v>80</v>
      </c>
      <c r="M568" t="s">
        <v>81</v>
      </c>
      <c r="N568" t="s">
        <v>114</v>
      </c>
      <c r="O568" t="s">
        <v>83</v>
      </c>
      <c r="P568" t="s">
        <v>68</v>
      </c>
      <c r="Q568" t="s">
        <v>93</v>
      </c>
      <c r="R568" t="s">
        <v>94</v>
      </c>
      <c r="S568">
        <v>0</v>
      </c>
      <c r="T568">
        <v>0</v>
      </c>
      <c r="U568">
        <v>1</v>
      </c>
      <c r="V568">
        <f t="shared" ca="1" si="18"/>
        <v>1</v>
      </c>
      <c r="W568">
        <f t="shared" ca="1" si="19"/>
        <v>3</v>
      </c>
    </row>
    <row r="569" spans="1:23" x14ac:dyDescent="0.25">
      <c r="A569" s="2" t="s">
        <v>107</v>
      </c>
      <c r="B569">
        <v>1</v>
      </c>
      <c r="C569">
        <v>0</v>
      </c>
      <c r="D569" s="11" t="s">
        <v>101</v>
      </c>
      <c r="E569" t="s">
        <v>111</v>
      </c>
      <c r="F569">
        <f ca="1"/>
        <v>5</v>
      </c>
      <c r="G569">
        <f ca="1"/>
        <v>10</v>
      </c>
      <c r="H569" s="2" t="s">
        <v>46</v>
      </c>
      <c r="I569">
        <f ca="1"/>
        <v>462</v>
      </c>
      <c r="J569" s="12" t="s">
        <v>120</v>
      </c>
      <c r="K569" t="s">
        <v>81</v>
      </c>
      <c r="L569" t="s">
        <v>81</v>
      </c>
      <c r="M569" t="s">
        <v>80</v>
      </c>
      <c r="N569" t="s">
        <v>114</v>
      </c>
      <c r="O569" t="s">
        <v>84</v>
      </c>
      <c r="P569" t="s">
        <v>68</v>
      </c>
      <c r="Q569" t="s">
        <v>88</v>
      </c>
      <c r="R569" t="s">
        <v>85</v>
      </c>
      <c r="S569">
        <v>0</v>
      </c>
      <c r="T569">
        <v>0</v>
      </c>
      <c r="U569">
        <v>1</v>
      </c>
      <c r="V569">
        <f t="shared" ca="1" si="18"/>
        <v>2</v>
      </c>
      <c r="W569">
        <f t="shared" ca="1" si="19"/>
        <v>4</v>
      </c>
    </row>
    <row r="570" spans="1:23" x14ac:dyDescent="0.25">
      <c r="A570" s="2" t="s">
        <v>107</v>
      </c>
      <c r="B570">
        <v>1</v>
      </c>
      <c r="C570">
        <v>0</v>
      </c>
      <c r="D570" s="11" t="s">
        <v>101</v>
      </c>
      <c r="E570" t="s">
        <v>111</v>
      </c>
      <c r="F570">
        <f ca="1"/>
        <v>6</v>
      </c>
      <c r="G570">
        <f ca="1"/>
        <v>7</v>
      </c>
      <c r="H570" s="2" t="s">
        <v>4</v>
      </c>
      <c r="I570">
        <f ca="1"/>
        <v>111</v>
      </c>
      <c r="J570" s="12" t="s">
        <v>121</v>
      </c>
      <c r="K570" t="s">
        <v>81</v>
      </c>
      <c r="L570" t="s">
        <v>80</v>
      </c>
      <c r="M570" t="s">
        <v>81</v>
      </c>
      <c r="N570" t="s">
        <v>114</v>
      </c>
      <c r="O570" t="s">
        <v>83</v>
      </c>
      <c r="P570" t="s">
        <v>68</v>
      </c>
      <c r="Q570" t="s">
        <v>93</v>
      </c>
      <c r="R570" t="s">
        <v>94</v>
      </c>
      <c r="S570">
        <v>0</v>
      </c>
      <c r="T570">
        <v>0</v>
      </c>
      <c r="U570">
        <v>1</v>
      </c>
      <c r="V570">
        <f t="shared" ca="1" si="18"/>
        <v>2</v>
      </c>
      <c r="W570">
        <f t="shared" ca="1" si="19"/>
        <v>1</v>
      </c>
    </row>
    <row r="571" spans="1:23" x14ac:dyDescent="0.25">
      <c r="A571" s="2" t="s">
        <v>107</v>
      </c>
      <c r="B571">
        <v>1</v>
      </c>
      <c r="C571">
        <v>0</v>
      </c>
      <c r="D571" s="11" t="s">
        <v>101</v>
      </c>
      <c r="E571" t="s">
        <v>111</v>
      </c>
      <c r="F571">
        <f ca="1"/>
        <v>4</v>
      </c>
      <c r="G571">
        <f ca="1"/>
        <v>6</v>
      </c>
      <c r="H571" s="2" t="s">
        <v>89</v>
      </c>
      <c r="I571">
        <f ca="1"/>
        <v>129</v>
      </c>
      <c r="J571" s="12" t="s">
        <v>122</v>
      </c>
      <c r="K571" t="s">
        <v>81</v>
      </c>
      <c r="L571" t="s">
        <v>81</v>
      </c>
      <c r="M571" t="s">
        <v>80</v>
      </c>
      <c r="N571" t="s">
        <v>114</v>
      </c>
      <c r="O571" t="s">
        <v>84</v>
      </c>
      <c r="P571" t="s">
        <v>68</v>
      </c>
      <c r="Q571" t="s">
        <v>88</v>
      </c>
      <c r="R571" t="s">
        <v>85</v>
      </c>
      <c r="S571">
        <v>0</v>
      </c>
      <c r="T571">
        <v>0</v>
      </c>
      <c r="U571">
        <v>1</v>
      </c>
      <c r="V571">
        <f t="shared" ca="1" si="18"/>
        <v>3</v>
      </c>
      <c r="W571">
        <f t="shared" ca="1" si="19"/>
        <v>1</v>
      </c>
    </row>
    <row r="572" spans="1:23" x14ac:dyDescent="0.25">
      <c r="A572" s="2" t="s">
        <v>107</v>
      </c>
      <c r="B572">
        <v>1</v>
      </c>
      <c r="C572">
        <v>0</v>
      </c>
      <c r="D572" s="11" t="s">
        <v>101</v>
      </c>
      <c r="E572" t="s">
        <v>111</v>
      </c>
      <c r="F572">
        <f ca="1"/>
        <v>7</v>
      </c>
      <c r="G572">
        <f ca="1"/>
        <v>4</v>
      </c>
      <c r="H572" s="2" t="s">
        <v>46</v>
      </c>
      <c r="I572">
        <f ca="1"/>
        <v>474</v>
      </c>
      <c r="J572" s="12" t="s">
        <v>123</v>
      </c>
      <c r="K572" t="s">
        <v>81</v>
      </c>
      <c r="L572" t="s">
        <v>80</v>
      </c>
      <c r="M572" t="s">
        <v>81</v>
      </c>
      <c r="N572" t="s">
        <v>114</v>
      </c>
      <c r="O572" t="s">
        <v>83</v>
      </c>
      <c r="P572" t="s">
        <v>68</v>
      </c>
      <c r="Q572" t="s">
        <v>93</v>
      </c>
      <c r="R572" t="s">
        <v>94</v>
      </c>
      <c r="S572">
        <v>0</v>
      </c>
      <c r="T572">
        <v>0</v>
      </c>
      <c r="U572">
        <v>1</v>
      </c>
      <c r="V572">
        <f t="shared" ca="1" si="18"/>
        <v>2</v>
      </c>
      <c r="W572">
        <f t="shared" ca="1" si="19"/>
        <v>2</v>
      </c>
    </row>
    <row r="573" spans="1:23" x14ac:dyDescent="0.25">
      <c r="A573" s="2" t="s">
        <v>107</v>
      </c>
      <c r="B573">
        <v>1</v>
      </c>
      <c r="C573">
        <v>0</v>
      </c>
      <c r="D573" s="11" t="s">
        <v>101</v>
      </c>
      <c r="E573" t="s">
        <v>111</v>
      </c>
      <c r="F573">
        <f ca="1"/>
        <v>4</v>
      </c>
      <c r="G573">
        <f ca="1"/>
        <v>5</v>
      </c>
      <c r="H573" s="2" t="s">
        <v>4</v>
      </c>
      <c r="I573">
        <f ca="1"/>
        <v>496</v>
      </c>
      <c r="J573" s="12" t="s">
        <v>124</v>
      </c>
      <c r="K573" t="s">
        <v>81</v>
      </c>
      <c r="L573" t="s">
        <v>81</v>
      </c>
      <c r="M573" t="s">
        <v>80</v>
      </c>
      <c r="N573" t="s">
        <v>114</v>
      </c>
      <c r="O573" t="s">
        <v>84</v>
      </c>
      <c r="P573" t="s">
        <v>68</v>
      </c>
      <c r="Q573" t="s">
        <v>88</v>
      </c>
      <c r="R573" t="s">
        <v>85</v>
      </c>
      <c r="S573">
        <v>0</v>
      </c>
      <c r="T573">
        <v>0</v>
      </c>
      <c r="U573">
        <v>1</v>
      </c>
      <c r="V573">
        <f t="shared" ca="1" si="18"/>
        <v>3</v>
      </c>
      <c r="W573">
        <f t="shared" ca="1" si="19"/>
        <v>4</v>
      </c>
    </row>
    <row r="574" spans="1:23" x14ac:dyDescent="0.25">
      <c r="A574" s="2" t="s">
        <v>107</v>
      </c>
      <c r="B574">
        <v>1</v>
      </c>
      <c r="C574">
        <v>0</v>
      </c>
      <c r="D574" s="11" t="s">
        <v>101</v>
      </c>
      <c r="E574" t="s">
        <v>111</v>
      </c>
      <c r="F574">
        <f ca="1"/>
        <v>7</v>
      </c>
      <c r="G574">
        <f ca="1"/>
        <v>6</v>
      </c>
      <c r="H574" s="2" t="s">
        <v>89</v>
      </c>
      <c r="I574">
        <f ca="1"/>
        <v>224</v>
      </c>
      <c r="J574" s="12" t="s">
        <v>116</v>
      </c>
      <c r="K574" t="s">
        <v>81</v>
      </c>
      <c r="L574" t="s">
        <v>80</v>
      </c>
      <c r="M574" t="s">
        <v>81</v>
      </c>
      <c r="N574" t="s">
        <v>114</v>
      </c>
      <c r="O574" t="s">
        <v>83</v>
      </c>
      <c r="P574" t="s">
        <v>68</v>
      </c>
      <c r="Q574" t="s">
        <v>93</v>
      </c>
      <c r="R574" t="s">
        <v>94</v>
      </c>
      <c r="S574">
        <v>0</v>
      </c>
      <c r="T574">
        <v>0</v>
      </c>
      <c r="U574">
        <v>1</v>
      </c>
      <c r="V574">
        <f t="shared" ca="1" si="18"/>
        <v>1</v>
      </c>
      <c r="W574">
        <f t="shared" ca="1" si="19"/>
        <v>1</v>
      </c>
    </row>
    <row r="575" spans="1:23" x14ac:dyDescent="0.25">
      <c r="A575" s="2" t="s">
        <v>107</v>
      </c>
      <c r="B575">
        <v>1</v>
      </c>
      <c r="C575">
        <v>0</v>
      </c>
      <c r="D575" s="11" t="s">
        <v>101</v>
      </c>
      <c r="E575" t="s">
        <v>111</v>
      </c>
      <c r="F575">
        <f ca="1"/>
        <v>10</v>
      </c>
      <c r="G575">
        <f ca="1"/>
        <v>7</v>
      </c>
      <c r="H575" s="2" t="s">
        <v>46</v>
      </c>
      <c r="I575">
        <f ca="1"/>
        <v>236</v>
      </c>
      <c r="J575" s="12" t="s">
        <v>125</v>
      </c>
      <c r="K575" t="s">
        <v>81</v>
      </c>
      <c r="L575" t="s">
        <v>81</v>
      </c>
      <c r="M575" t="s">
        <v>80</v>
      </c>
      <c r="N575" t="s">
        <v>114</v>
      </c>
      <c r="O575" t="s">
        <v>84</v>
      </c>
      <c r="P575" t="s">
        <v>68</v>
      </c>
      <c r="Q575" t="s">
        <v>88</v>
      </c>
      <c r="R575" t="s">
        <v>85</v>
      </c>
      <c r="S575">
        <v>0</v>
      </c>
      <c r="T575">
        <v>0</v>
      </c>
      <c r="U575">
        <v>1</v>
      </c>
      <c r="V575">
        <f t="shared" ca="1" si="18"/>
        <v>2</v>
      </c>
      <c r="W575">
        <f t="shared" ca="1" si="19"/>
        <v>3</v>
      </c>
    </row>
    <row r="576" spans="1:23" x14ac:dyDescent="0.25">
      <c r="A576" s="2" t="s">
        <v>107</v>
      </c>
      <c r="B576">
        <v>1</v>
      </c>
      <c r="C576">
        <v>0</v>
      </c>
      <c r="D576" s="11" t="s">
        <v>101</v>
      </c>
      <c r="E576" t="s">
        <v>111</v>
      </c>
      <c r="F576">
        <f ca="1"/>
        <v>7</v>
      </c>
      <c r="G576">
        <f ca="1"/>
        <v>10</v>
      </c>
      <c r="H576" s="2" t="s">
        <v>4</v>
      </c>
      <c r="I576">
        <f ca="1"/>
        <v>295</v>
      </c>
      <c r="J576" s="12" t="s">
        <v>126</v>
      </c>
      <c r="K576" t="s">
        <v>81</v>
      </c>
      <c r="L576" t="s">
        <v>80</v>
      </c>
      <c r="M576" t="s">
        <v>81</v>
      </c>
      <c r="N576" t="s">
        <v>114</v>
      </c>
      <c r="O576" t="s">
        <v>83</v>
      </c>
      <c r="P576" t="s">
        <v>68</v>
      </c>
      <c r="Q576" t="s">
        <v>93</v>
      </c>
      <c r="R576" t="s">
        <v>94</v>
      </c>
      <c r="S576">
        <v>0</v>
      </c>
      <c r="T576">
        <v>0</v>
      </c>
      <c r="U576">
        <v>1</v>
      </c>
      <c r="V576">
        <f t="shared" ca="1" si="18"/>
        <v>1</v>
      </c>
      <c r="W576">
        <f t="shared" ca="1" si="19"/>
        <v>4</v>
      </c>
    </row>
    <row r="577" spans="1:23" x14ac:dyDescent="0.25">
      <c r="A577" s="2" t="s">
        <v>107</v>
      </c>
      <c r="B577">
        <v>1</v>
      </c>
      <c r="C577">
        <v>0</v>
      </c>
      <c r="D577" s="11" t="s">
        <v>101</v>
      </c>
      <c r="E577" t="s">
        <v>111</v>
      </c>
      <c r="F577">
        <f ca="1"/>
        <v>2</v>
      </c>
      <c r="G577">
        <f ca="1"/>
        <v>3</v>
      </c>
      <c r="H577" s="2" t="s">
        <v>89</v>
      </c>
      <c r="I577">
        <f ca="1"/>
        <v>148</v>
      </c>
      <c r="J577" s="12" t="s">
        <v>127</v>
      </c>
      <c r="K577" t="s">
        <v>81</v>
      </c>
      <c r="L577" t="s">
        <v>81</v>
      </c>
      <c r="M577" t="s">
        <v>80</v>
      </c>
      <c r="N577" t="s">
        <v>114</v>
      </c>
      <c r="O577" t="s">
        <v>84</v>
      </c>
      <c r="P577" t="s">
        <v>68</v>
      </c>
      <c r="Q577" t="s">
        <v>88</v>
      </c>
      <c r="R577" t="s">
        <v>85</v>
      </c>
      <c r="S577">
        <v>0</v>
      </c>
      <c r="T577">
        <v>0</v>
      </c>
      <c r="U577">
        <v>1</v>
      </c>
      <c r="V577">
        <f t="shared" ca="1" si="18"/>
        <v>2</v>
      </c>
      <c r="W577">
        <f t="shared" ca="1" si="19"/>
        <v>1</v>
      </c>
    </row>
    <row r="578" spans="1:23" x14ac:dyDescent="0.25">
      <c r="A578" s="2" t="s">
        <v>107</v>
      </c>
      <c r="B578">
        <v>1</v>
      </c>
      <c r="C578">
        <v>0</v>
      </c>
      <c r="D578" s="11" t="s">
        <v>101</v>
      </c>
      <c r="E578" t="s">
        <v>111</v>
      </c>
      <c r="F578">
        <f ca="1"/>
        <v>4</v>
      </c>
      <c r="G578">
        <f ca="1"/>
        <v>10</v>
      </c>
      <c r="H578" s="2" t="s">
        <v>46</v>
      </c>
      <c r="I578">
        <f ca="1"/>
        <v>416</v>
      </c>
      <c r="J578" s="12" t="s">
        <v>117</v>
      </c>
      <c r="K578" t="s">
        <v>81</v>
      </c>
      <c r="L578" t="s">
        <v>80</v>
      </c>
      <c r="M578" t="s">
        <v>81</v>
      </c>
      <c r="N578" t="s">
        <v>114</v>
      </c>
      <c r="O578" t="s">
        <v>83</v>
      </c>
      <c r="P578" t="s">
        <v>68</v>
      </c>
      <c r="Q578" t="s">
        <v>93</v>
      </c>
      <c r="R578" t="s">
        <v>94</v>
      </c>
      <c r="S578">
        <v>0</v>
      </c>
      <c r="T578">
        <v>0</v>
      </c>
      <c r="U578">
        <v>1</v>
      </c>
      <c r="V578">
        <f t="shared" ca="1" si="18"/>
        <v>1</v>
      </c>
      <c r="W578">
        <f t="shared" ca="1" si="19"/>
        <v>1</v>
      </c>
    </row>
    <row r="579" spans="1:23" x14ac:dyDescent="0.25">
      <c r="A579" s="2" t="s">
        <v>107</v>
      </c>
      <c r="B579">
        <v>1</v>
      </c>
      <c r="C579">
        <v>0</v>
      </c>
      <c r="D579" s="11" t="s">
        <v>101</v>
      </c>
      <c r="E579" t="s">
        <v>111</v>
      </c>
      <c r="F579">
        <f ca="1"/>
        <v>3</v>
      </c>
      <c r="G579">
        <f ca="1"/>
        <v>7</v>
      </c>
      <c r="H579" s="2" t="s">
        <v>4</v>
      </c>
      <c r="I579">
        <f ca="1"/>
        <v>384</v>
      </c>
      <c r="J579" s="12" t="s">
        <v>128</v>
      </c>
      <c r="K579" t="s">
        <v>81</v>
      </c>
      <c r="L579" t="s">
        <v>81</v>
      </c>
      <c r="M579" t="s">
        <v>80</v>
      </c>
      <c r="N579" t="s">
        <v>114</v>
      </c>
      <c r="O579" t="s">
        <v>84</v>
      </c>
      <c r="P579" t="s">
        <v>68</v>
      </c>
      <c r="Q579" t="s">
        <v>88</v>
      </c>
      <c r="R579" t="s">
        <v>85</v>
      </c>
      <c r="S579">
        <v>0</v>
      </c>
      <c r="T579">
        <v>0</v>
      </c>
      <c r="U579">
        <v>1</v>
      </c>
      <c r="V579">
        <f t="shared" ref="V579:V642" ca="1" si="20">RANDBETWEEN(1,3)</f>
        <v>1</v>
      </c>
      <c r="W579">
        <f t="shared" ref="W579:W642" ca="1" si="21">RANDBETWEEN(1,4)</f>
        <v>4</v>
      </c>
    </row>
    <row r="580" spans="1:23" x14ac:dyDescent="0.25">
      <c r="A580" s="2" t="s">
        <v>107</v>
      </c>
      <c r="B580">
        <v>1</v>
      </c>
      <c r="C580">
        <v>0</v>
      </c>
      <c r="D580" s="11" t="s">
        <v>101</v>
      </c>
      <c r="E580" t="s">
        <v>111</v>
      </c>
      <c r="F580">
        <f ca="1"/>
        <v>9</v>
      </c>
      <c r="G580">
        <f ca="1"/>
        <v>3</v>
      </c>
      <c r="H580" s="2" t="s">
        <v>89</v>
      </c>
      <c r="I580">
        <f ca="1"/>
        <v>293</v>
      </c>
      <c r="J580" s="12" t="s">
        <v>129</v>
      </c>
      <c r="K580" t="s">
        <v>81</v>
      </c>
      <c r="L580" t="s">
        <v>80</v>
      </c>
      <c r="M580" t="s">
        <v>81</v>
      </c>
      <c r="N580" t="s">
        <v>114</v>
      </c>
      <c r="O580" t="s">
        <v>83</v>
      </c>
      <c r="P580" t="s">
        <v>68</v>
      </c>
      <c r="Q580" t="s">
        <v>93</v>
      </c>
      <c r="R580" t="s">
        <v>94</v>
      </c>
      <c r="S580">
        <v>0</v>
      </c>
      <c r="T580">
        <v>0</v>
      </c>
      <c r="U580">
        <v>1</v>
      </c>
      <c r="V580">
        <f t="shared" ca="1" si="20"/>
        <v>1</v>
      </c>
      <c r="W580">
        <f t="shared" ca="1" si="21"/>
        <v>4</v>
      </c>
    </row>
    <row r="581" spans="1:23" x14ac:dyDescent="0.25">
      <c r="A581" s="2" t="s">
        <v>107</v>
      </c>
      <c r="B581">
        <v>1</v>
      </c>
      <c r="C581">
        <v>0</v>
      </c>
      <c r="D581" s="11" t="s">
        <v>101</v>
      </c>
      <c r="E581" t="s">
        <v>111</v>
      </c>
      <c r="F581">
        <f ca="1"/>
        <v>2</v>
      </c>
      <c r="G581">
        <f ca="1"/>
        <v>1</v>
      </c>
      <c r="H581" s="2" t="s">
        <v>46</v>
      </c>
      <c r="I581">
        <f ca="1"/>
        <v>142</v>
      </c>
      <c r="J581" s="12" t="s">
        <v>130</v>
      </c>
      <c r="K581" t="s">
        <v>81</v>
      </c>
      <c r="L581" t="s">
        <v>81</v>
      </c>
      <c r="M581" t="s">
        <v>80</v>
      </c>
      <c r="N581" t="s">
        <v>114</v>
      </c>
      <c r="O581" t="s">
        <v>84</v>
      </c>
      <c r="P581" t="s">
        <v>68</v>
      </c>
      <c r="Q581" t="s">
        <v>88</v>
      </c>
      <c r="R581" t="s">
        <v>85</v>
      </c>
      <c r="S581">
        <v>0</v>
      </c>
      <c r="T581">
        <v>0</v>
      </c>
      <c r="U581">
        <v>1</v>
      </c>
      <c r="V581">
        <f t="shared" ca="1" si="20"/>
        <v>1</v>
      </c>
      <c r="W581">
        <f t="shared" ca="1" si="21"/>
        <v>4</v>
      </c>
    </row>
    <row r="582" spans="1:23" x14ac:dyDescent="0.25">
      <c r="A582" s="2" t="s">
        <v>107</v>
      </c>
      <c r="B582">
        <v>1</v>
      </c>
      <c r="C582">
        <v>0</v>
      </c>
      <c r="D582" s="11" t="s">
        <v>101</v>
      </c>
      <c r="E582" t="s">
        <v>111</v>
      </c>
      <c r="F582">
        <f ca="1"/>
        <v>8</v>
      </c>
      <c r="G582">
        <f ca="1"/>
        <v>6</v>
      </c>
      <c r="H582" s="2" t="s">
        <v>4</v>
      </c>
      <c r="I582">
        <f ca="1"/>
        <v>190</v>
      </c>
      <c r="J582" s="12" t="s">
        <v>118</v>
      </c>
      <c r="K582" t="s">
        <v>81</v>
      </c>
      <c r="L582" t="s">
        <v>80</v>
      </c>
      <c r="M582" t="s">
        <v>81</v>
      </c>
      <c r="N582" t="s">
        <v>114</v>
      </c>
      <c r="O582" t="s">
        <v>83</v>
      </c>
      <c r="P582" t="s">
        <v>68</v>
      </c>
      <c r="Q582" t="s">
        <v>93</v>
      </c>
      <c r="R582" t="s">
        <v>94</v>
      </c>
      <c r="S582">
        <v>0</v>
      </c>
      <c r="T582">
        <v>0</v>
      </c>
      <c r="U582">
        <v>1</v>
      </c>
      <c r="V582">
        <f t="shared" ca="1" si="20"/>
        <v>2</v>
      </c>
      <c r="W582">
        <f t="shared" ca="1" si="21"/>
        <v>1</v>
      </c>
    </row>
    <row r="583" spans="1:23" x14ac:dyDescent="0.25">
      <c r="A583" s="2" t="s">
        <v>107</v>
      </c>
      <c r="B583">
        <v>1</v>
      </c>
      <c r="C583">
        <v>0</v>
      </c>
      <c r="D583" s="11" t="s">
        <v>101</v>
      </c>
      <c r="E583" t="s">
        <v>111</v>
      </c>
      <c r="F583">
        <f ca="1"/>
        <v>10</v>
      </c>
      <c r="G583">
        <f ca="1"/>
        <v>3</v>
      </c>
      <c r="H583" s="2" t="s">
        <v>89</v>
      </c>
      <c r="I583">
        <f ca="1"/>
        <v>248</v>
      </c>
      <c r="J583" s="12" t="s">
        <v>131</v>
      </c>
      <c r="K583" t="s">
        <v>81</v>
      </c>
      <c r="L583" t="s">
        <v>81</v>
      </c>
      <c r="M583" t="s">
        <v>80</v>
      </c>
      <c r="N583" t="s">
        <v>114</v>
      </c>
      <c r="O583" t="s">
        <v>84</v>
      </c>
      <c r="P583" t="s">
        <v>68</v>
      </c>
      <c r="Q583" t="s">
        <v>88</v>
      </c>
      <c r="R583" t="s">
        <v>85</v>
      </c>
      <c r="S583">
        <v>0</v>
      </c>
      <c r="T583">
        <v>0</v>
      </c>
      <c r="U583">
        <v>1</v>
      </c>
      <c r="V583">
        <f t="shared" ca="1" si="20"/>
        <v>3</v>
      </c>
      <c r="W583">
        <f t="shared" ca="1" si="21"/>
        <v>1</v>
      </c>
    </row>
    <row r="584" spans="1:23" x14ac:dyDescent="0.25">
      <c r="A584" s="2" t="s">
        <v>107</v>
      </c>
      <c r="B584">
        <v>1</v>
      </c>
      <c r="C584">
        <v>0</v>
      </c>
      <c r="D584" s="11" t="s">
        <v>100</v>
      </c>
      <c r="E584" t="s">
        <v>111</v>
      </c>
      <c r="F584">
        <f ca="1"/>
        <v>4</v>
      </c>
      <c r="G584">
        <f ca="1"/>
        <v>6</v>
      </c>
      <c r="H584" s="2" t="s">
        <v>89</v>
      </c>
      <c r="I584">
        <f ca="1"/>
        <v>304</v>
      </c>
      <c r="J584" t="s">
        <v>49</v>
      </c>
      <c r="K584" t="s">
        <v>81</v>
      </c>
      <c r="L584" t="s">
        <v>81</v>
      </c>
      <c r="M584" t="s">
        <v>80</v>
      </c>
      <c r="N584" t="s">
        <v>97</v>
      </c>
      <c r="O584" t="s">
        <v>84</v>
      </c>
      <c r="P584" t="s">
        <v>68</v>
      </c>
      <c r="Q584" t="s">
        <v>88</v>
      </c>
      <c r="R584" t="s">
        <v>85</v>
      </c>
      <c r="S584">
        <v>0</v>
      </c>
      <c r="T584">
        <v>0</v>
      </c>
      <c r="U584">
        <v>1</v>
      </c>
      <c r="V584">
        <f t="shared" ca="1" si="20"/>
        <v>1</v>
      </c>
      <c r="W584">
        <f t="shared" ca="1" si="21"/>
        <v>1</v>
      </c>
    </row>
    <row r="585" spans="1:23" x14ac:dyDescent="0.25">
      <c r="A585" s="2" t="s">
        <v>107</v>
      </c>
      <c r="B585">
        <v>1</v>
      </c>
      <c r="C585">
        <v>0</v>
      </c>
      <c r="D585" s="11" t="s">
        <v>100</v>
      </c>
      <c r="E585" t="s">
        <v>111</v>
      </c>
      <c r="F585">
        <f ca="1"/>
        <v>2</v>
      </c>
      <c r="G585">
        <f ca="1"/>
        <v>8</v>
      </c>
      <c r="H585" s="2" t="s">
        <v>46</v>
      </c>
      <c r="I585">
        <f ca="1"/>
        <v>120</v>
      </c>
      <c r="J585" t="s">
        <v>48</v>
      </c>
      <c r="K585" t="s">
        <v>81</v>
      </c>
      <c r="L585" t="s">
        <v>80</v>
      </c>
      <c r="M585" t="s">
        <v>81</v>
      </c>
      <c r="N585" t="s">
        <v>97</v>
      </c>
      <c r="O585" t="s">
        <v>83</v>
      </c>
      <c r="P585" t="s">
        <v>68</v>
      </c>
      <c r="Q585" t="s">
        <v>93</v>
      </c>
      <c r="R585" t="s">
        <v>94</v>
      </c>
      <c r="S585">
        <v>0</v>
      </c>
      <c r="T585">
        <v>0</v>
      </c>
      <c r="U585">
        <v>1</v>
      </c>
      <c r="V585">
        <f t="shared" ca="1" si="20"/>
        <v>2</v>
      </c>
      <c r="W585">
        <f t="shared" ca="1" si="21"/>
        <v>4</v>
      </c>
    </row>
    <row r="586" spans="1:23" x14ac:dyDescent="0.25">
      <c r="A586" s="2" t="s">
        <v>107</v>
      </c>
      <c r="B586">
        <v>1</v>
      </c>
      <c r="C586">
        <v>0</v>
      </c>
      <c r="D586" s="11" t="s">
        <v>100</v>
      </c>
      <c r="E586" t="s">
        <v>111</v>
      </c>
      <c r="F586">
        <f ca="1"/>
        <v>4</v>
      </c>
      <c r="G586">
        <f ca="1"/>
        <v>3</v>
      </c>
      <c r="H586" s="2" t="s">
        <v>4</v>
      </c>
      <c r="I586">
        <f ca="1"/>
        <v>193</v>
      </c>
      <c r="J586" t="s">
        <v>50</v>
      </c>
      <c r="K586" t="s">
        <v>81</v>
      </c>
      <c r="L586" t="s">
        <v>81</v>
      </c>
      <c r="M586" t="s">
        <v>80</v>
      </c>
      <c r="N586" t="s">
        <v>97</v>
      </c>
      <c r="O586" t="s">
        <v>84</v>
      </c>
      <c r="P586" t="s">
        <v>68</v>
      </c>
      <c r="Q586" t="s">
        <v>88</v>
      </c>
      <c r="R586" t="s">
        <v>85</v>
      </c>
      <c r="S586">
        <v>0</v>
      </c>
      <c r="T586">
        <v>0</v>
      </c>
      <c r="U586">
        <v>1</v>
      </c>
      <c r="V586">
        <f t="shared" ca="1" si="20"/>
        <v>3</v>
      </c>
      <c r="W586">
        <f t="shared" ca="1" si="21"/>
        <v>3</v>
      </c>
    </row>
    <row r="587" spans="1:23" x14ac:dyDescent="0.25">
      <c r="A587" s="2" t="s">
        <v>107</v>
      </c>
      <c r="B587">
        <v>1</v>
      </c>
      <c r="C587">
        <v>0</v>
      </c>
      <c r="D587" s="11" t="s">
        <v>100</v>
      </c>
      <c r="E587" t="s">
        <v>111</v>
      </c>
      <c r="F587">
        <f ca="1"/>
        <v>10</v>
      </c>
      <c r="G587">
        <f ca="1"/>
        <v>4</v>
      </c>
      <c r="H587" s="2" t="s">
        <v>89</v>
      </c>
      <c r="I587">
        <f ca="1"/>
        <v>296</v>
      </c>
      <c r="J587" t="s">
        <v>51</v>
      </c>
      <c r="K587" t="s">
        <v>81</v>
      </c>
      <c r="L587" t="s">
        <v>80</v>
      </c>
      <c r="M587" t="s">
        <v>81</v>
      </c>
      <c r="N587" t="s">
        <v>97</v>
      </c>
      <c r="O587" t="s">
        <v>83</v>
      </c>
      <c r="P587" t="s">
        <v>68</v>
      </c>
      <c r="Q587" t="s">
        <v>93</v>
      </c>
      <c r="R587" t="s">
        <v>94</v>
      </c>
      <c r="S587">
        <v>0</v>
      </c>
      <c r="T587">
        <v>0</v>
      </c>
      <c r="U587">
        <v>1</v>
      </c>
      <c r="V587">
        <f t="shared" ca="1" si="20"/>
        <v>3</v>
      </c>
      <c r="W587">
        <f t="shared" ca="1" si="21"/>
        <v>4</v>
      </c>
    </row>
    <row r="588" spans="1:23" x14ac:dyDescent="0.25">
      <c r="A588" s="2" t="s">
        <v>107</v>
      </c>
      <c r="B588">
        <v>1</v>
      </c>
      <c r="C588">
        <v>0</v>
      </c>
      <c r="D588" s="11" t="s">
        <v>100</v>
      </c>
      <c r="E588" t="s">
        <v>111</v>
      </c>
      <c r="F588">
        <f ca="1"/>
        <v>6</v>
      </c>
      <c r="G588">
        <f ca="1"/>
        <v>10</v>
      </c>
      <c r="H588" s="2" t="s">
        <v>46</v>
      </c>
      <c r="I588">
        <f ca="1"/>
        <v>221</v>
      </c>
      <c r="J588" t="s">
        <v>52</v>
      </c>
      <c r="K588" t="s">
        <v>81</v>
      </c>
      <c r="L588" t="s">
        <v>81</v>
      </c>
      <c r="M588" t="s">
        <v>80</v>
      </c>
      <c r="N588" t="s">
        <v>97</v>
      </c>
      <c r="O588" t="s">
        <v>84</v>
      </c>
      <c r="P588" t="s">
        <v>68</v>
      </c>
      <c r="Q588" t="s">
        <v>88</v>
      </c>
      <c r="R588" t="s">
        <v>85</v>
      </c>
      <c r="S588">
        <v>0</v>
      </c>
      <c r="T588">
        <v>0</v>
      </c>
      <c r="U588">
        <v>1</v>
      </c>
      <c r="V588">
        <f t="shared" ca="1" si="20"/>
        <v>2</v>
      </c>
      <c r="W588">
        <f t="shared" ca="1" si="21"/>
        <v>3</v>
      </c>
    </row>
    <row r="589" spans="1:23" x14ac:dyDescent="0.25">
      <c r="A589" s="2" t="s">
        <v>107</v>
      </c>
      <c r="B589">
        <v>1</v>
      </c>
      <c r="C589">
        <v>0</v>
      </c>
      <c r="D589" s="11" t="s">
        <v>100</v>
      </c>
      <c r="E589" t="s">
        <v>111</v>
      </c>
      <c r="F589">
        <f ca="1"/>
        <v>10</v>
      </c>
      <c r="G589">
        <f ca="1"/>
        <v>3</v>
      </c>
      <c r="H589" s="2" t="s">
        <v>4</v>
      </c>
      <c r="I589">
        <f ca="1"/>
        <v>257</v>
      </c>
      <c r="J589" t="s">
        <v>53</v>
      </c>
      <c r="K589" t="s">
        <v>81</v>
      </c>
      <c r="L589" t="s">
        <v>80</v>
      </c>
      <c r="M589" t="s">
        <v>81</v>
      </c>
      <c r="N589" t="s">
        <v>97</v>
      </c>
      <c r="O589" t="s">
        <v>83</v>
      </c>
      <c r="P589" t="s">
        <v>68</v>
      </c>
      <c r="Q589" t="s">
        <v>93</v>
      </c>
      <c r="R589" t="s">
        <v>94</v>
      </c>
      <c r="S589">
        <v>0</v>
      </c>
      <c r="T589">
        <v>0</v>
      </c>
      <c r="U589">
        <v>1</v>
      </c>
      <c r="V589">
        <f t="shared" ca="1" si="20"/>
        <v>3</v>
      </c>
      <c r="W589">
        <f t="shared" ca="1" si="21"/>
        <v>4</v>
      </c>
    </row>
    <row r="590" spans="1:23" x14ac:dyDescent="0.25">
      <c r="A590" s="2" t="s">
        <v>107</v>
      </c>
      <c r="B590">
        <v>1</v>
      </c>
      <c r="C590">
        <v>0</v>
      </c>
      <c r="D590" s="11" t="s">
        <v>100</v>
      </c>
      <c r="E590" t="s">
        <v>111</v>
      </c>
      <c r="F590">
        <f ca="1"/>
        <v>4</v>
      </c>
      <c r="G590">
        <f ca="1"/>
        <v>9</v>
      </c>
      <c r="H590" s="2" t="s">
        <v>89</v>
      </c>
      <c r="I590">
        <f ca="1"/>
        <v>247</v>
      </c>
      <c r="J590" t="s">
        <v>54</v>
      </c>
      <c r="K590" t="s">
        <v>81</v>
      </c>
      <c r="L590" t="s">
        <v>81</v>
      </c>
      <c r="M590" t="s">
        <v>80</v>
      </c>
      <c r="N590" t="s">
        <v>97</v>
      </c>
      <c r="O590" t="s">
        <v>84</v>
      </c>
      <c r="P590" t="s">
        <v>68</v>
      </c>
      <c r="Q590" t="s">
        <v>88</v>
      </c>
      <c r="R590" t="s">
        <v>85</v>
      </c>
      <c r="S590">
        <v>0</v>
      </c>
      <c r="T590">
        <v>0</v>
      </c>
      <c r="U590">
        <v>1</v>
      </c>
      <c r="V590">
        <f t="shared" ca="1" si="20"/>
        <v>1</v>
      </c>
      <c r="W590">
        <f t="shared" ca="1" si="21"/>
        <v>4</v>
      </c>
    </row>
    <row r="591" spans="1:23" x14ac:dyDescent="0.25">
      <c r="A591" s="2" t="s">
        <v>107</v>
      </c>
      <c r="B591">
        <v>1</v>
      </c>
      <c r="C591">
        <v>0</v>
      </c>
      <c r="D591" s="11" t="s">
        <v>100</v>
      </c>
      <c r="E591" t="s">
        <v>111</v>
      </c>
      <c r="F591">
        <f ca="1"/>
        <v>6</v>
      </c>
      <c r="G591">
        <f ca="1"/>
        <v>3</v>
      </c>
      <c r="H591" s="2" t="s">
        <v>46</v>
      </c>
      <c r="I591">
        <f ca="1"/>
        <v>435</v>
      </c>
      <c r="J591" t="s">
        <v>55</v>
      </c>
      <c r="K591" t="s">
        <v>81</v>
      </c>
      <c r="L591" t="s">
        <v>80</v>
      </c>
      <c r="M591" t="s">
        <v>81</v>
      </c>
      <c r="N591" t="s">
        <v>97</v>
      </c>
      <c r="O591" t="s">
        <v>83</v>
      </c>
      <c r="P591" t="s">
        <v>68</v>
      </c>
      <c r="Q591" t="s">
        <v>93</v>
      </c>
      <c r="R591" t="s">
        <v>94</v>
      </c>
      <c r="S591">
        <v>0</v>
      </c>
      <c r="T591">
        <v>0</v>
      </c>
      <c r="U591">
        <v>1</v>
      </c>
      <c r="V591">
        <f t="shared" ca="1" si="20"/>
        <v>1</v>
      </c>
      <c r="W591">
        <f t="shared" ca="1" si="21"/>
        <v>2</v>
      </c>
    </row>
    <row r="592" spans="1:23" x14ac:dyDescent="0.25">
      <c r="A592" s="2" t="s">
        <v>107</v>
      </c>
      <c r="B592">
        <v>1</v>
      </c>
      <c r="C592">
        <v>0</v>
      </c>
      <c r="D592" s="11" t="s">
        <v>100</v>
      </c>
      <c r="E592" t="s">
        <v>111</v>
      </c>
      <c r="F592">
        <f ca="1"/>
        <v>2</v>
      </c>
      <c r="G592">
        <f ca="1"/>
        <v>4</v>
      </c>
      <c r="H592" s="2" t="s">
        <v>4</v>
      </c>
      <c r="I592">
        <f ca="1"/>
        <v>300</v>
      </c>
      <c r="J592" t="s">
        <v>56</v>
      </c>
      <c r="K592" t="s">
        <v>81</v>
      </c>
      <c r="L592" t="s">
        <v>81</v>
      </c>
      <c r="M592" t="s">
        <v>80</v>
      </c>
      <c r="N592" t="s">
        <v>97</v>
      </c>
      <c r="O592" t="s">
        <v>84</v>
      </c>
      <c r="P592" t="s">
        <v>68</v>
      </c>
      <c r="Q592" t="s">
        <v>88</v>
      </c>
      <c r="R592" t="s">
        <v>85</v>
      </c>
      <c r="S592">
        <v>0</v>
      </c>
      <c r="T592">
        <v>0</v>
      </c>
      <c r="U592">
        <v>1</v>
      </c>
      <c r="V592">
        <f t="shared" ca="1" si="20"/>
        <v>3</v>
      </c>
      <c r="W592">
        <f t="shared" ca="1" si="21"/>
        <v>4</v>
      </c>
    </row>
    <row r="593" spans="1:23" x14ac:dyDescent="0.25">
      <c r="A593" s="2" t="s">
        <v>107</v>
      </c>
      <c r="B593">
        <v>1</v>
      </c>
      <c r="C593">
        <v>0</v>
      </c>
      <c r="D593" s="11" t="s">
        <v>100</v>
      </c>
      <c r="E593" t="s">
        <v>111</v>
      </c>
      <c r="F593">
        <f ca="1"/>
        <v>5</v>
      </c>
      <c r="G593">
        <f ca="1"/>
        <v>6</v>
      </c>
      <c r="H593" s="2" t="s">
        <v>89</v>
      </c>
      <c r="I593">
        <f ca="1"/>
        <v>124</v>
      </c>
      <c r="J593" s="12" t="s">
        <v>119</v>
      </c>
      <c r="K593" t="s">
        <v>81</v>
      </c>
      <c r="L593" t="s">
        <v>80</v>
      </c>
      <c r="M593" t="s">
        <v>81</v>
      </c>
      <c r="N593" t="s">
        <v>97</v>
      </c>
      <c r="O593" t="s">
        <v>83</v>
      </c>
      <c r="P593" t="s">
        <v>68</v>
      </c>
      <c r="Q593" t="s">
        <v>93</v>
      </c>
      <c r="R593" t="s">
        <v>94</v>
      </c>
      <c r="S593">
        <v>0</v>
      </c>
      <c r="T593">
        <v>0</v>
      </c>
      <c r="U593">
        <v>1</v>
      </c>
      <c r="V593">
        <f t="shared" ca="1" si="20"/>
        <v>3</v>
      </c>
      <c r="W593">
        <f t="shared" ca="1" si="21"/>
        <v>4</v>
      </c>
    </row>
    <row r="594" spans="1:23" x14ac:dyDescent="0.25">
      <c r="A594" s="2" t="s">
        <v>107</v>
      </c>
      <c r="B594">
        <v>1</v>
      </c>
      <c r="C594">
        <v>0</v>
      </c>
      <c r="D594" s="11" t="s">
        <v>100</v>
      </c>
      <c r="E594" t="s">
        <v>111</v>
      </c>
      <c r="F594">
        <f ca="1"/>
        <v>9</v>
      </c>
      <c r="G594">
        <f ca="1"/>
        <v>10</v>
      </c>
      <c r="H594" s="2" t="s">
        <v>46</v>
      </c>
      <c r="I594">
        <f ca="1"/>
        <v>106</v>
      </c>
      <c r="J594" s="12" t="s">
        <v>120</v>
      </c>
      <c r="K594" t="s">
        <v>81</v>
      </c>
      <c r="L594" t="s">
        <v>81</v>
      </c>
      <c r="M594" t="s">
        <v>80</v>
      </c>
      <c r="N594" t="s">
        <v>97</v>
      </c>
      <c r="O594" t="s">
        <v>84</v>
      </c>
      <c r="P594" t="s">
        <v>68</v>
      </c>
      <c r="Q594" t="s">
        <v>88</v>
      </c>
      <c r="R594" t="s">
        <v>85</v>
      </c>
      <c r="S594">
        <v>0</v>
      </c>
      <c r="T594">
        <v>0</v>
      </c>
      <c r="U594">
        <v>1</v>
      </c>
      <c r="V594">
        <f t="shared" ca="1" si="20"/>
        <v>1</v>
      </c>
      <c r="W594">
        <f t="shared" ca="1" si="21"/>
        <v>1</v>
      </c>
    </row>
    <row r="595" spans="1:23" x14ac:dyDescent="0.25">
      <c r="A595" s="2" t="s">
        <v>107</v>
      </c>
      <c r="B595">
        <v>1</v>
      </c>
      <c r="C595">
        <v>0</v>
      </c>
      <c r="D595" s="11" t="s">
        <v>100</v>
      </c>
      <c r="E595" t="s">
        <v>111</v>
      </c>
      <c r="F595">
        <f ca="1"/>
        <v>4</v>
      </c>
      <c r="G595">
        <f ca="1"/>
        <v>5</v>
      </c>
      <c r="H595" s="2" t="s">
        <v>4</v>
      </c>
      <c r="I595">
        <f ca="1"/>
        <v>488</v>
      </c>
      <c r="J595" s="12" t="s">
        <v>121</v>
      </c>
      <c r="K595" t="s">
        <v>81</v>
      </c>
      <c r="L595" t="s">
        <v>80</v>
      </c>
      <c r="M595" t="s">
        <v>81</v>
      </c>
      <c r="N595" t="s">
        <v>97</v>
      </c>
      <c r="O595" t="s">
        <v>83</v>
      </c>
      <c r="P595" t="s">
        <v>68</v>
      </c>
      <c r="Q595" t="s">
        <v>93</v>
      </c>
      <c r="R595" t="s">
        <v>94</v>
      </c>
      <c r="S595">
        <v>0</v>
      </c>
      <c r="T595">
        <v>0</v>
      </c>
      <c r="U595">
        <v>1</v>
      </c>
      <c r="V595">
        <f t="shared" ca="1" si="20"/>
        <v>3</v>
      </c>
      <c r="W595">
        <f t="shared" ca="1" si="21"/>
        <v>2</v>
      </c>
    </row>
    <row r="596" spans="1:23" x14ac:dyDescent="0.25">
      <c r="A596" s="2" t="s">
        <v>107</v>
      </c>
      <c r="B596">
        <v>1</v>
      </c>
      <c r="C596">
        <v>0</v>
      </c>
      <c r="D596" s="11" t="s">
        <v>100</v>
      </c>
      <c r="E596" t="s">
        <v>111</v>
      </c>
      <c r="F596">
        <f ca="1"/>
        <v>5</v>
      </c>
      <c r="G596">
        <f ca="1"/>
        <v>3</v>
      </c>
      <c r="H596" s="2" t="s">
        <v>89</v>
      </c>
      <c r="I596">
        <f ca="1"/>
        <v>129</v>
      </c>
      <c r="J596" s="12" t="s">
        <v>122</v>
      </c>
      <c r="K596" t="s">
        <v>81</v>
      </c>
      <c r="L596" t="s">
        <v>81</v>
      </c>
      <c r="M596" t="s">
        <v>80</v>
      </c>
      <c r="N596" t="s">
        <v>97</v>
      </c>
      <c r="O596" t="s">
        <v>84</v>
      </c>
      <c r="P596" t="s">
        <v>68</v>
      </c>
      <c r="Q596" t="s">
        <v>88</v>
      </c>
      <c r="R596" t="s">
        <v>85</v>
      </c>
      <c r="S596">
        <v>0</v>
      </c>
      <c r="T596">
        <v>0</v>
      </c>
      <c r="U596">
        <v>1</v>
      </c>
      <c r="V596">
        <f t="shared" ca="1" si="20"/>
        <v>1</v>
      </c>
      <c r="W596">
        <f t="shared" ca="1" si="21"/>
        <v>4</v>
      </c>
    </row>
    <row r="597" spans="1:23" x14ac:dyDescent="0.25">
      <c r="A597" s="2" t="s">
        <v>107</v>
      </c>
      <c r="B597">
        <v>1</v>
      </c>
      <c r="C597">
        <v>0</v>
      </c>
      <c r="D597" s="11" t="s">
        <v>100</v>
      </c>
      <c r="E597" t="s">
        <v>111</v>
      </c>
      <c r="F597">
        <f ca="1"/>
        <v>3</v>
      </c>
      <c r="G597">
        <f ca="1"/>
        <v>10</v>
      </c>
      <c r="H597" s="2" t="s">
        <v>46</v>
      </c>
      <c r="I597">
        <f ca="1"/>
        <v>263</v>
      </c>
      <c r="J597" s="12" t="s">
        <v>123</v>
      </c>
      <c r="K597" t="s">
        <v>81</v>
      </c>
      <c r="L597" t="s">
        <v>80</v>
      </c>
      <c r="M597" t="s">
        <v>81</v>
      </c>
      <c r="N597" t="s">
        <v>97</v>
      </c>
      <c r="O597" t="s">
        <v>83</v>
      </c>
      <c r="P597" t="s">
        <v>68</v>
      </c>
      <c r="Q597" t="s">
        <v>93</v>
      </c>
      <c r="R597" t="s">
        <v>94</v>
      </c>
      <c r="S597">
        <v>0</v>
      </c>
      <c r="T597">
        <v>0</v>
      </c>
      <c r="U597">
        <v>1</v>
      </c>
      <c r="V597">
        <f t="shared" ca="1" si="20"/>
        <v>1</v>
      </c>
      <c r="W597">
        <f t="shared" ca="1" si="21"/>
        <v>3</v>
      </c>
    </row>
    <row r="598" spans="1:23" x14ac:dyDescent="0.25">
      <c r="A598" s="2" t="s">
        <v>107</v>
      </c>
      <c r="B598">
        <v>1</v>
      </c>
      <c r="C598">
        <v>0</v>
      </c>
      <c r="D598" s="11" t="s">
        <v>100</v>
      </c>
      <c r="E598" t="s">
        <v>111</v>
      </c>
      <c r="F598">
        <f ca="1"/>
        <v>10</v>
      </c>
      <c r="G598">
        <f ca="1"/>
        <v>6</v>
      </c>
      <c r="H598" s="2" t="s">
        <v>4</v>
      </c>
      <c r="I598">
        <f ca="1"/>
        <v>315</v>
      </c>
      <c r="J598" s="12" t="s">
        <v>124</v>
      </c>
      <c r="K598" t="s">
        <v>81</v>
      </c>
      <c r="L598" t="s">
        <v>81</v>
      </c>
      <c r="M598" t="s">
        <v>80</v>
      </c>
      <c r="N598" t="s">
        <v>97</v>
      </c>
      <c r="O598" t="s">
        <v>84</v>
      </c>
      <c r="P598" t="s">
        <v>68</v>
      </c>
      <c r="Q598" t="s">
        <v>88</v>
      </c>
      <c r="R598" t="s">
        <v>85</v>
      </c>
      <c r="S598">
        <v>0</v>
      </c>
      <c r="T598">
        <v>0</v>
      </c>
      <c r="U598">
        <v>1</v>
      </c>
      <c r="V598">
        <f t="shared" ca="1" si="20"/>
        <v>3</v>
      </c>
      <c r="W598">
        <f t="shared" ca="1" si="21"/>
        <v>3</v>
      </c>
    </row>
    <row r="599" spans="1:23" x14ac:dyDescent="0.25">
      <c r="A599" s="2" t="s">
        <v>107</v>
      </c>
      <c r="B599">
        <v>1</v>
      </c>
      <c r="C599">
        <v>0</v>
      </c>
      <c r="D599" s="11" t="s">
        <v>100</v>
      </c>
      <c r="E599" t="s">
        <v>111</v>
      </c>
      <c r="F599">
        <f ca="1"/>
        <v>6</v>
      </c>
      <c r="G599">
        <f ca="1"/>
        <v>1</v>
      </c>
      <c r="H599" s="2" t="s">
        <v>89</v>
      </c>
      <c r="I599">
        <f ca="1"/>
        <v>427</v>
      </c>
      <c r="J599" s="12" t="s">
        <v>116</v>
      </c>
      <c r="K599" t="s">
        <v>81</v>
      </c>
      <c r="L599" t="s">
        <v>80</v>
      </c>
      <c r="M599" t="s">
        <v>81</v>
      </c>
      <c r="N599" t="s">
        <v>97</v>
      </c>
      <c r="O599" t="s">
        <v>83</v>
      </c>
      <c r="P599" t="s">
        <v>68</v>
      </c>
      <c r="Q599" t="s">
        <v>93</v>
      </c>
      <c r="R599" t="s">
        <v>94</v>
      </c>
      <c r="S599">
        <v>0</v>
      </c>
      <c r="T599">
        <v>0</v>
      </c>
      <c r="U599">
        <v>1</v>
      </c>
      <c r="V599">
        <f t="shared" ca="1" si="20"/>
        <v>2</v>
      </c>
      <c r="W599">
        <f t="shared" ca="1" si="21"/>
        <v>2</v>
      </c>
    </row>
    <row r="600" spans="1:23" x14ac:dyDescent="0.25">
      <c r="A600" s="2" t="s">
        <v>107</v>
      </c>
      <c r="B600">
        <v>1</v>
      </c>
      <c r="C600">
        <v>0</v>
      </c>
      <c r="D600" s="11" t="s">
        <v>100</v>
      </c>
      <c r="E600" t="s">
        <v>111</v>
      </c>
      <c r="F600">
        <f ca="1"/>
        <v>2</v>
      </c>
      <c r="G600">
        <f ca="1"/>
        <v>5</v>
      </c>
      <c r="H600" s="2" t="s">
        <v>46</v>
      </c>
      <c r="I600">
        <f ca="1"/>
        <v>184</v>
      </c>
      <c r="J600" s="12" t="s">
        <v>125</v>
      </c>
      <c r="K600" t="s">
        <v>81</v>
      </c>
      <c r="L600" t="s">
        <v>81</v>
      </c>
      <c r="M600" t="s">
        <v>80</v>
      </c>
      <c r="N600" t="s">
        <v>97</v>
      </c>
      <c r="O600" t="s">
        <v>84</v>
      </c>
      <c r="P600" t="s">
        <v>68</v>
      </c>
      <c r="Q600" t="s">
        <v>88</v>
      </c>
      <c r="R600" t="s">
        <v>85</v>
      </c>
      <c r="S600">
        <v>0</v>
      </c>
      <c r="T600">
        <v>0</v>
      </c>
      <c r="U600">
        <v>1</v>
      </c>
      <c r="V600">
        <f t="shared" ca="1" si="20"/>
        <v>2</v>
      </c>
      <c r="W600">
        <f t="shared" ca="1" si="21"/>
        <v>2</v>
      </c>
    </row>
    <row r="601" spans="1:23" x14ac:dyDescent="0.25">
      <c r="A601" s="2" t="s">
        <v>107</v>
      </c>
      <c r="B601">
        <v>1</v>
      </c>
      <c r="C601">
        <v>0</v>
      </c>
      <c r="D601" s="11" t="s">
        <v>100</v>
      </c>
      <c r="E601" t="s">
        <v>111</v>
      </c>
      <c r="F601">
        <f ca="1"/>
        <v>5</v>
      </c>
      <c r="G601">
        <f ca="1"/>
        <v>7</v>
      </c>
      <c r="H601" s="2" t="s">
        <v>4</v>
      </c>
      <c r="I601">
        <f ca="1"/>
        <v>135</v>
      </c>
      <c r="J601" s="12" t="s">
        <v>126</v>
      </c>
      <c r="K601" t="s">
        <v>81</v>
      </c>
      <c r="L601" t="s">
        <v>80</v>
      </c>
      <c r="M601" t="s">
        <v>81</v>
      </c>
      <c r="N601" t="s">
        <v>97</v>
      </c>
      <c r="O601" t="s">
        <v>83</v>
      </c>
      <c r="P601" t="s">
        <v>68</v>
      </c>
      <c r="Q601" t="s">
        <v>93</v>
      </c>
      <c r="R601" t="s">
        <v>94</v>
      </c>
      <c r="S601">
        <v>0</v>
      </c>
      <c r="T601">
        <v>0</v>
      </c>
      <c r="U601">
        <v>1</v>
      </c>
      <c r="V601">
        <f t="shared" ca="1" si="20"/>
        <v>1</v>
      </c>
      <c r="W601">
        <f t="shared" ca="1" si="21"/>
        <v>3</v>
      </c>
    </row>
    <row r="602" spans="1:23" x14ac:dyDescent="0.25">
      <c r="A602" s="2" t="s">
        <v>107</v>
      </c>
      <c r="B602">
        <v>1</v>
      </c>
      <c r="C602">
        <v>0</v>
      </c>
      <c r="D602" s="11" t="s">
        <v>100</v>
      </c>
      <c r="E602" t="s">
        <v>111</v>
      </c>
      <c r="F602">
        <f ca="1"/>
        <v>8</v>
      </c>
      <c r="G602">
        <f ca="1"/>
        <v>2</v>
      </c>
      <c r="H602" s="2" t="s">
        <v>89</v>
      </c>
      <c r="I602">
        <f ca="1"/>
        <v>460</v>
      </c>
      <c r="J602" s="12" t="s">
        <v>127</v>
      </c>
      <c r="K602" t="s">
        <v>81</v>
      </c>
      <c r="L602" t="s">
        <v>81</v>
      </c>
      <c r="M602" t="s">
        <v>80</v>
      </c>
      <c r="N602" t="s">
        <v>97</v>
      </c>
      <c r="O602" t="s">
        <v>84</v>
      </c>
      <c r="P602" t="s">
        <v>68</v>
      </c>
      <c r="Q602" t="s">
        <v>88</v>
      </c>
      <c r="R602" t="s">
        <v>85</v>
      </c>
      <c r="S602">
        <v>0</v>
      </c>
      <c r="T602">
        <v>0</v>
      </c>
      <c r="U602">
        <v>1</v>
      </c>
      <c r="V602">
        <f t="shared" ca="1" si="20"/>
        <v>2</v>
      </c>
      <c r="W602">
        <f t="shared" ca="1" si="21"/>
        <v>2</v>
      </c>
    </row>
    <row r="603" spans="1:23" x14ac:dyDescent="0.25">
      <c r="A603" s="2" t="s">
        <v>107</v>
      </c>
      <c r="B603">
        <v>1</v>
      </c>
      <c r="C603">
        <v>0</v>
      </c>
      <c r="D603" s="11" t="s">
        <v>100</v>
      </c>
      <c r="E603" t="s">
        <v>111</v>
      </c>
      <c r="F603">
        <f ca="1"/>
        <v>9</v>
      </c>
      <c r="G603">
        <f ca="1"/>
        <v>1</v>
      </c>
      <c r="H603" s="2" t="s">
        <v>46</v>
      </c>
      <c r="I603">
        <f ca="1"/>
        <v>431</v>
      </c>
      <c r="J603" s="12" t="s">
        <v>117</v>
      </c>
      <c r="K603" t="s">
        <v>81</v>
      </c>
      <c r="L603" t="s">
        <v>80</v>
      </c>
      <c r="M603" t="s">
        <v>81</v>
      </c>
      <c r="N603" t="s">
        <v>97</v>
      </c>
      <c r="O603" t="s">
        <v>83</v>
      </c>
      <c r="P603" t="s">
        <v>68</v>
      </c>
      <c r="Q603" t="s">
        <v>93</v>
      </c>
      <c r="R603" t="s">
        <v>94</v>
      </c>
      <c r="S603">
        <v>0</v>
      </c>
      <c r="T603">
        <v>0</v>
      </c>
      <c r="U603">
        <v>1</v>
      </c>
      <c r="V603">
        <f t="shared" ca="1" si="20"/>
        <v>2</v>
      </c>
      <c r="W603">
        <f t="shared" ca="1" si="21"/>
        <v>1</v>
      </c>
    </row>
    <row r="604" spans="1:23" x14ac:dyDescent="0.25">
      <c r="A604" s="2" t="s">
        <v>107</v>
      </c>
      <c r="B604">
        <v>1</v>
      </c>
      <c r="C604">
        <v>0</v>
      </c>
      <c r="D604" s="11" t="s">
        <v>100</v>
      </c>
      <c r="E604" t="s">
        <v>111</v>
      </c>
      <c r="F604">
        <f ca="1"/>
        <v>3</v>
      </c>
      <c r="G604">
        <f ca="1"/>
        <v>6</v>
      </c>
      <c r="H604" s="2" t="s">
        <v>4</v>
      </c>
      <c r="I604">
        <f ca="1"/>
        <v>360</v>
      </c>
      <c r="J604" s="12" t="s">
        <v>128</v>
      </c>
      <c r="K604" t="s">
        <v>81</v>
      </c>
      <c r="L604" t="s">
        <v>81</v>
      </c>
      <c r="M604" t="s">
        <v>80</v>
      </c>
      <c r="N604" t="s">
        <v>97</v>
      </c>
      <c r="O604" t="s">
        <v>84</v>
      </c>
      <c r="P604" t="s">
        <v>68</v>
      </c>
      <c r="Q604" t="s">
        <v>88</v>
      </c>
      <c r="R604" t="s">
        <v>85</v>
      </c>
      <c r="S604">
        <v>0</v>
      </c>
      <c r="T604">
        <v>0</v>
      </c>
      <c r="U604">
        <v>1</v>
      </c>
      <c r="V604">
        <f t="shared" ca="1" si="20"/>
        <v>2</v>
      </c>
      <c r="W604">
        <f t="shared" ca="1" si="21"/>
        <v>2</v>
      </c>
    </row>
    <row r="605" spans="1:23" x14ac:dyDescent="0.25">
      <c r="A605" s="2" t="s">
        <v>107</v>
      </c>
      <c r="B605">
        <v>1</v>
      </c>
      <c r="C605">
        <v>0</v>
      </c>
      <c r="D605" s="11" t="s">
        <v>100</v>
      </c>
      <c r="E605" t="s">
        <v>111</v>
      </c>
      <c r="F605">
        <f ca="1"/>
        <v>4</v>
      </c>
      <c r="G605">
        <f ca="1"/>
        <v>2</v>
      </c>
      <c r="H605" s="2" t="s">
        <v>89</v>
      </c>
      <c r="I605">
        <f ca="1"/>
        <v>441</v>
      </c>
      <c r="J605" s="12" t="s">
        <v>129</v>
      </c>
      <c r="K605" t="s">
        <v>81</v>
      </c>
      <c r="L605" t="s">
        <v>80</v>
      </c>
      <c r="M605" t="s">
        <v>81</v>
      </c>
      <c r="N605" t="s">
        <v>97</v>
      </c>
      <c r="O605" t="s">
        <v>83</v>
      </c>
      <c r="P605" t="s">
        <v>68</v>
      </c>
      <c r="Q605" t="s">
        <v>93</v>
      </c>
      <c r="R605" t="s">
        <v>94</v>
      </c>
      <c r="S605">
        <v>0</v>
      </c>
      <c r="T605">
        <v>0</v>
      </c>
      <c r="U605">
        <v>1</v>
      </c>
      <c r="V605">
        <f t="shared" ca="1" si="20"/>
        <v>2</v>
      </c>
      <c r="W605">
        <f t="shared" ca="1" si="21"/>
        <v>2</v>
      </c>
    </row>
    <row r="606" spans="1:23" x14ac:dyDescent="0.25">
      <c r="A606" s="2" t="s">
        <v>107</v>
      </c>
      <c r="B606">
        <v>1</v>
      </c>
      <c r="C606">
        <v>0</v>
      </c>
      <c r="D606" s="11" t="s">
        <v>100</v>
      </c>
      <c r="E606" t="s">
        <v>111</v>
      </c>
      <c r="F606">
        <f ca="1"/>
        <v>2</v>
      </c>
      <c r="G606">
        <f ca="1"/>
        <v>1</v>
      </c>
      <c r="H606" s="2" t="s">
        <v>46</v>
      </c>
      <c r="I606">
        <f ca="1"/>
        <v>131</v>
      </c>
      <c r="J606" s="12" t="s">
        <v>130</v>
      </c>
      <c r="K606" t="s">
        <v>81</v>
      </c>
      <c r="L606" t="s">
        <v>81</v>
      </c>
      <c r="M606" t="s">
        <v>80</v>
      </c>
      <c r="N606" t="s">
        <v>97</v>
      </c>
      <c r="O606" t="s">
        <v>84</v>
      </c>
      <c r="P606" t="s">
        <v>68</v>
      </c>
      <c r="Q606" t="s">
        <v>88</v>
      </c>
      <c r="R606" t="s">
        <v>85</v>
      </c>
      <c r="S606">
        <v>0</v>
      </c>
      <c r="T606">
        <v>0</v>
      </c>
      <c r="U606">
        <v>1</v>
      </c>
      <c r="V606">
        <f t="shared" ca="1" si="20"/>
        <v>2</v>
      </c>
      <c r="W606">
        <f t="shared" ca="1" si="21"/>
        <v>4</v>
      </c>
    </row>
    <row r="607" spans="1:23" x14ac:dyDescent="0.25">
      <c r="A607" s="2" t="s">
        <v>107</v>
      </c>
      <c r="B607">
        <v>1</v>
      </c>
      <c r="C607">
        <v>0</v>
      </c>
      <c r="D607" s="11" t="s">
        <v>100</v>
      </c>
      <c r="E607" t="s">
        <v>111</v>
      </c>
      <c r="F607">
        <f ca="1"/>
        <v>7</v>
      </c>
      <c r="G607">
        <f ca="1"/>
        <v>3</v>
      </c>
      <c r="H607" s="2" t="s">
        <v>4</v>
      </c>
      <c r="I607">
        <f ca="1"/>
        <v>242</v>
      </c>
      <c r="J607" s="12" t="s">
        <v>118</v>
      </c>
      <c r="K607" t="s">
        <v>81</v>
      </c>
      <c r="L607" t="s">
        <v>80</v>
      </c>
      <c r="M607" t="s">
        <v>81</v>
      </c>
      <c r="N607" t="s">
        <v>97</v>
      </c>
      <c r="O607" t="s">
        <v>83</v>
      </c>
      <c r="P607" t="s">
        <v>68</v>
      </c>
      <c r="Q607" t="s">
        <v>93</v>
      </c>
      <c r="R607" t="s">
        <v>94</v>
      </c>
      <c r="S607">
        <v>0</v>
      </c>
      <c r="T607">
        <v>0</v>
      </c>
      <c r="U607">
        <v>1</v>
      </c>
      <c r="V607">
        <f t="shared" ca="1" si="20"/>
        <v>2</v>
      </c>
      <c r="W607">
        <f t="shared" ca="1" si="21"/>
        <v>3</v>
      </c>
    </row>
    <row r="608" spans="1:23" x14ac:dyDescent="0.25">
      <c r="A608" s="2" t="s">
        <v>107</v>
      </c>
      <c r="B608">
        <v>1</v>
      </c>
      <c r="C608">
        <v>0</v>
      </c>
      <c r="D608" s="11" t="s">
        <v>100</v>
      </c>
      <c r="E608" t="s">
        <v>111</v>
      </c>
      <c r="F608">
        <f ca="1"/>
        <v>7</v>
      </c>
      <c r="G608">
        <f ca="1"/>
        <v>2</v>
      </c>
      <c r="H608" s="2" t="s">
        <v>89</v>
      </c>
      <c r="I608">
        <f ca="1"/>
        <v>326</v>
      </c>
      <c r="J608" s="12" t="s">
        <v>131</v>
      </c>
      <c r="K608" t="s">
        <v>81</v>
      </c>
      <c r="L608" t="s">
        <v>81</v>
      </c>
      <c r="M608" t="s">
        <v>80</v>
      </c>
      <c r="N608" t="s">
        <v>97</v>
      </c>
      <c r="O608" t="s">
        <v>84</v>
      </c>
      <c r="P608" t="s">
        <v>68</v>
      </c>
      <c r="Q608" t="s">
        <v>88</v>
      </c>
      <c r="R608" t="s">
        <v>85</v>
      </c>
      <c r="S608">
        <v>0</v>
      </c>
      <c r="T608">
        <v>0</v>
      </c>
      <c r="U608">
        <v>1</v>
      </c>
      <c r="V608">
        <f t="shared" ca="1" si="20"/>
        <v>1</v>
      </c>
      <c r="W608">
        <f t="shared" ca="1" si="21"/>
        <v>1</v>
      </c>
    </row>
    <row r="609" spans="1:23" x14ac:dyDescent="0.25">
      <c r="A609" s="2" t="s">
        <v>107</v>
      </c>
      <c r="B609">
        <v>1</v>
      </c>
      <c r="C609">
        <v>0</v>
      </c>
      <c r="D609" s="11" t="s">
        <v>99</v>
      </c>
      <c r="E609" t="s">
        <v>111</v>
      </c>
      <c r="F609">
        <f ca="1"/>
        <v>4</v>
      </c>
      <c r="G609">
        <f ca="1"/>
        <v>10</v>
      </c>
      <c r="H609" s="2" t="s">
        <v>89</v>
      </c>
      <c r="I609">
        <f ca="1"/>
        <v>473</v>
      </c>
      <c r="J609" t="s">
        <v>49</v>
      </c>
      <c r="K609" t="s">
        <v>81</v>
      </c>
      <c r="L609" t="s">
        <v>81</v>
      </c>
      <c r="M609" t="s">
        <v>80</v>
      </c>
      <c r="N609" t="s">
        <v>96</v>
      </c>
      <c r="O609" t="s">
        <v>84</v>
      </c>
      <c r="P609" t="s">
        <v>68</v>
      </c>
      <c r="Q609" t="s">
        <v>88</v>
      </c>
      <c r="R609" t="s">
        <v>85</v>
      </c>
      <c r="S609">
        <v>0</v>
      </c>
      <c r="T609">
        <v>0</v>
      </c>
      <c r="U609">
        <v>1</v>
      </c>
      <c r="V609">
        <f t="shared" ca="1" si="20"/>
        <v>1</v>
      </c>
      <c r="W609">
        <f t="shared" ca="1" si="21"/>
        <v>2</v>
      </c>
    </row>
    <row r="610" spans="1:23" x14ac:dyDescent="0.25">
      <c r="A610" s="2" t="s">
        <v>107</v>
      </c>
      <c r="B610">
        <v>1</v>
      </c>
      <c r="C610">
        <v>0</v>
      </c>
      <c r="D610" s="11" t="s">
        <v>99</v>
      </c>
      <c r="E610" t="s">
        <v>111</v>
      </c>
      <c r="F610">
        <f ca="1"/>
        <v>2</v>
      </c>
      <c r="G610">
        <f ca="1"/>
        <v>1</v>
      </c>
      <c r="H610" s="2" t="s">
        <v>46</v>
      </c>
      <c r="I610">
        <f ca="1"/>
        <v>355</v>
      </c>
      <c r="J610" t="s">
        <v>48</v>
      </c>
      <c r="K610" t="s">
        <v>81</v>
      </c>
      <c r="L610" t="s">
        <v>80</v>
      </c>
      <c r="M610" t="s">
        <v>81</v>
      </c>
      <c r="N610" t="s">
        <v>96</v>
      </c>
      <c r="O610" t="s">
        <v>83</v>
      </c>
      <c r="P610" t="s">
        <v>68</v>
      </c>
      <c r="Q610" t="s">
        <v>93</v>
      </c>
      <c r="R610" t="s">
        <v>94</v>
      </c>
      <c r="S610">
        <v>0</v>
      </c>
      <c r="T610">
        <v>0</v>
      </c>
      <c r="U610">
        <v>1</v>
      </c>
      <c r="V610">
        <f t="shared" ca="1" si="20"/>
        <v>2</v>
      </c>
      <c r="W610">
        <f t="shared" ca="1" si="21"/>
        <v>3</v>
      </c>
    </row>
    <row r="611" spans="1:23" x14ac:dyDescent="0.25">
      <c r="A611" s="2" t="s">
        <v>107</v>
      </c>
      <c r="B611">
        <v>1</v>
      </c>
      <c r="C611">
        <v>0</v>
      </c>
      <c r="D611" s="11" t="s">
        <v>99</v>
      </c>
      <c r="E611" t="s">
        <v>111</v>
      </c>
      <c r="F611">
        <f ca="1"/>
        <v>2</v>
      </c>
      <c r="G611">
        <f ca="1"/>
        <v>3</v>
      </c>
      <c r="H611" s="2" t="s">
        <v>4</v>
      </c>
      <c r="I611">
        <f ca="1"/>
        <v>476</v>
      </c>
      <c r="J611" t="s">
        <v>50</v>
      </c>
      <c r="K611" t="s">
        <v>81</v>
      </c>
      <c r="L611" t="s">
        <v>81</v>
      </c>
      <c r="M611" t="s">
        <v>80</v>
      </c>
      <c r="N611" t="s">
        <v>96</v>
      </c>
      <c r="O611" t="s">
        <v>84</v>
      </c>
      <c r="P611" t="s">
        <v>68</v>
      </c>
      <c r="Q611" t="s">
        <v>88</v>
      </c>
      <c r="R611" t="s">
        <v>85</v>
      </c>
      <c r="S611">
        <v>0</v>
      </c>
      <c r="T611">
        <v>0</v>
      </c>
      <c r="U611">
        <v>1</v>
      </c>
      <c r="V611">
        <f t="shared" ca="1" si="20"/>
        <v>2</v>
      </c>
      <c r="W611">
        <f t="shared" ca="1" si="21"/>
        <v>3</v>
      </c>
    </row>
    <row r="612" spans="1:23" x14ac:dyDescent="0.25">
      <c r="A612" s="2" t="s">
        <v>107</v>
      </c>
      <c r="B612">
        <v>1</v>
      </c>
      <c r="C612">
        <v>0</v>
      </c>
      <c r="D612" s="11" t="s">
        <v>99</v>
      </c>
      <c r="E612" t="s">
        <v>111</v>
      </c>
      <c r="F612">
        <f ca="1"/>
        <v>2</v>
      </c>
      <c r="G612">
        <f ca="1"/>
        <v>5</v>
      </c>
      <c r="H612" s="2" t="s">
        <v>89</v>
      </c>
      <c r="I612">
        <f ca="1"/>
        <v>292</v>
      </c>
      <c r="J612" t="s">
        <v>51</v>
      </c>
      <c r="K612" t="s">
        <v>81</v>
      </c>
      <c r="L612" t="s">
        <v>80</v>
      </c>
      <c r="M612" t="s">
        <v>81</v>
      </c>
      <c r="N612" t="s">
        <v>96</v>
      </c>
      <c r="O612" t="s">
        <v>83</v>
      </c>
      <c r="P612" t="s">
        <v>68</v>
      </c>
      <c r="Q612" t="s">
        <v>93</v>
      </c>
      <c r="R612" t="s">
        <v>94</v>
      </c>
      <c r="S612">
        <v>0</v>
      </c>
      <c r="T612">
        <v>0</v>
      </c>
      <c r="U612">
        <v>1</v>
      </c>
      <c r="V612">
        <f t="shared" ca="1" si="20"/>
        <v>3</v>
      </c>
      <c r="W612">
        <f t="shared" ca="1" si="21"/>
        <v>1</v>
      </c>
    </row>
    <row r="613" spans="1:23" x14ac:dyDescent="0.25">
      <c r="A613" s="2" t="s">
        <v>107</v>
      </c>
      <c r="B613">
        <v>1</v>
      </c>
      <c r="C613">
        <v>0</v>
      </c>
      <c r="D613" s="11" t="s">
        <v>99</v>
      </c>
      <c r="E613" t="s">
        <v>111</v>
      </c>
      <c r="F613">
        <f ca="1"/>
        <v>5</v>
      </c>
      <c r="G613">
        <f ca="1"/>
        <v>5</v>
      </c>
      <c r="H613" s="2" t="s">
        <v>46</v>
      </c>
      <c r="I613">
        <f ca="1"/>
        <v>215</v>
      </c>
      <c r="J613" t="s">
        <v>52</v>
      </c>
      <c r="K613" t="s">
        <v>81</v>
      </c>
      <c r="L613" t="s">
        <v>81</v>
      </c>
      <c r="M613" t="s">
        <v>80</v>
      </c>
      <c r="N613" t="s">
        <v>96</v>
      </c>
      <c r="O613" t="s">
        <v>84</v>
      </c>
      <c r="P613" t="s">
        <v>68</v>
      </c>
      <c r="Q613" t="s">
        <v>88</v>
      </c>
      <c r="R613" t="s">
        <v>85</v>
      </c>
      <c r="S613">
        <v>0</v>
      </c>
      <c r="T613">
        <v>0</v>
      </c>
      <c r="U613">
        <v>1</v>
      </c>
      <c r="V613">
        <f t="shared" ca="1" si="20"/>
        <v>3</v>
      </c>
      <c r="W613">
        <f t="shared" ca="1" si="21"/>
        <v>4</v>
      </c>
    </row>
    <row r="614" spans="1:23" x14ac:dyDescent="0.25">
      <c r="A614" s="2" t="s">
        <v>107</v>
      </c>
      <c r="B614">
        <v>1</v>
      </c>
      <c r="C614">
        <v>0</v>
      </c>
      <c r="D614" s="11" t="s">
        <v>99</v>
      </c>
      <c r="E614" t="s">
        <v>111</v>
      </c>
      <c r="F614">
        <f ca="1"/>
        <v>6</v>
      </c>
      <c r="G614">
        <f ca="1"/>
        <v>3</v>
      </c>
      <c r="H614" s="2" t="s">
        <v>4</v>
      </c>
      <c r="I614">
        <f ca="1"/>
        <v>338</v>
      </c>
      <c r="J614" t="s">
        <v>53</v>
      </c>
      <c r="K614" t="s">
        <v>81</v>
      </c>
      <c r="L614" t="s">
        <v>80</v>
      </c>
      <c r="M614" t="s">
        <v>81</v>
      </c>
      <c r="N614" t="s">
        <v>96</v>
      </c>
      <c r="O614" t="s">
        <v>83</v>
      </c>
      <c r="P614" t="s">
        <v>68</v>
      </c>
      <c r="Q614" t="s">
        <v>93</v>
      </c>
      <c r="R614" t="s">
        <v>94</v>
      </c>
      <c r="S614">
        <v>0</v>
      </c>
      <c r="T614">
        <v>0</v>
      </c>
      <c r="U614">
        <v>1</v>
      </c>
      <c r="V614">
        <f t="shared" ca="1" si="20"/>
        <v>1</v>
      </c>
      <c r="W614">
        <f t="shared" ca="1" si="21"/>
        <v>2</v>
      </c>
    </row>
    <row r="615" spans="1:23" x14ac:dyDescent="0.25">
      <c r="A615" s="2" t="s">
        <v>107</v>
      </c>
      <c r="B615">
        <v>1</v>
      </c>
      <c r="C615">
        <v>0</v>
      </c>
      <c r="D615" s="11" t="s">
        <v>99</v>
      </c>
      <c r="E615" t="s">
        <v>111</v>
      </c>
      <c r="F615">
        <f ca="1"/>
        <v>2</v>
      </c>
      <c r="G615">
        <f ca="1"/>
        <v>3</v>
      </c>
      <c r="H615" s="2" t="s">
        <v>89</v>
      </c>
      <c r="I615">
        <f ca="1"/>
        <v>128</v>
      </c>
      <c r="J615" t="s">
        <v>54</v>
      </c>
      <c r="K615" t="s">
        <v>81</v>
      </c>
      <c r="L615" t="s">
        <v>81</v>
      </c>
      <c r="M615" t="s">
        <v>80</v>
      </c>
      <c r="N615" t="s">
        <v>96</v>
      </c>
      <c r="O615" t="s">
        <v>84</v>
      </c>
      <c r="P615" t="s">
        <v>68</v>
      </c>
      <c r="Q615" t="s">
        <v>88</v>
      </c>
      <c r="R615" t="s">
        <v>85</v>
      </c>
      <c r="S615">
        <v>0</v>
      </c>
      <c r="T615">
        <v>0</v>
      </c>
      <c r="U615">
        <v>1</v>
      </c>
      <c r="V615">
        <f t="shared" ca="1" si="20"/>
        <v>3</v>
      </c>
      <c r="W615">
        <f t="shared" ca="1" si="21"/>
        <v>3</v>
      </c>
    </row>
    <row r="616" spans="1:23" x14ac:dyDescent="0.25">
      <c r="A616" s="2" t="s">
        <v>107</v>
      </c>
      <c r="B616">
        <v>1</v>
      </c>
      <c r="C616">
        <v>0</v>
      </c>
      <c r="D616" s="11" t="s">
        <v>99</v>
      </c>
      <c r="E616" t="s">
        <v>111</v>
      </c>
      <c r="F616">
        <f ca="1"/>
        <v>7</v>
      </c>
      <c r="G616">
        <f ca="1"/>
        <v>4</v>
      </c>
      <c r="H616" s="2" t="s">
        <v>46</v>
      </c>
      <c r="I616">
        <f ca="1"/>
        <v>138</v>
      </c>
      <c r="J616" t="s">
        <v>55</v>
      </c>
      <c r="K616" t="s">
        <v>81</v>
      </c>
      <c r="L616" t="s">
        <v>80</v>
      </c>
      <c r="M616" t="s">
        <v>81</v>
      </c>
      <c r="N616" t="s">
        <v>96</v>
      </c>
      <c r="O616" t="s">
        <v>83</v>
      </c>
      <c r="P616" t="s">
        <v>68</v>
      </c>
      <c r="Q616" t="s">
        <v>93</v>
      </c>
      <c r="R616" t="s">
        <v>94</v>
      </c>
      <c r="S616">
        <v>0</v>
      </c>
      <c r="T616">
        <v>0</v>
      </c>
      <c r="U616">
        <v>1</v>
      </c>
      <c r="V616">
        <f t="shared" ca="1" si="20"/>
        <v>2</v>
      </c>
      <c r="W616">
        <f t="shared" ca="1" si="21"/>
        <v>2</v>
      </c>
    </row>
    <row r="617" spans="1:23" x14ac:dyDescent="0.25">
      <c r="A617" s="2" t="s">
        <v>107</v>
      </c>
      <c r="B617">
        <v>1</v>
      </c>
      <c r="C617">
        <v>0</v>
      </c>
      <c r="D617" s="11" t="s">
        <v>99</v>
      </c>
      <c r="E617" t="s">
        <v>111</v>
      </c>
      <c r="F617">
        <f ca="1"/>
        <v>10</v>
      </c>
      <c r="G617">
        <f ca="1"/>
        <v>4</v>
      </c>
      <c r="H617" s="2" t="s">
        <v>4</v>
      </c>
      <c r="I617">
        <f ca="1"/>
        <v>136</v>
      </c>
      <c r="J617" t="s">
        <v>56</v>
      </c>
      <c r="K617" t="s">
        <v>81</v>
      </c>
      <c r="L617" t="s">
        <v>81</v>
      </c>
      <c r="M617" t="s">
        <v>80</v>
      </c>
      <c r="N617" t="s">
        <v>96</v>
      </c>
      <c r="O617" t="s">
        <v>84</v>
      </c>
      <c r="P617" t="s">
        <v>68</v>
      </c>
      <c r="Q617" t="s">
        <v>88</v>
      </c>
      <c r="R617" t="s">
        <v>85</v>
      </c>
      <c r="S617">
        <v>0</v>
      </c>
      <c r="T617">
        <v>0</v>
      </c>
      <c r="U617">
        <v>1</v>
      </c>
      <c r="V617">
        <f t="shared" ca="1" si="20"/>
        <v>3</v>
      </c>
      <c r="W617">
        <f t="shared" ca="1" si="21"/>
        <v>4</v>
      </c>
    </row>
    <row r="618" spans="1:23" x14ac:dyDescent="0.25">
      <c r="A618" s="2" t="s">
        <v>107</v>
      </c>
      <c r="B618">
        <v>1</v>
      </c>
      <c r="C618">
        <v>0</v>
      </c>
      <c r="D618" s="11" t="s">
        <v>99</v>
      </c>
      <c r="E618" t="s">
        <v>111</v>
      </c>
      <c r="F618">
        <f ca="1"/>
        <v>5</v>
      </c>
      <c r="G618">
        <f ca="1"/>
        <v>4</v>
      </c>
      <c r="H618" s="2" t="s">
        <v>89</v>
      </c>
      <c r="I618">
        <f ca="1"/>
        <v>312</v>
      </c>
      <c r="J618" s="12" t="s">
        <v>119</v>
      </c>
      <c r="K618" t="s">
        <v>81</v>
      </c>
      <c r="L618" t="s">
        <v>80</v>
      </c>
      <c r="M618" t="s">
        <v>81</v>
      </c>
      <c r="N618" t="s">
        <v>96</v>
      </c>
      <c r="O618" t="s">
        <v>83</v>
      </c>
      <c r="P618" t="s">
        <v>68</v>
      </c>
      <c r="Q618" t="s">
        <v>93</v>
      </c>
      <c r="R618" t="s">
        <v>94</v>
      </c>
      <c r="S618">
        <v>0</v>
      </c>
      <c r="T618">
        <v>0</v>
      </c>
      <c r="U618">
        <v>1</v>
      </c>
      <c r="V618">
        <f t="shared" ca="1" si="20"/>
        <v>1</v>
      </c>
      <c r="W618">
        <f t="shared" ca="1" si="21"/>
        <v>2</v>
      </c>
    </row>
    <row r="619" spans="1:23" x14ac:dyDescent="0.25">
      <c r="A619" s="2" t="s">
        <v>107</v>
      </c>
      <c r="B619">
        <v>1</v>
      </c>
      <c r="C619">
        <v>0</v>
      </c>
      <c r="D619" s="11" t="s">
        <v>99</v>
      </c>
      <c r="E619" t="s">
        <v>111</v>
      </c>
      <c r="F619">
        <f ca="1"/>
        <v>5</v>
      </c>
      <c r="G619">
        <f ca="1"/>
        <v>9</v>
      </c>
      <c r="H619" s="2" t="s">
        <v>46</v>
      </c>
      <c r="I619">
        <f ca="1"/>
        <v>260</v>
      </c>
      <c r="J619" s="12" t="s">
        <v>120</v>
      </c>
      <c r="K619" t="s">
        <v>81</v>
      </c>
      <c r="L619" t="s">
        <v>81</v>
      </c>
      <c r="M619" t="s">
        <v>80</v>
      </c>
      <c r="N619" t="s">
        <v>96</v>
      </c>
      <c r="O619" t="s">
        <v>84</v>
      </c>
      <c r="P619" t="s">
        <v>68</v>
      </c>
      <c r="Q619" t="s">
        <v>88</v>
      </c>
      <c r="R619" t="s">
        <v>85</v>
      </c>
      <c r="S619">
        <v>0</v>
      </c>
      <c r="T619">
        <v>0</v>
      </c>
      <c r="U619">
        <v>1</v>
      </c>
      <c r="V619">
        <f t="shared" ca="1" si="20"/>
        <v>3</v>
      </c>
      <c r="W619">
        <f t="shared" ca="1" si="21"/>
        <v>2</v>
      </c>
    </row>
    <row r="620" spans="1:23" x14ac:dyDescent="0.25">
      <c r="A620" s="2" t="s">
        <v>107</v>
      </c>
      <c r="B620">
        <v>1</v>
      </c>
      <c r="C620">
        <v>0</v>
      </c>
      <c r="D620" s="11" t="s">
        <v>99</v>
      </c>
      <c r="E620" t="s">
        <v>111</v>
      </c>
      <c r="F620">
        <f ca="1"/>
        <v>6</v>
      </c>
      <c r="G620">
        <f ca="1"/>
        <v>3</v>
      </c>
      <c r="H620" s="2" t="s">
        <v>4</v>
      </c>
      <c r="I620">
        <f ca="1"/>
        <v>243</v>
      </c>
      <c r="J620" s="12" t="s">
        <v>121</v>
      </c>
      <c r="K620" t="s">
        <v>81</v>
      </c>
      <c r="L620" t="s">
        <v>80</v>
      </c>
      <c r="M620" t="s">
        <v>81</v>
      </c>
      <c r="N620" t="s">
        <v>96</v>
      </c>
      <c r="O620" t="s">
        <v>83</v>
      </c>
      <c r="P620" t="s">
        <v>68</v>
      </c>
      <c r="Q620" t="s">
        <v>93</v>
      </c>
      <c r="R620" t="s">
        <v>94</v>
      </c>
      <c r="S620">
        <v>0</v>
      </c>
      <c r="T620">
        <v>0</v>
      </c>
      <c r="U620">
        <v>1</v>
      </c>
      <c r="V620">
        <f t="shared" ca="1" si="20"/>
        <v>3</v>
      </c>
      <c r="W620">
        <f t="shared" ca="1" si="21"/>
        <v>4</v>
      </c>
    </row>
    <row r="621" spans="1:23" x14ac:dyDescent="0.25">
      <c r="A621" s="2" t="s">
        <v>107</v>
      </c>
      <c r="B621">
        <v>1</v>
      </c>
      <c r="C621">
        <v>0</v>
      </c>
      <c r="D621" s="11" t="s">
        <v>99</v>
      </c>
      <c r="E621" t="s">
        <v>111</v>
      </c>
      <c r="F621">
        <f ca="1"/>
        <v>3</v>
      </c>
      <c r="G621">
        <f ca="1"/>
        <v>2</v>
      </c>
      <c r="H621" s="2" t="s">
        <v>89</v>
      </c>
      <c r="I621">
        <f ca="1"/>
        <v>424</v>
      </c>
      <c r="J621" s="12" t="s">
        <v>122</v>
      </c>
      <c r="K621" t="s">
        <v>81</v>
      </c>
      <c r="L621" t="s">
        <v>81</v>
      </c>
      <c r="M621" t="s">
        <v>80</v>
      </c>
      <c r="N621" t="s">
        <v>96</v>
      </c>
      <c r="O621" t="s">
        <v>84</v>
      </c>
      <c r="P621" t="s">
        <v>68</v>
      </c>
      <c r="Q621" t="s">
        <v>88</v>
      </c>
      <c r="R621" t="s">
        <v>85</v>
      </c>
      <c r="S621">
        <v>0</v>
      </c>
      <c r="T621">
        <v>0</v>
      </c>
      <c r="U621">
        <v>1</v>
      </c>
      <c r="V621">
        <f t="shared" ca="1" si="20"/>
        <v>1</v>
      </c>
      <c r="W621">
        <f t="shared" ca="1" si="21"/>
        <v>2</v>
      </c>
    </row>
    <row r="622" spans="1:23" x14ac:dyDescent="0.25">
      <c r="A622" s="2" t="s">
        <v>107</v>
      </c>
      <c r="B622">
        <v>1</v>
      </c>
      <c r="C622">
        <v>0</v>
      </c>
      <c r="D622" s="11" t="s">
        <v>99</v>
      </c>
      <c r="E622" t="s">
        <v>111</v>
      </c>
      <c r="F622">
        <f ca="1"/>
        <v>5</v>
      </c>
      <c r="G622">
        <f ca="1"/>
        <v>7</v>
      </c>
      <c r="H622" s="2" t="s">
        <v>46</v>
      </c>
      <c r="I622">
        <f ca="1"/>
        <v>304</v>
      </c>
      <c r="J622" s="12" t="s">
        <v>123</v>
      </c>
      <c r="K622" t="s">
        <v>81</v>
      </c>
      <c r="L622" t="s">
        <v>80</v>
      </c>
      <c r="M622" t="s">
        <v>81</v>
      </c>
      <c r="N622" t="s">
        <v>96</v>
      </c>
      <c r="O622" t="s">
        <v>83</v>
      </c>
      <c r="P622" t="s">
        <v>68</v>
      </c>
      <c r="Q622" t="s">
        <v>93</v>
      </c>
      <c r="R622" t="s">
        <v>94</v>
      </c>
      <c r="S622">
        <v>0</v>
      </c>
      <c r="T622">
        <v>0</v>
      </c>
      <c r="U622">
        <v>1</v>
      </c>
      <c r="V622">
        <f t="shared" ca="1" si="20"/>
        <v>3</v>
      </c>
      <c r="W622">
        <f t="shared" ca="1" si="21"/>
        <v>2</v>
      </c>
    </row>
    <row r="623" spans="1:23" x14ac:dyDescent="0.25">
      <c r="A623" s="2" t="s">
        <v>107</v>
      </c>
      <c r="B623">
        <v>1</v>
      </c>
      <c r="C623">
        <v>0</v>
      </c>
      <c r="D623" s="11" t="s">
        <v>99</v>
      </c>
      <c r="E623" t="s">
        <v>111</v>
      </c>
      <c r="F623">
        <f ca="1"/>
        <v>4</v>
      </c>
      <c r="G623">
        <f ca="1"/>
        <v>6</v>
      </c>
      <c r="H623" s="2" t="s">
        <v>4</v>
      </c>
      <c r="I623">
        <f ca="1"/>
        <v>369</v>
      </c>
      <c r="J623" s="12" t="s">
        <v>124</v>
      </c>
      <c r="K623" t="s">
        <v>81</v>
      </c>
      <c r="L623" t="s">
        <v>81</v>
      </c>
      <c r="M623" t="s">
        <v>80</v>
      </c>
      <c r="N623" t="s">
        <v>96</v>
      </c>
      <c r="O623" t="s">
        <v>84</v>
      </c>
      <c r="P623" t="s">
        <v>68</v>
      </c>
      <c r="Q623" t="s">
        <v>88</v>
      </c>
      <c r="R623" t="s">
        <v>85</v>
      </c>
      <c r="S623">
        <v>0</v>
      </c>
      <c r="T623">
        <v>0</v>
      </c>
      <c r="U623">
        <v>1</v>
      </c>
      <c r="V623">
        <f t="shared" ca="1" si="20"/>
        <v>1</v>
      </c>
      <c r="W623">
        <f t="shared" ca="1" si="21"/>
        <v>1</v>
      </c>
    </row>
    <row r="624" spans="1:23" x14ac:dyDescent="0.25">
      <c r="A624" s="2" t="s">
        <v>107</v>
      </c>
      <c r="B624">
        <v>1</v>
      </c>
      <c r="C624">
        <v>0</v>
      </c>
      <c r="D624" s="11" t="s">
        <v>99</v>
      </c>
      <c r="E624" t="s">
        <v>111</v>
      </c>
      <c r="F624">
        <f ca="1"/>
        <v>8</v>
      </c>
      <c r="G624">
        <f ca="1"/>
        <v>3</v>
      </c>
      <c r="H624" s="2" t="s">
        <v>89</v>
      </c>
      <c r="I624">
        <f ca="1"/>
        <v>174</v>
      </c>
      <c r="J624" s="12" t="s">
        <v>116</v>
      </c>
      <c r="K624" t="s">
        <v>81</v>
      </c>
      <c r="L624" t="s">
        <v>80</v>
      </c>
      <c r="M624" t="s">
        <v>81</v>
      </c>
      <c r="N624" t="s">
        <v>96</v>
      </c>
      <c r="O624" t="s">
        <v>83</v>
      </c>
      <c r="P624" t="s">
        <v>68</v>
      </c>
      <c r="Q624" t="s">
        <v>93</v>
      </c>
      <c r="R624" t="s">
        <v>94</v>
      </c>
      <c r="S624">
        <v>0</v>
      </c>
      <c r="T624">
        <v>0</v>
      </c>
      <c r="U624">
        <v>1</v>
      </c>
      <c r="V624">
        <f t="shared" ca="1" si="20"/>
        <v>3</v>
      </c>
      <c r="W624">
        <f t="shared" ca="1" si="21"/>
        <v>1</v>
      </c>
    </row>
    <row r="625" spans="1:23" x14ac:dyDescent="0.25">
      <c r="A625" s="2" t="s">
        <v>107</v>
      </c>
      <c r="B625">
        <v>1</v>
      </c>
      <c r="C625">
        <v>0</v>
      </c>
      <c r="D625" s="11" t="s">
        <v>99</v>
      </c>
      <c r="E625" t="s">
        <v>111</v>
      </c>
      <c r="F625">
        <f ca="1"/>
        <v>3</v>
      </c>
      <c r="G625">
        <f ca="1"/>
        <v>2</v>
      </c>
      <c r="H625" s="2" t="s">
        <v>46</v>
      </c>
      <c r="I625">
        <f ca="1"/>
        <v>248</v>
      </c>
      <c r="J625" s="12" t="s">
        <v>125</v>
      </c>
      <c r="K625" t="s">
        <v>81</v>
      </c>
      <c r="L625" t="s">
        <v>81</v>
      </c>
      <c r="M625" t="s">
        <v>80</v>
      </c>
      <c r="N625" t="s">
        <v>96</v>
      </c>
      <c r="O625" t="s">
        <v>84</v>
      </c>
      <c r="P625" t="s">
        <v>68</v>
      </c>
      <c r="Q625" t="s">
        <v>88</v>
      </c>
      <c r="R625" t="s">
        <v>85</v>
      </c>
      <c r="S625">
        <v>0</v>
      </c>
      <c r="T625">
        <v>0</v>
      </c>
      <c r="U625">
        <v>1</v>
      </c>
      <c r="V625">
        <f t="shared" ca="1" si="20"/>
        <v>3</v>
      </c>
      <c r="W625">
        <f t="shared" ca="1" si="21"/>
        <v>3</v>
      </c>
    </row>
    <row r="626" spans="1:23" x14ac:dyDescent="0.25">
      <c r="A626" s="2" t="s">
        <v>107</v>
      </c>
      <c r="B626">
        <v>1</v>
      </c>
      <c r="C626">
        <v>0</v>
      </c>
      <c r="D626" s="11" t="s">
        <v>99</v>
      </c>
      <c r="E626" t="s">
        <v>111</v>
      </c>
      <c r="F626">
        <f ca="1"/>
        <v>6</v>
      </c>
      <c r="G626">
        <f ca="1"/>
        <v>5</v>
      </c>
      <c r="H626" s="2" t="s">
        <v>4</v>
      </c>
      <c r="I626">
        <f ca="1"/>
        <v>235</v>
      </c>
      <c r="J626" s="12" t="s">
        <v>126</v>
      </c>
      <c r="K626" t="s">
        <v>81</v>
      </c>
      <c r="L626" t="s">
        <v>80</v>
      </c>
      <c r="M626" t="s">
        <v>81</v>
      </c>
      <c r="N626" t="s">
        <v>96</v>
      </c>
      <c r="O626" t="s">
        <v>83</v>
      </c>
      <c r="P626" t="s">
        <v>68</v>
      </c>
      <c r="Q626" t="s">
        <v>93</v>
      </c>
      <c r="R626" t="s">
        <v>94</v>
      </c>
      <c r="S626">
        <v>0</v>
      </c>
      <c r="T626">
        <v>0</v>
      </c>
      <c r="U626">
        <v>1</v>
      </c>
      <c r="V626">
        <f t="shared" ca="1" si="20"/>
        <v>3</v>
      </c>
      <c r="W626">
        <f t="shared" ca="1" si="21"/>
        <v>2</v>
      </c>
    </row>
    <row r="627" spans="1:23" x14ac:dyDescent="0.25">
      <c r="A627" s="2" t="s">
        <v>107</v>
      </c>
      <c r="B627">
        <v>1</v>
      </c>
      <c r="C627">
        <v>0</v>
      </c>
      <c r="D627" s="11" t="s">
        <v>99</v>
      </c>
      <c r="E627" t="s">
        <v>111</v>
      </c>
      <c r="F627">
        <f ca="1"/>
        <v>5</v>
      </c>
      <c r="G627">
        <f ca="1"/>
        <v>1</v>
      </c>
      <c r="H627" s="2" t="s">
        <v>89</v>
      </c>
      <c r="I627">
        <f ca="1"/>
        <v>232</v>
      </c>
      <c r="J627" s="12" t="s">
        <v>127</v>
      </c>
      <c r="K627" t="s">
        <v>81</v>
      </c>
      <c r="L627" t="s">
        <v>81</v>
      </c>
      <c r="M627" t="s">
        <v>80</v>
      </c>
      <c r="N627" t="s">
        <v>96</v>
      </c>
      <c r="O627" t="s">
        <v>84</v>
      </c>
      <c r="P627" t="s">
        <v>68</v>
      </c>
      <c r="Q627" t="s">
        <v>88</v>
      </c>
      <c r="R627" t="s">
        <v>85</v>
      </c>
      <c r="S627">
        <v>0</v>
      </c>
      <c r="T627">
        <v>0</v>
      </c>
      <c r="U627">
        <v>1</v>
      </c>
      <c r="V627">
        <f t="shared" ca="1" si="20"/>
        <v>1</v>
      </c>
      <c r="W627">
        <f t="shared" ca="1" si="21"/>
        <v>2</v>
      </c>
    </row>
    <row r="628" spans="1:23" x14ac:dyDescent="0.25">
      <c r="A628" s="2" t="s">
        <v>107</v>
      </c>
      <c r="B628">
        <v>1</v>
      </c>
      <c r="C628">
        <v>0</v>
      </c>
      <c r="D628" s="11" t="s">
        <v>99</v>
      </c>
      <c r="E628" t="s">
        <v>111</v>
      </c>
      <c r="F628">
        <f ca="1"/>
        <v>9</v>
      </c>
      <c r="G628">
        <f ca="1"/>
        <v>3</v>
      </c>
      <c r="H628" s="2" t="s">
        <v>46</v>
      </c>
      <c r="I628">
        <f ca="1"/>
        <v>334</v>
      </c>
      <c r="J628" s="12" t="s">
        <v>117</v>
      </c>
      <c r="K628" t="s">
        <v>81</v>
      </c>
      <c r="L628" t="s">
        <v>80</v>
      </c>
      <c r="M628" t="s">
        <v>81</v>
      </c>
      <c r="N628" t="s">
        <v>96</v>
      </c>
      <c r="O628" t="s">
        <v>83</v>
      </c>
      <c r="P628" t="s">
        <v>68</v>
      </c>
      <c r="Q628" t="s">
        <v>93</v>
      </c>
      <c r="R628" t="s">
        <v>94</v>
      </c>
      <c r="S628">
        <v>0</v>
      </c>
      <c r="T628">
        <v>0</v>
      </c>
      <c r="U628">
        <v>1</v>
      </c>
      <c r="V628">
        <f t="shared" ca="1" si="20"/>
        <v>1</v>
      </c>
      <c r="W628">
        <f t="shared" ca="1" si="21"/>
        <v>3</v>
      </c>
    </row>
    <row r="629" spans="1:23" x14ac:dyDescent="0.25">
      <c r="A629" s="2" t="s">
        <v>107</v>
      </c>
      <c r="B629">
        <v>1</v>
      </c>
      <c r="C629">
        <v>0</v>
      </c>
      <c r="D629" s="11" t="s">
        <v>99</v>
      </c>
      <c r="E629" t="s">
        <v>111</v>
      </c>
      <c r="F629">
        <f ca="1"/>
        <v>3</v>
      </c>
      <c r="G629">
        <f ca="1"/>
        <v>5</v>
      </c>
      <c r="H629" s="2" t="s">
        <v>4</v>
      </c>
      <c r="I629">
        <f ca="1"/>
        <v>276</v>
      </c>
      <c r="J629" s="12" t="s">
        <v>128</v>
      </c>
      <c r="K629" t="s">
        <v>81</v>
      </c>
      <c r="L629" t="s">
        <v>81</v>
      </c>
      <c r="M629" t="s">
        <v>80</v>
      </c>
      <c r="N629" t="s">
        <v>96</v>
      </c>
      <c r="O629" t="s">
        <v>84</v>
      </c>
      <c r="P629" t="s">
        <v>68</v>
      </c>
      <c r="Q629" t="s">
        <v>88</v>
      </c>
      <c r="R629" t="s">
        <v>85</v>
      </c>
      <c r="S629">
        <v>0</v>
      </c>
      <c r="T629">
        <v>0</v>
      </c>
      <c r="U629">
        <v>1</v>
      </c>
      <c r="V629">
        <f t="shared" ca="1" si="20"/>
        <v>3</v>
      </c>
      <c r="W629">
        <f t="shared" ca="1" si="21"/>
        <v>3</v>
      </c>
    </row>
    <row r="630" spans="1:23" x14ac:dyDescent="0.25">
      <c r="A630" s="2" t="s">
        <v>107</v>
      </c>
      <c r="B630">
        <v>1</v>
      </c>
      <c r="C630">
        <v>0</v>
      </c>
      <c r="D630" s="11" t="s">
        <v>99</v>
      </c>
      <c r="E630" t="s">
        <v>111</v>
      </c>
      <c r="F630">
        <f ca="1"/>
        <v>2</v>
      </c>
      <c r="G630">
        <f ca="1"/>
        <v>3</v>
      </c>
      <c r="H630" s="2" t="s">
        <v>89</v>
      </c>
      <c r="I630">
        <f ca="1"/>
        <v>114</v>
      </c>
      <c r="J630" s="12" t="s">
        <v>129</v>
      </c>
      <c r="K630" t="s">
        <v>81</v>
      </c>
      <c r="L630" t="s">
        <v>80</v>
      </c>
      <c r="M630" t="s">
        <v>81</v>
      </c>
      <c r="N630" t="s">
        <v>96</v>
      </c>
      <c r="O630" t="s">
        <v>83</v>
      </c>
      <c r="P630" t="s">
        <v>68</v>
      </c>
      <c r="Q630" t="s">
        <v>93</v>
      </c>
      <c r="R630" t="s">
        <v>94</v>
      </c>
      <c r="S630">
        <v>0</v>
      </c>
      <c r="T630">
        <v>0</v>
      </c>
      <c r="U630">
        <v>1</v>
      </c>
      <c r="V630">
        <f t="shared" ca="1" si="20"/>
        <v>2</v>
      </c>
      <c r="W630">
        <f t="shared" ca="1" si="21"/>
        <v>3</v>
      </c>
    </row>
    <row r="631" spans="1:23" x14ac:dyDescent="0.25">
      <c r="A631" s="2" t="s">
        <v>107</v>
      </c>
      <c r="B631">
        <v>1</v>
      </c>
      <c r="C631">
        <v>0</v>
      </c>
      <c r="D631" s="11" t="s">
        <v>99</v>
      </c>
      <c r="E631" t="s">
        <v>111</v>
      </c>
      <c r="F631">
        <f ca="1"/>
        <v>5</v>
      </c>
      <c r="G631">
        <f ca="1"/>
        <v>7</v>
      </c>
      <c r="H631" s="2" t="s">
        <v>46</v>
      </c>
      <c r="I631">
        <f ca="1"/>
        <v>169</v>
      </c>
      <c r="J631" s="12" t="s">
        <v>130</v>
      </c>
      <c r="K631" t="s">
        <v>81</v>
      </c>
      <c r="L631" t="s">
        <v>81</v>
      </c>
      <c r="M631" t="s">
        <v>80</v>
      </c>
      <c r="N631" t="s">
        <v>96</v>
      </c>
      <c r="O631" t="s">
        <v>84</v>
      </c>
      <c r="P631" t="s">
        <v>68</v>
      </c>
      <c r="Q631" t="s">
        <v>88</v>
      </c>
      <c r="R631" t="s">
        <v>85</v>
      </c>
      <c r="S631">
        <v>0</v>
      </c>
      <c r="T631">
        <v>0</v>
      </c>
      <c r="U631">
        <v>1</v>
      </c>
      <c r="V631">
        <f t="shared" ca="1" si="20"/>
        <v>1</v>
      </c>
      <c r="W631">
        <f t="shared" ca="1" si="21"/>
        <v>3</v>
      </c>
    </row>
    <row r="632" spans="1:23" x14ac:dyDescent="0.25">
      <c r="A632" s="2" t="s">
        <v>107</v>
      </c>
      <c r="B632">
        <v>1</v>
      </c>
      <c r="C632">
        <v>0</v>
      </c>
      <c r="D632" s="11" t="s">
        <v>99</v>
      </c>
      <c r="E632" t="s">
        <v>111</v>
      </c>
      <c r="F632">
        <f ca="1"/>
        <v>7</v>
      </c>
      <c r="G632">
        <f ca="1"/>
        <v>2</v>
      </c>
      <c r="H632" s="2" t="s">
        <v>4</v>
      </c>
      <c r="I632">
        <f ca="1"/>
        <v>369</v>
      </c>
      <c r="J632" s="12" t="s">
        <v>118</v>
      </c>
      <c r="K632" t="s">
        <v>81</v>
      </c>
      <c r="L632" t="s">
        <v>80</v>
      </c>
      <c r="M632" t="s">
        <v>81</v>
      </c>
      <c r="N632" t="s">
        <v>96</v>
      </c>
      <c r="O632" t="s">
        <v>83</v>
      </c>
      <c r="P632" t="s">
        <v>68</v>
      </c>
      <c r="Q632" t="s">
        <v>93</v>
      </c>
      <c r="R632" t="s">
        <v>94</v>
      </c>
      <c r="S632">
        <v>0</v>
      </c>
      <c r="T632">
        <v>0</v>
      </c>
      <c r="U632">
        <v>1</v>
      </c>
      <c r="V632">
        <f t="shared" ca="1" si="20"/>
        <v>1</v>
      </c>
      <c r="W632">
        <f t="shared" ca="1" si="21"/>
        <v>2</v>
      </c>
    </row>
    <row r="633" spans="1:23" x14ac:dyDescent="0.25">
      <c r="A633" s="2" t="s">
        <v>107</v>
      </c>
      <c r="B633">
        <v>1</v>
      </c>
      <c r="C633">
        <v>0</v>
      </c>
      <c r="D633" s="11" t="s">
        <v>99</v>
      </c>
      <c r="E633" t="s">
        <v>111</v>
      </c>
      <c r="F633">
        <f ca="1"/>
        <v>10</v>
      </c>
      <c r="G633">
        <f ca="1"/>
        <v>8</v>
      </c>
      <c r="H633" s="2" t="s">
        <v>89</v>
      </c>
      <c r="I633">
        <f ca="1"/>
        <v>337</v>
      </c>
      <c r="J633" s="12" t="s">
        <v>131</v>
      </c>
      <c r="K633" t="s">
        <v>81</v>
      </c>
      <c r="L633" t="s">
        <v>81</v>
      </c>
      <c r="M633" t="s">
        <v>80</v>
      </c>
      <c r="N633" t="s">
        <v>96</v>
      </c>
      <c r="O633" t="s">
        <v>84</v>
      </c>
      <c r="P633" t="s">
        <v>68</v>
      </c>
      <c r="Q633" t="s">
        <v>88</v>
      </c>
      <c r="R633" t="s">
        <v>85</v>
      </c>
      <c r="S633">
        <v>0</v>
      </c>
      <c r="T633">
        <v>0</v>
      </c>
      <c r="U633">
        <v>1</v>
      </c>
      <c r="V633">
        <f t="shared" ca="1" si="20"/>
        <v>3</v>
      </c>
      <c r="W633">
        <f t="shared" ca="1" si="21"/>
        <v>2</v>
      </c>
    </row>
    <row r="634" spans="1:23" x14ac:dyDescent="0.25">
      <c r="A634" s="2" t="s">
        <v>107</v>
      </c>
      <c r="B634">
        <v>1</v>
      </c>
      <c r="C634">
        <v>0</v>
      </c>
      <c r="D634" s="11" t="s">
        <v>102</v>
      </c>
      <c r="E634" t="s">
        <v>111</v>
      </c>
      <c r="F634">
        <f ca="1"/>
        <v>2</v>
      </c>
      <c r="G634">
        <f ca="1"/>
        <v>9</v>
      </c>
      <c r="H634" s="2" t="s">
        <v>89</v>
      </c>
      <c r="I634">
        <f ca="1"/>
        <v>312</v>
      </c>
      <c r="J634" t="s">
        <v>49</v>
      </c>
      <c r="K634" t="s">
        <v>81</v>
      </c>
      <c r="L634" t="s">
        <v>81</v>
      </c>
      <c r="M634" t="s">
        <v>80</v>
      </c>
      <c r="N634" t="s">
        <v>114</v>
      </c>
      <c r="O634" t="s">
        <v>84</v>
      </c>
      <c r="P634" t="s">
        <v>132</v>
      </c>
      <c r="Q634" t="s">
        <v>88</v>
      </c>
      <c r="R634" t="s">
        <v>85</v>
      </c>
      <c r="S634">
        <v>0</v>
      </c>
      <c r="T634">
        <v>0</v>
      </c>
      <c r="U634">
        <v>1</v>
      </c>
      <c r="V634">
        <f t="shared" ca="1" si="20"/>
        <v>2</v>
      </c>
      <c r="W634">
        <f t="shared" ca="1" si="21"/>
        <v>3</v>
      </c>
    </row>
    <row r="635" spans="1:23" x14ac:dyDescent="0.25">
      <c r="A635" s="2" t="s">
        <v>107</v>
      </c>
      <c r="B635">
        <v>1</v>
      </c>
      <c r="C635">
        <v>0</v>
      </c>
      <c r="D635" s="11" t="s">
        <v>102</v>
      </c>
      <c r="E635" t="s">
        <v>111</v>
      </c>
      <c r="F635">
        <f ca="1"/>
        <v>6</v>
      </c>
      <c r="G635">
        <f ca="1"/>
        <v>9</v>
      </c>
      <c r="H635" s="2" t="s">
        <v>46</v>
      </c>
      <c r="I635">
        <f ca="1"/>
        <v>263</v>
      </c>
      <c r="J635" t="s">
        <v>48</v>
      </c>
      <c r="K635" t="s">
        <v>81</v>
      </c>
      <c r="L635" t="s">
        <v>80</v>
      </c>
      <c r="M635" t="s">
        <v>81</v>
      </c>
      <c r="N635" t="s">
        <v>114</v>
      </c>
      <c r="O635" t="s">
        <v>83</v>
      </c>
      <c r="P635" t="s">
        <v>132</v>
      </c>
      <c r="Q635" t="s">
        <v>93</v>
      </c>
      <c r="R635" t="s">
        <v>94</v>
      </c>
      <c r="S635">
        <v>0</v>
      </c>
      <c r="T635">
        <v>0</v>
      </c>
      <c r="U635">
        <v>1</v>
      </c>
      <c r="V635">
        <f t="shared" ca="1" si="20"/>
        <v>3</v>
      </c>
      <c r="W635">
        <f t="shared" ca="1" si="21"/>
        <v>4</v>
      </c>
    </row>
    <row r="636" spans="1:23" x14ac:dyDescent="0.25">
      <c r="A636" s="2" t="s">
        <v>107</v>
      </c>
      <c r="B636">
        <v>1</v>
      </c>
      <c r="C636">
        <v>0</v>
      </c>
      <c r="D636" s="11" t="s">
        <v>102</v>
      </c>
      <c r="E636" t="s">
        <v>111</v>
      </c>
      <c r="F636">
        <f ca="1"/>
        <v>10</v>
      </c>
      <c r="G636">
        <f ca="1"/>
        <v>9</v>
      </c>
      <c r="H636" s="2" t="s">
        <v>4</v>
      </c>
      <c r="I636">
        <f ca="1"/>
        <v>151</v>
      </c>
      <c r="J636" t="s">
        <v>50</v>
      </c>
      <c r="K636" t="s">
        <v>81</v>
      </c>
      <c r="L636" t="s">
        <v>81</v>
      </c>
      <c r="M636" t="s">
        <v>80</v>
      </c>
      <c r="N636" t="s">
        <v>114</v>
      </c>
      <c r="O636" t="s">
        <v>84</v>
      </c>
      <c r="P636" t="s">
        <v>132</v>
      </c>
      <c r="Q636" t="s">
        <v>88</v>
      </c>
      <c r="R636" t="s">
        <v>85</v>
      </c>
      <c r="S636">
        <v>0</v>
      </c>
      <c r="T636">
        <v>0</v>
      </c>
      <c r="U636">
        <v>1</v>
      </c>
      <c r="V636">
        <f t="shared" ca="1" si="20"/>
        <v>1</v>
      </c>
      <c r="W636">
        <f t="shared" ca="1" si="21"/>
        <v>2</v>
      </c>
    </row>
    <row r="637" spans="1:23" x14ac:dyDescent="0.25">
      <c r="A637" s="2" t="s">
        <v>107</v>
      </c>
      <c r="B637">
        <v>1</v>
      </c>
      <c r="C637">
        <v>0</v>
      </c>
      <c r="D637" s="11" t="s">
        <v>102</v>
      </c>
      <c r="E637" t="s">
        <v>111</v>
      </c>
      <c r="F637">
        <f ca="1"/>
        <v>4</v>
      </c>
      <c r="G637">
        <f ca="1"/>
        <v>7</v>
      </c>
      <c r="H637" s="2" t="s">
        <v>89</v>
      </c>
      <c r="I637">
        <f ca="1"/>
        <v>469</v>
      </c>
      <c r="J637" t="s">
        <v>51</v>
      </c>
      <c r="K637" t="s">
        <v>81</v>
      </c>
      <c r="L637" t="s">
        <v>80</v>
      </c>
      <c r="M637" t="s">
        <v>81</v>
      </c>
      <c r="N637" t="s">
        <v>114</v>
      </c>
      <c r="O637" t="s">
        <v>83</v>
      </c>
      <c r="P637" t="s">
        <v>132</v>
      </c>
      <c r="Q637" t="s">
        <v>93</v>
      </c>
      <c r="R637" t="s">
        <v>94</v>
      </c>
      <c r="S637">
        <v>0</v>
      </c>
      <c r="T637">
        <v>0</v>
      </c>
      <c r="U637">
        <v>1</v>
      </c>
      <c r="V637">
        <f t="shared" ca="1" si="20"/>
        <v>1</v>
      </c>
      <c r="W637">
        <f t="shared" ca="1" si="21"/>
        <v>1</v>
      </c>
    </row>
    <row r="638" spans="1:23" x14ac:dyDescent="0.25">
      <c r="A638" s="2" t="s">
        <v>107</v>
      </c>
      <c r="B638">
        <v>1</v>
      </c>
      <c r="C638">
        <v>0</v>
      </c>
      <c r="D638" s="11" t="s">
        <v>102</v>
      </c>
      <c r="E638" t="s">
        <v>111</v>
      </c>
      <c r="F638">
        <f ca="1"/>
        <v>6</v>
      </c>
      <c r="G638">
        <f ca="1"/>
        <v>7</v>
      </c>
      <c r="H638" s="2" t="s">
        <v>46</v>
      </c>
      <c r="I638">
        <f ca="1"/>
        <v>393</v>
      </c>
      <c r="J638" t="s">
        <v>52</v>
      </c>
      <c r="K638" t="s">
        <v>81</v>
      </c>
      <c r="L638" t="s">
        <v>81</v>
      </c>
      <c r="M638" t="s">
        <v>80</v>
      </c>
      <c r="N638" t="s">
        <v>114</v>
      </c>
      <c r="O638" t="s">
        <v>84</v>
      </c>
      <c r="P638" t="s">
        <v>132</v>
      </c>
      <c r="Q638" t="s">
        <v>88</v>
      </c>
      <c r="R638" t="s">
        <v>85</v>
      </c>
      <c r="S638">
        <v>0</v>
      </c>
      <c r="T638">
        <v>0</v>
      </c>
      <c r="U638">
        <v>1</v>
      </c>
      <c r="V638">
        <f t="shared" ca="1" si="20"/>
        <v>3</v>
      </c>
      <c r="W638">
        <f t="shared" ca="1" si="21"/>
        <v>3</v>
      </c>
    </row>
    <row r="639" spans="1:23" x14ac:dyDescent="0.25">
      <c r="A639" s="2" t="s">
        <v>107</v>
      </c>
      <c r="B639">
        <v>1</v>
      </c>
      <c r="C639">
        <v>0</v>
      </c>
      <c r="D639" s="11" t="s">
        <v>102</v>
      </c>
      <c r="E639" t="s">
        <v>111</v>
      </c>
      <c r="F639">
        <f ca="1"/>
        <v>5</v>
      </c>
      <c r="G639">
        <f ca="1"/>
        <v>2</v>
      </c>
      <c r="H639" s="2" t="s">
        <v>4</v>
      </c>
      <c r="I639">
        <f ca="1"/>
        <v>284</v>
      </c>
      <c r="J639" t="s">
        <v>53</v>
      </c>
      <c r="K639" t="s">
        <v>81</v>
      </c>
      <c r="L639" t="s">
        <v>80</v>
      </c>
      <c r="M639" t="s">
        <v>81</v>
      </c>
      <c r="N639" t="s">
        <v>114</v>
      </c>
      <c r="O639" t="s">
        <v>83</v>
      </c>
      <c r="P639" t="s">
        <v>132</v>
      </c>
      <c r="Q639" t="s">
        <v>93</v>
      </c>
      <c r="R639" t="s">
        <v>94</v>
      </c>
      <c r="S639">
        <v>0</v>
      </c>
      <c r="T639">
        <v>0</v>
      </c>
      <c r="U639">
        <v>1</v>
      </c>
      <c r="V639">
        <f t="shared" ca="1" si="20"/>
        <v>2</v>
      </c>
      <c r="W639">
        <f t="shared" ca="1" si="21"/>
        <v>3</v>
      </c>
    </row>
    <row r="640" spans="1:23" x14ac:dyDescent="0.25">
      <c r="A640" s="2" t="s">
        <v>107</v>
      </c>
      <c r="B640">
        <v>1</v>
      </c>
      <c r="C640">
        <v>0</v>
      </c>
      <c r="D640" s="11" t="s">
        <v>102</v>
      </c>
      <c r="E640" t="s">
        <v>111</v>
      </c>
      <c r="F640">
        <f ca="1"/>
        <v>3</v>
      </c>
      <c r="G640">
        <f ca="1"/>
        <v>5</v>
      </c>
      <c r="H640" s="2" t="s">
        <v>89</v>
      </c>
      <c r="I640">
        <f ca="1"/>
        <v>206</v>
      </c>
      <c r="J640" t="s">
        <v>54</v>
      </c>
      <c r="K640" t="s">
        <v>81</v>
      </c>
      <c r="L640" t="s">
        <v>81</v>
      </c>
      <c r="M640" t="s">
        <v>80</v>
      </c>
      <c r="N640" t="s">
        <v>114</v>
      </c>
      <c r="O640" t="s">
        <v>84</v>
      </c>
      <c r="P640" t="s">
        <v>132</v>
      </c>
      <c r="Q640" t="s">
        <v>88</v>
      </c>
      <c r="R640" t="s">
        <v>85</v>
      </c>
      <c r="S640">
        <v>0</v>
      </c>
      <c r="T640">
        <v>0</v>
      </c>
      <c r="U640">
        <v>1</v>
      </c>
      <c r="V640">
        <f t="shared" ca="1" si="20"/>
        <v>1</v>
      </c>
      <c r="W640">
        <f t="shared" ca="1" si="21"/>
        <v>1</v>
      </c>
    </row>
    <row r="641" spans="1:23" x14ac:dyDescent="0.25">
      <c r="A641" s="2" t="s">
        <v>107</v>
      </c>
      <c r="B641">
        <v>1</v>
      </c>
      <c r="C641">
        <v>0</v>
      </c>
      <c r="D641" s="11" t="s">
        <v>102</v>
      </c>
      <c r="E641" t="s">
        <v>111</v>
      </c>
      <c r="F641">
        <f ca="1"/>
        <v>4</v>
      </c>
      <c r="G641">
        <f ca="1"/>
        <v>6</v>
      </c>
      <c r="H641" s="2" t="s">
        <v>46</v>
      </c>
      <c r="I641">
        <f ca="1"/>
        <v>119</v>
      </c>
      <c r="J641" t="s">
        <v>55</v>
      </c>
      <c r="K641" t="s">
        <v>81</v>
      </c>
      <c r="L641" t="s">
        <v>80</v>
      </c>
      <c r="M641" t="s">
        <v>81</v>
      </c>
      <c r="N641" t="s">
        <v>114</v>
      </c>
      <c r="O641" t="s">
        <v>83</v>
      </c>
      <c r="P641" t="s">
        <v>132</v>
      </c>
      <c r="Q641" t="s">
        <v>93</v>
      </c>
      <c r="R641" t="s">
        <v>94</v>
      </c>
      <c r="S641">
        <v>0</v>
      </c>
      <c r="T641">
        <v>0</v>
      </c>
      <c r="U641">
        <v>1</v>
      </c>
      <c r="V641">
        <f t="shared" ca="1" si="20"/>
        <v>1</v>
      </c>
      <c r="W641">
        <f t="shared" ca="1" si="21"/>
        <v>2</v>
      </c>
    </row>
    <row r="642" spans="1:23" x14ac:dyDescent="0.25">
      <c r="A642" s="2" t="s">
        <v>107</v>
      </c>
      <c r="B642">
        <v>1</v>
      </c>
      <c r="C642">
        <v>0</v>
      </c>
      <c r="D642" s="11" t="s">
        <v>102</v>
      </c>
      <c r="E642" t="s">
        <v>111</v>
      </c>
      <c r="F642">
        <f ca="1"/>
        <v>9</v>
      </c>
      <c r="G642">
        <f ca="1"/>
        <v>5</v>
      </c>
      <c r="H642" s="2" t="s">
        <v>4</v>
      </c>
      <c r="I642">
        <f ca="1"/>
        <v>324</v>
      </c>
      <c r="J642" t="s">
        <v>56</v>
      </c>
      <c r="K642" t="s">
        <v>81</v>
      </c>
      <c r="L642" t="s">
        <v>81</v>
      </c>
      <c r="M642" t="s">
        <v>80</v>
      </c>
      <c r="N642" t="s">
        <v>114</v>
      </c>
      <c r="O642" t="s">
        <v>84</v>
      </c>
      <c r="P642" t="s">
        <v>132</v>
      </c>
      <c r="Q642" t="s">
        <v>88</v>
      </c>
      <c r="R642" t="s">
        <v>85</v>
      </c>
      <c r="S642">
        <v>0</v>
      </c>
      <c r="T642">
        <v>0</v>
      </c>
      <c r="U642">
        <v>1</v>
      </c>
      <c r="V642">
        <f t="shared" ca="1" si="20"/>
        <v>2</v>
      </c>
      <c r="W642">
        <f t="shared" ca="1" si="21"/>
        <v>1</v>
      </c>
    </row>
    <row r="643" spans="1:23" x14ac:dyDescent="0.25">
      <c r="A643" s="2" t="s">
        <v>107</v>
      </c>
      <c r="B643">
        <v>1</v>
      </c>
      <c r="C643">
        <v>0</v>
      </c>
      <c r="D643" s="11" t="s">
        <v>102</v>
      </c>
      <c r="E643" t="s">
        <v>111</v>
      </c>
      <c r="F643">
        <f ca="1"/>
        <v>4</v>
      </c>
      <c r="G643">
        <f ca="1"/>
        <v>10</v>
      </c>
      <c r="H643" s="2" t="s">
        <v>89</v>
      </c>
      <c r="I643">
        <f ca="1"/>
        <v>122</v>
      </c>
      <c r="J643" s="12" t="s">
        <v>119</v>
      </c>
      <c r="K643" t="s">
        <v>81</v>
      </c>
      <c r="L643" t="s">
        <v>80</v>
      </c>
      <c r="M643" t="s">
        <v>81</v>
      </c>
      <c r="N643" t="s">
        <v>114</v>
      </c>
      <c r="O643" t="s">
        <v>83</v>
      </c>
      <c r="P643" t="s">
        <v>132</v>
      </c>
      <c r="Q643" t="s">
        <v>93</v>
      </c>
      <c r="R643" t="s">
        <v>94</v>
      </c>
      <c r="S643">
        <v>0</v>
      </c>
      <c r="T643">
        <v>0</v>
      </c>
      <c r="U643">
        <v>1</v>
      </c>
      <c r="V643">
        <f t="shared" ref="V643:V683" ca="1" si="22">RANDBETWEEN(1,3)</f>
        <v>2</v>
      </c>
      <c r="W643">
        <f t="shared" ref="W643:W706" ca="1" si="23">RANDBETWEEN(1,4)</f>
        <v>3</v>
      </c>
    </row>
    <row r="644" spans="1:23" x14ac:dyDescent="0.25">
      <c r="A644" s="2" t="s">
        <v>107</v>
      </c>
      <c r="B644">
        <v>1</v>
      </c>
      <c r="C644">
        <v>0</v>
      </c>
      <c r="D644" s="11" t="s">
        <v>102</v>
      </c>
      <c r="E644" t="s">
        <v>111</v>
      </c>
      <c r="F644">
        <f ca="1"/>
        <v>8</v>
      </c>
      <c r="G644">
        <f ca="1"/>
        <v>2</v>
      </c>
      <c r="H644" s="2" t="s">
        <v>46</v>
      </c>
      <c r="I644">
        <f ca="1"/>
        <v>360</v>
      </c>
      <c r="J644" s="12" t="s">
        <v>120</v>
      </c>
      <c r="K644" t="s">
        <v>81</v>
      </c>
      <c r="L644" t="s">
        <v>81</v>
      </c>
      <c r="M644" t="s">
        <v>80</v>
      </c>
      <c r="N644" t="s">
        <v>114</v>
      </c>
      <c r="O644" t="s">
        <v>84</v>
      </c>
      <c r="P644" t="s">
        <v>132</v>
      </c>
      <c r="Q644" t="s">
        <v>88</v>
      </c>
      <c r="R644" t="s">
        <v>85</v>
      </c>
      <c r="S644">
        <v>0</v>
      </c>
      <c r="T644">
        <v>0</v>
      </c>
      <c r="U644">
        <v>1</v>
      </c>
      <c r="V644">
        <f t="shared" ca="1" si="22"/>
        <v>2</v>
      </c>
      <c r="W644">
        <f t="shared" ca="1" si="23"/>
        <v>4</v>
      </c>
    </row>
    <row r="645" spans="1:23" x14ac:dyDescent="0.25">
      <c r="A645" s="2" t="s">
        <v>107</v>
      </c>
      <c r="B645">
        <v>1</v>
      </c>
      <c r="C645">
        <v>0</v>
      </c>
      <c r="D645" s="11" t="s">
        <v>102</v>
      </c>
      <c r="E645" t="s">
        <v>111</v>
      </c>
      <c r="F645">
        <f ca="1"/>
        <v>7</v>
      </c>
      <c r="G645">
        <f ca="1"/>
        <v>9</v>
      </c>
      <c r="H645" s="2" t="s">
        <v>4</v>
      </c>
      <c r="I645">
        <f ca="1"/>
        <v>181</v>
      </c>
      <c r="J645" s="12" t="s">
        <v>121</v>
      </c>
      <c r="K645" t="s">
        <v>81</v>
      </c>
      <c r="L645" t="s">
        <v>80</v>
      </c>
      <c r="M645" t="s">
        <v>81</v>
      </c>
      <c r="N645" t="s">
        <v>114</v>
      </c>
      <c r="O645" t="s">
        <v>83</v>
      </c>
      <c r="P645" t="s">
        <v>132</v>
      </c>
      <c r="Q645" t="s">
        <v>93</v>
      </c>
      <c r="R645" t="s">
        <v>94</v>
      </c>
      <c r="S645">
        <v>0</v>
      </c>
      <c r="T645">
        <v>0</v>
      </c>
      <c r="U645">
        <v>1</v>
      </c>
      <c r="V645">
        <f t="shared" ca="1" si="22"/>
        <v>1</v>
      </c>
      <c r="W645">
        <f t="shared" ca="1" si="23"/>
        <v>4</v>
      </c>
    </row>
    <row r="646" spans="1:23" x14ac:dyDescent="0.25">
      <c r="A646" s="2" t="s">
        <v>107</v>
      </c>
      <c r="B646">
        <v>1</v>
      </c>
      <c r="C646">
        <v>0</v>
      </c>
      <c r="D646" s="11" t="s">
        <v>102</v>
      </c>
      <c r="E646" t="s">
        <v>111</v>
      </c>
      <c r="F646">
        <f ca="1"/>
        <v>7</v>
      </c>
      <c r="G646">
        <f ca="1"/>
        <v>9</v>
      </c>
      <c r="H646" s="2" t="s">
        <v>89</v>
      </c>
      <c r="I646">
        <f ca="1"/>
        <v>190</v>
      </c>
      <c r="J646" s="12" t="s">
        <v>122</v>
      </c>
      <c r="K646" t="s">
        <v>81</v>
      </c>
      <c r="L646" t="s">
        <v>81</v>
      </c>
      <c r="M646" t="s">
        <v>80</v>
      </c>
      <c r="N646" t="s">
        <v>114</v>
      </c>
      <c r="O646" t="s">
        <v>84</v>
      </c>
      <c r="P646" t="s">
        <v>132</v>
      </c>
      <c r="Q646" t="s">
        <v>88</v>
      </c>
      <c r="R646" t="s">
        <v>85</v>
      </c>
      <c r="S646">
        <v>0</v>
      </c>
      <c r="T646">
        <v>0</v>
      </c>
      <c r="U646">
        <v>1</v>
      </c>
      <c r="V646">
        <f t="shared" ca="1" si="22"/>
        <v>1</v>
      </c>
      <c r="W646">
        <f t="shared" ca="1" si="23"/>
        <v>3</v>
      </c>
    </row>
    <row r="647" spans="1:23" x14ac:dyDescent="0.25">
      <c r="A647" s="2" t="s">
        <v>107</v>
      </c>
      <c r="B647">
        <v>1</v>
      </c>
      <c r="C647">
        <v>0</v>
      </c>
      <c r="D647" s="11" t="s">
        <v>102</v>
      </c>
      <c r="E647" t="s">
        <v>111</v>
      </c>
      <c r="F647">
        <f ca="1"/>
        <v>4</v>
      </c>
      <c r="G647">
        <f ca="1"/>
        <v>8</v>
      </c>
      <c r="H647" s="2" t="s">
        <v>46</v>
      </c>
      <c r="I647">
        <f ca="1"/>
        <v>154</v>
      </c>
      <c r="J647" s="12" t="s">
        <v>123</v>
      </c>
      <c r="K647" t="s">
        <v>81</v>
      </c>
      <c r="L647" t="s">
        <v>80</v>
      </c>
      <c r="M647" t="s">
        <v>81</v>
      </c>
      <c r="N647" t="s">
        <v>114</v>
      </c>
      <c r="O647" t="s">
        <v>83</v>
      </c>
      <c r="P647" t="s">
        <v>132</v>
      </c>
      <c r="Q647" t="s">
        <v>93</v>
      </c>
      <c r="R647" t="s">
        <v>94</v>
      </c>
      <c r="S647">
        <v>0</v>
      </c>
      <c r="T647">
        <v>0</v>
      </c>
      <c r="U647">
        <v>1</v>
      </c>
      <c r="V647">
        <f t="shared" ca="1" si="22"/>
        <v>3</v>
      </c>
      <c r="W647">
        <f t="shared" ca="1" si="23"/>
        <v>3</v>
      </c>
    </row>
    <row r="648" spans="1:23" x14ac:dyDescent="0.25">
      <c r="A648" s="2" t="s">
        <v>107</v>
      </c>
      <c r="B648">
        <v>1</v>
      </c>
      <c r="C648">
        <v>0</v>
      </c>
      <c r="D648" s="11" t="s">
        <v>102</v>
      </c>
      <c r="E648" t="s">
        <v>111</v>
      </c>
      <c r="F648">
        <f ca="1"/>
        <v>10</v>
      </c>
      <c r="G648">
        <f ca="1"/>
        <v>6</v>
      </c>
      <c r="H648" s="2" t="s">
        <v>4</v>
      </c>
      <c r="I648">
        <f ca="1"/>
        <v>343</v>
      </c>
      <c r="J648" s="12" t="s">
        <v>124</v>
      </c>
      <c r="K648" t="s">
        <v>81</v>
      </c>
      <c r="L648" t="s">
        <v>81</v>
      </c>
      <c r="M648" t="s">
        <v>80</v>
      </c>
      <c r="N648" t="s">
        <v>114</v>
      </c>
      <c r="O648" t="s">
        <v>84</v>
      </c>
      <c r="P648" t="s">
        <v>132</v>
      </c>
      <c r="Q648" t="s">
        <v>88</v>
      </c>
      <c r="R648" t="s">
        <v>85</v>
      </c>
      <c r="S648">
        <v>0</v>
      </c>
      <c r="T648">
        <v>0</v>
      </c>
      <c r="U648">
        <v>1</v>
      </c>
      <c r="V648">
        <f t="shared" ca="1" si="22"/>
        <v>2</v>
      </c>
      <c r="W648">
        <f t="shared" ca="1" si="23"/>
        <v>1</v>
      </c>
    </row>
    <row r="649" spans="1:23" x14ac:dyDescent="0.25">
      <c r="A649" s="2" t="s">
        <v>107</v>
      </c>
      <c r="B649">
        <v>1</v>
      </c>
      <c r="C649">
        <v>0</v>
      </c>
      <c r="D649" s="11" t="s">
        <v>102</v>
      </c>
      <c r="E649" t="s">
        <v>111</v>
      </c>
      <c r="F649">
        <f ca="1"/>
        <v>2</v>
      </c>
      <c r="G649">
        <f ca="1"/>
        <v>1</v>
      </c>
      <c r="H649" s="2" t="s">
        <v>89</v>
      </c>
      <c r="I649">
        <f ca="1"/>
        <v>275</v>
      </c>
      <c r="J649" s="12" t="s">
        <v>116</v>
      </c>
      <c r="K649" t="s">
        <v>81</v>
      </c>
      <c r="L649" t="s">
        <v>80</v>
      </c>
      <c r="M649" t="s">
        <v>81</v>
      </c>
      <c r="N649" t="s">
        <v>114</v>
      </c>
      <c r="O649" t="s">
        <v>83</v>
      </c>
      <c r="P649" t="s">
        <v>132</v>
      </c>
      <c r="Q649" t="s">
        <v>93</v>
      </c>
      <c r="R649" t="s">
        <v>94</v>
      </c>
      <c r="S649">
        <v>0</v>
      </c>
      <c r="T649">
        <v>0</v>
      </c>
      <c r="U649">
        <v>1</v>
      </c>
      <c r="V649">
        <f t="shared" ca="1" si="22"/>
        <v>1</v>
      </c>
      <c r="W649">
        <f t="shared" ca="1" si="23"/>
        <v>1</v>
      </c>
    </row>
    <row r="650" spans="1:23" x14ac:dyDescent="0.25">
      <c r="A650" s="2" t="s">
        <v>107</v>
      </c>
      <c r="B650">
        <v>1</v>
      </c>
      <c r="C650">
        <v>0</v>
      </c>
      <c r="D650" s="11" t="s">
        <v>102</v>
      </c>
      <c r="E650" t="s">
        <v>111</v>
      </c>
      <c r="F650">
        <f ca="1"/>
        <v>2</v>
      </c>
      <c r="G650">
        <f ca="1"/>
        <v>7</v>
      </c>
      <c r="H650" s="2" t="s">
        <v>46</v>
      </c>
      <c r="I650">
        <f ca="1"/>
        <v>134</v>
      </c>
      <c r="J650" s="12" t="s">
        <v>125</v>
      </c>
      <c r="K650" t="s">
        <v>81</v>
      </c>
      <c r="L650" t="s">
        <v>81</v>
      </c>
      <c r="M650" t="s">
        <v>80</v>
      </c>
      <c r="N650" t="s">
        <v>114</v>
      </c>
      <c r="O650" t="s">
        <v>84</v>
      </c>
      <c r="P650" t="s">
        <v>132</v>
      </c>
      <c r="Q650" t="s">
        <v>88</v>
      </c>
      <c r="R650" t="s">
        <v>85</v>
      </c>
      <c r="S650">
        <v>0</v>
      </c>
      <c r="T650">
        <v>0</v>
      </c>
      <c r="U650">
        <v>1</v>
      </c>
      <c r="V650">
        <f t="shared" ca="1" si="22"/>
        <v>1</v>
      </c>
      <c r="W650">
        <f t="shared" ca="1" si="23"/>
        <v>3</v>
      </c>
    </row>
    <row r="651" spans="1:23" x14ac:dyDescent="0.25">
      <c r="A651" s="2" t="s">
        <v>107</v>
      </c>
      <c r="B651">
        <v>1</v>
      </c>
      <c r="C651">
        <v>0</v>
      </c>
      <c r="D651" s="11" t="s">
        <v>102</v>
      </c>
      <c r="E651" t="s">
        <v>111</v>
      </c>
      <c r="F651">
        <f ca="1"/>
        <v>6</v>
      </c>
      <c r="G651">
        <f ca="1"/>
        <v>9</v>
      </c>
      <c r="H651" s="2" t="s">
        <v>4</v>
      </c>
      <c r="I651">
        <f ca="1"/>
        <v>421</v>
      </c>
      <c r="J651" s="12" t="s">
        <v>126</v>
      </c>
      <c r="K651" t="s">
        <v>81</v>
      </c>
      <c r="L651" t="s">
        <v>80</v>
      </c>
      <c r="M651" t="s">
        <v>81</v>
      </c>
      <c r="N651" t="s">
        <v>114</v>
      </c>
      <c r="O651" t="s">
        <v>83</v>
      </c>
      <c r="P651" t="s">
        <v>132</v>
      </c>
      <c r="Q651" t="s">
        <v>93</v>
      </c>
      <c r="R651" t="s">
        <v>94</v>
      </c>
      <c r="S651">
        <v>0</v>
      </c>
      <c r="T651">
        <v>0</v>
      </c>
      <c r="U651">
        <v>1</v>
      </c>
      <c r="V651">
        <f t="shared" ca="1" si="22"/>
        <v>2</v>
      </c>
      <c r="W651">
        <f t="shared" ca="1" si="23"/>
        <v>3</v>
      </c>
    </row>
    <row r="652" spans="1:23" x14ac:dyDescent="0.25">
      <c r="A652" s="2" t="s">
        <v>107</v>
      </c>
      <c r="B652">
        <v>1</v>
      </c>
      <c r="C652">
        <v>0</v>
      </c>
      <c r="D652" s="11" t="s">
        <v>102</v>
      </c>
      <c r="E652" t="s">
        <v>111</v>
      </c>
      <c r="F652">
        <f ca="1"/>
        <v>2</v>
      </c>
      <c r="G652">
        <f ca="1"/>
        <v>8</v>
      </c>
      <c r="H652" s="2" t="s">
        <v>89</v>
      </c>
      <c r="I652">
        <f ca="1"/>
        <v>145</v>
      </c>
      <c r="J652" s="12" t="s">
        <v>127</v>
      </c>
      <c r="K652" t="s">
        <v>81</v>
      </c>
      <c r="L652" t="s">
        <v>81</v>
      </c>
      <c r="M652" t="s">
        <v>80</v>
      </c>
      <c r="N652" t="s">
        <v>114</v>
      </c>
      <c r="O652" t="s">
        <v>84</v>
      </c>
      <c r="P652" t="s">
        <v>132</v>
      </c>
      <c r="Q652" t="s">
        <v>88</v>
      </c>
      <c r="R652" t="s">
        <v>85</v>
      </c>
      <c r="S652">
        <v>0</v>
      </c>
      <c r="T652">
        <v>0</v>
      </c>
      <c r="U652">
        <v>1</v>
      </c>
      <c r="V652">
        <f t="shared" ca="1" si="22"/>
        <v>3</v>
      </c>
      <c r="W652">
        <f t="shared" ca="1" si="23"/>
        <v>4</v>
      </c>
    </row>
    <row r="653" spans="1:23" x14ac:dyDescent="0.25">
      <c r="A653" s="2" t="s">
        <v>107</v>
      </c>
      <c r="B653">
        <v>1</v>
      </c>
      <c r="C653">
        <v>0</v>
      </c>
      <c r="D653" s="11" t="s">
        <v>102</v>
      </c>
      <c r="E653" t="s">
        <v>111</v>
      </c>
      <c r="F653">
        <f ca="1"/>
        <v>5</v>
      </c>
      <c r="G653">
        <f ca="1"/>
        <v>8</v>
      </c>
      <c r="H653" s="2" t="s">
        <v>46</v>
      </c>
      <c r="I653">
        <f ca="1"/>
        <v>321</v>
      </c>
      <c r="J653" s="12" t="s">
        <v>117</v>
      </c>
      <c r="K653" t="s">
        <v>81</v>
      </c>
      <c r="L653" t="s">
        <v>80</v>
      </c>
      <c r="M653" t="s">
        <v>81</v>
      </c>
      <c r="N653" t="s">
        <v>114</v>
      </c>
      <c r="O653" t="s">
        <v>83</v>
      </c>
      <c r="P653" t="s">
        <v>132</v>
      </c>
      <c r="Q653" t="s">
        <v>93</v>
      </c>
      <c r="R653" t="s">
        <v>94</v>
      </c>
      <c r="S653">
        <v>0</v>
      </c>
      <c r="T653">
        <v>0</v>
      </c>
      <c r="U653">
        <v>1</v>
      </c>
      <c r="V653">
        <f t="shared" ca="1" si="22"/>
        <v>1</v>
      </c>
      <c r="W653">
        <f t="shared" ca="1" si="23"/>
        <v>1</v>
      </c>
    </row>
    <row r="654" spans="1:23" x14ac:dyDescent="0.25">
      <c r="A654" s="2" t="s">
        <v>107</v>
      </c>
      <c r="B654">
        <v>1</v>
      </c>
      <c r="C654">
        <v>0</v>
      </c>
      <c r="D654" s="11" t="s">
        <v>102</v>
      </c>
      <c r="E654" t="s">
        <v>111</v>
      </c>
      <c r="F654">
        <f ca="1"/>
        <v>4</v>
      </c>
      <c r="G654">
        <f ca="1"/>
        <v>2</v>
      </c>
      <c r="H654" s="2" t="s">
        <v>4</v>
      </c>
      <c r="I654">
        <f ca="1"/>
        <v>382</v>
      </c>
      <c r="J654" s="12" t="s">
        <v>128</v>
      </c>
      <c r="K654" t="s">
        <v>81</v>
      </c>
      <c r="L654" t="s">
        <v>81</v>
      </c>
      <c r="M654" t="s">
        <v>80</v>
      </c>
      <c r="N654" t="s">
        <v>114</v>
      </c>
      <c r="O654" t="s">
        <v>84</v>
      </c>
      <c r="P654" t="s">
        <v>132</v>
      </c>
      <c r="Q654" t="s">
        <v>88</v>
      </c>
      <c r="R654" t="s">
        <v>85</v>
      </c>
      <c r="S654">
        <v>0</v>
      </c>
      <c r="T654">
        <v>0</v>
      </c>
      <c r="U654">
        <v>1</v>
      </c>
      <c r="V654">
        <f t="shared" ca="1" si="22"/>
        <v>1</v>
      </c>
      <c r="W654">
        <f t="shared" ca="1" si="23"/>
        <v>2</v>
      </c>
    </row>
    <row r="655" spans="1:23" x14ac:dyDescent="0.25">
      <c r="A655" s="2" t="s">
        <v>107</v>
      </c>
      <c r="B655">
        <v>1</v>
      </c>
      <c r="C655">
        <v>0</v>
      </c>
      <c r="D655" s="11" t="s">
        <v>102</v>
      </c>
      <c r="E655" t="s">
        <v>111</v>
      </c>
      <c r="F655">
        <f ca="1"/>
        <v>6</v>
      </c>
      <c r="G655">
        <f ca="1"/>
        <v>2</v>
      </c>
      <c r="H655" s="2" t="s">
        <v>89</v>
      </c>
      <c r="I655">
        <f ca="1"/>
        <v>107</v>
      </c>
      <c r="J655" s="12" t="s">
        <v>129</v>
      </c>
      <c r="K655" t="s">
        <v>81</v>
      </c>
      <c r="L655" t="s">
        <v>80</v>
      </c>
      <c r="M655" t="s">
        <v>81</v>
      </c>
      <c r="N655" t="s">
        <v>114</v>
      </c>
      <c r="O655" t="s">
        <v>83</v>
      </c>
      <c r="P655" t="s">
        <v>132</v>
      </c>
      <c r="Q655" t="s">
        <v>93</v>
      </c>
      <c r="R655" t="s">
        <v>94</v>
      </c>
      <c r="S655">
        <v>0</v>
      </c>
      <c r="T655">
        <v>0</v>
      </c>
      <c r="U655">
        <v>1</v>
      </c>
      <c r="V655">
        <f t="shared" ca="1" si="22"/>
        <v>2</v>
      </c>
      <c r="W655">
        <f t="shared" ca="1" si="23"/>
        <v>2</v>
      </c>
    </row>
    <row r="656" spans="1:23" x14ac:dyDescent="0.25">
      <c r="A656" s="2" t="s">
        <v>107</v>
      </c>
      <c r="B656">
        <v>1</v>
      </c>
      <c r="C656">
        <v>0</v>
      </c>
      <c r="D656" s="11" t="s">
        <v>102</v>
      </c>
      <c r="E656" t="s">
        <v>111</v>
      </c>
      <c r="F656">
        <f ca="1"/>
        <v>9</v>
      </c>
      <c r="G656">
        <f ca="1"/>
        <v>5</v>
      </c>
      <c r="H656" s="2" t="s">
        <v>46</v>
      </c>
      <c r="I656">
        <f ca="1"/>
        <v>280</v>
      </c>
      <c r="J656" s="12" t="s">
        <v>130</v>
      </c>
      <c r="K656" t="s">
        <v>81</v>
      </c>
      <c r="L656" t="s">
        <v>81</v>
      </c>
      <c r="M656" t="s">
        <v>80</v>
      </c>
      <c r="N656" t="s">
        <v>114</v>
      </c>
      <c r="O656" t="s">
        <v>84</v>
      </c>
      <c r="P656" t="s">
        <v>132</v>
      </c>
      <c r="Q656" t="s">
        <v>88</v>
      </c>
      <c r="R656" t="s">
        <v>85</v>
      </c>
      <c r="S656">
        <v>0</v>
      </c>
      <c r="T656">
        <v>0</v>
      </c>
      <c r="U656">
        <v>1</v>
      </c>
      <c r="V656">
        <f t="shared" ca="1" si="22"/>
        <v>3</v>
      </c>
      <c r="W656">
        <f t="shared" ca="1" si="23"/>
        <v>1</v>
      </c>
    </row>
    <row r="657" spans="1:23" x14ac:dyDescent="0.25">
      <c r="A657" s="2" t="s">
        <v>107</v>
      </c>
      <c r="B657">
        <v>1</v>
      </c>
      <c r="C657">
        <v>0</v>
      </c>
      <c r="D657" s="11" t="s">
        <v>102</v>
      </c>
      <c r="E657" t="s">
        <v>111</v>
      </c>
      <c r="F657">
        <f ca="1"/>
        <v>7</v>
      </c>
      <c r="G657">
        <f ca="1"/>
        <v>5</v>
      </c>
      <c r="H657" s="2" t="s">
        <v>4</v>
      </c>
      <c r="I657">
        <f ca="1"/>
        <v>456</v>
      </c>
      <c r="J657" s="12" t="s">
        <v>118</v>
      </c>
      <c r="K657" t="s">
        <v>81</v>
      </c>
      <c r="L657" t="s">
        <v>80</v>
      </c>
      <c r="M657" t="s">
        <v>81</v>
      </c>
      <c r="N657" t="s">
        <v>114</v>
      </c>
      <c r="O657" t="s">
        <v>83</v>
      </c>
      <c r="P657" t="s">
        <v>132</v>
      </c>
      <c r="Q657" t="s">
        <v>93</v>
      </c>
      <c r="R657" t="s">
        <v>94</v>
      </c>
      <c r="S657">
        <v>0</v>
      </c>
      <c r="T657">
        <v>0</v>
      </c>
      <c r="U657">
        <v>1</v>
      </c>
      <c r="V657">
        <f t="shared" ca="1" si="22"/>
        <v>1</v>
      </c>
      <c r="W657">
        <f t="shared" ca="1" si="23"/>
        <v>1</v>
      </c>
    </row>
    <row r="658" spans="1:23" x14ac:dyDescent="0.25">
      <c r="A658" s="2" t="s">
        <v>107</v>
      </c>
      <c r="B658">
        <v>1</v>
      </c>
      <c r="C658">
        <v>0</v>
      </c>
      <c r="D658" s="11" t="s">
        <v>102</v>
      </c>
      <c r="E658" t="s">
        <v>111</v>
      </c>
      <c r="F658">
        <f ca="1"/>
        <v>2</v>
      </c>
      <c r="G658">
        <f ca="1"/>
        <v>5</v>
      </c>
      <c r="H658" s="2" t="s">
        <v>89</v>
      </c>
      <c r="I658">
        <f ca="1"/>
        <v>246</v>
      </c>
      <c r="J658" s="12" t="s">
        <v>131</v>
      </c>
      <c r="K658" t="s">
        <v>81</v>
      </c>
      <c r="L658" t="s">
        <v>81</v>
      </c>
      <c r="M658" t="s">
        <v>80</v>
      </c>
      <c r="N658" t="s">
        <v>114</v>
      </c>
      <c r="O658" t="s">
        <v>84</v>
      </c>
      <c r="P658" t="s">
        <v>132</v>
      </c>
      <c r="Q658" t="s">
        <v>88</v>
      </c>
      <c r="R658" t="s">
        <v>85</v>
      </c>
      <c r="S658">
        <v>0</v>
      </c>
      <c r="T658">
        <v>0</v>
      </c>
      <c r="U658">
        <v>1</v>
      </c>
      <c r="V658">
        <f t="shared" ca="1" si="22"/>
        <v>1</v>
      </c>
      <c r="W658">
        <f t="shared" ca="1" si="23"/>
        <v>3</v>
      </c>
    </row>
    <row r="659" spans="1:23" x14ac:dyDescent="0.25">
      <c r="A659" s="2" t="s">
        <v>107</v>
      </c>
      <c r="B659">
        <v>1</v>
      </c>
      <c r="C659">
        <v>0</v>
      </c>
      <c r="D659" s="11" t="s">
        <v>98</v>
      </c>
      <c r="E659" t="s">
        <v>111</v>
      </c>
      <c r="F659">
        <f ca="1"/>
        <v>2</v>
      </c>
      <c r="G659">
        <f ca="1"/>
        <v>8</v>
      </c>
      <c r="H659" s="2" t="s">
        <v>89</v>
      </c>
      <c r="I659">
        <f ca="1"/>
        <v>355</v>
      </c>
      <c r="J659" t="s">
        <v>49</v>
      </c>
      <c r="K659" t="s">
        <v>81</v>
      </c>
      <c r="L659" t="s">
        <v>81</v>
      </c>
      <c r="M659" t="s">
        <v>80</v>
      </c>
      <c r="N659" t="s">
        <v>97</v>
      </c>
      <c r="O659" t="s">
        <v>84</v>
      </c>
      <c r="P659" t="s">
        <v>132</v>
      </c>
      <c r="Q659" t="s">
        <v>88</v>
      </c>
      <c r="R659" t="s">
        <v>85</v>
      </c>
      <c r="S659">
        <v>0</v>
      </c>
      <c r="T659">
        <v>0</v>
      </c>
      <c r="U659">
        <v>1</v>
      </c>
      <c r="V659">
        <f t="shared" ca="1" si="22"/>
        <v>3</v>
      </c>
      <c r="W659">
        <f t="shared" ca="1" si="23"/>
        <v>2</v>
      </c>
    </row>
    <row r="660" spans="1:23" x14ac:dyDescent="0.25">
      <c r="A660" s="2" t="s">
        <v>107</v>
      </c>
      <c r="B660">
        <v>1</v>
      </c>
      <c r="C660">
        <v>0</v>
      </c>
      <c r="D660" s="11" t="s">
        <v>98</v>
      </c>
      <c r="E660" t="s">
        <v>111</v>
      </c>
      <c r="F660">
        <f ca="1"/>
        <v>8</v>
      </c>
      <c r="G660">
        <f ca="1"/>
        <v>1</v>
      </c>
      <c r="H660" s="2" t="s">
        <v>46</v>
      </c>
      <c r="I660">
        <f ca="1"/>
        <v>229</v>
      </c>
      <c r="J660" t="s">
        <v>48</v>
      </c>
      <c r="K660" t="s">
        <v>81</v>
      </c>
      <c r="L660" t="s">
        <v>80</v>
      </c>
      <c r="M660" t="s">
        <v>81</v>
      </c>
      <c r="N660" t="s">
        <v>97</v>
      </c>
      <c r="O660" t="s">
        <v>83</v>
      </c>
      <c r="P660" t="s">
        <v>132</v>
      </c>
      <c r="Q660" t="s">
        <v>93</v>
      </c>
      <c r="R660" t="s">
        <v>94</v>
      </c>
      <c r="S660">
        <v>0</v>
      </c>
      <c r="T660">
        <v>0</v>
      </c>
      <c r="U660">
        <v>1</v>
      </c>
      <c r="V660">
        <f t="shared" ca="1" si="22"/>
        <v>2</v>
      </c>
      <c r="W660">
        <f t="shared" ca="1" si="23"/>
        <v>3</v>
      </c>
    </row>
    <row r="661" spans="1:23" x14ac:dyDescent="0.25">
      <c r="A661" s="2" t="s">
        <v>107</v>
      </c>
      <c r="B661">
        <v>1</v>
      </c>
      <c r="C661">
        <v>0</v>
      </c>
      <c r="D661" s="11" t="s">
        <v>98</v>
      </c>
      <c r="E661" t="s">
        <v>111</v>
      </c>
      <c r="F661">
        <f ca="1"/>
        <v>7</v>
      </c>
      <c r="G661">
        <f ca="1"/>
        <v>9</v>
      </c>
      <c r="H661" s="2" t="s">
        <v>4</v>
      </c>
      <c r="I661">
        <f ca="1"/>
        <v>309</v>
      </c>
      <c r="J661" t="s">
        <v>50</v>
      </c>
      <c r="K661" t="s">
        <v>81</v>
      </c>
      <c r="L661" t="s">
        <v>81</v>
      </c>
      <c r="M661" t="s">
        <v>80</v>
      </c>
      <c r="N661" t="s">
        <v>97</v>
      </c>
      <c r="O661" t="s">
        <v>84</v>
      </c>
      <c r="P661" t="s">
        <v>132</v>
      </c>
      <c r="Q661" t="s">
        <v>88</v>
      </c>
      <c r="R661" t="s">
        <v>85</v>
      </c>
      <c r="S661">
        <v>0</v>
      </c>
      <c r="T661">
        <v>0</v>
      </c>
      <c r="U661">
        <v>1</v>
      </c>
      <c r="V661">
        <f t="shared" ca="1" si="22"/>
        <v>3</v>
      </c>
      <c r="W661">
        <f t="shared" ca="1" si="23"/>
        <v>1</v>
      </c>
    </row>
    <row r="662" spans="1:23" x14ac:dyDescent="0.25">
      <c r="A662" s="2" t="s">
        <v>107</v>
      </c>
      <c r="B662">
        <v>1</v>
      </c>
      <c r="C662">
        <v>0</v>
      </c>
      <c r="D662" s="11" t="s">
        <v>98</v>
      </c>
      <c r="E662" t="s">
        <v>111</v>
      </c>
      <c r="F662">
        <f ca="1"/>
        <v>5</v>
      </c>
      <c r="G662">
        <f ca="1"/>
        <v>5</v>
      </c>
      <c r="H662" s="2" t="s">
        <v>89</v>
      </c>
      <c r="I662">
        <f ca="1"/>
        <v>294</v>
      </c>
      <c r="J662" t="s">
        <v>51</v>
      </c>
      <c r="K662" t="s">
        <v>81</v>
      </c>
      <c r="L662" t="s">
        <v>80</v>
      </c>
      <c r="M662" t="s">
        <v>81</v>
      </c>
      <c r="N662" t="s">
        <v>97</v>
      </c>
      <c r="O662" t="s">
        <v>83</v>
      </c>
      <c r="P662" t="s">
        <v>132</v>
      </c>
      <c r="Q662" t="s">
        <v>93</v>
      </c>
      <c r="R662" t="s">
        <v>94</v>
      </c>
      <c r="S662">
        <v>0</v>
      </c>
      <c r="T662">
        <v>0</v>
      </c>
      <c r="U662">
        <v>1</v>
      </c>
      <c r="V662">
        <f t="shared" ca="1" si="22"/>
        <v>2</v>
      </c>
      <c r="W662">
        <f t="shared" ca="1" si="23"/>
        <v>3</v>
      </c>
    </row>
    <row r="663" spans="1:23" x14ac:dyDescent="0.25">
      <c r="A663" s="2" t="s">
        <v>107</v>
      </c>
      <c r="B663">
        <v>1</v>
      </c>
      <c r="C663">
        <v>0</v>
      </c>
      <c r="D663" s="11" t="s">
        <v>98</v>
      </c>
      <c r="E663" t="s">
        <v>111</v>
      </c>
      <c r="F663">
        <f ca="1"/>
        <v>5</v>
      </c>
      <c r="G663">
        <f ca="1"/>
        <v>1</v>
      </c>
      <c r="H663" s="2" t="s">
        <v>46</v>
      </c>
      <c r="I663">
        <f ca="1"/>
        <v>306</v>
      </c>
      <c r="J663" t="s">
        <v>52</v>
      </c>
      <c r="K663" t="s">
        <v>81</v>
      </c>
      <c r="L663" t="s">
        <v>81</v>
      </c>
      <c r="M663" t="s">
        <v>80</v>
      </c>
      <c r="N663" t="s">
        <v>97</v>
      </c>
      <c r="O663" t="s">
        <v>84</v>
      </c>
      <c r="P663" t="s">
        <v>132</v>
      </c>
      <c r="Q663" t="s">
        <v>88</v>
      </c>
      <c r="R663" t="s">
        <v>85</v>
      </c>
      <c r="S663">
        <v>0</v>
      </c>
      <c r="T663">
        <v>0</v>
      </c>
      <c r="U663">
        <v>1</v>
      </c>
      <c r="V663">
        <f t="shared" ca="1" si="22"/>
        <v>2</v>
      </c>
      <c r="W663">
        <f t="shared" ca="1" si="23"/>
        <v>3</v>
      </c>
    </row>
    <row r="664" spans="1:23" x14ac:dyDescent="0.25">
      <c r="A664" s="2" t="s">
        <v>107</v>
      </c>
      <c r="B664">
        <v>1</v>
      </c>
      <c r="C664">
        <v>0</v>
      </c>
      <c r="D664" s="11" t="s">
        <v>98</v>
      </c>
      <c r="E664" t="s">
        <v>111</v>
      </c>
      <c r="F664">
        <f ca="1"/>
        <v>2</v>
      </c>
      <c r="G664">
        <f ca="1"/>
        <v>10</v>
      </c>
      <c r="H664" s="2" t="s">
        <v>4</v>
      </c>
      <c r="I664">
        <f ca="1"/>
        <v>371</v>
      </c>
      <c r="J664" t="s">
        <v>53</v>
      </c>
      <c r="K664" t="s">
        <v>81</v>
      </c>
      <c r="L664" t="s">
        <v>80</v>
      </c>
      <c r="M664" t="s">
        <v>81</v>
      </c>
      <c r="N664" t="s">
        <v>97</v>
      </c>
      <c r="O664" t="s">
        <v>83</v>
      </c>
      <c r="P664" t="s">
        <v>132</v>
      </c>
      <c r="Q664" t="s">
        <v>93</v>
      </c>
      <c r="R664" t="s">
        <v>94</v>
      </c>
      <c r="S664">
        <v>0</v>
      </c>
      <c r="T664">
        <v>0</v>
      </c>
      <c r="U664">
        <v>1</v>
      </c>
      <c r="V664">
        <f t="shared" ca="1" si="22"/>
        <v>1</v>
      </c>
      <c r="W664">
        <f t="shared" ca="1" si="23"/>
        <v>2</v>
      </c>
    </row>
    <row r="665" spans="1:23" x14ac:dyDescent="0.25">
      <c r="A665" s="2" t="s">
        <v>107</v>
      </c>
      <c r="B665">
        <v>1</v>
      </c>
      <c r="C665">
        <v>0</v>
      </c>
      <c r="D665" s="11" t="s">
        <v>98</v>
      </c>
      <c r="E665" t="s">
        <v>111</v>
      </c>
      <c r="F665">
        <f ca="1"/>
        <v>10</v>
      </c>
      <c r="G665">
        <f ca="1"/>
        <v>7</v>
      </c>
      <c r="H665" s="2" t="s">
        <v>89</v>
      </c>
      <c r="I665">
        <f ca="1"/>
        <v>165</v>
      </c>
      <c r="J665" t="s">
        <v>54</v>
      </c>
      <c r="K665" t="s">
        <v>81</v>
      </c>
      <c r="L665" t="s">
        <v>81</v>
      </c>
      <c r="M665" t="s">
        <v>80</v>
      </c>
      <c r="N665" t="s">
        <v>97</v>
      </c>
      <c r="O665" t="s">
        <v>84</v>
      </c>
      <c r="P665" t="s">
        <v>132</v>
      </c>
      <c r="Q665" t="s">
        <v>88</v>
      </c>
      <c r="R665" t="s">
        <v>85</v>
      </c>
      <c r="S665">
        <v>0</v>
      </c>
      <c r="T665">
        <v>0</v>
      </c>
      <c r="U665">
        <v>1</v>
      </c>
      <c r="V665">
        <f t="shared" ca="1" si="22"/>
        <v>1</v>
      </c>
      <c r="W665">
        <f t="shared" ca="1" si="23"/>
        <v>2</v>
      </c>
    </row>
    <row r="666" spans="1:23" x14ac:dyDescent="0.25">
      <c r="A666" s="2" t="s">
        <v>107</v>
      </c>
      <c r="B666">
        <v>1</v>
      </c>
      <c r="C666">
        <v>0</v>
      </c>
      <c r="D666" s="11" t="s">
        <v>98</v>
      </c>
      <c r="E666" t="s">
        <v>111</v>
      </c>
      <c r="F666">
        <f ca="1"/>
        <v>7</v>
      </c>
      <c r="G666">
        <f ca="1"/>
        <v>5</v>
      </c>
      <c r="H666" s="2" t="s">
        <v>46</v>
      </c>
      <c r="I666">
        <f ca="1"/>
        <v>209</v>
      </c>
      <c r="J666" t="s">
        <v>55</v>
      </c>
      <c r="K666" t="s">
        <v>81</v>
      </c>
      <c r="L666" t="s">
        <v>80</v>
      </c>
      <c r="M666" t="s">
        <v>81</v>
      </c>
      <c r="N666" t="s">
        <v>97</v>
      </c>
      <c r="O666" t="s">
        <v>83</v>
      </c>
      <c r="P666" t="s">
        <v>132</v>
      </c>
      <c r="Q666" t="s">
        <v>93</v>
      </c>
      <c r="R666" t="s">
        <v>94</v>
      </c>
      <c r="S666">
        <v>0</v>
      </c>
      <c r="T666">
        <v>0</v>
      </c>
      <c r="U666">
        <v>1</v>
      </c>
      <c r="V666">
        <f t="shared" ca="1" si="22"/>
        <v>1</v>
      </c>
      <c r="W666">
        <f t="shared" ca="1" si="23"/>
        <v>4</v>
      </c>
    </row>
    <row r="667" spans="1:23" x14ac:dyDescent="0.25">
      <c r="A667" s="2" t="s">
        <v>107</v>
      </c>
      <c r="B667">
        <v>1</v>
      </c>
      <c r="C667">
        <v>0</v>
      </c>
      <c r="D667" s="11" t="s">
        <v>98</v>
      </c>
      <c r="E667" t="s">
        <v>111</v>
      </c>
      <c r="F667">
        <f ca="1"/>
        <v>4</v>
      </c>
      <c r="G667">
        <f ca="1"/>
        <v>3</v>
      </c>
      <c r="H667" s="2" t="s">
        <v>4</v>
      </c>
      <c r="I667">
        <f ca="1"/>
        <v>418</v>
      </c>
      <c r="J667" t="s">
        <v>56</v>
      </c>
      <c r="K667" t="s">
        <v>81</v>
      </c>
      <c r="L667" t="s">
        <v>81</v>
      </c>
      <c r="M667" t="s">
        <v>80</v>
      </c>
      <c r="N667" t="s">
        <v>97</v>
      </c>
      <c r="O667" t="s">
        <v>84</v>
      </c>
      <c r="P667" t="s">
        <v>132</v>
      </c>
      <c r="Q667" t="s">
        <v>88</v>
      </c>
      <c r="R667" t="s">
        <v>85</v>
      </c>
      <c r="S667">
        <v>0</v>
      </c>
      <c r="T667">
        <v>0</v>
      </c>
      <c r="U667">
        <v>1</v>
      </c>
      <c r="V667">
        <f t="shared" ca="1" si="22"/>
        <v>1</v>
      </c>
      <c r="W667">
        <f t="shared" ca="1" si="23"/>
        <v>2</v>
      </c>
    </row>
    <row r="668" spans="1:23" x14ac:dyDescent="0.25">
      <c r="A668" s="2" t="s">
        <v>107</v>
      </c>
      <c r="B668">
        <v>1</v>
      </c>
      <c r="C668">
        <v>0</v>
      </c>
      <c r="D668" s="11" t="s">
        <v>98</v>
      </c>
      <c r="E668" t="s">
        <v>111</v>
      </c>
      <c r="F668">
        <f ca="1"/>
        <v>8</v>
      </c>
      <c r="G668">
        <f ca="1"/>
        <v>6</v>
      </c>
      <c r="H668" s="2" t="s">
        <v>89</v>
      </c>
      <c r="I668">
        <f ca="1"/>
        <v>304</v>
      </c>
      <c r="J668" s="12" t="s">
        <v>119</v>
      </c>
      <c r="K668" t="s">
        <v>81</v>
      </c>
      <c r="L668" t="s">
        <v>80</v>
      </c>
      <c r="M668" t="s">
        <v>81</v>
      </c>
      <c r="N668" t="s">
        <v>97</v>
      </c>
      <c r="O668" t="s">
        <v>83</v>
      </c>
      <c r="P668" t="s">
        <v>132</v>
      </c>
      <c r="Q668" t="s">
        <v>93</v>
      </c>
      <c r="R668" t="s">
        <v>94</v>
      </c>
      <c r="S668">
        <v>0</v>
      </c>
      <c r="T668">
        <v>0</v>
      </c>
      <c r="U668">
        <v>1</v>
      </c>
      <c r="V668">
        <f t="shared" ca="1" si="22"/>
        <v>2</v>
      </c>
      <c r="W668">
        <f t="shared" ca="1" si="23"/>
        <v>2</v>
      </c>
    </row>
    <row r="669" spans="1:23" x14ac:dyDescent="0.25">
      <c r="A669" s="2" t="s">
        <v>107</v>
      </c>
      <c r="B669">
        <v>1</v>
      </c>
      <c r="C669">
        <v>0</v>
      </c>
      <c r="D669" s="11" t="s">
        <v>98</v>
      </c>
      <c r="E669" t="s">
        <v>111</v>
      </c>
      <c r="F669">
        <f ca="1"/>
        <v>10</v>
      </c>
      <c r="G669">
        <f ca="1"/>
        <v>5</v>
      </c>
      <c r="H669" s="2" t="s">
        <v>46</v>
      </c>
      <c r="I669">
        <f ca="1"/>
        <v>104</v>
      </c>
      <c r="J669" s="12" t="s">
        <v>120</v>
      </c>
      <c r="K669" t="s">
        <v>81</v>
      </c>
      <c r="L669" t="s">
        <v>81</v>
      </c>
      <c r="M669" t="s">
        <v>80</v>
      </c>
      <c r="N669" t="s">
        <v>97</v>
      </c>
      <c r="O669" t="s">
        <v>84</v>
      </c>
      <c r="P669" t="s">
        <v>132</v>
      </c>
      <c r="Q669" t="s">
        <v>88</v>
      </c>
      <c r="R669" t="s">
        <v>85</v>
      </c>
      <c r="S669">
        <v>0</v>
      </c>
      <c r="T669">
        <v>0</v>
      </c>
      <c r="U669">
        <v>1</v>
      </c>
      <c r="V669">
        <f t="shared" ca="1" si="22"/>
        <v>1</v>
      </c>
      <c r="W669">
        <f t="shared" ca="1" si="23"/>
        <v>1</v>
      </c>
    </row>
    <row r="670" spans="1:23" x14ac:dyDescent="0.25">
      <c r="A670" s="2" t="s">
        <v>107</v>
      </c>
      <c r="B670">
        <v>1</v>
      </c>
      <c r="C670">
        <v>0</v>
      </c>
      <c r="D670" s="11" t="s">
        <v>98</v>
      </c>
      <c r="E670" t="s">
        <v>111</v>
      </c>
      <c r="F670">
        <f ca="1"/>
        <v>9</v>
      </c>
      <c r="G670">
        <f ca="1"/>
        <v>7</v>
      </c>
      <c r="H670" s="2" t="s">
        <v>4</v>
      </c>
      <c r="I670">
        <f ca="1"/>
        <v>452</v>
      </c>
      <c r="J670" s="12" t="s">
        <v>121</v>
      </c>
      <c r="K670" t="s">
        <v>81</v>
      </c>
      <c r="L670" t="s">
        <v>80</v>
      </c>
      <c r="M670" t="s">
        <v>81</v>
      </c>
      <c r="N670" t="s">
        <v>97</v>
      </c>
      <c r="O670" t="s">
        <v>83</v>
      </c>
      <c r="P670" t="s">
        <v>132</v>
      </c>
      <c r="Q670" t="s">
        <v>93</v>
      </c>
      <c r="R670" t="s">
        <v>94</v>
      </c>
      <c r="S670">
        <v>0</v>
      </c>
      <c r="T670">
        <v>0</v>
      </c>
      <c r="U670">
        <v>1</v>
      </c>
      <c r="V670">
        <f t="shared" ca="1" si="22"/>
        <v>3</v>
      </c>
      <c r="W670">
        <f t="shared" ca="1" si="23"/>
        <v>1</v>
      </c>
    </row>
    <row r="671" spans="1:23" x14ac:dyDescent="0.25">
      <c r="A671" s="2" t="s">
        <v>107</v>
      </c>
      <c r="B671">
        <v>1</v>
      </c>
      <c r="C671">
        <v>0</v>
      </c>
      <c r="D671" s="11" t="s">
        <v>98</v>
      </c>
      <c r="E671" t="s">
        <v>111</v>
      </c>
      <c r="F671">
        <f ca="1"/>
        <v>7</v>
      </c>
      <c r="G671">
        <f ca="1"/>
        <v>2</v>
      </c>
      <c r="H671" s="2" t="s">
        <v>89</v>
      </c>
      <c r="I671">
        <f ca="1"/>
        <v>427</v>
      </c>
      <c r="J671" s="12" t="s">
        <v>122</v>
      </c>
      <c r="K671" t="s">
        <v>81</v>
      </c>
      <c r="L671" t="s">
        <v>81</v>
      </c>
      <c r="M671" t="s">
        <v>80</v>
      </c>
      <c r="N671" t="s">
        <v>97</v>
      </c>
      <c r="O671" t="s">
        <v>84</v>
      </c>
      <c r="P671" t="s">
        <v>132</v>
      </c>
      <c r="Q671" t="s">
        <v>88</v>
      </c>
      <c r="R671" t="s">
        <v>85</v>
      </c>
      <c r="S671">
        <v>0</v>
      </c>
      <c r="T671">
        <v>0</v>
      </c>
      <c r="U671">
        <v>1</v>
      </c>
      <c r="V671">
        <f t="shared" ca="1" si="22"/>
        <v>2</v>
      </c>
      <c r="W671">
        <f t="shared" ca="1" si="23"/>
        <v>2</v>
      </c>
    </row>
    <row r="672" spans="1:23" x14ac:dyDescent="0.25">
      <c r="A672" s="2" t="s">
        <v>107</v>
      </c>
      <c r="B672">
        <v>1</v>
      </c>
      <c r="C672">
        <v>0</v>
      </c>
      <c r="D672" s="11" t="s">
        <v>98</v>
      </c>
      <c r="E672" t="s">
        <v>111</v>
      </c>
      <c r="F672">
        <f ca="1"/>
        <v>5</v>
      </c>
      <c r="G672">
        <f ca="1"/>
        <v>1</v>
      </c>
      <c r="H672" s="2" t="s">
        <v>46</v>
      </c>
      <c r="I672">
        <f ca="1"/>
        <v>215</v>
      </c>
      <c r="J672" s="12" t="s">
        <v>123</v>
      </c>
      <c r="K672" t="s">
        <v>81</v>
      </c>
      <c r="L672" t="s">
        <v>80</v>
      </c>
      <c r="M672" t="s">
        <v>81</v>
      </c>
      <c r="N672" t="s">
        <v>97</v>
      </c>
      <c r="O672" t="s">
        <v>83</v>
      </c>
      <c r="P672" t="s">
        <v>132</v>
      </c>
      <c r="Q672" t="s">
        <v>93</v>
      </c>
      <c r="R672" t="s">
        <v>94</v>
      </c>
      <c r="S672">
        <v>0</v>
      </c>
      <c r="T672">
        <v>0</v>
      </c>
      <c r="U672">
        <v>1</v>
      </c>
      <c r="V672">
        <f t="shared" ca="1" si="22"/>
        <v>1</v>
      </c>
      <c r="W672">
        <f t="shared" ca="1" si="23"/>
        <v>2</v>
      </c>
    </row>
    <row r="673" spans="1:23" x14ac:dyDescent="0.25">
      <c r="A673" s="2" t="s">
        <v>107</v>
      </c>
      <c r="B673">
        <v>1</v>
      </c>
      <c r="C673">
        <v>0</v>
      </c>
      <c r="D673" s="11" t="s">
        <v>98</v>
      </c>
      <c r="E673" t="s">
        <v>111</v>
      </c>
      <c r="F673">
        <f ca="1"/>
        <v>3</v>
      </c>
      <c r="G673">
        <f ca="1"/>
        <v>9</v>
      </c>
      <c r="H673" s="2" t="s">
        <v>4</v>
      </c>
      <c r="I673">
        <f ca="1"/>
        <v>345</v>
      </c>
      <c r="J673" s="12" t="s">
        <v>124</v>
      </c>
      <c r="K673" t="s">
        <v>81</v>
      </c>
      <c r="L673" t="s">
        <v>81</v>
      </c>
      <c r="M673" t="s">
        <v>80</v>
      </c>
      <c r="N673" t="s">
        <v>97</v>
      </c>
      <c r="O673" t="s">
        <v>84</v>
      </c>
      <c r="P673" t="s">
        <v>132</v>
      </c>
      <c r="Q673" t="s">
        <v>88</v>
      </c>
      <c r="R673" t="s">
        <v>85</v>
      </c>
      <c r="S673">
        <v>0</v>
      </c>
      <c r="T673">
        <v>0</v>
      </c>
      <c r="U673">
        <v>1</v>
      </c>
      <c r="V673">
        <f t="shared" ca="1" si="22"/>
        <v>1</v>
      </c>
      <c r="W673">
        <f t="shared" ca="1" si="23"/>
        <v>3</v>
      </c>
    </row>
    <row r="674" spans="1:23" x14ac:dyDescent="0.25">
      <c r="A674" s="2" t="s">
        <v>107</v>
      </c>
      <c r="B674">
        <v>1</v>
      </c>
      <c r="C674">
        <v>0</v>
      </c>
      <c r="D674" s="11" t="s">
        <v>98</v>
      </c>
      <c r="E674" t="s">
        <v>111</v>
      </c>
      <c r="F674">
        <f ca="1"/>
        <v>9</v>
      </c>
      <c r="G674">
        <f ca="1"/>
        <v>6</v>
      </c>
      <c r="H674" s="2" t="s">
        <v>89</v>
      </c>
      <c r="I674">
        <f ca="1"/>
        <v>248</v>
      </c>
      <c r="J674" s="12" t="s">
        <v>116</v>
      </c>
      <c r="K674" t="s">
        <v>81</v>
      </c>
      <c r="L674" t="s">
        <v>80</v>
      </c>
      <c r="M674" t="s">
        <v>81</v>
      </c>
      <c r="N674" t="s">
        <v>97</v>
      </c>
      <c r="O674" t="s">
        <v>83</v>
      </c>
      <c r="P674" t="s">
        <v>132</v>
      </c>
      <c r="Q674" t="s">
        <v>93</v>
      </c>
      <c r="R674" t="s">
        <v>94</v>
      </c>
      <c r="S674">
        <v>0</v>
      </c>
      <c r="T674">
        <v>0</v>
      </c>
      <c r="U674">
        <v>1</v>
      </c>
      <c r="V674">
        <f t="shared" ca="1" si="22"/>
        <v>3</v>
      </c>
      <c r="W674">
        <f t="shared" ca="1" si="23"/>
        <v>2</v>
      </c>
    </row>
    <row r="675" spans="1:23" x14ac:dyDescent="0.25">
      <c r="A675" s="2" t="s">
        <v>107</v>
      </c>
      <c r="B675">
        <v>1</v>
      </c>
      <c r="C675">
        <v>0</v>
      </c>
      <c r="D675" s="11" t="s">
        <v>98</v>
      </c>
      <c r="E675" t="s">
        <v>111</v>
      </c>
      <c r="F675">
        <f ca="1"/>
        <v>6</v>
      </c>
      <c r="G675">
        <f ca="1"/>
        <v>7</v>
      </c>
      <c r="H675" s="2" t="s">
        <v>46</v>
      </c>
      <c r="I675">
        <f ca="1"/>
        <v>198</v>
      </c>
      <c r="J675" s="12" t="s">
        <v>125</v>
      </c>
      <c r="K675" t="s">
        <v>81</v>
      </c>
      <c r="L675" t="s">
        <v>81</v>
      </c>
      <c r="M675" t="s">
        <v>80</v>
      </c>
      <c r="N675" t="s">
        <v>97</v>
      </c>
      <c r="O675" t="s">
        <v>84</v>
      </c>
      <c r="P675" t="s">
        <v>132</v>
      </c>
      <c r="Q675" t="s">
        <v>88</v>
      </c>
      <c r="R675" t="s">
        <v>85</v>
      </c>
      <c r="S675">
        <v>0</v>
      </c>
      <c r="T675">
        <v>0</v>
      </c>
      <c r="U675">
        <v>1</v>
      </c>
      <c r="V675">
        <f t="shared" ca="1" si="22"/>
        <v>1</v>
      </c>
      <c r="W675">
        <f t="shared" ca="1" si="23"/>
        <v>3</v>
      </c>
    </row>
    <row r="676" spans="1:23" x14ac:dyDescent="0.25">
      <c r="A676" s="2" t="s">
        <v>107</v>
      </c>
      <c r="B676">
        <v>1</v>
      </c>
      <c r="C676">
        <v>0</v>
      </c>
      <c r="D676" s="11" t="s">
        <v>98</v>
      </c>
      <c r="E676" t="s">
        <v>111</v>
      </c>
      <c r="F676">
        <f ca="1"/>
        <v>8</v>
      </c>
      <c r="G676">
        <f ca="1"/>
        <v>3</v>
      </c>
      <c r="H676" s="2" t="s">
        <v>4</v>
      </c>
      <c r="I676">
        <f ca="1"/>
        <v>165</v>
      </c>
      <c r="J676" s="12" t="s">
        <v>126</v>
      </c>
      <c r="K676" t="s">
        <v>81</v>
      </c>
      <c r="L676" t="s">
        <v>80</v>
      </c>
      <c r="M676" t="s">
        <v>81</v>
      </c>
      <c r="N676" t="s">
        <v>97</v>
      </c>
      <c r="O676" t="s">
        <v>83</v>
      </c>
      <c r="P676" t="s">
        <v>132</v>
      </c>
      <c r="Q676" t="s">
        <v>93</v>
      </c>
      <c r="R676" t="s">
        <v>94</v>
      </c>
      <c r="S676">
        <v>0</v>
      </c>
      <c r="T676">
        <v>0</v>
      </c>
      <c r="U676">
        <v>1</v>
      </c>
      <c r="V676">
        <f t="shared" ca="1" si="22"/>
        <v>1</v>
      </c>
      <c r="W676">
        <f t="shared" ca="1" si="23"/>
        <v>2</v>
      </c>
    </row>
    <row r="677" spans="1:23" x14ac:dyDescent="0.25">
      <c r="A677" s="2" t="s">
        <v>107</v>
      </c>
      <c r="B677">
        <v>1</v>
      </c>
      <c r="C677">
        <v>0</v>
      </c>
      <c r="D677" s="11" t="s">
        <v>98</v>
      </c>
      <c r="E677" t="s">
        <v>111</v>
      </c>
      <c r="F677">
        <f ca="1"/>
        <v>5</v>
      </c>
      <c r="G677">
        <f ca="1"/>
        <v>3</v>
      </c>
      <c r="H677" s="2" t="s">
        <v>89</v>
      </c>
      <c r="I677">
        <f ca="1"/>
        <v>278</v>
      </c>
      <c r="J677" s="12" t="s">
        <v>127</v>
      </c>
      <c r="K677" t="s">
        <v>81</v>
      </c>
      <c r="L677" t="s">
        <v>81</v>
      </c>
      <c r="M677" t="s">
        <v>80</v>
      </c>
      <c r="N677" t="s">
        <v>97</v>
      </c>
      <c r="O677" t="s">
        <v>84</v>
      </c>
      <c r="P677" t="s">
        <v>132</v>
      </c>
      <c r="Q677" t="s">
        <v>88</v>
      </c>
      <c r="R677" t="s">
        <v>85</v>
      </c>
      <c r="S677">
        <v>0</v>
      </c>
      <c r="T677">
        <v>0</v>
      </c>
      <c r="U677">
        <v>1</v>
      </c>
      <c r="V677">
        <f t="shared" ca="1" si="22"/>
        <v>1</v>
      </c>
      <c r="W677">
        <f t="shared" ca="1" si="23"/>
        <v>2</v>
      </c>
    </row>
    <row r="678" spans="1:23" x14ac:dyDescent="0.25">
      <c r="A678" s="2" t="s">
        <v>107</v>
      </c>
      <c r="B678">
        <v>1</v>
      </c>
      <c r="C678">
        <v>0</v>
      </c>
      <c r="D678" s="11" t="s">
        <v>98</v>
      </c>
      <c r="E678" t="s">
        <v>111</v>
      </c>
      <c r="F678">
        <f ca="1"/>
        <v>5</v>
      </c>
      <c r="G678">
        <f ca="1"/>
        <v>10</v>
      </c>
      <c r="H678" s="2" t="s">
        <v>46</v>
      </c>
      <c r="I678">
        <f ca="1"/>
        <v>246</v>
      </c>
      <c r="J678" s="12" t="s">
        <v>117</v>
      </c>
      <c r="K678" t="s">
        <v>81</v>
      </c>
      <c r="L678" t="s">
        <v>80</v>
      </c>
      <c r="M678" t="s">
        <v>81</v>
      </c>
      <c r="N678" t="s">
        <v>97</v>
      </c>
      <c r="O678" t="s">
        <v>83</v>
      </c>
      <c r="P678" t="s">
        <v>132</v>
      </c>
      <c r="Q678" t="s">
        <v>93</v>
      </c>
      <c r="R678" t="s">
        <v>94</v>
      </c>
      <c r="S678">
        <v>0</v>
      </c>
      <c r="T678">
        <v>0</v>
      </c>
      <c r="U678">
        <v>1</v>
      </c>
      <c r="V678">
        <f t="shared" ca="1" si="22"/>
        <v>3</v>
      </c>
      <c r="W678">
        <f t="shared" ca="1" si="23"/>
        <v>2</v>
      </c>
    </row>
    <row r="679" spans="1:23" x14ac:dyDescent="0.25">
      <c r="A679" s="2" t="s">
        <v>107</v>
      </c>
      <c r="B679">
        <v>1</v>
      </c>
      <c r="C679">
        <v>0</v>
      </c>
      <c r="D679" s="11" t="s">
        <v>98</v>
      </c>
      <c r="E679" t="s">
        <v>111</v>
      </c>
      <c r="F679">
        <f ca="1"/>
        <v>6</v>
      </c>
      <c r="G679">
        <f ca="1"/>
        <v>3</v>
      </c>
      <c r="H679" s="2" t="s">
        <v>4</v>
      </c>
      <c r="I679">
        <f ca="1"/>
        <v>135</v>
      </c>
      <c r="J679" s="12" t="s">
        <v>128</v>
      </c>
      <c r="K679" t="s">
        <v>81</v>
      </c>
      <c r="L679" t="s">
        <v>81</v>
      </c>
      <c r="M679" t="s">
        <v>80</v>
      </c>
      <c r="N679" t="s">
        <v>97</v>
      </c>
      <c r="O679" t="s">
        <v>84</v>
      </c>
      <c r="P679" t="s">
        <v>132</v>
      </c>
      <c r="Q679" t="s">
        <v>88</v>
      </c>
      <c r="R679" t="s">
        <v>85</v>
      </c>
      <c r="S679">
        <v>0</v>
      </c>
      <c r="T679">
        <v>0</v>
      </c>
      <c r="U679">
        <v>1</v>
      </c>
      <c r="V679">
        <f t="shared" ca="1" si="22"/>
        <v>1</v>
      </c>
      <c r="W679">
        <f t="shared" ca="1" si="23"/>
        <v>1</v>
      </c>
    </row>
    <row r="680" spans="1:23" x14ac:dyDescent="0.25">
      <c r="A680" s="2" t="s">
        <v>107</v>
      </c>
      <c r="B680">
        <v>1</v>
      </c>
      <c r="C680">
        <v>0</v>
      </c>
      <c r="D680" s="11" t="s">
        <v>98</v>
      </c>
      <c r="E680" t="s">
        <v>111</v>
      </c>
      <c r="F680">
        <f ca="1"/>
        <v>10</v>
      </c>
      <c r="G680">
        <f ca="1"/>
        <v>1</v>
      </c>
      <c r="H680" s="2" t="s">
        <v>89</v>
      </c>
      <c r="I680">
        <f ca="1"/>
        <v>495</v>
      </c>
      <c r="J680" s="12" t="s">
        <v>129</v>
      </c>
      <c r="K680" t="s">
        <v>81</v>
      </c>
      <c r="L680" t="s">
        <v>80</v>
      </c>
      <c r="M680" t="s">
        <v>81</v>
      </c>
      <c r="N680" t="s">
        <v>97</v>
      </c>
      <c r="O680" t="s">
        <v>83</v>
      </c>
      <c r="P680" t="s">
        <v>132</v>
      </c>
      <c r="Q680" t="s">
        <v>93</v>
      </c>
      <c r="R680" t="s">
        <v>94</v>
      </c>
      <c r="S680">
        <v>0</v>
      </c>
      <c r="T680">
        <v>0</v>
      </c>
      <c r="U680">
        <v>1</v>
      </c>
      <c r="V680">
        <f t="shared" ca="1" si="22"/>
        <v>3</v>
      </c>
      <c r="W680">
        <f t="shared" ca="1" si="23"/>
        <v>3</v>
      </c>
    </row>
    <row r="681" spans="1:23" x14ac:dyDescent="0.25">
      <c r="A681" s="2" t="s">
        <v>107</v>
      </c>
      <c r="B681">
        <v>1</v>
      </c>
      <c r="C681">
        <v>0</v>
      </c>
      <c r="D681" s="11" t="s">
        <v>98</v>
      </c>
      <c r="E681" t="s">
        <v>111</v>
      </c>
      <c r="F681">
        <f ca="1"/>
        <v>5</v>
      </c>
      <c r="G681">
        <f ca="1"/>
        <v>4</v>
      </c>
      <c r="H681" s="2" t="s">
        <v>46</v>
      </c>
      <c r="I681">
        <f ca="1"/>
        <v>357</v>
      </c>
      <c r="J681" s="12" t="s">
        <v>130</v>
      </c>
      <c r="K681" t="s">
        <v>81</v>
      </c>
      <c r="L681" t="s">
        <v>81</v>
      </c>
      <c r="M681" t="s">
        <v>80</v>
      </c>
      <c r="N681" t="s">
        <v>97</v>
      </c>
      <c r="O681" t="s">
        <v>84</v>
      </c>
      <c r="P681" t="s">
        <v>132</v>
      </c>
      <c r="Q681" t="s">
        <v>88</v>
      </c>
      <c r="R681" t="s">
        <v>85</v>
      </c>
      <c r="S681">
        <v>0</v>
      </c>
      <c r="T681">
        <v>0</v>
      </c>
      <c r="U681">
        <v>1</v>
      </c>
      <c r="V681">
        <f t="shared" ca="1" si="22"/>
        <v>1</v>
      </c>
      <c r="W681">
        <f t="shared" ca="1" si="23"/>
        <v>4</v>
      </c>
    </row>
    <row r="682" spans="1:23" x14ac:dyDescent="0.25">
      <c r="A682" s="2" t="s">
        <v>107</v>
      </c>
      <c r="B682">
        <v>1</v>
      </c>
      <c r="C682">
        <v>0</v>
      </c>
      <c r="D682" s="11" t="s">
        <v>98</v>
      </c>
      <c r="E682" t="s">
        <v>111</v>
      </c>
      <c r="F682">
        <f ca="1"/>
        <v>6</v>
      </c>
      <c r="G682">
        <f ca="1"/>
        <v>6</v>
      </c>
      <c r="H682" s="2" t="s">
        <v>4</v>
      </c>
      <c r="I682">
        <f ca="1"/>
        <v>138</v>
      </c>
      <c r="J682" s="12" t="s">
        <v>118</v>
      </c>
      <c r="K682" t="s">
        <v>81</v>
      </c>
      <c r="L682" t="s">
        <v>80</v>
      </c>
      <c r="M682" t="s">
        <v>81</v>
      </c>
      <c r="N682" t="s">
        <v>97</v>
      </c>
      <c r="O682" t="s">
        <v>83</v>
      </c>
      <c r="P682" t="s">
        <v>132</v>
      </c>
      <c r="Q682" t="s">
        <v>93</v>
      </c>
      <c r="R682" t="s">
        <v>94</v>
      </c>
      <c r="S682">
        <v>0</v>
      </c>
      <c r="T682">
        <v>0</v>
      </c>
      <c r="U682">
        <v>1</v>
      </c>
      <c r="V682">
        <f t="shared" ca="1" si="22"/>
        <v>3</v>
      </c>
      <c r="W682">
        <f t="shared" ca="1" si="23"/>
        <v>2</v>
      </c>
    </row>
    <row r="683" spans="1:23" x14ac:dyDescent="0.25">
      <c r="A683" s="2" t="s">
        <v>107</v>
      </c>
      <c r="B683">
        <v>1</v>
      </c>
      <c r="C683">
        <v>0</v>
      </c>
      <c r="D683" s="11" t="s">
        <v>98</v>
      </c>
      <c r="E683" t="s">
        <v>111</v>
      </c>
      <c r="F683">
        <f ca="1"/>
        <v>6</v>
      </c>
      <c r="G683">
        <f ca="1"/>
        <v>8</v>
      </c>
      <c r="H683" s="2" t="s">
        <v>89</v>
      </c>
      <c r="I683">
        <f ca="1"/>
        <v>226</v>
      </c>
      <c r="J683" s="12" t="s">
        <v>131</v>
      </c>
      <c r="K683" t="s">
        <v>81</v>
      </c>
      <c r="L683" t="s">
        <v>81</v>
      </c>
      <c r="M683" t="s">
        <v>80</v>
      </c>
      <c r="N683" t="s">
        <v>97</v>
      </c>
      <c r="O683" t="s">
        <v>84</v>
      </c>
      <c r="P683" t="s">
        <v>132</v>
      </c>
      <c r="Q683" t="s">
        <v>88</v>
      </c>
      <c r="R683" t="s">
        <v>85</v>
      </c>
      <c r="S683">
        <v>0</v>
      </c>
      <c r="T683">
        <v>0</v>
      </c>
      <c r="U683">
        <v>1</v>
      </c>
      <c r="V683">
        <f t="shared" ca="1" si="22"/>
        <v>2</v>
      </c>
      <c r="W683">
        <f t="shared" ca="1" si="23"/>
        <v>4</v>
      </c>
    </row>
    <row r="684" spans="1:23" x14ac:dyDescent="0.25">
      <c r="A684" s="2" t="s">
        <v>107</v>
      </c>
      <c r="B684">
        <v>1</v>
      </c>
      <c r="C684">
        <v>0</v>
      </c>
      <c r="D684" t="s">
        <v>67</v>
      </c>
      <c r="E684" t="s">
        <v>147</v>
      </c>
      <c r="F684">
        <v>10</v>
      </c>
      <c r="G684">
        <f t="array" aca="1" ref="G684:G853" ca="1">_xlfn.RANDARRAY(171,1,1,10,TRUE)</f>
        <v>9</v>
      </c>
      <c r="H684" s="2" t="s">
        <v>4</v>
      </c>
      <c r="I684" s="2">
        <v>100</v>
      </c>
      <c r="J684" t="s">
        <v>49</v>
      </c>
      <c r="K684" t="s">
        <v>80</v>
      </c>
      <c r="L684" t="s">
        <v>80</v>
      </c>
      <c r="M684" t="s">
        <v>81</v>
      </c>
      <c r="N684" t="s">
        <v>114</v>
      </c>
      <c r="O684" t="s">
        <v>84</v>
      </c>
      <c r="P684" t="s">
        <v>91</v>
      </c>
      <c r="Q684" t="s">
        <v>93</v>
      </c>
      <c r="R684" t="s">
        <v>94</v>
      </c>
      <c r="S684">
        <v>0</v>
      </c>
      <c r="T684">
        <v>0</v>
      </c>
      <c r="U684">
        <v>0</v>
      </c>
      <c r="V684">
        <f ca="1">RANDBETWEEN(1,3)</f>
        <v>1</v>
      </c>
      <c r="W684">
        <f t="shared" ca="1" si="23"/>
        <v>4</v>
      </c>
    </row>
    <row r="685" spans="1:23" x14ac:dyDescent="0.25">
      <c r="A685" s="2" t="s">
        <v>107</v>
      </c>
      <c r="B685">
        <v>1</v>
      </c>
      <c r="C685">
        <v>0</v>
      </c>
      <c r="D685" t="s">
        <v>67</v>
      </c>
      <c r="E685" t="s">
        <v>147</v>
      </c>
      <c r="F685">
        <v>5</v>
      </c>
      <c r="G685">
        <f ca="1"/>
        <v>8</v>
      </c>
      <c r="H685" s="2" t="s">
        <v>89</v>
      </c>
      <c r="I685" s="2">
        <v>100</v>
      </c>
      <c r="J685" t="s">
        <v>48</v>
      </c>
      <c r="K685" t="s">
        <v>80</v>
      </c>
      <c r="L685" t="s">
        <v>80</v>
      </c>
      <c r="M685" t="s">
        <v>81</v>
      </c>
      <c r="N685" t="s">
        <v>114</v>
      </c>
      <c r="O685" t="s">
        <v>84</v>
      </c>
      <c r="P685" t="s">
        <v>91</v>
      </c>
      <c r="Q685" t="s">
        <v>93</v>
      </c>
      <c r="R685" t="s">
        <v>94</v>
      </c>
      <c r="S685">
        <v>0</v>
      </c>
      <c r="T685">
        <v>0</v>
      </c>
      <c r="U685">
        <v>0</v>
      </c>
      <c r="V685">
        <f t="shared" ref="V685:V748" ca="1" si="24">RANDBETWEEN(1,3)</f>
        <v>1</v>
      </c>
      <c r="W685">
        <f t="shared" ca="1" si="23"/>
        <v>1</v>
      </c>
    </row>
    <row r="686" spans="1:23" x14ac:dyDescent="0.25">
      <c r="A686" s="2" t="s">
        <v>107</v>
      </c>
      <c r="B686">
        <v>1</v>
      </c>
      <c r="C686">
        <v>0</v>
      </c>
      <c r="D686" t="s">
        <v>67</v>
      </c>
      <c r="E686" t="s">
        <v>147</v>
      </c>
      <c r="F686">
        <v>4</v>
      </c>
      <c r="G686">
        <f ca="1"/>
        <v>4</v>
      </c>
      <c r="H686" s="2" t="s">
        <v>46</v>
      </c>
      <c r="I686" s="2">
        <v>250</v>
      </c>
      <c r="J686" t="s">
        <v>50</v>
      </c>
      <c r="K686" t="s">
        <v>80</v>
      </c>
      <c r="L686" t="s">
        <v>80</v>
      </c>
      <c r="M686" t="s">
        <v>81</v>
      </c>
      <c r="N686" t="s">
        <v>114</v>
      </c>
      <c r="O686" t="s">
        <v>84</v>
      </c>
      <c r="P686" t="s">
        <v>91</v>
      </c>
      <c r="Q686" t="s">
        <v>93</v>
      </c>
      <c r="R686" t="s">
        <v>94</v>
      </c>
      <c r="S686">
        <v>0</v>
      </c>
      <c r="T686">
        <v>0</v>
      </c>
      <c r="U686">
        <v>0</v>
      </c>
      <c r="V686">
        <f t="shared" ca="1" si="24"/>
        <v>1</v>
      </c>
      <c r="W686">
        <f t="shared" ca="1" si="23"/>
        <v>4</v>
      </c>
    </row>
    <row r="687" spans="1:23" x14ac:dyDescent="0.25">
      <c r="A687" s="2" t="s">
        <v>107</v>
      </c>
      <c r="B687">
        <v>1</v>
      </c>
      <c r="C687">
        <v>0</v>
      </c>
      <c r="D687" t="s">
        <v>67</v>
      </c>
      <c r="E687" t="s">
        <v>147</v>
      </c>
      <c r="F687">
        <v>6</v>
      </c>
      <c r="G687">
        <f ca="1"/>
        <v>3</v>
      </c>
      <c r="H687" s="2" t="s">
        <v>89</v>
      </c>
      <c r="I687" s="2">
        <v>250</v>
      </c>
      <c r="J687" t="s">
        <v>51</v>
      </c>
      <c r="K687" t="s">
        <v>80</v>
      </c>
      <c r="L687" t="s">
        <v>80</v>
      </c>
      <c r="M687" t="s">
        <v>81</v>
      </c>
      <c r="N687" t="s">
        <v>114</v>
      </c>
      <c r="O687" t="s">
        <v>84</v>
      </c>
      <c r="P687" t="s">
        <v>91</v>
      </c>
      <c r="Q687" t="s">
        <v>93</v>
      </c>
      <c r="R687" t="s">
        <v>94</v>
      </c>
      <c r="S687">
        <v>0</v>
      </c>
      <c r="T687">
        <v>0</v>
      </c>
      <c r="U687">
        <v>0</v>
      </c>
      <c r="V687">
        <f t="shared" ca="1" si="24"/>
        <v>1</v>
      </c>
      <c r="W687">
        <f t="shared" ca="1" si="23"/>
        <v>2</v>
      </c>
    </row>
    <row r="688" spans="1:23" x14ac:dyDescent="0.25">
      <c r="A688" s="2" t="s">
        <v>107</v>
      </c>
      <c r="B688">
        <v>1</v>
      </c>
      <c r="C688">
        <v>0</v>
      </c>
      <c r="D688" t="s">
        <v>67</v>
      </c>
      <c r="E688" t="s">
        <v>147</v>
      </c>
      <c r="F688">
        <v>7</v>
      </c>
      <c r="G688">
        <f ca="1"/>
        <v>8</v>
      </c>
      <c r="H688" s="2" t="s">
        <v>4</v>
      </c>
      <c r="I688" s="2">
        <v>150</v>
      </c>
      <c r="J688" t="s">
        <v>52</v>
      </c>
      <c r="K688" t="s">
        <v>80</v>
      </c>
      <c r="L688" t="s">
        <v>80</v>
      </c>
      <c r="M688" t="s">
        <v>81</v>
      </c>
      <c r="N688" t="s">
        <v>114</v>
      </c>
      <c r="O688" t="s">
        <v>84</v>
      </c>
      <c r="P688" t="s">
        <v>91</v>
      </c>
      <c r="Q688" t="s">
        <v>93</v>
      </c>
      <c r="R688" t="s">
        <v>94</v>
      </c>
      <c r="S688">
        <v>0</v>
      </c>
      <c r="T688">
        <v>0</v>
      </c>
      <c r="U688">
        <v>0</v>
      </c>
      <c r="V688">
        <f t="shared" ca="1" si="24"/>
        <v>1</v>
      </c>
      <c r="W688">
        <f t="shared" ca="1" si="23"/>
        <v>3</v>
      </c>
    </row>
    <row r="689" spans="1:23" x14ac:dyDescent="0.25">
      <c r="A689" s="2" t="s">
        <v>107</v>
      </c>
      <c r="B689">
        <v>1</v>
      </c>
      <c r="C689">
        <v>0</v>
      </c>
      <c r="D689" t="s">
        <v>67</v>
      </c>
      <c r="E689" t="s">
        <v>147</v>
      </c>
      <c r="F689">
        <v>3</v>
      </c>
      <c r="G689">
        <f ca="1"/>
        <v>8</v>
      </c>
      <c r="H689" s="2" t="s">
        <v>46</v>
      </c>
      <c r="I689" s="2">
        <v>150</v>
      </c>
      <c r="J689" t="s">
        <v>53</v>
      </c>
      <c r="K689" t="s">
        <v>80</v>
      </c>
      <c r="L689" t="s">
        <v>80</v>
      </c>
      <c r="M689" t="s">
        <v>81</v>
      </c>
      <c r="N689" t="s">
        <v>114</v>
      </c>
      <c r="O689" t="s">
        <v>84</v>
      </c>
      <c r="P689" t="s">
        <v>91</v>
      </c>
      <c r="Q689" t="s">
        <v>93</v>
      </c>
      <c r="R689" t="s">
        <v>94</v>
      </c>
      <c r="S689">
        <v>0</v>
      </c>
      <c r="T689">
        <v>0</v>
      </c>
      <c r="U689">
        <v>0</v>
      </c>
      <c r="V689">
        <f t="shared" ca="1" si="24"/>
        <v>1</v>
      </c>
      <c r="W689">
        <f t="shared" ca="1" si="23"/>
        <v>4</v>
      </c>
    </row>
    <row r="690" spans="1:23" x14ac:dyDescent="0.25">
      <c r="A690" s="2" t="s">
        <v>107</v>
      </c>
      <c r="B690">
        <v>1</v>
      </c>
      <c r="C690">
        <v>0</v>
      </c>
      <c r="D690" t="s">
        <v>67</v>
      </c>
      <c r="E690" t="s">
        <v>147</v>
      </c>
      <c r="F690">
        <v>9</v>
      </c>
      <c r="G690">
        <f ca="1"/>
        <v>9</v>
      </c>
      <c r="H690" s="2" t="s">
        <v>4</v>
      </c>
      <c r="I690" s="2">
        <v>100</v>
      </c>
      <c r="J690" t="s">
        <v>54</v>
      </c>
      <c r="K690" t="s">
        <v>80</v>
      </c>
      <c r="L690" t="s">
        <v>80</v>
      </c>
      <c r="M690" t="s">
        <v>81</v>
      </c>
      <c r="N690" t="s">
        <v>114</v>
      </c>
      <c r="O690" t="s">
        <v>84</v>
      </c>
      <c r="P690" t="s">
        <v>91</v>
      </c>
      <c r="Q690" t="s">
        <v>93</v>
      </c>
      <c r="R690" t="s">
        <v>94</v>
      </c>
      <c r="S690">
        <v>0</v>
      </c>
      <c r="T690">
        <v>0</v>
      </c>
      <c r="U690">
        <v>0</v>
      </c>
      <c r="V690">
        <f t="shared" ca="1" si="24"/>
        <v>3</v>
      </c>
      <c r="W690">
        <f t="shared" ca="1" si="23"/>
        <v>1</v>
      </c>
    </row>
    <row r="691" spans="1:23" x14ac:dyDescent="0.25">
      <c r="A691" s="2" t="s">
        <v>107</v>
      </c>
      <c r="B691">
        <v>1</v>
      </c>
      <c r="C691">
        <v>0</v>
      </c>
      <c r="D691" t="s">
        <v>67</v>
      </c>
      <c r="E691" t="s">
        <v>147</v>
      </c>
      <c r="F691">
        <v>5</v>
      </c>
      <c r="G691">
        <f ca="1"/>
        <v>3</v>
      </c>
      <c r="H691" s="2" t="s">
        <v>89</v>
      </c>
      <c r="I691" s="2">
        <v>100</v>
      </c>
      <c r="J691" t="s">
        <v>55</v>
      </c>
      <c r="K691" t="s">
        <v>80</v>
      </c>
      <c r="L691" t="s">
        <v>80</v>
      </c>
      <c r="M691" t="s">
        <v>81</v>
      </c>
      <c r="N691" t="s">
        <v>114</v>
      </c>
      <c r="O691" t="s">
        <v>84</v>
      </c>
      <c r="P691" t="s">
        <v>91</v>
      </c>
      <c r="Q691" t="s">
        <v>93</v>
      </c>
      <c r="R691" t="s">
        <v>94</v>
      </c>
      <c r="S691">
        <v>0</v>
      </c>
      <c r="T691">
        <v>0</v>
      </c>
      <c r="U691">
        <v>0</v>
      </c>
      <c r="V691">
        <f t="shared" ca="1" si="24"/>
        <v>2</v>
      </c>
      <c r="W691">
        <f t="shared" ca="1" si="23"/>
        <v>3</v>
      </c>
    </row>
    <row r="692" spans="1:23" x14ac:dyDescent="0.25">
      <c r="A692" s="2" t="s">
        <v>107</v>
      </c>
      <c r="B692">
        <v>1</v>
      </c>
      <c r="C692">
        <v>0</v>
      </c>
      <c r="D692" t="s">
        <v>67</v>
      </c>
      <c r="E692" t="s">
        <v>147</v>
      </c>
      <c r="F692">
        <v>2</v>
      </c>
      <c r="G692">
        <f ca="1"/>
        <v>7</v>
      </c>
      <c r="H692" s="2" t="s">
        <v>4</v>
      </c>
      <c r="I692" s="2">
        <v>200</v>
      </c>
      <c r="J692" t="s">
        <v>56</v>
      </c>
      <c r="K692" t="s">
        <v>80</v>
      </c>
      <c r="L692" t="s">
        <v>80</v>
      </c>
      <c r="M692" t="s">
        <v>81</v>
      </c>
      <c r="N692" t="s">
        <v>114</v>
      </c>
      <c r="O692" t="s">
        <v>84</v>
      </c>
      <c r="P692" t="s">
        <v>91</v>
      </c>
      <c r="Q692" t="s">
        <v>93</v>
      </c>
      <c r="R692" t="s">
        <v>94</v>
      </c>
      <c r="S692">
        <v>0</v>
      </c>
      <c r="T692">
        <v>0</v>
      </c>
      <c r="U692">
        <v>0</v>
      </c>
      <c r="V692">
        <f t="shared" ca="1" si="24"/>
        <v>1</v>
      </c>
      <c r="W692">
        <f t="shared" ca="1" si="23"/>
        <v>3</v>
      </c>
    </row>
    <row r="693" spans="1:23" x14ac:dyDescent="0.25">
      <c r="A693" s="2" t="s">
        <v>107</v>
      </c>
      <c r="B693">
        <v>1</v>
      </c>
      <c r="C693">
        <v>0</v>
      </c>
      <c r="D693" t="s">
        <v>67</v>
      </c>
      <c r="E693" t="s">
        <v>147</v>
      </c>
      <c r="F693">
        <v>10</v>
      </c>
      <c r="G693">
        <f ca="1"/>
        <v>9</v>
      </c>
      <c r="H693" s="2" t="s">
        <v>46</v>
      </c>
      <c r="I693" s="2">
        <v>500</v>
      </c>
      <c r="J693" t="s">
        <v>57</v>
      </c>
      <c r="K693" t="s">
        <v>80</v>
      </c>
      <c r="L693" t="s">
        <v>80</v>
      </c>
      <c r="M693" t="s">
        <v>81</v>
      </c>
      <c r="N693" t="s">
        <v>114</v>
      </c>
      <c r="O693" t="s">
        <v>84</v>
      </c>
      <c r="P693" t="s">
        <v>91</v>
      </c>
      <c r="Q693" t="s">
        <v>93</v>
      </c>
      <c r="R693" t="s">
        <v>94</v>
      </c>
      <c r="S693">
        <v>0</v>
      </c>
      <c r="T693">
        <v>0</v>
      </c>
      <c r="U693">
        <v>0</v>
      </c>
      <c r="V693">
        <f t="shared" ca="1" si="24"/>
        <v>3</v>
      </c>
      <c r="W693">
        <f t="shared" ca="1" si="23"/>
        <v>1</v>
      </c>
    </row>
    <row r="694" spans="1:23" x14ac:dyDescent="0.25">
      <c r="A694" s="2" t="s">
        <v>107</v>
      </c>
      <c r="B694">
        <v>1</v>
      </c>
      <c r="C694">
        <v>0</v>
      </c>
      <c r="D694" t="s">
        <v>67</v>
      </c>
      <c r="E694" t="s">
        <v>147</v>
      </c>
      <c r="F694">
        <v>10</v>
      </c>
      <c r="G694">
        <f ca="1"/>
        <v>10</v>
      </c>
      <c r="H694" s="2" t="s">
        <v>89</v>
      </c>
      <c r="I694" s="2">
        <v>500</v>
      </c>
      <c r="J694" t="s">
        <v>58</v>
      </c>
      <c r="K694" t="s">
        <v>80</v>
      </c>
      <c r="L694" t="s">
        <v>80</v>
      </c>
      <c r="M694" t="s">
        <v>81</v>
      </c>
      <c r="N694" t="s">
        <v>114</v>
      </c>
      <c r="O694" t="s">
        <v>84</v>
      </c>
      <c r="P694" t="s">
        <v>91</v>
      </c>
      <c r="Q694" t="s">
        <v>93</v>
      </c>
      <c r="R694" t="s">
        <v>94</v>
      </c>
      <c r="S694">
        <v>0</v>
      </c>
      <c r="T694">
        <v>0</v>
      </c>
      <c r="U694">
        <v>0</v>
      </c>
      <c r="V694">
        <f t="shared" ca="1" si="24"/>
        <v>3</v>
      </c>
      <c r="W694">
        <f t="shared" ca="1" si="23"/>
        <v>2</v>
      </c>
    </row>
    <row r="695" spans="1:23" x14ac:dyDescent="0.25">
      <c r="A695" s="2" t="s">
        <v>107</v>
      </c>
      <c r="B695">
        <v>1</v>
      </c>
      <c r="C695">
        <v>0</v>
      </c>
      <c r="D695" t="s">
        <v>104</v>
      </c>
      <c r="E695" t="s">
        <v>147</v>
      </c>
      <c r="F695">
        <v>10</v>
      </c>
      <c r="G695">
        <f ca="1"/>
        <v>3</v>
      </c>
      <c r="H695" s="2" t="s">
        <v>4</v>
      </c>
      <c r="I695" s="2">
        <v>100</v>
      </c>
      <c r="J695" t="s">
        <v>49</v>
      </c>
      <c r="K695" t="s">
        <v>81</v>
      </c>
      <c r="L695" t="s">
        <v>81</v>
      </c>
      <c r="M695" t="s">
        <v>80</v>
      </c>
      <c r="N695" t="s">
        <v>114</v>
      </c>
      <c r="O695" t="s">
        <v>83</v>
      </c>
      <c r="P695" t="s">
        <v>92</v>
      </c>
      <c r="Q695" t="s">
        <v>93</v>
      </c>
      <c r="R695" t="s">
        <v>85</v>
      </c>
      <c r="S695">
        <v>0</v>
      </c>
      <c r="T695">
        <v>0</v>
      </c>
      <c r="U695">
        <v>0</v>
      </c>
      <c r="V695">
        <f t="shared" ca="1" si="24"/>
        <v>3</v>
      </c>
      <c r="W695">
        <f t="shared" ca="1" si="23"/>
        <v>3</v>
      </c>
    </row>
    <row r="696" spans="1:23" x14ac:dyDescent="0.25">
      <c r="A696" s="2" t="s">
        <v>107</v>
      </c>
      <c r="B696">
        <v>1</v>
      </c>
      <c r="C696">
        <v>0</v>
      </c>
      <c r="D696" t="s">
        <v>104</v>
      </c>
      <c r="E696" t="s">
        <v>147</v>
      </c>
      <c r="F696">
        <v>11</v>
      </c>
      <c r="G696">
        <f ca="1"/>
        <v>2</v>
      </c>
      <c r="H696" s="2" t="s">
        <v>89</v>
      </c>
      <c r="I696" s="2">
        <v>100</v>
      </c>
      <c r="J696" t="s">
        <v>48</v>
      </c>
      <c r="K696" t="s">
        <v>81</v>
      </c>
      <c r="L696" t="s">
        <v>81</v>
      </c>
      <c r="M696" t="s">
        <v>80</v>
      </c>
      <c r="N696" t="s">
        <v>114</v>
      </c>
      <c r="O696" t="s">
        <v>83</v>
      </c>
      <c r="P696" t="s">
        <v>92</v>
      </c>
      <c r="Q696" t="s">
        <v>93</v>
      </c>
      <c r="R696" t="s">
        <v>85</v>
      </c>
      <c r="S696">
        <v>0</v>
      </c>
      <c r="T696">
        <v>0</v>
      </c>
      <c r="U696">
        <v>0</v>
      </c>
      <c r="V696">
        <f t="shared" ca="1" si="24"/>
        <v>2</v>
      </c>
      <c r="W696">
        <f t="shared" ca="1" si="23"/>
        <v>1</v>
      </c>
    </row>
    <row r="697" spans="1:23" x14ac:dyDescent="0.25">
      <c r="A697" s="2" t="s">
        <v>107</v>
      </c>
      <c r="B697">
        <v>1</v>
      </c>
      <c r="C697">
        <v>0</v>
      </c>
      <c r="D697" t="s">
        <v>104</v>
      </c>
      <c r="E697" t="s">
        <v>147</v>
      </c>
      <c r="F697">
        <v>12</v>
      </c>
      <c r="G697">
        <f ca="1"/>
        <v>6</v>
      </c>
      <c r="H697" s="2" t="s">
        <v>46</v>
      </c>
      <c r="I697" s="2">
        <v>250</v>
      </c>
      <c r="J697" t="s">
        <v>50</v>
      </c>
      <c r="K697" t="s">
        <v>81</v>
      </c>
      <c r="L697" t="s">
        <v>81</v>
      </c>
      <c r="M697" t="s">
        <v>80</v>
      </c>
      <c r="N697" t="s">
        <v>114</v>
      </c>
      <c r="O697" t="s">
        <v>83</v>
      </c>
      <c r="P697" t="s">
        <v>92</v>
      </c>
      <c r="Q697" t="s">
        <v>93</v>
      </c>
      <c r="R697" t="s">
        <v>85</v>
      </c>
      <c r="S697">
        <v>0</v>
      </c>
      <c r="T697">
        <v>0</v>
      </c>
      <c r="U697">
        <v>0</v>
      </c>
      <c r="V697">
        <f t="shared" ca="1" si="24"/>
        <v>3</v>
      </c>
      <c r="W697">
        <f t="shared" ca="1" si="23"/>
        <v>1</v>
      </c>
    </row>
    <row r="698" spans="1:23" x14ac:dyDescent="0.25">
      <c r="A698" s="2" t="s">
        <v>107</v>
      </c>
      <c r="B698">
        <v>1</v>
      </c>
      <c r="C698">
        <v>0</v>
      </c>
      <c r="D698" t="s">
        <v>104</v>
      </c>
      <c r="E698" t="s">
        <v>147</v>
      </c>
      <c r="F698">
        <v>13</v>
      </c>
      <c r="G698">
        <f ca="1"/>
        <v>8</v>
      </c>
      <c r="H698" s="2" t="s">
        <v>89</v>
      </c>
      <c r="I698" s="2">
        <v>250</v>
      </c>
      <c r="J698" t="s">
        <v>51</v>
      </c>
      <c r="K698" t="s">
        <v>81</v>
      </c>
      <c r="L698" t="s">
        <v>81</v>
      </c>
      <c r="M698" t="s">
        <v>80</v>
      </c>
      <c r="N698" t="s">
        <v>114</v>
      </c>
      <c r="O698" t="s">
        <v>83</v>
      </c>
      <c r="P698" t="s">
        <v>92</v>
      </c>
      <c r="Q698" t="s">
        <v>88</v>
      </c>
      <c r="R698" t="s">
        <v>85</v>
      </c>
      <c r="S698">
        <v>0</v>
      </c>
      <c r="T698">
        <v>0</v>
      </c>
      <c r="U698">
        <v>0</v>
      </c>
      <c r="V698">
        <f t="shared" ca="1" si="24"/>
        <v>2</v>
      </c>
      <c r="W698">
        <f t="shared" ca="1" si="23"/>
        <v>3</v>
      </c>
    </row>
    <row r="699" spans="1:23" x14ac:dyDescent="0.25">
      <c r="A699" s="2" t="s">
        <v>107</v>
      </c>
      <c r="B699">
        <v>1</v>
      </c>
      <c r="C699">
        <v>0</v>
      </c>
      <c r="D699" t="s">
        <v>104</v>
      </c>
      <c r="E699" t="s">
        <v>147</v>
      </c>
      <c r="F699">
        <v>14</v>
      </c>
      <c r="G699">
        <f ca="1"/>
        <v>1</v>
      </c>
      <c r="H699" s="2" t="s">
        <v>4</v>
      </c>
      <c r="I699" s="2">
        <v>150</v>
      </c>
      <c r="J699" t="s">
        <v>52</v>
      </c>
      <c r="K699" t="s">
        <v>81</v>
      </c>
      <c r="L699" t="s">
        <v>81</v>
      </c>
      <c r="M699" t="s">
        <v>80</v>
      </c>
      <c r="N699" t="s">
        <v>114</v>
      </c>
      <c r="O699" t="s">
        <v>84</v>
      </c>
      <c r="P699" t="s">
        <v>92</v>
      </c>
      <c r="Q699" t="s">
        <v>88</v>
      </c>
      <c r="R699" t="s">
        <v>94</v>
      </c>
      <c r="S699">
        <v>0</v>
      </c>
      <c r="T699">
        <v>0</v>
      </c>
      <c r="U699">
        <v>0</v>
      </c>
      <c r="V699">
        <f t="shared" ca="1" si="24"/>
        <v>1</v>
      </c>
      <c r="W699">
        <f t="shared" ca="1" si="23"/>
        <v>1</v>
      </c>
    </row>
    <row r="700" spans="1:23" x14ac:dyDescent="0.25">
      <c r="A700" s="2" t="s">
        <v>107</v>
      </c>
      <c r="B700">
        <v>1</v>
      </c>
      <c r="C700">
        <v>0</v>
      </c>
      <c r="D700" t="s">
        <v>104</v>
      </c>
      <c r="E700" t="s">
        <v>147</v>
      </c>
      <c r="F700">
        <v>15</v>
      </c>
      <c r="G700">
        <f ca="1"/>
        <v>8</v>
      </c>
      <c r="H700" s="2" t="s">
        <v>46</v>
      </c>
      <c r="I700" s="2">
        <v>150</v>
      </c>
      <c r="J700" t="s">
        <v>53</v>
      </c>
      <c r="K700" t="s">
        <v>81</v>
      </c>
      <c r="L700" t="s">
        <v>81</v>
      </c>
      <c r="M700" t="s">
        <v>80</v>
      </c>
      <c r="N700" t="s">
        <v>114</v>
      </c>
      <c r="O700" t="s">
        <v>84</v>
      </c>
      <c r="P700" t="s">
        <v>92</v>
      </c>
      <c r="Q700" t="s">
        <v>88</v>
      </c>
      <c r="R700" t="s">
        <v>94</v>
      </c>
      <c r="S700">
        <v>0</v>
      </c>
      <c r="T700">
        <v>0</v>
      </c>
      <c r="U700">
        <v>0</v>
      </c>
      <c r="V700">
        <f t="shared" ca="1" si="24"/>
        <v>1</v>
      </c>
      <c r="W700">
        <f t="shared" ca="1" si="23"/>
        <v>2</v>
      </c>
    </row>
    <row r="701" spans="1:23" x14ac:dyDescent="0.25">
      <c r="A701" s="2" t="s">
        <v>107</v>
      </c>
      <c r="B701">
        <v>1</v>
      </c>
      <c r="C701">
        <v>0</v>
      </c>
      <c r="D701" t="s">
        <v>104</v>
      </c>
      <c r="E701" t="s">
        <v>147</v>
      </c>
      <c r="F701">
        <v>16</v>
      </c>
      <c r="G701">
        <f ca="1"/>
        <v>10</v>
      </c>
      <c r="H701" s="2" t="s">
        <v>4</v>
      </c>
      <c r="I701" s="2">
        <v>100</v>
      </c>
      <c r="J701" t="s">
        <v>54</v>
      </c>
      <c r="K701" t="s">
        <v>81</v>
      </c>
      <c r="L701" t="s">
        <v>81</v>
      </c>
      <c r="M701" t="s">
        <v>80</v>
      </c>
      <c r="N701" t="s">
        <v>114</v>
      </c>
      <c r="O701" t="s">
        <v>84</v>
      </c>
      <c r="P701" t="s">
        <v>92</v>
      </c>
      <c r="Q701" t="s">
        <v>88</v>
      </c>
      <c r="R701" t="s">
        <v>94</v>
      </c>
      <c r="S701">
        <v>0</v>
      </c>
      <c r="T701">
        <v>0</v>
      </c>
      <c r="U701">
        <v>0</v>
      </c>
      <c r="V701">
        <f t="shared" ca="1" si="24"/>
        <v>3</v>
      </c>
      <c r="W701">
        <f t="shared" ca="1" si="23"/>
        <v>2</v>
      </c>
    </row>
    <row r="702" spans="1:23" x14ac:dyDescent="0.25">
      <c r="A702" s="2" t="s">
        <v>107</v>
      </c>
      <c r="B702">
        <v>1</v>
      </c>
      <c r="C702">
        <v>0</v>
      </c>
      <c r="D702" t="s">
        <v>104</v>
      </c>
      <c r="E702" t="s">
        <v>147</v>
      </c>
      <c r="F702">
        <v>17</v>
      </c>
      <c r="G702">
        <f ca="1"/>
        <v>10</v>
      </c>
      <c r="H702" s="2" t="s">
        <v>89</v>
      </c>
      <c r="I702" s="2">
        <v>100</v>
      </c>
      <c r="J702" t="s">
        <v>55</v>
      </c>
      <c r="K702" t="s">
        <v>81</v>
      </c>
      <c r="L702" t="s">
        <v>81</v>
      </c>
      <c r="M702" t="s">
        <v>80</v>
      </c>
      <c r="N702" t="s">
        <v>114</v>
      </c>
      <c r="O702" t="s">
        <v>84</v>
      </c>
      <c r="P702" t="s">
        <v>92</v>
      </c>
      <c r="Q702" t="s">
        <v>88</v>
      </c>
      <c r="R702" t="s">
        <v>94</v>
      </c>
      <c r="S702">
        <v>0</v>
      </c>
      <c r="T702">
        <v>0</v>
      </c>
      <c r="U702">
        <v>0</v>
      </c>
      <c r="V702">
        <f t="shared" ca="1" si="24"/>
        <v>1</v>
      </c>
      <c r="W702">
        <f t="shared" ca="1" si="23"/>
        <v>4</v>
      </c>
    </row>
    <row r="703" spans="1:23" x14ac:dyDescent="0.25">
      <c r="A703" s="2" t="s">
        <v>107</v>
      </c>
      <c r="B703">
        <v>1</v>
      </c>
      <c r="C703">
        <v>0</v>
      </c>
      <c r="D703" t="s">
        <v>104</v>
      </c>
      <c r="E703" t="s">
        <v>147</v>
      </c>
      <c r="F703">
        <v>18</v>
      </c>
      <c r="G703">
        <f ca="1"/>
        <v>8</v>
      </c>
      <c r="H703" s="2" t="s">
        <v>4</v>
      </c>
      <c r="I703" s="2">
        <v>200</v>
      </c>
      <c r="J703" t="s">
        <v>56</v>
      </c>
      <c r="K703" t="s">
        <v>81</v>
      </c>
      <c r="L703" t="s">
        <v>81</v>
      </c>
      <c r="M703" t="s">
        <v>80</v>
      </c>
      <c r="N703" t="s">
        <v>114</v>
      </c>
      <c r="O703" t="s">
        <v>84</v>
      </c>
      <c r="P703" t="s">
        <v>92</v>
      </c>
      <c r="Q703" t="s">
        <v>88</v>
      </c>
      <c r="R703" t="s">
        <v>94</v>
      </c>
      <c r="S703">
        <v>0</v>
      </c>
      <c r="T703">
        <v>0</v>
      </c>
      <c r="U703">
        <v>0</v>
      </c>
      <c r="V703">
        <f t="shared" ca="1" si="24"/>
        <v>1</v>
      </c>
      <c r="W703">
        <f t="shared" ca="1" si="23"/>
        <v>2</v>
      </c>
    </row>
    <row r="704" spans="1:23" x14ac:dyDescent="0.25">
      <c r="A704" s="2" t="s">
        <v>107</v>
      </c>
      <c r="B704">
        <v>1</v>
      </c>
      <c r="C704">
        <v>0</v>
      </c>
      <c r="D704" t="s">
        <v>103</v>
      </c>
      <c r="E704" t="s">
        <v>147</v>
      </c>
      <c r="F704">
        <f t="array" aca="1" ref="F704:F713" ca="1">_xlfn.RANDARRAY(10, 1, 1, 20, TRUE)</f>
        <v>20</v>
      </c>
      <c r="G704">
        <f ca="1"/>
        <v>9</v>
      </c>
      <c r="H704" s="2" t="s">
        <v>4</v>
      </c>
      <c r="I704" s="2">
        <f t="array" aca="1" ref="I704:I713" ca="1">_xlfn.RANDARRAY(10,1, 100, 500, TRUE)</f>
        <v>145</v>
      </c>
      <c r="J704" t="s">
        <v>49</v>
      </c>
      <c r="K704" t="s">
        <v>81</v>
      </c>
      <c r="L704" t="s">
        <v>80</v>
      </c>
      <c r="M704" t="s">
        <v>80</v>
      </c>
      <c r="N704" t="s">
        <v>97</v>
      </c>
      <c r="O704" t="s">
        <v>83</v>
      </c>
      <c r="P704" t="s">
        <v>92</v>
      </c>
      <c r="Q704" t="s">
        <v>93</v>
      </c>
      <c r="R704" t="s">
        <v>94</v>
      </c>
      <c r="S704">
        <v>0</v>
      </c>
      <c r="T704">
        <v>0</v>
      </c>
      <c r="U704">
        <v>0</v>
      </c>
      <c r="V704">
        <f t="shared" ca="1" si="24"/>
        <v>2</v>
      </c>
      <c r="W704">
        <f t="shared" ca="1" si="23"/>
        <v>3</v>
      </c>
    </row>
    <row r="705" spans="1:23" x14ac:dyDescent="0.25">
      <c r="A705" s="2" t="s">
        <v>107</v>
      </c>
      <c r="B705">
        <v>1</v>
      </c>
      <c r="C705">
        <v>0</v>
      </c>
      <c r="D705" t="s">
        <v>103</v>
      </c>
      <c r="E705" t="s">
        <v>147</v>
      </c>
      <c r="F705">
        <f ca="1"/>
        <v>16</v>
      </c>
      <c r="G705">
        <f ca="1"/>
        <v>5</v>
      </c>
      <c r="H705" s="2" t="s">
        <v>89</v>
      </c>
      <c r="I705" s="2">
        <f ca="1"/>
        <v>101</v>
      </c>
      <c r="J705" t="s">
        <v>48</v>
      </c>
      <c r="K705" t="s">
        <v>81</v>
      </c>
      <c r="L705" t="s">
        <v>80</v>
      </c>
      <c r="M705" t="s">
        <v>80</v>
      </c>
      <c r="N705" t="s">
        <v>97</v>
      </c>
      <c r="O705" t="s">
        <v>84</v>
      </c>
      <c r="P705" t="s">
        <v>92</v>
      </c>
      <c r="Q705" t="s">
        <v>88</v>
      </c>
      <c r="R705" t="s">
        <v>85</v>
      </c>
      <c r="S705">
        <v>0</v>
      </c>
      <c r="T705">
        <v>0</v>
      </c>
      <c r="U705">
        <v>0</v>
      </c>
      <c r="V705">
        <f t="shared" ca="1" si="24"/>
        <v>1</v>
      </c>
      <c r="W705">
        <f t="shared" ca="1" si="23"/>
        <v>3</v>
      </c>
    </row>
    <row r="706" spans="1:23" x14ac:dyDescent="0.25">
      <c r="A706" s="2" t="s">
        <v>107</v>
      </c>
      <c r="B706">
        <v>1</v>
      </c>
      <c r="C706">
        <v>0</v>
      </c>
      <c r="D706" t="s">
        <v>103</v>
      </c>
      <c r="E706" t="s">
        <v>147</v>
      </c>
      <c r="F706">
        <f ca="1"/>
        <v>16</v>
      </c>
      <c r="G706">
        <f ca="1"/>
        <v>10</v>
      </c>
      <c r="H706" s="2" t="s">
        <v>46</v>
      </c>
      <c r="I706">
        <f ca="1"/>
        <v>363</v>
      </c>
      <c r="J706" t="s">
        <v>50</v>
      </c>
      <c r="K706" t="s">
        <v>81</v>
      </c>
      <c r="L706" t="s">
        <v>81</v>
      </c>
      <c r="M706" t="s">
        <v>80</v>
      </c>
      <c r="N706" t="s">
        <v>97</v>
      </c>
      <c r="O706" t="s">
        <v>83</v>
      </c>
      <c r="P706" t="s">
        <v>92</v>
      </c>
      <c r="Q706" t="s">
        <v>93</v>
      </c>
      <c r="R706" t="s">
        <v>94</v>
      </c>
      <c r="S706">
        <v>0</v>
      </c>
      <c r="T706">
        <v>0</v>
      </c>
      <c r="U706">
        <v>0</v>
      </c>
      <c r="V706">
        <f t="shared" ca="1" si="24"/>
        <v>1</v>
      </c>
      <c r="W706">
        <f t="shared" ca="1" si="23"/>
        <v>2</v>
      </c>
    </row>
    <row r="707" spans="1:23" x14ac:dyDescent="0.25">
      <c r="A707" s="2" t="s">
        <v>107</v>
      </c>
      <c r="B707">
        <v>1</v>
      </c>
      <c r="C707">
        <v>0</v>
      </c>
      <c r="D707" t="s">
        <v>103</v>
      </c>
      <c r="E707" t="s">
        <v>147</v>
      </c>
      <c r="F707">
        <f ca="1"/>
        <v>18</v>
      </c>
      <c r="G707">
        <f ca="1"/>
        <v>4</v>
      </c>
      <c r="H707" s="2" t="s">
        <v>89</v>
      </c>
      <c r="I707">
        <f ca="1"/>
        <v>188</v>
      </c>
      <c r="J707" t="s">
        <v>51</v>
      </c>
      <c r="K707" t="s">
        <v>81</v>
      </c>
      <c r="L707" t="s">
        <v>81</v>
      </c>
      <c r="M707" t="s">
        <v>80</v>
      </c>
      <c r="N707" t="s">
        <v>97</v>
      </c>
      <c r="O707" t="s">
        <v>84</v>
      </c>
      <c r="P707" t="s">
        <v>92</v>
      </c>
      <c r="Q707" t="s">
        <v>88</v>
      </c>
      <c r="R707" t="s">
        <v>85</v>
      </c>
      <c r="S707">
        <v>0</v>
      </c>
      <c r="T707">
        <v>0</v>
      </c>
      <c r="U707">
        <v>0</v>
      </c>
      <c r="V707">
        <f t="shared" ca="1" si="24"/>
        <v>1</v>
      </c>
      <c r="W707">
        <f t="shared" ref="W707:W770" ca="1" si="25">RANDBETWEEN(1,4)</f>
        <v>4</v>
      </c>
    </row>
    <row r="708" spans="1:23" x14ac:dyDescent="0.25">
      <c r="A708" s="2" t="s">
        <v>107</v>
      </c>
      <c r="B708">
        <v>1</v>
      </c>
      <c r="C708">
        <v>0</v>
      </c>
      <c r="D708" t="s">
        <v>103</v>
      </c>
      <c r="E708" t="s">
        <v>147</v>
      </c>
      <c r="F708">
        <f ca="1"/>
        <v>6</v>
      </c>
      <c r="G708">
        <f ca="1"/>
        <v>1</v>
      </c>
      <c r="H708" s="2" t="s">
        <v>4</v>
      </c>
      <c r="I708">
        <f ca="1"/>
        <v>488</v>
      </c>
      <c r="J708" t="s">
        <v>52</v>
      </c>
      <c r="K708" t="s">
        <v>81</v>
      </c>
      <c r="L708" t="s">
        <v>81</v>
      </c>
      <c r="M708" t="s">
        <v>81</v>
      </c>
      <c r="N708" t="s">
        <v>97</v>
      </c>
      <c r="O708" t="s">
        <v>83</v>
      </c>
      <c r="P708" t="s">
        <v>92</v>
      </c>
      <c r="Q708" t="s">
        <v>93</v>
      </c>
      <c r="R708" t="s">
        <v>94</v>
      </c>
      <c r="S708">
        <v>0</v>
      </c>
      <c r="T708">
        <v>0</v>
      </c>
      <c r="U708">
        <v>0</v>
      </c>
      <c r="V708">
        <f t="shared" ca="1" si="24"/>
        <v>2</v>
      </c>
      <c r="W708">
        <f t="shared" ca="1" si="25"/>
        <v>3</v>
      </c>
    </row>
    <row r="709" spans="1:23" x14ac:dyDescent="0.25">
      <c r="A709" s="2" t="s">
        <v>107</v>
      </c>
      <c r="B709">
        <v>1</v>
      </c>
      <c r="C709">
        <v>0</v>
      </c>
      <c r="D709" t="s">
        <v>103</v>
      </c>
      <c r="E709" t="s">
        <v>147</v>
      </c>
      <c r="F709">
        <f ca="1"/>
        <v>5</v>
      </c>
      <c r="G709">
        <f ca="1"/>
        <v>9</v>
      </c>
      <c r="H709" s="2" t="s">
        <v>46</v>
      </c>
      <c r="I709">
        <f ca="1"/>
        <v>430</v>
      </c>
      <c r="J709" t="s">
        <v>53</v>
      </c>
      <c r="K709" t="s">
        <v>81</v>
      </c>
      <c r="L709" t="s">
        <v>81</v>
      </c>
      <c r="M709" t="s">
        <v>81</v>
      </c>
      <c r="N709" t="s">
        <v>97</v>
      </c>
      <c r="O709" t="s">
        <v>84</v>
      </c>
      <c r="P709" t="s">
        <v>92</v>
      </c>
      <c r="Q709" t="s">
        <v>88</v>
      </c>
      <c r="R709" t="s">
        <v>85</v>
      </c>
      <c r="S709">
        <v>0</v>
      </c>
      <c r="T709">
        <v>0</v>
      </c>
      <c r="U709">
        <v>0</v>
      </c>
      <c r="V709">
        <f t="shared" ca="1" si="24"/>
        <v>3</v>
      </c>
      <c r="W709">
        <f t="shared" ca="1" si="25"/>
        <v>4</v>
      </c>
    </row>
    <row r="710" spans="1:23" x14ac:dyDescent="0.25">
      <c r="A710" s="2" t="s">
        <v>107</v>
      </c>
      <c r="B710">
        <v>1</v>
      </c>
      <c r="C710">
        <v>0</v>
      </c>
      <c r="D710" t="s">
        <v>103</v>
      </c>
      <c r="E710" t="s">
        <v>147</v>
      </c>
      <c r="F710">
        <f ca="1"/>
        <v>13</v>
      </c>
      <c r="G710">
        <f ca="1"/>
        <v>10</v>
      </c>
      <c r="H710" s="2" t="s">
        <v>4</v>
      </c>
      <c r="I710">
        <f ca="1"/>
        <v>494</v>
      </c>
      <c r="J710" t="s">
        <v>54</v>
      </c>
      <c r="K710" t="s">
        <v>81</v>
      </c>
      <c r="L710" t="s">
        <v>81</v>
      </c>
      <c r="M710" t="s">
        <v>81</v>
      </c>
      <c r="N710" t="s">
        <v>97</v>
      </c>
      <c r="O710" t="s">
        <v>83</v>
      </c>
      <c r="P710" t="s">
        <v>92</v>
      </c>
      <c r="Q710" t="s">
        <v>93</v>
      </c>
      <c r="R710" t="s">
        <v>94</v>
      </c>
      <c r="S710">
        <v>0</v>
      </c>
      <c r="T710">
        <v>0</v>
      </c>
      <c r="U710">
        <v>0</v>
      </c>
      <c r="V710">
        <f t="shared" ca="1" si="24"/>
        <v>1</v>
      </c>
      <c r="W710">
        <f t="shared" ca="1" si="25"/>
        <v>2</v>
      </c>
    </row>
    <row r="711" spans="1:23" x14ac:dyDescent="0.25">
      <c r="A711" s="2" t="s">
        <v>107</v>
      </c>
      <c r="B711">
        <v>1</v>
      </c>
      <c r="C711">
        <v>0</v>
      </c>
      <c r="D711" t="s">
        <v>103</v>
      </c>
      <c r="E711" t="s">
        <v>147</v>
      </c>
      <c r="F711">
        <f ca="1"/>
        <v>9</v>
      </c>
      <c r="G711">
        <f ca="1"/>
        <v>4</v>
      </c>
      <c r="H711" s="2" t="s">
        <v>89</v>
      </c>
      <c r="I711">
        <f ca="1"/>
        <v>471</v>
      </c>
      <c r="J711" t="s">
        <v>55</v>
      </c>
      <c r="K711" t="s">
        <v>81</v>
      </c>
      <c r="L711" t="s">
        <v>81</v>
      </c>
      <c r="M711" t="s">
        <v>81</v>
      </c>
      <c r="N711" t="s">
        <v>97</v>
      </c>
      <c r="O711" t="s">
        <v>84</v>
      </c>
      <c r="P711" t="s">
        <v>92</v>
      </c>
      <c r="Q711" t="s">
        <v>88</v>
      </c>
      <c r="R711" t="s">
        <v>85</v>
      </c>
      <c r="S711">
        <v>0</v>
      </c>
      <c r="T711">
        <v>0</v>
      </c>
      <c r="U711">
        <v>0</v>
      </c>
      <c r="V711">
        <f t="shared" ca="1" si="24"/>
        <v>2</v>
      </c>
      <c r="W711">
        <f t="shared" ca="1" si="25"/>
        <v>4</v>
      </c>
    </row>
    <row r="712" spans="1:23" x14ac:dyDescent="0.25">
      <c r="A712" s="2" t="s">
        <v>107</v>
      </c>
      <c r="B712">
        <v>1</v>
      </c>
      <c r="C712">
        <v>0</v>
      </c>
      <c r="D712" t="s">
        <v>103</v>
      </c>
      <c r="E712" t="s">
        <v>147</v>
      </c>
      <c r="F712">
        <f ca="1"/>
        <v>2</v>
      </c>
      <c r="G712">
        <f ca="1"/>
        <v>4</v>
      </c>
      <c r="H712" s="2" t="s">
        <v>46</v>
      </c>
      <c r="I712">
        <f ca="1"/>
        <v>386</v>
      </c>
      <c r="J712" t="s">
        <v>56</v>
      </c>
      <c r="K712" t="s">
        <v>81</v>
      </c>
      <c r="L712" t="s">
        <v>80</v>
      </c>
      <c r="M712" t="s">
        <v>81</v>
      </c>
      <c r="N712" t="s">
        <v>97</v>
      </c>
      <c r="O712" t="s">
        <v>83</v>
      </c>
      <c r="P712" t="s">
        <v>92</v>
      </c>
      <c r="Q712" t="s">
        <v>93</v>
      </c>
      <c r="R712" t="s">
        <v>94</v>
      </c>
      <c r="S712">
        <v>0</v>
      </c>
      <c r="T712">
        <v>0</v>
      </c>
      <c r="U712">
        <v>0</v>
      </c>
      <c r="V712">
        <f t="shared" ca="1" si="24"/>
        <v>3</v>
      </c>
      <c r="W712">
        <f t="shared" ca="1" si="25"/>
        <v>1</v>
      </c>
    </row>
    <row r="713" spans="1:23" x14ac:dyDescent="0.25">
      <c r="A713" s="2" t="s">
        <v>107</v>
      </c>
      <c r="B713">
        <v>1</v>
      </c>
      <c r="C713">
        <v>0</v>
      </c>
      <c r="D713" t="s">
        <v>103</v>
      </c>
      <c r="E713" t="s">
        <v>147</v>
      </c>
      <c r="F713">
        <f ca="1"/>
        <v>14</v>
      </c>
      <c r="G713">
        <f ca="1"/>
        <v>8</v>
      </c>
      <c r="H713" s="2" t="s">
        <v>4</v>
      </c>
      <c r="I713">
        <f ca="1"/>
        <v>492</v>
      </c>
      <c r="J713" s="12" t="s">
        <v>119</v>
      </c>
      <c r="K713" t="s">
        <v>81</v>
      </c>
      <c r="L713" t="s">
        <v>81</v>
      </c>
      <c r="M713" t="s">
        <v>80</v>
      </c>
      <c r="N713" t="s">
        <v>97</v>
      </c>
      <c r="O713" t="s">
        <v>84</v>
      </c>
      <c r="P713" t="s">
        <v>92</v>
      </c>
      <c r="Q713" t="s">
        <v>88</v>
      </c>
      <c r="R713" t="s">
        <v>85</v>
      </c>
      <c r="S713">
        <v>0</v>
      </c>
      <c r="T713">
        <v>0</v>
      </c>
      <c r="U713">
        <v>0</v>
      </c>
      <c r="V713">
        <f t="shared" ca="1" si="24"/>
        <v>2</v>
      </c>
      <c r="W713">
        <f t="shared" ca="1" si="25"/>
        <v>2</v>
      </c>
    </row>
    <row r="714" spans="1:23" x14ac:dyDescent="0.25">
      <c r="A714" s="2" t="s">
        <v>107</v>
      </c>
      <c r="B714">
        <v>1</v>
      </c>
      <c r="C714">
        <v>0</v>
      </c>
      <c r="D714" t="s">
        <v>103</v>
      </c>
      <c r="E714" t="s">
        <v>147</v>
      </c>
      <c r="F714">
        <f t="array" aca="1" ref="F714:F723" ca="1">_xlfn.RANDARRAY(10, 1, 1, 20, TRUE)</f>
        <v>19</v>
      </c>
      <c r="G714">
        <f ca="1"/>
        <v>4</v>
      </c>
      <c r="H714" s="2" t="s">
        <v>89</v>
      </c>
      <c r="I714">
        <f t="array" aca="1" ref="I714:I723" ca="1">_xlfn.RANDARRAY(10, 1, 100, 500, TRUE)</f>
        <v>424</v>
      </c>
      <c r="J714" s="12" t="s">
        <v>120</v>
      </c>
      <c r="K714" t="s">
        <v>81</v>
      </c>
      <c r="L714" t="s">
        <v>80</v>
      </c>
      <c r="M714" t="s">
        <v>81</v>
      </c>
      <c r="N714" t="s">
        <v>97</v>
      </c>
      <c r="O714" t="s">
        <v>83</v>
      </c>
      <c r="P714" t="s">
        <v>92</v>
      </c>
      <c r="Q714" t="s">
        <v>93</v>
      </c>
      <c r="R714" t="s">
        <v>94</v>
      </c>
      <c r="S714">
        <v>0</v>
      </c>
      <c r="T714">
        <v>0</v>
      </c>
      <c r="U714">
        <v>0</v>
      </c>
      <c r="V714">
        <f t="shared" ca="1" si="24"/>
        <v>1</v>
      </c>
      <c r="W714">
        <f t="shared" ca="1" si="25"/>
        <v>4</v>
      </c>
    </row>
    <row r="715" spans="1:23" x14ac:dyDescent="0.25">
      <c r="A715" s="2" t="s">
        <v>107</v>
      </c>
      <c r="B715">
        <v>1</v>
      </c>
      <c r="C715">
        <v>0</v>
      </c>
      <c r="D715" t="s">
        <v>103</v>
      </c>
      <c r="E715" t="s">
        <v>147</v>
      </c>
      <c r="F715">
        <f ca="1"/>
        <v>1</v>
      </c>
      <c r="G715">
        <f ca="1"/>
        <v>9</v>
      </c>
      <c r="H715" s="2" t="s">
        <v>46</v>
      </c>
      <c r="I715">
        <f ca="1"/>
        <v>244</v>
      </c>
      <c r="J715" s="12" t="s">
        <v>121</v>
      </c>
      <c r="K715" t="s">
        <v>81</v>
      </c>
      <c r="L715" t="s">
        <v>81</v>
      </c>
      <c r="M715" t="s">
        <v>80</v>
      </c>
      <c r="N715" t="s">
        <v>97</v>
      </c>
      <c r="O715" t="s">
        <v>84</v>
      </c>
      <c r="P715" t="s">
        <v>92</v>
      </c>
      <c r="Q715" t="s">
        <v>88</v>
      </c>
      <c r="R715" t="s">
        <v>85</v>
      </c>
      <c r="S715">
        <v>0</v>
      </c>
      <c r="T715">
        <v>0</v>
      </c>
      <c r="U715">
        <v>0</v>
      </c>
      <c r="V715">
        <f t="shared" ca="1" si="24"/>
        <v>2</v>
      </c>
      <c r="W715">
        <f t="shared" ca="1" si="25"/>
        <v>4</v>
      </c>
    </row>
    <row r="716" spans="1:23" x14ac:dyDescent="0.25">
      <c r="A716" s="2" t="s">
        <v>107</v>
      </c>
      <c r="B716">
        <v>1</v>
      </c>
      <c r="C716">
        <v>0</v>
      </c>
      <c r="D716" t="s">
        <v>103</v>
      </c>
      <c r="E716" t="s">
        <v>147</v>
      </c>
      <c r="F716">
        <f ca="1"/>
        <v>19</v>
      </c>
      <c r="G716">
        <f ca="1"/>
        <v>4</v>
      </c>
      <c r="H716" s="2" t="s">
        <v>4</v>
      </c>
      <c r="I716">
        <f ca="1"/>
        <v>314</v>
      </c>
      <c r="J716" s="12" t="s">
        <v>122</v>
      </c>
      <c r="K716" t="s">
        <v>81</v>
      </c>
      <c r="L716" t="s">
        <v>80</v>
      </c>
      <c r="M716" t="s">
        <v>81</v>
      </c>
      <c r="N716" t="s">
        <v>97</v>
      </c>
      <c r="O716" t="s">
        <v>83</v>
      </c>
      <c r="P716" t="s">
        <v>92</v>
      </c>
      <c r="Q716" t="s">
        <v>93</v>
      </c>
      <c r="R716" t="s">
        <v>94</v>
      </c>
      <c r="S716">
        <v>0</v>
      </c>
      <c r="T716">
        <v>0</v>
      </c>
      <c r="U716">
        <v>0</v>
      </c>
      <c r="V716">
        <f t="shared" ca="1" si="24"/>
        <v>3</v>
      </c>
      <c r="W716">
        <f t="shared" ca="1" si="25"/>
        <v>4</v>
      </c>
    </row>
    <row r="717" spans="1:23" x14ac:dyDescent="0.25">
      <c r="A717" s="2" t="s">
        <v>107</v>
      </c>
      <c r="B717">
        <v>1</v>
      </c>
      <c r="C717">
        <v>0</v>
      </c>
      <c r="D717" t="s">
        <v>103</v>
      </c>
      <c r="E717" t="s">
        <v>147</v>
      </c>
      <c r="F717">
        <f ca="1"/>
        <v>7</v>
      </c>
      <c r="G717">
        <f ca="1"/>
        <v>1</v>
      </c>
      <c r="H717" s="2" t="s">
        <v>89</v>
      </c>
      <c r="I717">
        <f ca="1"/>
        <v>143</v>
      </c>
      <c r="J717" s="12" t="s">
        <v>123</v>
      </c>
      <c r="K717" t="s">
        <v>81</v>
      </c>
      <c r="L717" t="s">
        <v>81</v>
      </c>
      <c r="M717" t="s">
        <v>80</v>
      </c>
      <c r="N717" t="s">
        <v>97</v>
      </c>
      <c r="O717" t="s">
        <v>84</v>
      </c>
      <c r="P717" t="s">
        <v>92</v>
      </c>
      <c r="Q717" t="s">
        <v>88</v>
      </c>
      <c r="R717" t="s">
        <v>85</v>
      </c>
      <c r="S717">
        <v>0</v>
      </c>
      <c r="T717">
        <v>0</v>
      </c>
      <c r="U717">
        <v>0</v>
      </c>
      <c r="V717">
        <f t="shared" ca="1" si="24"/>
        <v>1</v>
      </c>
      <c r="W717">
        <f t="shared" ca="1" si="25"/>
        <v>2</v>
      </c>
    </row>
    <row r="718" spans="1:23" x14ac:dyDescent="0.25">
      <c r="A718" s="2" t="s">
        <v>107</v>
      </c>
      <c r="B718">
        <v>1</v>
      </c>
      <c r="C718">
        <v>0</v>
      </c>
      <c r="D718" t="s">
        <v>103</v>
      </c>
      <c r="E718" t="s">
        <v>147</v>
      </c>
      <c r="F718">
        <f ca="1"/>
        <v>12</v>
      </c>
      <c r="G718">
        <f ca="1"/>
        <v>9</v>
      </c>
      <c r="H718" s="2" t="s">
        <v>46</v>
      </c>
      <c r="I718">
        <f ca="1"/>
        <v>330</v>
      </c>
      <c r="J718" s="12" t="s">
        <v>124</v>
      </c>
      <c r="K718" t="s">
        <v>81</v>
      </c>
      <c r="L718" t="s">
        <v>80</v>
      </c>
      <c r="M718" t="s">
        <v>81</v>
      </c>
      <c r="N718" t="s">
        <v>97</v>
      </c>
      <c r="O718" t="s">
        <v>83</v>
      </c>
      <c r="P718" t="s">
        <v>92</v>
      </c>
      <c r="Q718" t="s">
        <v>93</v>
      </c>
      <c r="R718" t="s">
        <v>94</v>
      </c>
      <c r="S718">
        <v>0</v>
      </c>
      <c r="T718">
        <v>0</v>
      </c>
      <c r="U718">
        <v>0</v>
      </c>
      <c r="V718">
        <f t="shared" ca="1" si="24"/>
        <v>3</v>
      </c>
      <c r="W718">
        <f t="shared" ca="1" si="25"/>
        <v>4</v>
      </c>
    </row>
    <row r="719" spans="1:23" x14ac:dyDescent="0.25">
      <c r="A719" s="2" t="s">
        <v>107</v>
      </c>
      <c r="B719">
        <v>1</v>
      </c>
      <c r="C719">
        <v>0</v>
      </c>
      <c r="D719" t="s">
        <v>103</v>
      </c>
      <c r="E719" t="s">
        <v>147</v>
      </c>
      <c r="F719">
        <f ca="1"/>
        <v>6</v>
      </c>
      <c r="G719">
        <f ca="1"/>
        <v>3</v>
      </c>
      <c r="H719" s="2" t="s">
        <v>4</v>
      </c>
      <c r="I719">
        <f ca="1"/>
        <v>456</v>
      </c>
      <c r="J719" s="12" t="s">
        <v>116</v>
      </c>
      <c r="K719" t="s">
        <v>81</v>
      </c>
      <c r="L719" t="s">
        <v>81</v>
      </c>
      <c r="M719" t="s">
        <v>80</v>
      </c>
      <c r="N719" t="s">
        <v>97</v>
      </c>
      <c r="O719" t="s">
        <v>84</v>
      </c>
      <c r="P719" t="s">
        <v>92</v>
      </c>
      <c r="Q719" t="s">
        <v>88</v>
      </c>
      <c r="R719" t="s">
        <v>85</v>
      </c>
      <c r="S719">
        <v>0</v>
      </c>
      <c r="T719">
        <v>0</v>
      </c>
      <c r="U719">
        <v>0</v>
      </c>
      <c r="V719">
        <f t="shared" ca="1" si="24"/>
        <v>2</v>
      </c>
      <c r="W719">
        <f t="shared" ca="1" si="25"/>
        <v>1</v>
      </c>
    </row>
    <row r="720" spans="1:23" x14ac:dyDescent="0.25">
      <c r="A720" s="2" t="s">
        <v>107</v>
      </c>
      <c r="B720">
        <v>1</v>
      </c>
      <c r="C720">
        <v>0</v>
      </c>
      <c r="D720" t="s">
        <v>103</v>
      </c>
      <c r="E720" t="s">
        <v>147</v>
      </c>
      <c r="F720">
        <f ca="1"/>
        <v>20</v>
      </c>
      <c r="G720">
        <f ca="1"/>
        <v>5</v>
      </c>
      <c r="H720" s="2" t="s">
        <v>89</v>
      </c>
      <c r="I720">
        <f ca="1"/>
        <v>348</v>
      </c>
      <c r="J720" s="12" t="s">
        <v>125</v>
      </c>
      <c r="K720" t="s">
        <v>81</v>
      </c>
      <c r="L720" t="s">
        <v>80</v>
      </c>
      <c r="M720" t="s">
        <v>81</v>
      </c>
      <c r="N720" t="s">
        <v>97</v>
      </c>
      <c r="O720" t="s">
        <v>83</v>
      </c>
      <c r="P720" t="s">
        <v>92</v>
      </c>
      <c r="Q720" t="s">
        <v>93</v>
      </c>
      <c r="R720" t="s">
        <v>94</v>
      </c>
      <c r="S720">
        <v>0</v>
      </c>
      <c r="T720">
        <v>0</v>
      </c>
      <c r="U720">
        <v>0</v>
      </c>
      <c r="V720">
        <f t="shared" ca="1" si="24"/>
        <v>2</v>
      </c>
      <c r="W720">
        <f t="shared" ca="1" si="25"/>
        <v>2</v>
      </c>
    </row>
    <row r="721" spans="1:23" x14ac:dyDescent="0.25">
      <c r="A721" s="2" t="s">
        <v>107</v>
      </c>
      <c r="B721">
        <v>1</v>
      </c>
      <c r="C721">
        <v>0</v>
      </c>
      <c r="D721" t="s">
        <v>103</v>
      </c>
      <c r="E721" t="s">
        <v>147</v>
      </c>
      <c r="F721">
        <f ca="1"/>
        <v>9</v>
      </c>
      <c r="G721">
        <f ca="1"/>
        <v>7</v>
      </c>
      <c r="H721" s="2" t="s">
        <v>46</v>
      </c>
      <c r="I721">
        <f ca="1"/>
        <v>373</v>
      </c>
      <c r="J721" s="12" t="s">
        <v>126</v>
      </c>
      <c r="K721" t="s">
        <v>81</v>
      </c>
      <c r="L721" t="s">
        <v>81</v>
      </c>
      <c r="M721" t="s">
        <v>80</v>
      </c>
      <c r="N721" t="s">
        <v>97</v>
      </c>
      <c r="O721" t="s">
        <v>84</v>
      </c>
      <c r="P721" t="s">
        <v>92</v>
      </c>
      <c r="Q721" t="s">
        <v>88</v>
      </c>
      <c r="R721" t="s">
        <v>85</v>
      </c>
      <c r="S721">
        <v>0</v>
      </c>
      <c r="T721">
        <v>0</v>
      </c>
      <c r="U721">
        <v>0</v>
      </c>
      <c r="V721">
        <f t="shared" ca="1" si="24"/>
        <v>2</v>
      </c>
      <c r="W721">
        <f t="shared" ca="1" si="25"/>
        <v>3</v>
      </c>
    </row>
    <row r="722" spans="1:23" x14ac:dyDescent="0.25">
      <c r="A722" s="2" t="s">
        <v>107</v>
      </c>
      <c r="B722">
        <v>1</v>
      </c>
      <c r="C722">
        <v>0</v>
      </c>
      <c r="D722" t="s">
        <v>103</v>
      </c>
      <c r="E722" t="s">
        <v>147</v>
      </c>
      <c r="F722">
        <f ca="1"/>
        <v>10</v>
      </c>
      <c r="G722">
        <f ca="1"/>
        <v>7</v>
      </c>
      <c r="H722" s="2" t="s">
        <v>4</v>
      </c>
      <c r="I722">
        <f ca="1"/>
        <v>151</v>
      </c>
      <c r="J722" s="12" t="s">
        <v>127</v>
      </c>
      <c r="K722" t="s">
        <v>81</v>
      </c>
      <c r="L722" t="s">
        <v>80</v>
      </c>
      <c r="M722" t="s">
        <v>81</v>
      </c>
      <c r="N722" t="s">
        <v>97</v>
      </c>
      <c r="O722" t="s">
        <v>83</v>
      </c>
      <c r="P722" t="s">
        <v>92</v>
      </c>
      <c r="Q722" t="s">
        <v>93</v>
      </c>
      <c r="R722" t="s">
        <v>94</v>
      </c>
      <c r="S722">
        <v>0</v>
      </c>
      <c r="T722">
        <v>0</v>
      </c>
      <c r="U722">
        <v>0</v>
      </c>
      <c r="V722">
        <f t="shared" ca="1" si="24"/>
        <v>2</v>
      </c>
      <c r="W722">
        <f t="shared" ca="1" si="25"/>
        <v>2</v>
      </c>
    </row>
    <row r="723" spans="1:23" x14ac:dyDescent="0.25">
      <c r="A723" s="2" t="s">
        <v>107</v>
      </c>
      <c r="B723">
        <v>1</v>
      </c>
      <c r="C723">
        <v>0</v>
      </c>
      <c r="D723" t="s">
        <v>103</v>
      </c>
      <c r="E723" t="s">
        <v>147</v>
      </c>
      <c r="F723">
        <f ca="1"/>
        <v>18</v>
      </c>
      <c r="G723">
        <f ca="1"/>
        <v>8</v>
      </c>
      <c r="H723" s="2" t="s">
        <v>89</v>
      </c>
      <c r="I723">
        <f ca="1"/>
        <v>102</v>
      </c>
      <c r="J723" s="12" t="s">
        <v>117</v>
      </c>
      <c r="K723" t="s">
        <v>81</v>
      </c>
      <c r="L723" t="s">
        <v>81</v>
      </c>
      <c r="M723" t="s">
        <v>80</v>
      </c>
      <c r="N723" t="s">
        <v>97</v>
      </c>
      <c r="O723" t="s">
        <v>84</v>
      </c>
      <c r="P723" t="s">
        <v>92</v>
      </c>
      <c r="Q723" t="s">
        <v>88</v>
      </c>
      <c r="R723" t="s">
        <v>85</v>
      </c>
      <c r="S723">
        <v>0</v>
      </c>
      <c r="T723">
        <v>0</v>
      </c>
      <c r="U723">
        <v>0</v>
      </c>
      <c r="V723">
        <f t="shared" ca="1" si="24"/>
        <v>2</v>
      </c>
      <c r="W723">
        <f t="shared" ca="1" si="25"/>
        <v>3</v>
      </c>
    </row>
    <row r="724" spans="1:23" x14ac:dyDescent="0.25">
      <c r="A724" s="2" t="s">
        <v>107</v>
      </c>
      <c r="B724">
        <v>1</v>
      </c>
      <c r="C724">
        <v>0</v>
      </c>
      <c r="D724" t="s">
        <v>103</v>
      </c>
      <c r="E724" t="s">
        <v>147</v>
      </c>
      <c r="F724">
        <f t="array" aca="1" ref="F724:F728" ca="1">_xlfn.RANDARRAY(5,1,2,20,TRUE)</f>
        <v>16</v>
      </c>
      <c r="G724">
        <f ca="1"/>
        <v>6</v>
      </c>
      <c r="H724" s="2" t="s">
        <v>46</v>
      </c>
      <c r="I724">
        <f t="array" aca="1" ref="I724:I728" ca="1">_xlfn.RANDARRAY(5,1,100,500,TRUE)</f>
        <v>462</v>
      </c>
      <c r="J724" s="12" t="s">
        <v>128</v>
      </c>
      <c r="K724" t="s">
        <v>81</v>
      </c>
      <c r="L724" t="s">
        <v>80</v>
      </c>
      <c r="M724" t="s">
        <v>81</v>
      </c>
      <c r="N724" t="s">
        <v>97</v>
      </c>
      <c r="O724" t="s">
        <v>83</v>
      </c>
      <c r="P724" t="s">
        <v>92</v>
      </c>
      <c r="Q724" t="s">
        <v>93</v>
      </c>
      <c r="R724" t="s">
        <v>94</v>
      </c>
      <c r="S724">
        <v>0</v>
      </c>
      <c r="T724">
        <v>0</v>
      </c>
      <c r="U724">
        <v>0</v>
      </c>
      <c r="V724">
        <f t="shared" ca="1" si="24"/>
        <v>1</v>
      </c>
      <c r="W724">
        <f t="shared" ca="1" si="25"/>
        <v>2</v>
      </c>
    </row>
    <row r="725" spans="1:23" x14ac:dyDescent="0.25">
      <c r="A725" s="2" t="s">
        <v>107</v>
      </c>
      <c r="B725">
        <v>1</v>
      </c>
      <c r="C725">
        <v>0</v>
      </c>
      <c r="D725" t="s">
        <v>103</v>
      </c>
      <c r="E725" t="s">
        <v>147</v>
      </c>
      <c r="F725">
        <f ca="1"/>
        <v>2</v>
      </c>
      <c r="G725">
        <f ca="1"/>
        <v>7</v>
      </c>
      <c r="H725" s="2" t="s">
        <v>4</v>
      </c>
      <c r="I725">
        <f ca="1"/>
        <v>316</v>
      </c>
      <c r="J725" s="12" t="s">
        <v>129</v>
      </c>
      <c r="K725" t="s">
        <v>81</v>
      </c>
      <c r="L725" t="s">
        <v>81</v>
      </c>
      <c r="M725" t="s">
        <v>80</v>
      </c>
      <c r="N725" t="s">
        <v>97</v>
      </c>
      <c r="O725" t="s">
        <v>84</v>
      </c>
      <c r="P725" t="s">
        <v>92</v>
      </c>
      <c r="Q725" t="s">
        <v>88</v>
      </c>
      <c r="R725" t="s">
        <v>85</v>
      </c>
      <c r="S725">
        <v>0</v>
      </c>
      <c r="T725">
        <v>0</v>
      </c>
      <c r="U725">
        <v>0</v>
      </c>
      <c r="V725">
        <f t="shared" ca="1" si="24"/>
        <v>1</v>
      </c>
      <c r="W725">
        <f t="shared" ca="1" si="25"/>
        <v>1</v>
      </c>
    </row>
    <row r="726" spans="1:23" x14ac:dyDescent="0.25">
      <c r="A726" s="2" t="s">
        <v>107</v>
      </c>
      <c r="B726">
        <v>1</v>
      </c>
      <c r="C726">
        <v>0</v>
      </c>
      <c r="D726" t="s">
        <v>103</v>
      </c>
      <c r="E726" t="s">
        <v>147</v>
      </c>
      <c r="F726">
        <f ca="1"/>
        <v>12</v>
      </c>
      <c r="G726">
        <f ca="1"/>
        <v>9</v>
      </c>
      <c r="H726" s="2" t="s">
        <v>89</v>
      </c>
      <c r="I726">
        <f ca="1"/>
        <v>358</v>
      </c>
      <c r="J726" s="12" t="s">
        <v>130</v>
      </c>
      <c r="K726" t="s">
        <v>81</v>
      </c>
      <c r="L726" t="s">
        <v>80</v>
      </c>
      <c r="M726" t="s">
        <v>81</v>
      </c>
      <c r="N726" t="s">
        <v>97</v>
      </c>
      <c r="O726" t="s">
        <v>83</v>
      </c>
      <c r="P726" t="s">
        <v>92</v>
      </c>
      <c r="Q726" t="s">
        <v>93</v>
      </c>
      <c r="R726" t="s">
        <v>94</v>
      </c>
      <c r="S726">
        <v>0</v>
      </c>
      <c r="T726">
        <v>0</v>
      </c>
      <c r="U726">
        <v>0</v>
      </c>
      <c r="V726">
        <f t="shared" ca="1" si="24"/>
        <v>2</v>
      </c>
      <c r="W726">
        <f t="shared" ca="1" si="25"/>
        <v>2</v>
      </c>
    </row>
    <row r="727" spans="1:23" x14ac:dyDescent="0.25">
      <c r="A727" s="2" t="s">
        <v>107</v>
      </c>
      <c r="B727">
        <v>1</v>
      </c>
      <c r="C727">
        <v>0</v>
      </c>
      <c r="D727" t="s">
        <v>103</v>
      </c>
      <c r="E727" t="s">
        <v>147</v>
      </c>
      <c r="F727">
        <f ca="1"/>
        <v>12</v>
      </c>
      <c r="G727">
        <f ca="1"/>
        <v>4</v>
      </c>
      <c r="H727" s="2" t="s">
        <v>46</v>
      </c>
      <c r="I727">
        <f ca="1"/>
        <v>188</v>
      </c>
      <c r="J727" s="12" t="s">
        <v>118</v>
      </c>
      <c r="K727" t="s">
        <v>81</v>
      </c>
      <c r="L727" t="s">
        <v>81</v>
      </c>
      <c r="M727" t="s">
        <v>80</v>
      </c>
      <c r="N727" t="s">
        <v>97</v>
      </c>
      <c r="O727" t="s">
        <v>84</v>
      </c>
      <c r="P727" t="s">
        <v>92</v>
      </c>
      <c r="Q727" t="s">
        <v>88</v>
      </c>
      <c r="R727" t="s">
        <v>85</v>
      </c>
      <c r="S727">
        <v>0</v>
      </c>
      <c r="T727">
        <v>0</v>
      </c>
      <c r="U727">
        <v>0</v>
      </c>
      <c r="V727">
        <f t="shared" ca="1" si="24"/>
        <v>1</v>
      </c>
      <c r="W727">
        <f t="shared" ca="1" si="25"/>
        <v>4</v>
      </c>
    </row>
    <row r="728" spans="1:23" x14ac:dyDescent="0.25">
      <c r="A728" s="2" t="s">
        <v>107</v>
      </c>
      <c r="B728">
        <v>1</v>
      </c>
      <c r="C728">
        <v>0</v>
      </c>
      <c r="D728" t="s">
        <v>103</v>
      </c>
      <c r="E728" t="s">
        <v>147</v>
      </c>
      <c r="F728">
        <f ca="1"/>
        <v>17</v>
      </c>
      <c r="G728">
        <f ca="1"/>
        <v>5</v>
      </c>
      <c r="H728" s="2" t="s">
        <v>4</v>
      </c>
      <c r="I728">
        <f ca="1"/>
        <v>305</v>
      </c>
      <c r="J728" s="12" t="s">
        <v>131</v>
      </c>
      <c r="K728" t="s">
        <v>81</v>
      </c>
      <c r="L728" t="s">
        <v>80</v>
      </c>
      <c r="M728" t="s">
        <v>81</v>
      </c>
      <c r="N728" t="s">
        <v>97</v>
      </c>
      <c r="O728" t="s">
        <v>83</v>
      </c>
      <c r="P728" t="s">
        <v>92</v>
      </c>
      <c r="Q728" t="s">
        <v>93</v>
      </c>
      <c r="R728" t="s">
        <v>94</v>
      </c>
      <c r="S728">
        <v>0</v>
      </c>
      <c r="T728">
        <v>0</v>
      </c>
      <c r="U728">
        <v>0</v>
      </c>
      <c r="V728">
        <f t="shared" ca="1" si="24"/>
        <v>2</v>
      </c>
      <c r="W728">
        <f t="shared" ca="1" si="25"/>
        <v>2</v>
      </c>
    </row>
    <row r="729" spans="1:23" x14ac:dyDescent="0.25">
      <c r="A729" s="2" t="s">
        <v>107</v>
      </c>
      <c r="B729">
        <v>1</v>
      </c>
      <c r="C729">
        <v>0</v>
      </c>
      <c r="D729" s="11" t="s">
        <v>101</v>
      </c>
      <c r="E729" t="s">
        <v>147</v>
      </c>
      <c r="F729">
        <f t="array" aca="1" ref="F729:F853" ca="1">_xlfn.RANDARRAY(125,1,2,10,TRUE)</f>
        <v>6</v>
      </c>
      <c r="G729">
        <f ca="1"/>
        <v>9</v>
      </c>
      <c r="H729" s="2" t="s">
        <v>89</v>
      </c>
      <c r="I729">
        <f t="array" aca="1" ref="I729:I853" ca="1">_xlfn.RANDARRAY(125,1,100,500,TRUE)</f>
        <v>328</v>
      </c>
      <c r="J729" t="s">
        <v>49</v>
      </c>
      <c r="K729" t="s">
        <v>81</v>
      </c>
      <c r="L729" t="s">
        <v>81</v>
      </c>
      <c r="M729" t="s">
        <v>80</v>
      </c>
      <c r="N729" t="s">
        <v>114</v>
      </c>
      <c r="O729" t="s">
        <v>84</v>
      </c>
      <c r="P729" t="s">
        <v>68</v>
      </c>
      <c r="Q729" t="s">
        <v>88</v>
      </c>
      <c r="R729" t="s">
        <v>85</v>
      </c>
      <c r="S729">
        <v>0</v>
      </c>
      <c r="T729">
        <v>0</v>
      </c>
      <c r="U729">
        <v>0</v>
      </c>
      <c r="V729">
        <f t="shared" ca="1" si="24"/>
        <v>1</v>
      </c>
      <c r="W729">
        <f t="shared" ca="1" si="25"/>
        <v>3</v>
      </c>
    </row>
    <row r="730" spans="1:23" x14ac:dyDescent="0.25">
      <c r="A730" s="2" t="s">
        <v>107</v>
      </c>
      <c r="B730">
        <v>1</v>
      </c>
      <c r="C730">
        <v>0</v>
      </c>
      <c r="D730" s="11" t="s">
        <v>101</v>
      </c>
      <c r="E730" t="s">
        <v>147</v>
      </c>
      <c r="F730">
        <f ca="1"/>
        <v>3</v>
      </c>
      <c r="G730">
        <f ca="1"/>
        <v>6</v>
      </c>
      <c r="H730" s="2" t="s">
        <v>46</v>
      </c>
      <c r="I730">
        <f ca="1"/>
        <v>295</v>
      </c>
      <c r="J730" t="s">
        <v>48</v>
      </c>
      <c r="K730" t="s">
        <v>81</v>
      </c>
      <c r="L730" t="s">
        <v>80</v>
      </c>
      <c r="M730" t="s">
        <v>81</v>
      </c>
      <c r="N730" t="s">
        <v>114</v>
      </c>
      <c r="O730" t="s">
        <v>83</v>
      </c>
      <c r="P730" t="s">
        <v>68</v>
      </c>
      <c r="Q730" t="s">
        <v>93</v>
      </c>
      <c r="R730" t="s">
        <v>94</v>
      </c>
      <c r="S730">
        <v>0</v>
      </c>
      <c r="T730">
        <v>0</v>
      </c>
      <c r="U730">
        <v>0</v>
      </c>
      <c r="V730">
        <f t="shared" ca="1" si="24"/>
        <v>1</v>
      </c>
      <c r="W730">
        <f t="shared" ca="1" si="25"/>
        <v>3</v>
      </c>
    </row>
    <row r="731" spans="1:23" x14ac:dyDescent="0.25">
      <c r="A731" s="2" t="s">
        <v>107</v>
      </c>
      <c r="B731">
        <v>1</v>
      </c>
      <c r="C731">
        <v>0</v>
      </c>
      <c r="D731" s="11" t="s">
        <v>101</v>
      </c>
      <c r="E731" t="s">
        <v>147</v>
      </c>
      <c r="F731">
        <f ca="1"/>
        <v>7</v>
      </c>
      <c r="G731">
        <f ca="1"/>
        <v>9</v>
      </c>
      <c r="H731" s="2" t="s">
        <v>4</v>
      </c>
      <c r="I731">
        <f ca="1"/>
        <v>454</v>
      </c>
      <c r="J731" t="s">
        <v>50</v>
      </c>
      <c r="K731" t="s">
        <v>81</v>
      </c>
      <c r="L731" t="s">
        <v>81</v>
      </c>
      <c r="M731" t="s">
        <v>80</v>
      </c>
      <c r="N731" t="s">
        <v>114</v>
      </c>
      <c r="O731" t="s">
        <v>84</v>
      </c>
      <c r="P731" t="s">
        <v>68</v>
      </c>
      <c r="Q731" t="s">
        <v>88</v>
      </c>
      <c r="R731" t="s">
        <v>85</v>
      </c>
      <c r="S731">
        <v>0</v>
      </c>
      <c r="T731">
        <v>0</v>
      </c>
      <c r="U731">
        <v>0</v>
      </c>
      <c r="V731">
        <f t="shared" ca="1" si="24"/>
        <v>1</v>
      </c>
      <c r="W731">
        <f t="shared" ca="1" si="25"/>
        <v>2</v>
      </c>
    </row>
    <row r="732" spans="1:23" x14ac:dyDescent="0.25">
      <c r="A732" s="2" t="s">
        <v>107</v>
      </c>
      <c r="B732">
        <v>1</v>
      </c>
      <c r="C732">
        <v>0</v>
      </c>
      <c r="D732" s="11" t="s">
        <v>101</v>
      </c>
      <c r="E732" t="s">
        <v>147</v>
      </c>
      <c r="F732">
        <f ca="1"/>
        <v>4</v>
      </c>
      <c r="G732">
        <f ca="1"/>
        <v>6</v>
      </c>
      <c r="H732" s="2" t="s">
        <v>89</v>
      </c>
      <c r="I732">
        <f ca="1"/>
        <v>411</v>
      </c>
      <c r="J732" t="s">
        <v>51</v>
      </c>
      <c r="K732" t="s">
        <v>81</v>
      </c>
      <c r="L732" t="s">
        <v>80</v>
      </c>
      <c r="M732" t="s">
        <v>81</v>
      </c>
      <c r="N732" t="s">
        <v>114</v>
      </c>
      <c r="O732" t="s">
        <v>83</v>
      </c>
      <c r="P732" t="s">
        <v>68</v>
      </c>
      <c r="Q732" t="s">
        <v>93</v>
      </c>
      <c r="R732" t="s">
        <v>94</v>
      </c>
      <c r="S732">
        <v>0</v>
      </c>
      <c r="T732">
        <v>0</v>
      </c>
      <c r="U732">
        <v>0</v>
      </c>
      <c r="V732">
        <f t="shared" ca="1" si="24"/>
        <v>2</v>
      </c>
      <c r="W732">
        <f t="shared" ca="1" si="25"/>
        <v>2</v>
      </c>
    </row>
    <row r="733" spans="1:23" x14ac:dyDescent="0.25">
      <c r="A733" s="2" t="s">
        <v>107</v>
      </c>
      <c r="B733">
        <v>1</v>
      </c>
      <c r="C733">
        <v>0</v>
      </c>
      <c r="D733" s="11" t="s">
        <v>101</v>
      </c>
      <c r="E733" t="s">
        <v>147</v>
      </c>
      <c r="F733">
        <f ca="1"/>
        <v>10</v>
      </c>
      <c r="G733">
        <f ca="1"/>
        <v>10</v>
      </c>
      <c r="H733" s="2" t="s">
        <v>46</v>
      </c>
      <c r="I733">
        <f ca="1"/>
        <v>227</v>
      </c>
      <c r="J733" t="s">
        <v>52</v>
      </c>
      <c r="K733" t="s">
        <v>81</v>
      </c>
      <c r="L733" t="s">
        <v>81</v>
      </c>
      <c r="M733" t="s">
        <v>80</v>
      </c>
      <c r="N733" t="s">
        <v>114</v>
      </c>
      <c r="O733" t="s">
        <v>84</v>
      </c>
      <c r="P733" t="s">
        <v>68</v>
      </c>
      <c r="Q733" t="s">
        <v>88</v>
      </c>
      <c r="R733" t="s">
        <v>85</v>
      </c>
      <c r="S733">
        <v>0</v>
      </c>
      <c r="T733">
        <v>0</v>
      </c>
      <c r="U733">
        <v>0</v>
      </c>
      <c r="V733">
        <f t="shared" ca="1" si="24"/>
        <v>2</v>
      </c>
      <c r="W733">
        <f t="shared" ca="1" si="25"/>
        <v>2</v>
      </c>
    </row>
    <row r="734" spans="1:23" x14ac:dyDescent="0.25">
      <c r="A734" s="2" t="s">
        <v>107</v>
      </c>
      <c r="B734">
        <v>1</v>
      </c>
      <c r="C734">
        <v>0</v>
      </c>
      <c r="D734" s="11" t="s">
        <v>101</v>
      </c>
      <c r="E734" t="s">
        <v>147</v>
      </c>
      <c r="F734">
        <f ca="1"/>
        <v>4</v>
      </c>
      <c r="G734">
        <f ca="1"/>
        <v>5</v>
      </c>
      <c r="H734" s="2" t="s">
        <v>4</v>
      </c>
      <c r="I734">
        <f ca="1"/>
        <v>433</v>
      </c>
      <c r="J734" t="s">
        <v>53</v>
      </c>
      <c r="K734" t="s">
        <v>81</v>
      </c>
      <c r="L734" t="s">
        <v>80</v>
      </c>
      <c r="M734" t="s">
        <v>81</v>
      </c>
      <c r="N734" t="s">
        <v>114</v>
      </c>
      <c r="O734" t="s">
        <v>83</v>
      </c>
      <c r="P734" t="s">
        <v>68</v>
      </c>
      <c r="Q734" t="s">
        <v>93</v>
      </c>
      <c r="R734" t="s">
        <v>94</v>
      </c>
      <c r="S734">
        <v>0</v>
      </c>
      <c r="T734">
        <v>0</v>
      </c>
      <c r="U734">
        <v>0</v>
      </c>
      <c r="V734">
        <f t="shared" ca="1" si="24"/>
        <v>1</v>
      </c>
      <c r="W734">
        <f t="shared" ca="1" si="25"/>
        <v>3</v>
      </c>
    </row>
    <row r="735" spans="1:23" x14ac:dyDescent="0.25">
      <c r="A735" s="2" t="s">
        <v>107</v>
      </c>
      <c r="B735">
        <v>1</v>
      </c>
      <c r="C735">
        <v>0</v>
      </c>
      <c r="D735" s="11" t="s">
        <v>101</v>
      </c>
      <c r="E735" t="s">
        <v>147</v>
      </c>
      <c r="F735">
        <f ca="1"/>
        <v>9</v>
      </c>
      <c r="G735">
        <f ca="1"/>
        <v>4</v>
      </c>
      <c r="H735" s="2" t="s">
        <v>89</v>
      </c>
      <c r="I735">
        <f ca="1"/>
        <v>262</v>
      </c>
      <c r="J735" t="s">
        <v>54</v>
      </c>
      <c r="K735" t="s">
        <v>81</v>
      </c>
      <c r="L735" t="s">
        <v>81</v>
      </c>
      <c r="M735" t="s">
        <v>80</v>
      </c>
      <c r="N735" t="s">
        <v>114</v>
      </c>
      <c r="O735" t="s">
        <v>84</v>
      </c>
      <c r="P735" t="s">
        <v>68</v>
      </c>
      <c r="Q735" t="s">
        <v>88</v>
      </c>
      <c r="R735" t="s">
        <v>85</v>
      </c>
      <c r="S735">
        <v>0</v>
      </c>
      <c r="T735">
        <v>0</v>
      </c>
      <c r="U735">
        <v>0</v>
      </c>
      <c r="V735">
        <f t="shared" ca="1" si="24"/>
        <v>1</v>
      </c>
      <c r="W735">
        <f t="shared" ca="1" si="25"/>
        <v>3</v>
      </c>
    </row>
    <row r="736" spans="1:23" x14ac:dyDescent="0.25">
      <c r="A736" s="2" t="s">
        <v>107</v>
      </c>
      <c r="B736">
        <v>1</v>
      </c>
      <c r="C736">
        <v>0</v>
      </c>
      <c r="D736" s="11" t="s">
        <v>101</v>
      </c>
      <c r="E736" t="s">
        <v>147</v>
      </c>
      <c r="F736">
        <f ca="1"/>
        <v>2</v>
      </c>
      <c r="G736">
        <f ca="1"/>
        <v>2</v>
      </c>
      <c r="H736" s="2" t="s">
        <v>46</v>
      </c>
      <c r="I736">
        <f ca="1"/>
        <v>366</v>
      </c>
      <c r="J736" t="s">
        <v>55</v>
      </c>
      <c r="K736" t="s">
        <v>81</v>
      </c>
      <c r="L736" t="s">
        <v>80</v>
      </c>
      <c r="M736" t="s">
        <v>81</v>
      </c>
      <c r="N736" t="s">
        <v>114</v>
      </c>
      <c r="O736" t="s">
        <v>83</v>
      </c>
      <c r="P736" t="s">
        <v>68</v>
      </c>
      <c r="Q736" t="s">
        <v>93</v>
      </c>
      <c r="R736" t="s">
        <v>94</v>
      </c>
      <c r="S736">
        <v>0</v>
      </c>
      <c r="T736">
        <v>0</v>
      </c>
      <c r="U736">
        <v>0</v>
      </c>
      <c r="V736">
        <f t="shared" ca="1" si="24"/>
        <v>3</v>
      </c>
      <c r="W736">
        <f t="shared" ca="1" si="25"/>
        <v>3</v>
      </c>
    </row>
    <row r="737" spans="1:23" x14ac:dyDescent="0.25">
      <c r="A737" s="2" t="s">
        <v>107</v>
      </c>
      <c r="B737">
        <v>1</v>
      </c>
      <c r="C737">
        <v>0</v>
      </c>
      <c r="D737" s="11" t="s">
        <v>101</v>
      </c>
      <c r="E737" t="s">
        <v>147</v>
      </c>
      <c r="F737">
        <f ca="1"/>
        <v>10</v>
      </c>
      <c r="G737">
        <f ca="1"/>
        <v>2</v>
      </c>
      <c r="H737" s="2" t="s">
        <v>4</v>
      </c>
      <c r="I737">
        <f ca="1"/>
        <v>220</v>
      </c>
      <c r="J737" t="s">
        <v>56</v>
      </c>
      <c r="K737" t="s">
        <v>81</v>
      </c>
      <c r="L737" t="s">
        <v>81</v>
      </c>
      <c r="M737" t="s">
        <v>80</v>
      </c>
      <c r="N737" t="s">
        <v>114</v>
      </c>
      <c r="O737" t="s">
        <v>84</v>
      </c>
      <c r="P737" t="s">
        <v>68</v>
      </c>
      <c r="Q737" t="s">
        <v>88</v>
      </c>
      <c r="R737" t="s">
        <v>85</v>
      </c>
      <c r="S737">
        <v>0</v>
      </c>
      <c r="T737">
        <v>0</v>
      </c>
      <c r="U737">
        <v>0</v>
      </c>
      <c r="V737">
        <f t="shared" ca="1" si="24"/>
        <v>1</v>
      </c>
      <c r="W737">
        <f t="shared" ca="1" si="25"/>
        <v>4</v>
      </c>
    </row>
    <row r="738" spans="1:23" x14ac:dyDescent="0.25">
      <c r="A738" s="2" t="s">
        <v>107</v>
      </c>
      <c r="B738">
        <v>1</v>
      </c>
      <c r="C738">
        <v>0</v>
      </c>
      <c r="D738" s="11" t="s">
        <v>101</v>
      </c>
      <c r="E738" t="s">
        <v>147</v>
      </c>
      <c r="F738">
        <f ca="1"/>
        <v>9</v>
      </c>
      <c r="G738">
        <f ca="1"/>
        <v>7</v>
      </c>
      <c r="H738" s="2" t="s">
        <v>89</v>
      </c>
      <c r="I738">
        <f ca="1"/>
        <v>108</v>
      </c>
      <c r="J738" s="12" t="s">
        <v>119</v>
      </c>
      <c r="K738" t="s">
        <v>81</v>
      </c>
      <c r="L738" t="s">
        <v>80</v>
      </c>
      <c r="M738" t="s">
        <v>81</v>
      </c>
      <c r="N738" t="s">
        <v>114</v>
      </c>
      <c r="O738" t="s">
        <v>83</v>
      </c>
      <c r="P738" t="s">
        <v>68</v>
      </c>
      <c r="Q738" t="s">
        <v>93</v>
      </c>
      <c r="R738" t="s">
        <v>94</v>
      </c>
      <c r="S738">
        <v>0</v>
      </c>
      <c r="T738">
        <v>0</v>
      </c>
      <c r="U738">
        <v>0</v>
      </c>
      <c r="V738">
        <f t="shared" ca="1" si="24"/>
        <v>1</v>
      </c>
      <c r="W738">
        <f t="shared" ca="1" si="25"/>
        <v>4</v>
      </c>
    </row>
    <row r="739" spans="1:23" x14ac:dyDescent="0.25">
      <c r="A739" s="2" t="s">
        <v>107</v>
      </c>
      <c r="B739">
        <v>1</v>
      </c>
      <c r="C739">
        <v>0</v>
      </c>
      <c r="D739" s="11" t="s">
        <v>101</v>
      </c>
      <c r="E739" t="s">
        <v>147</v>
      </c>
      <c r="F739">
        <f ca="1"/>
        <v>8</v>
      </c>
      <c r="G739">
        <f ca="1"/>
        <v>4</v>
      </c>
      <c r="H739" s="2" t="s">
        <v>46</v>
      </c>
      <c r="I739">
        <f ca="1"/>
        <v>496</v>
      </c>
      <c r="J739" s="12" t="s">
        <v>120</v>
      </c>
      <c r="K739" t="s">
        <v>81</v>
      </c>
      <c r="L739" t="s">
        <v>81</v>
      </c>
      <c r="M739" t="s">
        <v>80</v>
      </c>
      <c r="N739" t="s">
        <v>114</v>
      </c>
      <c r="O739" t="s">
        <v>84</v>
      </c>
      <c r="P739" t="s">
        <v>68</v>
      </c>
      <c r="Q739" t="s">
        <v>88</v>
      </c>
      <c r="R739" t="s">
        <v>85</v>
      </c>
      <c r="S739">
        <v>0</v>
      </c>
      <c r="T739">
        <v>0</v>
      </c>
      <c r="U739">
        <v>0</v>
      </c>
      <c r="V739">
        <f t="shared" ca="1" si="24"/>
        <v>3</v>
      </c>
      <c r="W739">
        <f t="shared" ca="1" si="25"/>
        <v>4</v>
      </c>
    </row>
    <row r="740" spans="1:23" x14ac:dyDescent="0.25">
      <c r="A740" s="2" t="s">
        <v>107</v>
      </c>
      <c r="B740">
        <v>1</v>
      </c>
      <c r="C740">
        <v>0</v>
      </c>
      <c r="D740" s="11" t="s">
        <v>101</v>
      </c>
      <c r="E740" t="s">
        <v>147</v>
      </c>
      <c r="F740">
        <f ca="1"/>
        <v>8</v>
      </c>
      <c r="G740">
        <f ca="1"/>
        <v>10</v>
      </c>
      <c r="H740" s="2" t="s">
        <v>4</v>
      </c>
      <c r="I740">
        <f ca="1"/>
        <v>357</v>
      </c>
      <c r="J740" s="12" t="s">
        <v>121</v>
      </c>
      <c r="K740" t="s">
        <v>81</v>
      </c>
      <c r="L740" t="s">
        <v>80</v>
      </c>
      <c r="M740" t="s">
        <v>81</v>
      </c>
      <c r="N740" t="s">
        <v>114</v>
      </c>
      <c r="O740" t="s">
        <v>83</v>
      </c>
      <c r="P740" t="s">
        <v>68</v>
      </c>
      <c r="Q740" t="s">
        <v>93</v>
      </c>
      <c r="R740" t="s">
        <v>94</v>
      </c>
      <c r="S740">
        <v>0</v>
      </c>
      <c r="T740">
        <v>0</v>
      </c>
      <c r="U740">
        <v>0</v>
      </c>
      <c r="V740">
        <f t="shared" ca="1" si="24"/>
        <v>2</v>
      </c>
      <c r="W740">
        <f t="shared" ca="1" si="25"/>
        <v>4</v>
      </c>
    </row>
    <row r="741" spans="1:23" x14ac:dyDescent="0.25">
      <c r="A741" s="2" t="s">
        <v>107</v>
      </c>
      <c r="B741">
        <v>1</v>
      </c>
      <c r="C741">
        <v>0</v>
      </c>
      <c r="D741" s="11" t="s">
        <v>101</v>
      </c>
      <c r="E741" t="s">
        <v>147</v>
      </c>
      <c r="F741">
        <f ca="1"/>
        <v>10</v>
      </c>
      <c r="G741">
        <f ca="1"/>
        <v>5</v>
      </c>
      <c r="H741" s="2" t="s">
        <v>89</v>
      </c>
      <c r="I741">
        <f ca="1"/>
        <v>252</v>
      </c>
      <c r="J741" s="12" t="s">
        <v>122</v>
      </c>
      <c r="K741" t="s">
        <v>81</v>
      </c>
      <c r="L741" t="s">
        <v>81</v>
      </c>
      <c r="M741" t="s">
        <v>80</v>
      </c>
      <c r="N741" t="s">
        <v>114</v>
      </c>
      <c r="O741" t="s">
        <v>84</v>
      </c>
      <c r="P741" t="s">
        <v>68</v>
      </c>
      <c r="Q741" t="s">
        <v>88</v>
      </c>
      <c r="R741" t="s">
        <v>85</v>
      </c>
      <c r="S741">
        <v>0</v>
      </c>
      <c r="T741">
        <v>0</v>
      </c>
      <c r="U741">
        <v>0</v>
      </c>
      <c r="V741">
        <f t="shared" ca="1" si="24"/>
        <v>1</v>
      </c>
      <c r="W741">
        <f t="shared" ca="1" si="25"/>
        <v>2</v>
      </c>
    </row>
    <row r="742" spans="1:23" x14ac:dyDescent="0.25">
      <c r="A742" s="2" t="s">
        <v>107</v>
      </c>
      <c r="B742">
        <v>1</v>
      </c>
      <c r="C742">
        <v>0</v>
      </c>
      <c r="D742" s="11" t="s">
        <v>101</v>
      </c>
      <c r="E742" t="s">
        <v>147</v>
      </c>
      <c r="F742">
        <f ca="1"/>
        <v>5</v>
      </c>
      <c r="G742">
        <f ca="1"/>
        <v>2</v>
      </c>
      <c r="H742" s="2" t="s">
        <v>46</v>
      </c>
      <c r="I742">
        <f ca="1"/>
        <v>141</v>
      </c>
      <c r="J742" s="12" t="s">
        <v>123</v>
      </c>
      <c r="K742" t="s">
        <v>81</v>
      </c>
      <c r="L742" t="s">
        <v>80</v>
      </c>
      <c r="M742" t="s">
        <v>81</v>
      </c>
      <c r="N742" t="s">
        <v>114</v>
      </c>
      <c r="O742" t="s">
        <v>83</v>
      </c>
      <c r="P742" t="s">
        <v>68</v>
      </c>
      <c r="Q742" t="s">
        <v>93</v>
      </c>
      <c r="R742" t="s">
        <v>94</v>
      </c>
      <c r="S742">
        <v>0</v>
      </c>
      <c r="T742">
        <v>0</v>
      </c>
      <c r="U742">
        <v>0</v>
      </c>
      <c r="V742">
        <f t="shared" ca="1" si="24"/>
        <v>1</v>
      </c>
      <c r="W742">
        <f t="shared" ca="1" si="25"/>
        <v>1</v>
      </c>
    </row>
    <row r="743" spans="1:23" x14ac:dyDescent="0.25">
      <c r="A743" s="2" t="s">
        <v>107</v>
      </c>
      <c r="B743">
        <v>1</v>
      </c>
      <c r="C743">
        <v>0</v>
      </c>
      <c r="D743" s="11" t="s">
        <v>101</v>
      </c>
      <c r="E743" t="s">
        <v>147</v>
      </c>
      <c r="F743">
        <f ca="1"/>
        <v>4</v>
      </c>
      <c r="G743">
        <f ca="1"/>
        <v>9</v>
      </c>
      <c r="H743" s="2" t="s">
        <v>4</v>
      </c>
      <c r="I743">
        <f ca="1"/>
        <v>114</v>
      </c>
      <c r="J743" s="12" t="s">
        <v>124</v>
      </c>
      <c r="K743" t="s">
        <v>81</v>
      </c>
      <c r="L743" t="s">
        <v>81</v>
      </c>
      <c r="M743" t="s">
        <v>80</v>
      </c>
      <c r="N743" t="s">
        <v>114</v>
      </c>
      <c r="O743" t="s">
        <v>84</v>
      </c>
      <c r="P743" t="s">
        <v>68</v>
      </c>
      <c r="Q743" t="s">
        <v>88</v>
      </c>
      <c r="R743" t="s">
        <v>85</v>
      </c>
      <c r="S743">
        <v>0</v>
      </c>
      <c r="T743">
        <v>0</v>
      </c>
      <c r="U743">
        <v>0</v>
      </c>
      <c r="V743">
        <f t="shared" ca="1" si="24"/>
        <v>1</v>
      </c>
      <c r="W743">
        <f t="shared" ca="1" si="25"/>
        <v>1</v>
      </c>
    </row>
    <row r="744" spans="1:23" x14ac:dyDescent="0.25">
      <c r="A744" s="2" t="s">
        <v>107</v>
      </c>
      <c r="B744">
        <v>1</v>
      </c>
      <c r="C744">
        <v>0</v>
      </c>
      <c r="D744" s="11" t="s">
        <v>101</v>
      </c>
      <c r="E744" t="s">
        <v>147</v>
      </c>
      <c r="F744">
        <f ca="1"/>
        <v>6</v>
      </c>
      <c r="G744">
        <f ca="1"/>
        <v>1</v>
      </c>
      <c r="H744" s="2" t="s">
        <v>89</v>
      </c>
      <c r="I744">
        <f ca="1"/>
        <v>346</v>
      </c>
      <c r="J744" s="12" t="s">
        <v>116</v>
      </c>
      <c r="K744" t="s">
        <v>81</v>
      </c>
      <c r="L744" t="s">
        <v>80</v>
      </c>
      <c r="M744" t="s">
        <v>81</v>
      </c>
      <c r="N744" t="s">
        <v>114</v>
      </c>
      <c r="O744" t="s">
        <v>83</v>
      </c>
      <c r="P744" t="s">
        <v>68</v>
      </c>
      <c r="Q744" t="s">
        <v>93</v>
      </c>
      <c r="R744" t="s">
        <v>94</v>
      </c>
      <c r="S744">
        <v>0</v>
      </c>
      <c r="T744">
        <v>0</v>
      </c>
      <c r="U744">
        <v>0</v>
      </c>
      <c r="V744">
        <f t="shared" ca="1" si="24"/>
        <v>2</v>
      </c>
      <c r="W744">
        <f t="shared" ca="1" si="25"/>
        <v>1</v>
      </c>
    </row>
    <row r="745" spans="1:23" x14ac:dyDescent="0.25">
      <c r="A745" s="2" t="s">
        <v>107</v>
      </c>
      <c r="B745">
        <v>1</v>
      </c>
      <c r="C745">
        <v>0</v>
      </c>
      <c r="D745" s="11" t="s">
        <v>101</v>
      </c>
      <c r="E745" t="s">
        <v>147</v>
      </c>
      <c r="F745">
        <f ca="1"/>
        <v>5</v>
      </c>
      <c r="G745">
        <f ca="1"/>
        <v>9</v>
      </c>
      <c r="H745" s="2" t="s">
        <v>46</v>
      </c>
      <c r="I745">
        <f ca="1"/>
        <v>214</v>
      </c>
      <c r="J745" s="12" t="s">
        <v>125</v>
      </c>
      <c r="K745" t="s">
        <v>81</v>
      </c>
      <c r="L745" t="s">
        <v>81</v>
      </c>
      <c r="M745" t="s">
        <v>80</v>
      </c>
      <c r="N745" t="s">
        <v>114</v>
      </c>
      <c r="O745" t="s">
        <v>84</v>
      </c>
      <c r="P745" t="s">
        <v>68</v>
      </c>
      <c r="Q745" t="s">
        <v>88</v>
      </c>
      <c r="R745" t="s">
        <v>85</v>
      </c>
      <c r="S745">
        <v>0</v>
      </c>
      <c r="T745">
        <v>0</v>
      </c>
      <c r="U745">
        <v>0</v>
      </c>
      <c r="V745">
        <f t="shared" ca="1" si="24"/>
        <v>2</v>
      </c>
      <c r="W745">
        <f t="shared" ca="1" si="25"/>
        <v>3</v>
      </c>
    </row>
    <row r="746" spans="1:23" x14ac:dyDescent="0.25">
      <c r="A746" s="2" t="s">
        <v>107</v>
      </c>
      <c r="B746">
        <v>1</v>
      </c>
      <c r="C746">
        <v>0</v>
      </c>
      <c r="D746" s="11" t="s">
        <v>101</v>
      </c>
      <c r="E746" t="s">
        <v>147</v>
      </c>
      <c r="F746">
        <f ca="1"/>
        <v>6</v>
      </c>
      <c r="G746">
        <f ca="1"/>
        <v>4</v>
      </c>
      <c r="H746" s="2" t="s">
        <v>4</v>
      </c>
      <c r="I746">
        <f ca="1"/>
        <v>221</v>
      </c>
      <c r="J746" s="12" t="s">
        <v>126</v>
      </c>
      <c r="K746" t="s">
        <v>81</v>
      </c>
      <c r="L746" t="s">
        <v>80</v>
      </c>
      <c r="M746" t="s">
        <v>81</v>
      </c>
      <c r="N746" t="s">
        <v>114</v>
      </c>
      <c r="O746" t="s">
        <v>83</v>
      </c>
      <c r="P746" t="s">
        <v>68</v>
      </c>
      <c r="Q746" t="s">
        <v>93</v>
      </c>
      <c r="R746" t="s">
        <v>94</v>
      </c>
      <c r="S746">
        <v>0</v>
      </c>
      <c r="T746">
        <v>0</v>
      </c>
      <c r="U746">
        <v>0</v>
      </c>
      <c r="V746">
        <f t="shared" ca="1" si="24"/>
        <v>2</v>
      </c>
      <c r="W746">
        <f t="shared" ca="1" si="25"/>
        <v>2</v>
      </c>
    </row>
    <row r="747" spans="1:23" x14ac:dyDescent="0.25">
      <c r="A747" s="2" t="s">
        <v>107</v>
      </c>
      <c r="B747">
        <v>1</v>
      </c>
      <c r="C747">
        <v>0</v>
      </c>
      <c r="D747" s="11" t="s">
        <v>101</v>
      </c>
      <c r="E747" t="s">
        <v>147</v>
      </c>
      <c r="F747">
        <f ca="1"/>
        <v>5</v>
      </c>
      <c r="G747">
        <f ca="1"/>
        <v>4</v>
      </c>
      <c r="H747" s="2" t="s">
        <v>89</v>
      </c>
      <c r="I747">
        <f ca="1"/>
        <v>314</v>
      </c>
      <c r="J747" s="12" t="s">
        <v>127</v>
      </c>
      <c r="K747" t="s">
        <v>81</v>
      </c>
      <c r="L747" t="s">
        <v>81</v>
      </c>
      <c r="M747" t="s">
        <v>80</v>
      </c>
      <c r="N747" t="s">
        <v>114</v>
      </c>
      <c r="O747" t="s">
        <v>84</v>
      </c>
      <c r="P747" t="s">
        <v>68</v>
      </c>
      <c r="Q747" t="s">
        <v>88</v>
      </c>
      <c r="R747" t="s">
        <v>85</v>
      </c>
      <c r="S747">
        <v>0</v>
      </c>
      <c r="T747">
        <v>0</v>
      </c>
      <c r="U747">
        <v>0</v>
      </c>
      <c r="V747">
        <f t="shared" ca="1" si="24"/>
        <v>3</v>
      </c>
      <c r="W747">
        <f t="shared" ca="1" si="25"/>
        <v>3</v>
      </c>
    </row>
    <row r="748" spans="1:23" x14ac:dyDescent="0.25">
      <c r="A748" s="2" t="s">
        <v>107</v>
      </c>
      <c r="B748">
        <v>1</v>
      </c>
      <c r="C748">
        <v>0</v>
      </c>
      <c r="D748" s="11" t="s">
        <v>101</v>
      </c>
      <c r="E748" t="s">
        <v>147</v>
      </c>
      <c r="F748">
        <f ca="1"/>
        <v>5</v>
      </c>
      <c r="G748">
        <f ca="1"/>
        <v>8</v>
      </c>
      <c r="H748" s="2" t="s">
        <v>46</v>
      </c>
      <c r="I748">
        <f ca="1"/>
        <v>131</v>
      </c>
      <c r="J748" s="12" t="s">
        <v>117</v>
      </c>
      <c r="K748" t="s">
        <v>81</v>
      </c>
      <c r="L748" t="s">
        <v>80</v>
      </c>
      <c r="M748" t="s">
        <v>81</v>
      </c>
      <c r="N748" t="s">
        <v>114</v>
      </c>
      <c r="O748" t="s">
        <v>83</v>
      </c>
      <c r="P748" t="s">
        <v>68</v>
      </c>
      <c r="Q748" t="s">
        <v>93</v>
      </c>
      <c r="R748" t="s">
        <v>94</v>
      </c>
      <c r="S748">
        <v>0</v>
      </c>
      <c r="T748">
        <v>0</v>
      </c>
      <c r="U748">
        <v>0</v>
      </c>
      <c r="V748">
        <f t="shared" ca="1" si="24"/>
        <v>1</v>
      </c>
      <c r="W748">
        <f t="shared" ca="1" si="25"/>
        <v>3</v>
      </c>
    </row>
    <row r="749" spans="1:23" x14ac:dyDescent="0.25">
      <c r="A749" s="2" t="s">
        <v>107</v>
      </c>
      <c r="B749">
        <v>1</v>
      </c>
      <c r="C749">
        <v>0</v>
      </c>
      <c r="D749" s="11" t="s">
        <v>101</v>
      </c>
      <c r="E749" t="s">
        <v>147</v>
      </c>
      <c r="F749">
        <f ca="1"/>
        <v>4</v>
      </c>
      <c r="G749">
        <f ca="1"/>
        <v>8</v>
      </c>
      <c r="H749" s="2" t="s">
        <v>4</v>
      </c>
      <c r="I749">
        <f ca="1"/>
        <v>191</v>
      </c>
      <c r="J749" s="12" t="s">
        <v>128</v>
      </c>
      <c r="K749" t="s">
        <v>81</v>
      </c>
      <c r="L749" t="s">
        <v>81</v>
      </c>
      <c r="M749" t="s">
        <v>80</v>
      </c>
      <c r="N749" t="s">
        <v>114</v>
      </c>
      <c r="O749" t="s">
        <v>84</v>
      </c>
      <c r="P749" t="s">
        <v>68</v>
      </c>
      <c r="Q749" t="s">
        <v>88</v>
      </c>
      <c r="R749" t="s">
        <v>85</v>
      </c>
      <c r="S749">
        <v>0</v>
      </c>
      <c r="T749">
        <v>0</v>
      </c>
      <c r="U749">
        <v>0</v>
      </c>
      <c r="V749">
        <f t="shared" ref="V749:V812" ca="1" si="26">RANDBETWEEN(1,3)</f>
        <v>2</v>
      </c>
      <c r="W749">
        <f t="shared" ca="1" si="25"/>
        <v>1</v>
      </c>
    </row>
    <row r="750" spans="1:23" x14ac:dyDescent="0.25">
      <c r="A750" s="2" t="s">
        <v>107</v>
      </c>
      <c r="B750">
        <v>1</v>
      </c>
      <c r="C750">
        <v>0</v>
      </c>
      <c r="D750" s="11" t="s">
        <v>101</v>
      </c>
      <c r="E750" t="s">
        <v>147</v>
      </c>
      <c r="F750">
        <f ca="1"/>
        <v>5</v>
      </c>
      <c r="G750">
        <f ca="1"/>
        <v>6</v>
      </c>
      <c r="H750" s="2" t="s">
        <v>89</v>
      </c>
      <c r="I750">
        <f ca="1"/>
        <v>397</v>
      </c>
      <c r="J750" s="12" t="s">
        <v>129</v>
      </c>
      <c r="K750" t="s">
        <v>81</v>
      </c>
      <c r="L750" t="s">
        <v>80</v>
      </c>
      <c r="M750" t="s">
        <v>81</v>
      </c>
      <c r="N750" t="s">
        <v>114</v>
      </c>
      <c r="O750" t="s">
        <v>83</v>
      </c>
      <c r="P750" t="s">
        <v>68</v>
      </c>
      <c r="Q750" t="s">
        <v>93</v>
      </c>
      <c r="R750" t="s">
        <v>94</v>
      </c>
      <c r="S750">
        <v>0</v>
      </c>
      <c r="T750">
        <v>0</v>
      </c>
      <c r="U750">
        <v>0</v>
      </c>
      <c r="V750">
        <f t="shared" ca="1" si="26"/>
        <v>2</v>
      </c>
      <c r="W750">
        <f t="shared" ca="1" si="25"/>
        <v>4</v>
      </c>
    </row>
    <row r="751" spans="1:23" x14ac:dyDescent="0.25">
      <c r="A751" s="2" t="s">
        <v>107</v>
      </c>
      <c r="B751">
        <v>1</v>
      </c>
      <c r="C751">
        <v>0</v>
      </c>
      <c r="D751" s="11" t="s">
        <v>101</v>
      </c>
      <c r="E751" t="s">
        <v>147</v>
      </c>
      <c r="F751">
        <f ca="1"/>
        <v>5</v>
      </c>
      <c r="G751">
        <f ca="1"/>
        <v>2</v>
      </c>
      <c r="H751" s="2" t="s">
        <v>46</v>
      </c>
      <c r="I751">
        <f ca="1"/>
        <v>408</v>
      </c>
      <c r="J751" s="12" t="s">
        <v>130</v>
      </c>
      <c r="K751" t="s">
        <v>81</v>
      </c>
      <c r="L751" t="s">
        <v>81</v>
      </c>
      <c r="M751" t="s">
        <v>80</v>
      </c>
      <c r="N751" t="s">
        <v>114</v>
      </c>
      <c r="O751" t="s">
        <v>84</v>
      </c>
      <c r="P751" t="s">
        <v>68</v>
      </c>
      <c r="Q751" t="s">
        <v>88</v>
      </c>
      <c r="R751" t="s">
        <v>85</v>
      </c>
      <c r="S751">
        <v>0</v>
      </c>
      <c r="T751">
        <v>0</v>
      </c>
      <c r="U751">
        <v>0</v>
      </c>
      <c r="V751">
        <f t="shared" ca="1" si="26"/>
        <v>2</v>
      </c>
      <c r="W751">
        <f t="shared" ca="1" si="25"/>
        <v>1</v>
      </c>
    </row>
    <row r="752" spans="1:23" x14ac:dyDescent="0.25">
      <c r="A752" s="2" t="s">
        <v>107</v>
      </c>
      <c r="B752">
        <v>1</v>
      </c>
      <c r="C752">
        <v>0</v>
      </c>
      <c r="D752" s="11" t="s">
        <v>101</v>
      </c>
      <c r="E752" t="s">
        <v>147</v>
      </c>
      <c r="F752">
        <f ca="1"/>
        <v>4</v>
      </c>
      <c r="G752">
        <f ca="1"/>
        <v>3</v>
      </c>
      <c r="H752" s="2" t="s">
        <v>4</v>
      </c>
      <c r="I752">
        <f ca="1"/>
        <v>237</v>
      </c>
      <c r="J752" s="12" t="s">
        <v>118</v>
      </c>
      <c r="K752" t="s">
        <v>81</v>
      </c>
      <c r="L752" t="s">
        <v>80</v>
      </c>
      <c r="M752" t="s">
        <v>81</v>
      </c>
      <c r="N752" t="s">
        <v>114</v>
      </c>
      <c r="O752" t="s">
        <v>83</v>
      </c>
      <c r="P752" t="s">
        <v>68</v>
      </c>
      <c r="Q752" t="s">
        <v>93</v>
      </c>
      <c r="R752" t="s">
        <v>94</v>
      </c>
      <c r="S752">
        <v>0</v>
      </c>
      <c r="T752">
        <v>0</v>
      </c>
      <c r="U752">
        <v>0</v>
      </c>
      <c r="V752">
        <f t="shared" ca="1" si="26"/>
        <v>2</v>
      </c>
      <c r="W752">
        <f t="shared" ca="1" si="25"/>
        <v>3</v>
      </c>
    </row>
    <row r="753" spans="1:23" x14ac:dyDescent="0.25">
      <c r="A753" s="2" t="s">
        <v>107</v>
      </c>
      <c r="B753">
        <v>1</v>
      </c>
      <c r="C753">
        <v>0</v>
      </c>
      <c r="D753" s="11" t="s">
        <v>101</v>
      </c>
      <c r="E753" t="s">
        <v>147</v>
      </c>
      <c r="F753">
        <f ca="1"/>
        <v>2</v>
      </c>
      <c r="G753">
        <f ca="1"/>
        <v>3</v>
      </c>
      <c r="H753" s="2" t="s">
        <v>89</v>
      </c>
      <c r="I753">
        <f ca="1"/>
        <v>374</v>
      </c>
      <c r="J753" s="12" t="s">
        <v>131</v>
      </c>
      <c r="K753" t="s">
        <v>81</v>
      </c>
      <c r="L753" t="s">
        <v>81</v>
      </c>
      <c r="M753" t="s">
        <v>80</v>
      </c>
      <c r="N753" t="s">
        <v>114</v>
      </c>
      <c r="O753" t="s">
        <v>84</v>
      </c>
      <c r="P753" t="s">
        <v>68</v>
      </c>
      <c r="Q753" t="s">
        <v>88</v>
      </c>
      <c r="R753" t="s">
        <v>85</v>
      </c>
      <c r="S753">
        <v>0</v>
      </c>
      <c r="T753">
        <v>0</v>
      </c>
      <c r="U753">
        <v>0</v>
      </c>
      <c r="V753">
        <f t="shared" ca="1" si="26"/>
        <v>1</v>
      </c>
      <c r="W753">
        <f t="shared" ca="1" si="25"/>
        <v>3</v>
      </c>
    </row>
    <row r="754" spans="1:23" x14ac:dyDescent="0.25">
      <c r="A754" s="2" t="s">
        <v>107</v>
      </c>
      <c r="B754">
        <v>1</v>
      </c>
      <c r="C754">
        <v>0</v>
      </c>
      <c r="D754" s="11" t="s">
        <v>100</v>
      </c>
      <c r="E754" t="s">
        <v>147</v>
      </c>
      <c r="F754">
        <f ca="1"/>
        <v>5</v>
      </c>
      <c r="G754">
        <f ca="1"/>
        <v>3</v>
      </c>
      <c r="H754" s="2" t="s">
        <v>89</v>
      </c>
      <c r="I754">
        <f ca="1"/>
        <v>282</v>
      </c>
      <c r="J754" t="s">
        <v>49</v>
      </c>
      <c r="K754" t="s">
        <v>81</v>
      </c>
      <c r="L754" t="s">
        <v>81</v>
      </c>
      <c r="M754" t="s">
        <v>80</v>
      </c>
      <c r="N754" t="s">
        <v>97</v>
      </c>
      <c r="O754" t="s">
        <v>84</v>
      </c>
      <c r="P754" t="s">
        <v>68</v>
      </c>
      <c r="Q754" t="s">
        <v>88</v>
      </c>
      <c r="R754" t="s">
        <v>85</v>
      </c>
      <c r="S754">
        <v>0</v>
      </c>
      <c r="T754">
        <v>0</v>
      </c>
      <c r="U754">
        <v>0</v>
      </c>
      <c r="V754">
        <f t="shared" ca="1" si="26"/>
        <v>3</v>
      </c>
      <c r="W754">
        <f t="shared" ca="1" si="25"/>
        <v>4</v>
      </c>
    </row>
    <row r="755" spans="1:23" x14ac:dyDescent="0.25">
      <c r="A755" s="2" t="s">
        <v>107</v>
      </c>
      <c r="B755">
        <v>1</v>
      </c>
      <c r="C755">
        <v>0</v>
      </c>
      <c r="D755" s="11" t="s">
        <v>100</v>
      </c>
      <c r="E755" t="s">
        <v>147</v>
      </c>
      <c r="F755">
        <f ca="1"/>
        <v>5</v>
      </c>
      <c r="G755">
        <f ca="1"/>
        <v>3</v>
      </c>
      <c r="H755" s="2" t="s">
        <v>46</v>
      </c>
      <c r="I755">
        <f ca="1"/>
        <v>362</v>
      </c>
      <c r="J755" t="s">
        <v>48</v>
      </c>
      <c r="K755" t="s">
        <v>81</v>
      </c>
      <c r="L755" t="s">
        <v>80</v>
      </c>
      <c r="M755" t="s">
        <v>81</v>
      </c>
      <c r="N755" t="s">
        <v>97</v>
      </c>
      <c r="O755" t="s">
        <v>83</v>
      </c>
      <c r="P755" t="s">
        <v>68</v>
      </c>
      <c r="Q755" t="s">
        <v>93</v>
      </c>
      <c r="R755" t="s">
        <v>94</v>
      </c>
      <c r="S755">
        <v>0</v>
      </c>
      <c r="T755">
        <v>0</v>
      </c>
      <c r="U755">
        <v>0</v>
      </c>
      <c r="V755">
        <f t="shared" ca="1" si="26"/>
        <v>3</v>
      </c>
      <c r="W755">
        <f t="shared" ca="1" si="25"/>
        <v>4</v>
      </c>
    </row>
    <row r="756" spans="1:23" x14ac:dyDescent="0.25">
      <c r="A756" s="2" t="s">
        <v>107</v>
      </c>
      <c r="B756">
        <v>1</v>
      </c>
      <c r="C756">
        <v>0</v>
      </c>
      <c r="D756" s="11" t="s">
        <v>100</v>
      </c>
      <c r="E756" t="s">
        <v>147</v>
      </c>
      <c r="F756">
        <f ca="1"/>
        <v>4</v>
      </c>
      <c r="G756">
        <f ca="1"/>
        <v>5</v>
      </c>
      <c r="H756" s="2" t="s">
        <v>4</v>
      </c>
      <c r="I756">
        <f ca="1"/>
        <v>325</v>
      </c>
      <c r="J756" t="s">
        <v>50</v>
      </c>
      <c r="K756" t="s">
        <v>81</v>
      </c>
      <c r="L756" t="s">
        <v>81</v>
      </c>
      <c r="M756" t="s">
        <v>80</v>
      </c>
      <c r="N756" t="s">
        <v>97</v>
      </c>
      <c r="O756" t="s">
        <v>84</v>
      </c>
      <c r="P756" t="s">
        <v>68</v>
      </c>
      <c r="Q756" t="s">
        <v>88</v>
      </c>
      <c r="R756" t="s">
        <v>85</v>
      </c>
      <c r="S756">
        <v>0</v>
      </c>
      <c r="T756">
        <v>0</v>
      </c>
      <c r="U756">
        <v>0</v>
      </c>
      <c r="V756">
        <f t="shared" ca="1" si="26"/>
        <v>3</v>
      </c>
      <c r="W756">
        <f t="shared" ca="1" si="25"/>
        <v>1</v>
      </c>
    </row>
    <row r="757" spans="1:23" x14ac:dyDescent="0.25">
      <c r="A757" s="2" t="s">
        <v>107</v>
      </c>
      <c r="B757">
        <v>1</v>
      </c>
      <c r="C757">
        <v>0</v>
      </c>
      <c r="D757" s="11" t="s">
        <v>100</v>
      </c>
      <c r="E757" t="s">
        <v>147</v>
      </c>
      <c r="F757">
        <f ca="1"/>
        <v>8</v>
      </c>
      <c r="G757">
        <f ca="1"/>
        <v>5</v>
      </c>
      <c r="H757" s="2" t="s">
        <v>89</v>
      </c>
      <c r="I757">
        <f ca="1"/>
        <v>377</v>
      </c>
      <c r="J757" t="s">
        <v>51</v>
      </c>
      <c r="K757" t="s">
        <v>81</v>
      </c>
      <c r="L757" t="s">
        <v>80</v>
      </c>
      <c r="M757" t="s">
        <v>81</v>
      </c>
      <c r="N757" t="s">
        <v>97</v>
      </c>
      <c r="O757" t="s">
        <v>83</v>
      </c>
      <c r="P757" t="s">
        <v>68</v>
      </c>
      <c r="Q757" t="s">
        <v>93</v>
      </c>
      <c r="R757" t="s">
        <v>94</v>
      </c>
      <c r="S757">
        <v>0</v>
      </c>
      <c r="T757">
        <v>0</v>
      </c>
      <c r="U757">
        <v>0</v>
      </c>
      <c r="V757">
        <f t="shared" ca="1" si="26"/>
        <v>2</v>
      </c>
      <c r="W757">
        <f t="shared" ca="1" si="25"/>
        <v>4</v>
      </c>
    </row>
    <row r="758" spans="1:23" x14ac:dyDescent="0.25">
      <c r="A758" s="2" t="s">
        <v>107</v>
      </c>
      <c r="B758">
        <v>1</v>
      </c>
      <c r="C758">
        <v>0</v>
      </c>
      <c r="D758" s="11" t="s">
        <v>100</v>
      </c>
      <c r="E758" t="s">
        <v>147</v>
      </c>
      <c r="F758">
        <f ca="1"/>
        <v>5</v>
      </c>
      <c r="G758">
        <f ca="1"/>
        <v>4</v>
      </c>
      <c r="H758" s="2" t="s">
        <v>46</v>
      </c>
      <c r="I758">
        <f ca="1"/>
        <v>323</v>
      </c>
      <c r="J758" t="s">
        <v>52</v>
      </c>
      <c r="K758" t="s">
        <v>81</v>
      </c>
      <c r="L758" t="s">
        <v>81</v>
      </c>
      <c r="M758" t="s">
        <v>80</v>
      </c>
      <c r="N758" t="s">
        <v>97</v>
      </c>
      <c r="O758" t="s">
        <v>84</v>
      </c>
      <c r="P758" t="s">
        <v>68</v>
      </c>
      <c r="Q758" t="s">
        <v>88</v>
      </c>
      <c r="R758" t="s">
        <v>85</v>
      </c>
      <c r="S758">
        <v>0</v>
      </c>
      <c r="T758">
        <v>0</v>
      </c>
      <c r="U758">
        <v>0</v>
      </c>
      <c r="V758">
        <f t="shared" ca="1" si="26"/>
        <v>1</v>
      </c>
      <c r="W758">
        <f t="shared" ca="1" si="25"/>
        <v>4</v>
      </c>
    </row>
    <row r="759" spans="1:23" x14ac:dyDescent="0.25">
      <c r="A759" s="2" t="s">
        <v>107</v>
      </c>
      <c r="B759">
        <v>1</v>
      </c>
      <c r="C759">
        <v>0</v>
      </c>
      <c r="D759" s="11" t="s">
        <v>100</v>
      </c>
      <c r="E759" t="s">
        <v>147</v>
      </c>
      <c r="F759">
        <f ca="1"/>
        <v>4</v>
      </c>
      <c r="G759">
        <f ca="1"/>
        <v>5</v>
      </c>
      <c r="H759" s="2" t="s">
        <v>4</v>
      </c>
      <c r="I759">
        <f ca="1"/>
        <v>162</v>
      </c>
      <c r="J759" t="s">
        <v>53</v>
      </c>
      <c r="K759" t="s">
        <v>81</v>
      </c>
      <c r="L759" t="s">
        <v>80</v>
      </c>
      <c r="M759" t="s">
        <v>81</v>
      </c>
      <c r="N759" t="s">
        <v>97</v>
      </c>
      <c r="O759" t="s">
        <v>83</v>
      </c>
      <c r="P759" t="s">
        <v>68</v>
      </c>
      <c r="Q759" t="s">
        <v>93</v>
      </c>
      <c r="R759" t="s">
        <v>94</v>
      </c>
      <c r="S759">
        <v>0</v>
      </c>
      <c r="T759">
        <v>0</v>
      </c>
      <c r="U759">
        <v>0</v>
      </c>
      <c r="V759">
        <f t="shared" ca="1" si="26"/>
        <v>3</v>
      </c>
      <c r="W759">
        <f t="shared" ca="1" si="25"/>
        <v>2</v>
      </c>
    </row>
    <row r="760" spans="1:23" x14ac:dyDescent="0.25">
      <c r="A760" s="2" t="s">
        <v>107</v>
      </c>
      <c r="B760">
        <v>1</v>
      </c>
      <c r="C760">
        <v>0</v>
      </c>
      <c r="D760" s="11" t="s">
        <v>100</v>
      </c>
      <c r="E760" t="s">
        <v>147</v>
      </c>
      <c r="F760">
        <f ca="1"/>
        <v>7</v>
      </c>
      <c r="G760">
        <f ca="1"/>
        <v>9</v>
      </c>
      <c r="H760" s="2" t="s">
        <v>89</v>
      </c>
      <c r="I760">
        <f ca="1"/>
        <v>475</v>
      </c>
      <c r="J760" t="s">
        <v>54</v>
      </c>
      <c r="K760" t="s">
        <v>81</v>
      </c>
      <c r="L760" t="s">
        <v>81</v>
      </c>
      <c r="M760" t="s">
        <v>80</v>
      </c>
      <c r="N760" t="s">
        <v>97</v>
      </c>
      <c r="O760" t="s">
        <v>84</v>
      </c>
      <c r="P760" t="s">
        <v>68</v>
      </c>
      <c r="Q760" t="s">
        <v>88</v>
      </c>
      <c r="R760" t="s">
        <v>85</v>
      </c>
      <c r="S760">
        <v>0</v>
      </c>
      <c r="T760">
        <v>0</v>
      </c>
      <c r="U760">
        <v>0</v>
      </c>
      <c r="V760">
        <f t="shared" ca="1" si="26"/>
        <v>3</v>
      </c>
      <c r="W760">
        <f t="shared" ca="1" si="25"/>
        <v>1</v>
      </c>
    </row>
    <row r="761" spans="1:23" x14ac:dyDescent="0.25">
      <c r="A761" s="2" t="s">
        <v>107</v>
      </c>
      <c r="B761">
        <v>1</v>
      </c>
      <c r="C761">
        <v>0</v>
      </c>
      <c r="D761" s="11" t="s">
        <v>100</v>
      </c>
      <c r="E761" t="s">
        <v>147</v>
      </c>
      <c r="F761">
        <f ca="1"/>
        <v>3</v>
      </c>
      <c r="G761">
        <f ca="1"/>
        <v>9</v>
      </c>
      <c r="H761" s="2" t="s">
        <v>46</v>
      </c>
      <c r="I761">
        <f ca="1"/>
        <v>317</v>
      </c>
      <c r="J761" t="s">
        <v>55</v>
      </c>
      <c r="K761" t="s">
        <v>81</v>
      </c>
      <c r="L761" t="s">
        <v>80</v>
      </c>
      <c r="M761" t="s">
        <v>81</v>
      </c>
      <c r="N761" t="s">
        <v>97</v>
      </c>
      <c r="O761" t="s">
        <v>83</v>
      </c>
      <c r="P761" t="s">
        <v>68</v>
      </c>
      <c r="Q761" t="s">
        <v>93</v>
      </c>
      <c r="R761" t="s">
        <v>94</v>
      </c>
      <c r="S761">
        <v>0</v>
      </c>
      <c r="T761">
        <v>0</v>
      </c>
      <c r="U761">
        <v>0</v>
      </c>
      <c r="V761">
        <f t="shared" ca="1" si="26"/>
        <v>3</v>
      </c>
      <c r="W761">
        <f t="shared" ca="1" si="25"/>
        <v>3</v>
      </c>
    </row>
    <row r="762" spans="1:23" x14ac:dyDescent="0.25">
      <c r="A762" s="2" t="s">
        <v>107</v>
      </c>
      <c r="B762">
        <v>1</v>
      </c>
      <c r="C762">
        <v>0</v>
      </c>
      <c r="D762" s="11" t="s">
        <v>100</v>
      </c>
      <c r="E762" t="s">
        <v>147</v>
      </c>
      <c r="F762">
        <f ca="1"/>
        <v>9</v>
      </c>
      <c r="G762">
        <f ca="1"/>
        <v>5</v>
      </c>
      <c r="H762" s="2" t="s">
        <v>4</v>
      </c>
      <c r="I762">
        <f ca="1"/>
        <v>257</v>
      </c>
      <c r="J762" t="s">
        <v>56</v>
      </c>
      <c r="K762" t="s">
        <v>81</v>
      </c>
      <c r="L762" t="s">
        <v>81</v>
      </c>
      <c r="M762" t="s">
        <v>80</v>
      </c>
      <c r="N762" t="s">
        <v>97</v>
      </c>
      <c r="O762" t="s">
        <v>84</v>
      </c>
      <c r="P762" t="s">
        <v>68</v>
      </c>
      <c r="Q762" t="s">
        <v>88</v>
      </c>
      <c r="R762" t="s">
        <v>85</v>
      </c>
      <c r="S762">
        <v>0</v>
      </c>
      <c r="T762">
        <v>0</v>
      </c>
      <c r="U762">
        <v>0</v>
      </c>
      <c r="V762">
        <f t="shared" ca="1" si="26"/>
        <v>3</v>
      </c>
      <c r="W762">
        <f t="shared" ca="1" si="25"/>
        <v>4</v>
      </c>
    </row>
    <row r="763" spans="1:23" x14ac:dyDescent="0.25">
      <c r="A763" s="2" t="s">
        <v>107</v>
      </c>
      <c r="B763">
        <v>1</v>
      </c>
      <c r="C763">
        <v>0</v>
      </c>
      <c r="D763" s="11" t="s">
        <v>100</v>
      </c>
      <c r="E763" t="s">
        <v>147</v>
      </c>
      <c r="F763">
        <f ca="1"/>
        <v>8</v>
      </c>
      <c r="G763">
        <f ca="1"/>
        <v>3</v>
      </c>
      <c r="H763" s="2" t="s">
        <v>89</v>
      </c>
      <c r="I763">
        <f ca="1"/>
        <v>469</v>
      </c>
      <c r="J763" s="12" t="s">
        <v>119</v>
      </c>
      <c r="K763" t="s">
        <v>81</v>
      </c>
      <c r="L763" t="s">
        <v>80</v>
      </c>
      <c r="M763" t="s">
        <v>81</v>
      </c>
      <c r="N763" t="s">
        <v>97</v>
      </c>
      <c r="O763" t="s">
        <v>83</v>
      </c>
      <c r="P763" t="s">
        <v>68</v>
      </c>
      <c r="Q763" t="s">
        <v>93</v>
      </c>
      <c r="R763" t="s">
        <v>94</v>
      </c>
      <c r="S763">
        <v>0</v>
      </c>
      <c r="T763">
        <v>0</v>
      </c>
      <c r="U763">
        <v>0</v>
      </c>
      <c r="V763">
        <f t="shared" ca="1" si="26"/>
        <v>2</v>
      </c>
      <c r="W763">
        <f t="shared" ca="1" si="25"/>
        <v>2</v>
      </c>
    </row>
    <row r="764" spans="1:23" x14ac:dyDescent="0.25">
      <c r="A764" s="2" t="s">
        <v>107</v>
      </c>
      <c r="B764">
        <v>1</v>
      </c>
      <c r="C764">
        <v>0</v>
      </c>
      <c r="D764" s="11" t="s">
        <v>100</v>
      </c>
      <c r="E764" t="s">
        <v>147</v>
      </c>
      <c r="F764">
        <f ca="1"/>
        <v>8</v>
      </c>
      <c r="G764">
        <f ca="1"/>
        <v>5</v>
      </c>
      <c r="H764" s="2" t="s">
        <v>46</v>
      </c>
      <c r="I764">
        <f ca="1"/>
        <v>259</v>
      </c>
      <c r="J764" s="12" t="s">
        <v>120</v>
      </c>
      <c r="K764" t="s">
        <v>81</v>
      </c>
      <c r="L764" t="s">
        <v>81</v>
      </c>
      <c r="M764" t="s">
        <v>80</v>
      </c>
      <c r="N764" t="s">
        <v>97</v>
      </c>
      <c r="O764" t="s">
        <v>84</v>
      </c>
      <c r="P764" t="s">
        <v>68</v>
      </c>
      <c r="Q764" t="s">
        <v>88</v>
      </c>
      <c r="R764" t="s">
        <v>85</v>
      </c>
      <c r="S764">
        <v>0</v>
      </c>
      <c r="T764">
        <v>0</v>
      </c>
      <c r="U764">
        <v>0</v>
      </c>
      <c r="V764">
        <f t="shared" ca="1" si="26"/>
        <v>2</v>
      </c>
      <c r="W764">
        <f t="shared" ca="1" si="25"/>
        <v>1</v>
      </c>
    </row>
    <row r="765" spans="1:23" x14ac:dyDescent="0.25">
      <c r="A765" s="2" t="s">
        <v>107</v>
      </c>
      <c r="B765">
        <v>1</v>
      </c>
      <c r="C765">
        <v>0</v>
      </c>
      <c r="D765" s="11" t="s">
        <v>100</v>
      </c>
      <c r="E765" t="s">
        <v>147</v>
      </c>
      <c r="F765">
        <f ca="1"/>
        <v>3</v>
      </c>
      <c r="G765">
        <f ca="1"/>
        <v>9</v>
      </c>
      <c r="H765" s="2" t="s">
        <v>4</v>
      </c>
      <c r="I765">
        <f ca="1"/>
        <v>301</v>
      </c>
      <c r="J765" s="12" t="s">
        <v>121</v>
      </c>
      <c r="K765" t="s">
        <v>81</v>
      </c>
      <c r="L765" t="s">
        <v>80</v>
      </c>
      <c r="M765" t="s">
        <v>81</v>
      </c>
      <c r="N765" t="s">
        <v>97</v>
      </c>
      <c r="O765" t="s">
        <v>83</v>
      </c>
      <c r="P765" t="s">
        <v>68</v>
      </c>
      <c r="Q765" t="s">
        <v>93</v>
      </c>
      <c r="R765" t="s">
        <v>94</v>
      </c>
      <c r="S765">
        <v>0</v>
      </c>
      <c r="T765">
        <v>0</v>
      </c>
      <c r="U765">
        <v>0</v>
      </c>
      <c r="V765">
        <f t="shared" ca="1" si="26"/>
        <v>3</v>
      </c>
      <c r="W765">
        <f t="shared" ca="1" si="25"/>
        <v>1</v>
      </c>
    </row>
    <row r="766" spans="1:23" x14ac:dyDescent="0.25">
      <c r="A766" s="2" t="s">
        <v>107</v>
      </c>
      <c r="B766">
        <v>1</v>
      </c>
      <c r="C766">
        <v>0</v>
      </c>
      <c r="D766" s="11" t="s">
        <v>100</v>
      </c>
      <c r="E766" t="s">
        <v>147</v>
      </c>
      <c r="F766">
        <f ca="1"/>
        <v>10</v>
      </c>
      <c r="G766">
        <f ca="1"/>
        <v>5</v>
      </c>
      <c r="H766" s="2" t="s">
        <v>89</v>
      </c>
      <c r="I766">
        <f ca="1"/>
        <v>320</v>
      </c>
      <c r="J766" s="12" t="s">
        <v>122</v>
      </c>
      <c r="K766" t="s">
        <v>81</v>
      </c>
      <c r="L766" t="s">
        <v>81</v>
      </c>
      <c r="M766" t="s">
        <v>80</v>
      </c>
      <c r="N766" t="s">
        <v>97</v>
      </c>
      <c r="O766" t="s">
        <v>84</v>
      </c>
      <c r="P766" t="s">
        <v>68</v>
      </c>
      <c r="Q766" t="s">
        <v>88</v>
      </c>
      <c r="R766" t="s">
        <v>85</v>
      </c>
      <c r="S766">
        <v>0</v>
      </c>
      <c r="T766">
        <v>0</v>
      </c>
      <c r="U766">
        <v>0</v>
      </c>
      <c r="V766">
        <f t="shared" ca="1" si="26"/>
        <v>2</v>
      </c>
      <c r="W766">
        <f t="shared" ca="1" si="25"/>
        <v>4</v>
      </c>
    </row>
    <row r="767" spans="1:23" x14ac:dyDescent="0.25">
      <c r="A767" s="2" t="s">
        <v>107</v>
      </c>
      <c r="B767">
        <v>1</v>
      </c>
      <c r="C767">
        <v>0</v>
      </c>
      <c r="D767" s="11" t="s">
        <v>100</v>
      </c>
      <c r="E767" t="s">
        <v>147</v>
      </c>
      <c r="F767">
        <f ca="1"/>
        <v>8</v>
      </c>
      <c r="G767">
        <f ca="1"/>
        <v>3</v>
      </c>
      <c r="H767" s="2" t="s">
        <v>46</v>
      </c>
      <c r="I767">
        <f ca="1"/>
        <v>184</v>
      </c>
      <c r="J767" s="12" t="s">
        <v>123</v>
      </c>
      <c r="K767" t="s">
        <v>81</v>
      </c>
      <c r="L767" t="s">
        <v>80</v>
      </c>
      <c r="M767" t="s">
        <v>81</v>
      </c>
      <c r="N767" t="s">
        <v>97</v>
      </c>
      <c r="O767" t="s">
        <v>83</v>
      </c>
      <c r="P767" t="s">
        <v>68</v>
      </c>
      <c r="Q767" t="s">
        <v>93</v>
      </c>
      <c r="R767" t="s">
        <v>94</v>
      </c>
      <c r="S767">
        <v>0</v>
      </c>
      <c r="T767">
        <v>0</v>
      </c>
      <c r="U767">
        <v>0</v>
      </c>
      <c r="V767">
        <f t="shared" ca="1" si="26"/>
        <v>2</v>
      </c>
      <c r="W767">
        <f t="shared" ca="1" si="25"/>
        <v>3</v>
      </c>
    </row>
    <row r="768" spans="1:23" x14ac:dyDescent="0.25">
      <c r="A768" s="2" t="s">
        <v>107</v>
      </c>
      <c r="B768">
        <v>1</v>
      </c>
      <c r="C768">
        <v>0</v>
      </c>
      <c r="D768" s="11" t="s">
        <v>100</v>
      </c>
      <c r="E768" t="s">
        <v>147</v>
      </c>
      <c r="F768">
        <f ca="1"/>
        <v>3</v>
      </c>
      <c r="G768">
        <f ca="1"/>
        <v>2</v>
      </c>
      <c r="H768" s="2" t="s">
        <v>4</v>
      </c>
      <c r="I768">
        <f ca="1"/>
        <v>372</v>
      </c>
      <c r="J768" s="12" t="s">
        <v>124</v>
      </c>
      <c r="K768" t="s">
        <v>81</v>
      </c>
      <c r="L768" t="s">
        <v>81</v>
      </c>
      <c r="M768" t="s">
        <v>80</v>
      </c>
      <c r="N768" t="s">
        <v>97</v>
      </c>
      <c r="O768" t="s">
        <v>84</v>
      </c>
      <c r="P768" t="s">
        <v>68</v>
      </c>
      <c r="Q768" t="s">
        <v>88</v>
      </c>
      <c r="R768" t="s">
        <v>85</v>
      </c>
      <c r="S768">
        <v>0</v>
      </c>
      <c r="T768">
        <v>0</v>
      </c>
      <c r="U768">
        <v>0</v>
      </c>
      <c r="V768">
        <f t="shared" ca="1" si="26"/>
        <v>3</v>
      </c>
      <c r="W768">
        <f t="shared" ca="1" si="25"/>
        <v>3</v>
      </c>
    </row>
    <row r="769" spans="1:23" x14ac:dyDescent="0.25">
      <c r="A769" s="2" t="s">
        <v>107</v>
      </c>
      <c r="B769">
        <v>1</v>
      </c>
      <c r="C769">
        <v>0</v>
      </c>
      <c r="D769" s="11" t="s">
        <v>100</v>
      </c>
      <c r="E769" t="s">
        <v>147</v>
      </c>
      <c r="F769">
        <f ca="1"/>
        <v>7</v>
      </c>
      <c r="G769">
        <f ca="1"/>
        <v>2</v>
      </c>
      <c r="H769" s="2" t="s">
        <v>89</v>
      </c>
      <c r="I769">
        <f ca="1"/>
        <v>142</v>
      </c>
      <c r="J769" s="12" t="s">
        <v>116</v>
      </c>
      <c r="K769" t="s">
        <v>81</v>
      </c>
      <c r="L769" t="s">
        <v>80</v>
      </c>
      <c r="M769" t="s">
        <v>81</v>
      </c>
      <c r="N769" t="s">
        <v>97</v>
      </c>
      <c r="O769" t="s">
        <v>83</v>
      </c>
      <c r="P769" t="s">
        <v>68</v>
      </c>
      <c r="Q769" t="s">
        <v>93</v>
      </c>
      <c r="R769" t="s">
        <v>94</v>
      </c>
      <c r="S769">
        <v>0</v>
      </c>
      <c r="T769">
        <v>0</v>
      </c>
      <c r="U769">
        <v>0</v>
      </c>
      <c r="V769">
        <f t="shared" ca="1" si="26"/>
        <v>2</v>
      </c>
      <c r="W769">
        <f t="shared" ca="1" si="25"/>
        <v>2</v>
      </c>
    </row>
    <row r="770" spans="1:23" x14ac:dyDescent="0.25">
      <c r="A770" s="2" t="s">
        <v>107</v>
      </c>
      <c r="B770">
        <v>1</v>
      </c>
      <c r="C770">
        <v>0</v>
      </c>
      <c r="D770" s="11" t="s">
        <v>100</v>
      </c>
      <c r="E770" t="s">
        <v>147</v>
      </c>
      <c r="F770">
        <f ca="1"/>
        <v>5</v>
      </c>
      <c r="G770">
        <f ca="1"/>
        <v>7</v>
      </c>
      <c r="H770" s="2" t="s">
        <v>46</v>
      </c>
      <c r="I770">
        <f ca="1"/>
        <v>330</v>
      </c>
      <c r="J770" s="12" t="s">
        <v>125</v>
      </c>
      <c r="K770" t="s">
        <v>81</v>
      </c>
      <c r="L770" t="s">
        <v>81</v>
      </c>
      <c r="M770" t="s">
        <v>80</v>
      </c>
      <c r="N770" t="s">
        <v>97</v>
      </c>
      <c r="O770" t="s">
        <v>84</v>
      </c>
      <c r="P770" t="s">
        <v>68</v>
      </c>
      <c r="Q770" t="s">
        <v>88</v>
      </c>
      <c r="R770" t="s">
        <v>85</v>
      </c>
      <c r="S770">
        <v>0</v>
      </c>
      <c r="T770">
        <v>0</v>
      </c>
      <c r="U770">
        <v>0</v>
      </c>
      <c r="V770">
        <f t="shared" ca="1" si="26"/>
        <v>1</v>
      </c>
      <c r="W770">
        <f t="shared" ca="1" si="25"/>
        <v>2</v>
      </c>
    </row>
    <row r="771" spans="1:23" x14ac:dyDescent="0.25">
      <c r="A771" s="2" t="s">
        <v>107</v>
      </c>
      <c r="B771">
        <v>1</v>
      </c>
      <c r="C771">
        <v>0</v>
      </c>
      <c r="D771" s="11" t="s">
        <v>100</v>
      </c>
      <c r="E771" t="s">
        <v>147</v>
      </c>
      <c r="F771">
        <f ca="1"/>
        <v>10</v>
      </c>
      <c r="G771">
        <f ca="1"/>
        <v>10</v>
      </c>
      <c r="H771" s="2" t="s">
        <v>4</v>
      </c>
      <c r="I771">
        <f ca="1"/>
        <v>392</v>
      </c>
      <c r="J771" s="12" t="s">
        <v>126</v>
      </c>
      <c r="K771" t="s">
        <v>81</v>
      </c>
      <c r="L771" t="s">
        <v>80</v>
      </c>
      <c r="M771" t="s">
        <v>81</v>
      </c>
      <c r="N771" t="s">
        <v>97</v>
      </c>
      <c r="O771" t="s">
        <v>83</v>
      </c>
      <c r="P771" t="s">
        <v>68</v>
      </c>
      <c r="Q771" t="s">
        <v>93</v>
      </c>
      <c r="R771" t="s">
        <v>94</v>
      </c>
      <c r="S771">
        <v>0</v>
      </c>
      <c r="T771">
        <v>0</v>
      </c>
      <c r="U771">
        <v>0</v>
      </c>
      <c r="V771">
        <f t="shared" ca="1" si="26"/>
        <v>2</v>
      </c>
      <c r="W771">
        <f t="shared" ref="W771:W834" ca="1" si="27">RANDBETWEEN(1,4)</f>
        <v>1</v>
      </c>
    </row>
    <row r="772" spans="1:23" x14ac:dyDescent="0.25">
      <c r="A772" s="2" t="s">
        <v>107</v>
      </c>
      <c r="B772">
        <v>1</v>
      </c>
      <c r="C772">
        <v>0</v>
      </c>
      <c r="D772" s="11" t="s">
        <v>100</v>
      </c>
      <c r="E772" t="s">
        <v>147</v>
      </c>
      <c r="F772">
        <f ca="1"/>
        <v>3</v>
      </c>
      <c r="G772">
        <f ca="1"/>
        <v>6</v>
      </c>
      <c r="H772" s="2" t="s">
        <v>89</v>
      </c>
      <c r="I772">
        <f ca="1"/>
        <v>311</v>
      </c>
      <c r="J772" s="12" t="s">
        <v>127</v>
      </c>
      <c r="K772" t="s">
        <v>81</v>
      </c>
      <c r="L772" t="s">
        <v>81</v>
      </c>
      <c r="M772" t="s">
        <v>80</v>
      </c>
      <c r="N772" t="s">
        <v>97</v>
      </c>
      <c r="O772" t="s">
        <v>84</v>
      </c>
      <c r="P772" t="s">
        <v>68</v>
      </c>
      <c r="Q772" t="s">
        <v>88</v>
      </c>
      <c r="R772" t="s">
        <v>85</v>
      </c>
      <c r="S772">
        <v>0</v>
      </c>
      <c r="T772">
        <v>0</v>
      </c>
      <c r="U772">
        <v>0</v>
      </c>
      <c r="V772">
        <f t="shared" ca="1" si="26"/>
        <v>1</v>
      </c>
      <c r="W772">
        <f t="shared" ca="1" si="27"/>
        <v>4</v>
      </c>
    </row>
    <row r="773" spans="1:23" x14ac:dyDescent="0.25">
      <c r="A773" s="2" t="s">
        <v>107</v>
      </c>
      <c r="B773">
        <v>1</v>
      </c>
      <c r="C773">
        <v>0</v>
      </c>
      <c r="D773" s="11" t="s">
        <v>100</v>
      </c>
      <c r="E773" t="s">
        <v>147</v>
      </c>
      <c r="F773">
        <f ca="1"/>
        <v>6</v>
      </c>
      <c r="G773">
        <f ca="1"/>
        <v>1</v>
      </c>
      <c r="H773" s="2" t="s">
        <v>46</v>
      </c>
      <c r="I773">
        <f ca="1"/>
        <v>210</v>
      </c>
      <c r="J773" s="12" t="s">
        <v>117</v>
      </c>
      <c r="K773" t="s">
        <v>81</v>
      </c>
      <c r="L773" t="s">
        <v>80</v>
      </c>
      <c r="M773" t="s">
        <v>81</v>
      </c>
      <c r="N773" t="s">
        <v>97</v>
      </c>
      <c r="O773" t="s">
        <v>83</v>
      </c>
      <c r="P773" t="s">
        <v>68</v>
      </c>
      <c r="Q773" t="s">
        <v>93</v>
      </c>
      <c r="R773" t="s">
        <v>94</v>
      </c>
      <c r="S773">
        <v>0</v>
      </c>
      <c r="T773">
        <v>0</v>
      </c>
      <c r="U773">
        <v>0</v>
      </c>
      <c r="V773">
        <f t="shared" ca="1" si="26"/>
        <v>2</v>
      </c>
      <c r="W773">
        <f t="shared" ca="1" si="27"/>
        <v>2</v>
      </c>
    </row>
    <row r="774" spans="1:23" x14ac:dyDescent="0.25">
      <c r="A774" s="2" t="s">
        <v>107</v>
      </c>
      <c r="B774">
        <v>1</v>
      </c>
      <c r="C774">
        <v>0</v>
      </c>
      <c r="D774" s="11" t="s">
        <v>100</v>
      </c>
      <c r="E774" t="s">
        <v>147</v>
      </c>
      <c r="F774">
        <f ca="1"/>
        <v>3</v>
      </c>
      <c r="G774">
        <f ca="1"/>
        <v>2</v>
      </c>
      <c r="H774" s="2" t="s">
        <v>4</v>
      </c>
      <c r="I774">
        <f ca="1"/>
        <v>421</v>
      </c>
      <c r="J774" s="12" t="s">
        <v>128</v>
      </c>
      <c r="K774" t="s">
        <v>81</v>
      </c>
      <c r="L774" t="s">
        <v>81</v>
      </c>
      <c r="M774" t="s">
        <v>80</v>
      </c>
      <c r="N774" t="s">
        <v>97</v>
      </c>
      <c r="O774" t="s">
        <v>84</v>
      </c>
      <c r="P774" t="s">
        <v>68</v>
      </c>
      <c r="Q774" t="s">
        <v>88</v>
      </c>
      <c r="R774" t="s">
        <v>85</v>
      </c>
      <c r="S774">
        <v>0</v>
      </c>
      <c r="T774">
        <v>0</v>
      </c>
      <c r="U774">
        <v>0</v>
      </c>
      <c r="V774">
        <f t="shared" ca="1" si="26"/>
        <v>3</v>
      </c>
      <c r="W774">
        <f t="shared" ca="1" si="27"/>
        <v>1</v>
      </c>
    </row>
    <row r="775" spans="1:23" x14ac:dyDescent="0.25">
      <c r="A775" s="2" t="s">
        <v>107</v>
      </c>
      <c r="B775">
        <v>1</v>
      </c>
      <c r="C775">
        <v>0</v>
      </c>
      <c r="D775" s="11" t="s">
        <v>100</v>
      </c>
      <c r="E775" t="s">
        <v>147</v>
      </c>
      <c r="F775">
        <f ca="1"/>
        <v>8</v>
      </c>
      <c r="G775">
        <f ca="1"/>
        <v>3</v>
      </c>
      <c r="H775" s="2" t="s">
        <v>89</v>
      </c>
      <c r="I775">
        <f ca="1"/>
        <v>190</v>
      </c>
      <c r="J775" s="12" t="s">
        <v>129</v>
      </c>
      <c r="K775" t="s">
        <v>81</v>
      </c>
      <c r="L775" t="s">
        <v>80</v>
      </c>
      <c r="M775" t="s">
        <v>81</v>
      </c>
      <c r="N775" t="s">
        <v>97</v>
      </c>
      <c r="O775" t="s">
        <v>83</v>
      </c>
      <c r="P775" t="s">
        <v>68</v>
      </c>
      <c r="Q775" t="s">
        <v>93</v>
      </c>
      <c r="R775" t="s">
        <v>94</v>
      </c>
      <c r="S775">
        <v>0</v>
      </c>
      <c r="T775">
        <v>0</v>
      </c>
      <c r="U775">
        <v>0</v>
      </c>
      <c r="V775">
        <f t="shared" ca="1" si="26"/>
        <v>1</v>
      </c>
      <c r="W775">
        <f t="shared" ca="1" si="27"/>
        <v>3</v>
      </c>
    </row>
    <row r="776" spans="1:23" x14ac:dyDescent="0.25">
      <c r="A776" s="2" t="s">
        <v>107</v>
      </c>
      <c r="B776">
        <v>1</v>
      </c>
      <c r="C776">
        <v>0</v>
      </c>
      <c r="D776" s="11" t="s">
        <v>100</v>
      </c>
      <c r="E776" t="s">
        <v>147</v>
      </c>
      <c r="F776">
        <f ca="1"/>
        <v>2</v>
      </c>
      <c r="G776">
        <f ca="1"/>
        <v>4</v>
      </c>
      <c r="H776" s="2" t="s">
        <v>46</v>
      </c>
      <c r="I776">
        <f ca="1"/>
        <v>383</v>
      </c>
      <c r="J776" s="12" t="s">
        <v>130</v>
      </c>
      <c r="K776" t="s">
        <v>81</v>
      </c>
      <c r="L776" t="s">
        <v>81</v>
      </c>
      <c r="M776" t="s">
        <v>80</v>
      </c>
      <c r="N776" t="s">
        <v>97</v>
      </c>
      <c r="O776" t="s">
        <v>84</v>
      </c>
      <c r="P776" t="s">
        <v>68</v>
      </c>
      <c r="Q776" t="s">
        <v>88</v>
      </c>
      <c r="R776" t="s">
        <v>85</v>
      </c>
      <c r="S776">
        <v>0</v>
      </c>
      <c r="T776">
        <v>0</v>
      </c>
      <c r="U776">
        <v>0</v>
      </c>
      <c r="V776">
        <f t="shared" ca="1" si="26"/>
        <v>2</v>
      </c>
      <c r="W776">
        <f t="shared" ca="1" si="27"/>
        <v>4</v>
      </c>
    </row>
    <row r="777" spans="1:23" x14ac:dyDescent="0.25">
      <c r="A777" s="2" t="s">
        <v>107</v>
      </c>
      <c r="B777">
        <v>1</v>
      </c>
      <c r="C777">
        <v>0</v>
      </c>
      <c r="D777" s="11" t="s">
        <v>100</v>
      </c>
      <c r="E777" t="s">
        <v>147</v>
      </c>
      <c r="F777">
        <f ca="1"/>
        <v>2</v>
      </c>
      <c r="G777">
        <f ca="1"/>
        <v>6</v>
      </c>
      <c r="H777" s="2" t="s">
        <v>4</v>
      </c>
      <c r="I777">
        <f ca="1"/>
        <v>293</v>
      </c>
      <c r="J777" s="12" t="s">
        <v>118</v>
      </c>
      <c r="K777" t="s">
        <v>81</v>
      </c>
      <c r="L777" t="s">
        <v>80</v>
      </c>
      <c r="M777" t="s">
        <v>81</v>
      </c>
      <c r="N777" t="s">
        <v>97</v>
      </c>
      <c r="O777" t="s">
        <v>83</v>
      </c>
      <c r="P777" t="s">
        <v>68</v>
      </c>
      <c r="Q777" t="s">
        <v>93</v>
      </c>
      <c r="R777" t="s">
        <v>94</v>
      </c>
      <c r="S777">
        <v>0</v>
      </c>
      <c r="T777">
        <v>0</v>
      </c>
      <c r="U777">
        <v>0</v>
      </c>
      <c r="V777">
        <f t="shared" ca="1" si="26"/>
        <v>2</v>
      </c>
      <c r="W777">
        <f t="shared" ca="1" si="27"/>
        <v>3</v>
      </c>
    </row>
    <row r="778" spans="1:23" x14ac:dyDescent="0.25">
      <c r="A778" s="2" t="s">
        <v>107</v>
      </c>
      <c r="B778">
        <v>1</v>
      </c>
      <c r="C778">
        <v>0</v>
      </c>
      <c r="D778" s="11" t="s">
        <v>100</v>
      </c>
      <c r="E778" t="s">
        <v>147</v>
      </c>
      <c r="F778">
        <f ca="1"/>
        <v>3</v>
      </c>
      <c r="G778">
        <f ca="1"/>
        <v>7</v>
      </c>
      <c r="H778" s="2" t="s">
        <v>89</v>
      </c>
      <c r="I778">
        <f ca="1"/>
        <v>347</v>
      </c>
      <c r="J778" s="12" t="s">
        <v>131</v>
      </c>
      <c r="K778" t="s">
        <v>81</v>
      </c>
      <c r="L778" t="s">
        <v>81</v>
      </c>
      <c r="M778" t="s">
        <v>80</v>
      </c>
      <c r="N778" t="s">
        <v>97</v>
      </c>
      <c r="O778" t="s">
        <v>84</v>
      </c>
      <c r="P778" t="s">
        <v>68</v>
      </c>
      <c r="Q778" t="s">
        <v>88</v>
      </c>
      <c r="R778" t="s">
        <v>85</v>
      </c>
      <c r="S778">
        <v>0</v>
      </c>
      <c r="T778">
        <v>0</v>
      </c>
      <c r="U778">
        <v>0</v>
      </c>
      <c r="V778">
        <f t="shared" ca="1" si="26"/>
        <v>3</v>
      </c>
      <c r="W778">
        <f t="shared" ca="1" si="27"/>
        <v>2</v>
      </c>
    </row>
    <row r="779" spans="1:23" x14ac:dyDescent="0.25">
      <c r="A779" s="2" t="s">
        <v>107</v>
      </c>
      <c r="B779">
        <v>1</v>
      </c>
      <c r="C779">
        <v>0</v>
      </c>
      <c r="D779" s="11" t="s">
        <v>99</v>
      </c>
      <c r="E779" t="s">
        <v>147</v>
      </c>
      <c r="F779">
        <f ca="1"/>
        <v>9</v>
      </c>
      <c r="G779">
        <f ca="1"/>
        <v>9</v>
      </c>
      <c r="H779" s="2" t="s">
        <v>89</v>
      </c>
      <c r="I779">
        <f ca="1"/>
        <v>326</v>
      </c>
      <c r="J779" t="s">
        <v>49</v>
      </c>
      <c r="K779" t="s">
        <v>81</v>
      </c>
      <c r="L779" t="s">
        <v>81</v>
      </c>
      <c r="M779" t="s">
        <v>80</v>
      </c>
      <c r="N779" t="s">
        <v>96</v>
      </c>
      <c r="O779" t="s">
        <v>84</v>
      </c>
      <c r="P779" t="s">
        <v>68</v>
      </c>
      <c r="Q779" t="s">
        <v>88</v>
      </c>
      <c r="R779" t="s">
        <v>85</v>
      </c>
      <c r="S779">
        <v>0</v>
      </c>
      <c r="T779">
        <v>0</v>
      </c>
      <c r="U779">
        <v>0</v>
      </c>
      <c r="V779">
        <f t="shared" ca="1" si="26"/>
        <v>1</v>
      </c>
      <c r="W779">
        <f t="shared" ca="1" si="27"/>
        <v>4</v>
      </c>
    </row>
    <row r="780" spans="1:23" x14ac:dyDescent="0.25">
      <c r="A780" s="2" t="s">
        <v>107</v>
      </c>
      <c r="B780">
        <v>1</v>
      </c>
      <c r="C780">
        <v>0</v>
      </c>
      <c r="D780" s="11" t="s">
        <v>99</v>
      </c>
      <c r="E780" t="s">
        <v>147</v>
      </c>
      <c r="F780">
        <f ca="1"/>
        <v>6</v>
      </c>
      <c r="G780">
        <f ca="1"/>
        <v>2</v>
      </c>
      <c r="H780" s="2" t="s">
        <v>46</v>
      </c>
      <c r="I780">
        <f ca="1"/>
        <v>310</v>
      </c>
      <c r="J780" t="s">
        <v>48</v>
      </c>
      <c r="K780" t="s">
        <v>81</v>
      </c>
      <c r="L780" t="s">
        <v>80</v>
      </c>
      <c r="M780" t="s">
        <v>81</v>
      </c>
      <c r="N780" t="s">
        <v>96</v>
      </c>
      <c r="O780" t="s">
        <v>83</v>
      </c>
      <c r="P780" t="s">
        <v>68</v>
      </c>
      <c r="Q780" t="s">
        <v>93</v>
      </c>
      <c r="R780" t="s">
        <v>94</v>
      </c>
      <c r="S780">
        <v>0</v>
      </c>
      <c r="T780">
        <v>0</v>
      </c>
      <c r="U780">
        <v>0</v>
      </c>
      <c r="V780">
        <f t="shared" ca="1" si="26"/>
        <v>2</v>
      </c>
      <c r="W780">
        <f t="shared" ca="1" si="27"/>
        <v>2</v>
      </c>
    </row>
    <row r="781" spans="1:23" x14ac:dyDescent="0.25">
      <c r="A781" s="2" t="s">
        <v>107</v>
      </c>
      <c r="B781">
        <v>1</v>
      </c>
      <c r="C781">
        <v>0</v>
      </c>
      <c r="D781" s="11" t="s">
        <v>99</v>
      </c>
      <c r="E781" t="s">
        <v>147</v>
      </c>
      <c r="F781">
        <f ca="1"/>
        <v>6</v>
      </c>
      <c r="G781">
        <f ca="1"/>
        <v>3</v>
      </c>
      <c r="H781" s="2" t="s">
        <v>4</v>
      </c>
      <c r="I781">
        <f ca="1"/>
        <v>365</v>
      </c>
      <c r="J781" t="s">
        <v>50</v>
      </c>
      <c r="K781" t="s">
        <v>81</v>
      </c>
      <c r="L781" t="s">
        <v>81</v>
      </c>
      <c r="M781" t="s">
        <v>80</v>
      </c>
      <c r="N781" t="s">
        <v>96</v>
      </c>
      <c r="O781" t="s">
        <v>84</v>
      </c>
      <c r="P781" t="s">
        <v>68</v>
      </c>
      <c r="Q781" t="s">
        <v>88</v>
      </c>
      <c r="R781" t="s">
        <v>85</v>
      </c>
      <c r="S781">
        <v>0</v>
      </c>
      <c r="T781">
        <v>0</v>
      </c>
      <c r="U781">
        <v>0</v>
      </c>
      <c r="V781">
        <f t="shared" ca="1" si="26"/>
        <v>1</v>
      </c>
      <c r="W781">
        <f t="shared" ca="1" si="27"/>
        <v>3</v>
      </c>
    </row>
    <row r="782" spans="1:23" x14ac:dyDescent="0.25">
      <c r="A782" s="2" t="s">
        <v>107</v>
      </c>
      <c r="B782">
        <v>1</v>
      </c>
      <c r="C782">
        <v>0</v>
      </c>
      <c r="D782" s="11" t="s">
        <v>99</v>
      </c>
      <c r="E782" t="s">
        <v>147</v>
      </c>
      <c r="F782">
        <f ca="1"/>
        <v>3</v>
      </c>
      <c r="G782">
        <f ca="1"/>
        <v>3</v>
      </c>
      <c r="H782" s="2" t="s">
        <v>89</v>
      </c>
      <c r="I782">
        <f ca="1"/>
        <v>279</v>
      </c>
      <c r="J782" t="s">
        <v>51</v>
      </c>
      <c r="K782" t="s">
        <v>81</v>
      </c>
      <c r="L782" t="s">
        <v>80</v>
      </c>
      <c r="M782" t="s">
        <v>81</v>
      </c>
      <c r="N782" t="s">
        <v>96</v>
      </c>
      <c r="O782" t="s">
        <v>83</v>
      </c>
      <c r="P782" t="s">
        <v>68</v>
      </c>
      <c r="Q782" t="s">
        <v>93</v>
      </c>
      <c r="R782" t="s">
        <v>94</v>
      </c>
      <c r="S782">
        <v>0</v>
      </c>
      <c r="T782">
        <v>0</v>
      </c>
      <c r="U782">
        <v>0</v>
      </c>
      <c r="V782">
        <f t="shared" ca="1" si="26"/>
        <v>1</v>
      </c>
      <c r="W782">
        <f t="shared" ca="1" si="27"/>
        <v>3</v>
      </c>
    </row>
    <row r="783" spans="1:23" x14ac:dyDescent="0.25">
      <c r="A783" s="2" t="s">
        <v>107</v>
      </c>
      <c r="B783">
        <v>1</v>
      </c>
      <c r="C783">
        <v>0</v>
      </c>
      <c r="D783" s="11" t="s">
        <v>99</v>
      </c>
      <c r="E783" t="s">
        <v>147</v>
      </c>
      <c r="F783">
        <f ca="1"/>
        <v>10</v>
      </c>
      <c r="G783">
        <f ca="1"/>
        <v>8</v>
      </c>
      <c r="H783" s="2" t="s">
        <v>46</v>
      </c>
      <c r="I783">
        <f ca="1"/>
        <v>119</v>
      </c>
      <c r="J783" t="s">
        <v>52</v>
      </c>
      <c r="K783" t="s">
        <v>81</v>
      </c>
      <c r="L783" t="s">
        <v>81</v>
      </c>
      <c r="M783" t="s">
        <v>80</v>
      </c>
      <c r="N783" t="s">
        <v>96</v>
      </c>
      <c r="O783" t="s">
        <v>84</v>
      </c>
      <c r="P783" t="s">
        <v>68</v>
      </c>
      <c r="Q783" t="s">
        <v>88</v>
      </c>
      <c r="R783" t="s">
        <v>85</v>
      </c>
      <c r="S783">
        <v>0</v>
      </c>
      <c r="T783">
        <v>0</v>
      </c>
      <c r="U783">
        <v>0</v>
      </c>
      <c r="V783">
        <f t="shared" ca="1" si="26"/>
        <v>1</v>
      </c>
      <c r="W783">
        <f t="shared" ca="1" si="27"/>
        <v>3</v>
      </c>
    </row>
    <row r="784" spans="1:23" x14ac:dyDescent="0.25">
      <c r="A784" s="2" t="s">
        <v>107</v>
      </c>
      <c r="B784">
        <v>1</v>
      </c>
      <c r="C784">
        <v>0</v>
      </c>
      <c r="D784" s="11" t="s">
        <v>99</v>
      </c>
      <c r="E784" t="s">
        <v>147</v>
      </c>
      <c r="F784">
        <f ca="1"/>
        <v>10</v>
      </c>
      <c r="G784">
        <f ca="1"/>
        <v>10</v>
      </c>
      <c r="H784" s="2" t="s">
        <v>4</v>
      </c>
      <c r="I784">
        <f ca="1"/>
        <v>306</v>
      </c>
      <c r="J784" t="s">
        <v>53</v>
      </c>
      <c r="K784" t="s">
        <v>81</v>
      </c>
      <c r="L784" t="s">
        <v>80</v>
      </c>
      <c r="M784" t="s">
        <v>81</v>
      </c>
      <c r="N784" t="s">
        <v>96</v>
      </c>
      <c r="O784" t="s">
        <v>83</v>
      </c>
      <c r="P784" t="s">
        <v>68</v>
      </c>
      <c r="Q784" t="s">
        <v>93</v>
      </c>
      <c r="R784" t="s">
        <v>94</v>
      </c>
      <c r="S784">
        <v>0</v>
      </c>
      <c r="T784">
        <v>0</v>
      </c>
      <c r="U784">
        <v>0</v>
      </c>
      <c r="V784">
        <f t="shared" ca="1" si="26"/>
        <v>3</v>
      </c>
      <c r="W784">
        <f t="shared" ca="1" si="27"/>
        <v>1</v>
      </c>
    </row>
    <row r="785" spans="1:23" x14ac:dyDescent="0.25">
      <c r="A785" s="2" t="s">
        <v>107</v>
      </c>
      <c r="B785">
        <v>1</v>
      </c>
      <c r="C785">
        <v>0</v>
      </c>
      <c r="D785" s="11" t="s">
        <v>99</v>
      </c>
      <c r="E785" t="s">
        <v>147</v>
      </c>
      <c r="F785">
        <f ca="1"/>
        <v>3</v>
      </c>
      <c r="G785">
        <f ca="1"/>
        <v>10</v>
      </c>
      <c r="H785" s="2" t="s">
        <v>89</v>
      </c>
      <c r="I785">
        <f ca="1"/>
        <v>483</v>
      </c>
      <c r="J785" t="s">
        <v>54</v>
      </c>
      <c r="K785" t="s">
        <v>81</v>
      </c>
      <c r="L785" t="s">
        <v>81</v>
      </c>
      <c r="M785" t="s">
        <v>80</v>
      </c>
      <c r="N785" t="s">
        <v>96</v>
      </c>
      <c r="O785" t="s">
        <v>84</v>
      </c>
      <c r="P785" t="s">
        <v>68</v>
      </c>
      <c r="Q785" t="s">
        <v>88</v>
      </c>
      <c r="R785" t="s">
        <v>85</v>
      </c>
      <c r="S785">
        <v>0</v>
      </c>
      <c r="T785">
        <v>0</v>
      </c>
      <c r="U785">
        <v>0</v>
      </c>
      <c r="V785">
        <f t="shared" ca="1" si="26"/>
        <v>3</v>
      </c>
      <c r="W785">
        <f t="shared" ca="1" si="27"/>
        <v>4</v>
      </c>
    </row>
    <row r="786" spans="1:23" x14ac:dyDescent="0.25">
      <c r="A786" s="2" t="s">
        <v>107</v>
      </c>
      <c r="B786">
        <v>1</v>
      </c>
      <c r="C786">
        <v>0</v>
      </c>
      <c r="D786" s="11" t="s">
        <v>99</v>
      </c>
      <c r="E786" t="s">
        <v>147</v>
      </c>
      <c r="F786">
        <f ca="1"/>
        <v>6</v>
      </c>
      <c r="G786">
        <f ca="1"/>
        <v>7</v>
      </c>
      <c r="H786" s="2" t="s">
        <v>46</v>
      </c>
      <c r="I786">
        <f ca="1"/>
        <v>290</v>
      </c>
      <c r="J786" t="s">
        <v>55</v>
      </c>
      <c r="K786" t="s">
        <v>81</v>
      </c>
      <c r="L786" t="s">
        <v>80</v>
      </c>
      <c r="M786" t="s">
        <v>81</v>
      </c>
      <c r="N786" t="s">
        <v>96</v>
      </c>
      <c r="O786" t="s">
        <v>83</v>
      </c>
      <c r="P786" t="s">
        <v>68</v>
      </c>
      <c r="Q786" t="s">
        <v>93</v>
      </c>
      <c r="R786" t="s">
        <v>94</v>
      </c>
      <c r="S786">
        <v>0</v>
      </c>
      <c r="T786">
        <v>0</v>
      </c>
      <c r="U786">
        <v>0</v>
      </c>
      <c r="V786">
        <f t="shared" ca="1" si="26"/>
        <v>2</v>
      </c>
      <c r="W786">
        <f t="shared" ca="1" si="27"/>
        <v>2</v>
      </c>
    </row>
    <row r="787" spans="1:23" x14ac:dyDescent="0.25">
      <c r="A787" s="2" t="s">
        <v>107</v>
      </c>
      <c r="B787">
        <v>1</v>
      </c>
      <c r="C787">
        <v>0</v>
      </c>
      <c r="D787" s="11" t="s">
        <v>99</v>
      </c>
      <c r="E787" t="s">
        <v>147</v>
      </c>
      <c r="F787">
        <f ca="1"/>
        <v>7</v>
      </c>
      <c r="G787">
        <f ca="1"/>
        <v>6</v>
      </c>
      <c r="H787" s="2" t="s">
        <v>4</v>
      </c>
      <c r="I787">
        <f ca="1"/>
        <v>225</v>
      </c>
      <c r="J787" t="s">
        <v>56</v>
      </c>
      <c r="K787" t="s">
        <v>81</v>
      </c>
      <c r="L787" t="s">
        <v>81</v>
      </c>
      <c r="M787" t="s">
        <v>80</v>
      </c>
      <c r="N787" t="s">
        <v>96</v>
      </c>
      <c r="O787" t="s">
        <v>84</v>
      </c>
      <c r="P787" t="s">
        <v>68</v>
      </c>
      <c r="Q787" t="s">
        <v>88</v>
      </c>
      <c r="R787" t="s">
        <v>85</v>
      </c>
      <c r="S787">
        <v>0</v>
      </c>
      <c r="T787">
        <v>0</v>
      </c>
      <c r="U787">
        <v>0</v>
      </c>
      <c r="V787">
        <f t="shared" ca="1" si="26"/>
        <v>3</v>
      </c>
      <c r="W787">
        <f t="shared" ca="1" si="27"/>
        <v>3</v>
      </c>
    </row>
    <row r="788" spans="1:23" x14ac:dyDescent="0.25">
      <c r="A788" s="2" t="s">
        <v>107</v>
      </c>
      <c r="B788">
        <v>1</v>
      </c>
      <c r="C788">
        <v>0</v>
      </c>
      <c r="D788" s="11" t="s">
        <v>99</v>
      </c>
      <c r="E788" t="s">
        <v>147</v>
      </c>
      <c r="F788">
        <f ca="1"/>
        <v>5</v>
      </c>
      <c r="G788">
        <f ca="1"/>
        <v>1</v>
      </c>
      <c r="H788" s="2" t="s">
        <v>89</v>
      </c>
      <c r="I788">
        <f ca="1"/>
        <v>234</v>
      </c>
      <c r="J788" s="12" t="s">
        <v>119</v>
      </c>
      <c r="K788" t="s">
        <v>81</v>
      </c>
      <c r="L788" t="s">
        <v>80</v>
      </c>
      <c r="M788" t="s">
        <v>81</v>
      </c>
      <c r="N788" t="s">
        <v>96</v>
      </c>
      <c r="O788" t="s">
        <v>83</v>
      </c>
      <c r="P788" t="s">
        <v>68</v>
      </c>
      <c r="Q788" t="s">
        <v>93</v>
      </c>
      <c r="R788" t="s">
        <v>94</v>
      </c>
      <c r="S788">
        <v>0</v>
      </c>
      <c r="T788">
        <v>0</v>
      </c>
      <c r="U788">
        <v>0</v>
      </c>
      <c r="V788">
        <f t="shared" ca="1" si="26"/>
        <v>3</v>
      </c>
      <c r="W788">
        <f t="shared" ca="1" si="27"/>
        <v>3</v>
      </c>
    </row>
    <row r="789" spans="1:23" x14ac:dyDescent="0.25">
      <c r="A789" s="2" t="s">
        <v>107</v>
      </c>
      <c r="B789">
        <v>1</v>
      </c>
      <c r="C789">
        <v>0</v>
      </c>
      <c r="D789" s="11" t="s">
        <v>99</v>
      </c>
      <c r="E789" t="s">
        <v>147</v>
      </c>
      <c r="F789">
        <f ca="1"/>
        <v>10</v>
      </c>
      <c r="G789">
        <f ca="1"/>
        <v>6</v>
      </c>
      <c r="H789" s="2" t="s">
        <v>46</v>
      </c>
      <c r="I789">
        <f ca="1"/>
        <v>168</v>
      </c>
      <c r="J789" s="12" t="s">
        <v>120</v>
      </c>
      <c r="K789" t="s">
        <v>81</v>
      </c>
      <c r="L789" t="s">
        <v>81</v>
      </c>
      <c r="M789" t="s">
        <v>80</v>
      </c>
      <c r="N789" t="s">
        <v>96</v>
      </c>
      <c r="O789" t="s">
        <v>84</v>
      </c>
      <c r="P789" t="s">
        <v>68</v>
      </c>
      <c r="Q789" t="s">
        <v>88</v>
      </c>
      <c r="R789" t="s">
        <v>85</v>
      </c>
      <c r="S789">
        <v>0</v>
      </c>
      <c r="T789">
        <v>0</v>
      </c>
      <c r="U789">
        <v>0</v>
      </c>
      <c r="V789">
        <f t="shared" ca="1" si="26"/>
        <v>1</v>
      </c>
      <c r="W789">
        <f t="shared" ca="1" si="27"/>
        <v>4</v>
      </c>
    </row>
    <row r="790" spans="1:23" x14ac:dyDescent="0.25">
      <c r="A790" s="2" t="s">
        <v>107</v>
      </c>
      <c r="B790">
        <v>1</v>
      </c>
      <c r="C790">
        <v>0</v>
      </c>
      <c r="D790" s="11" t="s">
        <v>99</v>
      </c>
      <c r="E790" t="s">
        <v>147</v>
      </c>
      <c r="F790">
        <f ca="1"/>
        <v>7</v>
      </c>
      <c r="G790">
        <f ca="1"/>
        <v>9</v>
      </c>
      <c r="H790" s="2" t="s">
        <v>4</v>
      </c>
      <c r="I790">
        <f ca="1"/>
        <v>419</v>
      </c>
      <c r="J790" s="12" t="s">
        <v>121</v>
      </c>
      <c r="K790" t="s">
        <v>81</v>
      </c>
      <c r="L790" t="s">
        <v>80</v>
      </c>
      <c r="M790" t="s">
        <v>81</v>
      </c>
      <c r="N790" t="s">
        <v>96</v>
      </c>
      <c r="O790" t="s">
        <v>83</v>
      </c>
      <c r="P790" t="s">
        <v>68</v>
      </c>
      <c r="Q790" t="s">
        <v>93</v>
      </c>
      <c r="R790" t="s">
        <v>94</v>
      </c>
      <c r="S790">
        <v>0</v>
      </c>
      <c r="T790">
        <v>0</v>
      </c>
      <c r="U790">
        <v>0</v>
      </c>
      <c r="V790">
        <f t="shared" ca="1" si="26"/>
        <v>3</v>
      </c>
      <c r="W790">
        <f t="shared" ca="1" si="27"/>
        <v>3</v>
      </c>
    </row>
    <row r="791" spans="1:23" x14ac:dyDescent="0.25">
      <c r="A791" s="2" t="s">
        <v>107</v>
      </c>
      <c r="B791">
        <v>1</v>
      </c>
      <c r="C791">
        <v>0</v>
      </c>
      <c r="D791" s="11" t="s">
        <v>99</v>
      </c>
      <c r="E791" t="s">
        <v>147</v>
      </c>
      <c r="F791">
        <f ca="1"/>
        <v>2</v>
      </c>
      <c r="G791">
        <f ca="1"/>
        <v>9</v>
      </c>
      <c r="H791" s="2" t="s">
        <v>89</v>
      </c>
      <c r="I791">
        <f ca="1"/>
        <v>129</v>
      </c>
      <c r="J791" s="12" t="s">
        <v>122</v>
      </c>
      <c r="K791" t="s">
        <v>81</v>
      </c>
      <c r="L791" t="s">
        <v>81</v>
      </c>
      <c r="M791" t="s">
        <v>80</v>
      </c>
      <c r="N791" t="s">
        <v>96</v>
      </c>
      <c r="O791" t="s">
        <v>84</v>
      </c>
      <c r="P791" t="s">
        <v>68</v>
      </c>
      <c r="Q791" t="s">
        <v>88</v>
      </c>
      <c r="R791" t="s">
        <v>85</v>
      </c>
      <c r="S791">
        <v>0</v>
      </c>
      <c r="T791">
        <v>0</v>
      </c>
      <c r="U791">
        <v>0</v>
      </c>
      <c r="V791">
        <f t="shared" ca="1" si="26"/>
        <v>1</v>
      </c>
      <c r="W791">
        <f t="shared" ca="1" si="27"/>
        <v>3</v>
      </c>
    </row>
    <row r="792" spans="1:23" x14ac:dyDescent="0.25">
      <c r="A792" s="2" t="s">
        <v>107</v>
      </c>
      <c r="B792">
        <v>1</v>
      </c>
      <c r="C792">
        <v>0</v>
      </c>
      <c r="D792" s="11" t="s">
        <v>99</v>
      </c>
      <c r="E792" t="s">
        <v>147</v>
      </c>
      <c r="F792">
        <f ca="1"/>
        <v>9</v>
      </c>
      <c r="G792">
        <f ca="1"/>
        <v>1</v>
      </c>
      <c r="H792" s="2" t="s">
        <v>46</v>
      </c>
      <c r="I792">
        <f ca="1"/>
        <v>205</v>
      </c>
      <c r="J792" s="12" t="s">
        <v>123</v>
      </c>
      <c r="K792" t="s">
        <v>81</v>
      </c>
      <c r="L792" t="s">
        <v>80</v>
      </c>
      <c r="M792" t="s">
        <v>81</v>
      </c>
      <c r="N792" t="s">
        <v>96</v>
      </c>
      <c r="O792" t="s">
        <v>83</v>
      </c>
      <c r="P792" t="s">
        <v>68</v>
      </c>
      <c r="Q792" t="s">
        <v>93</v>
      </c>
      <c r="R792" t="s">
        <v>94</v>
      </c>
      <c r="S792">
        <v>0</v>
      </c>
      <c r="T792">
        <v>0</v>
      </c>
      <c r="U792">
        <v>0</v>
      </c>
      <c r="V792">
        <f t="shared" ca="1" si="26"/>
        <v>1</v>
      </c>
      <c r="W792">
        <f t="shared" ca="1" si="27"/>
        <v>3</v>
      </c>
    </row>
    <row r="793" spans="1:23" x14ac:dyDescent="0.25">
      <c r="A793" s="2" t="s">
        <v>107</v>
      </c>
      <c r="B793">
        <v>1</v>
      </c>
      <c r="C793">
        <v>0</v>
      </c>
      <c r="D793" s="11" t="s">
        <v>99</v>
      </c>
      <c r="E793" t="s">
        <v>147</v>
      </c>
      <c r="F793">
        <f ca="1"/>
        <v>10</v>
      </c>
      <c r="G793">
        <f ca="1"/>
        <v>5</v>
      </c>
      <c r="H793" s="2" t="s">
        <v>4</v>
      </c>
      <c r="I793">
        <f ca="1"/>
        <v>114</v>
      </c>
      <c r="J793" s="12" t="s">
        <v>124</v>
      </c>
      <c r="K793" t="s">
        <v>81</v>
      </c>
      <c r="L793" t="s">
        <v>81</v>
      </c>
      <c r="M793" t="s">
        <v>80</v>
      </c>
      <c r="N793" t="s">
        <v>96</v>
      </c>
      <c r="O793" t="s">
        <v>84</v>
      </c>
      <c r="P793" t="s">
        <v>68</v>
      </c>
      <c r="Q793" t="s">
        <v>88</v>
      </c>
      <c r="R793" t="s">
        <v>85</v>
      </c>
      <c r="S793">
        <v>0</v>
      </c>
      <c r="T793">
        <v>0</v>
      </c>
      <c r="U793">
        <v>0</v>
      </c>
      <c r="V793">
        <f t="shared" ca="1" si="26"/>
        <v>3</v>
      </c>
      <c r="W793">
        <f t="shared" ca="1" si="27"/>
        <v>1</v>
      </c>
    </row>
    <row r="794" spans="1:23" x14ac:dyDescent="0.25">
      <c r="A794" s="2" t="s">
        <v>107</v>
      </c>
      <c r="B794">
        <v>1</v>
      </c>
      <c r="C794">
        <v>0</v>
      </c>
      <c r="D794" s="11" t="s">
        <v>99</v>
      </c>
      <c r="E794" t="s">
        <v>147</v>
      </c>
      <c r="F794">
        <f ca="1"/>
        <v>7</v>
      </c>
      <c r="G794">
        <f ca="1"/>
        <v>10</v>
      </c>
      <c r="H794" s="2" t="s">
        <v>89</v>
      </c>
      <c r="I794">
        <f ca="1"/>
        <v>289</v>
      </c>
      <c r="J794" s="12" t="s">
        <v>116</v>
      </c>
      <c r="K794" t="s">
        <v>81</v>
      </c>
      <c r="L794" t="s">
        <v>80</v>
      </c>
      <c r="M794" t="s">
        <v>81</v>
      </c>
      <c r="N794" t="s">
        <v>96</v>
      </c>
      <c r="O794" t="s">
        <v>83</v>
      </c>
      <c r="P794" t="s">
        <v>68</v>
      </c>
      <c r="Q794" t="s">
        <v>93</v>
      </c>
      <c r="R794" t="s">
        <v>94</v>
      </c>
      <c r="S794">
        <v>0</v>
      </c>
      <c r="T794">
        <v>0</v>
      </c>
      <c r="U794">
        <v>0</v>
      </c>
      <c r="V794">
        <f t="shared" ca="1" si="26"/>
        <v>2</v>
      </c>
      <c r="W794">
        <f t="shared" ca="1" si="27"/>
        <v>1</v>
      </c>
    </row>
    <row r="795" spans="1:23" x14ac:dyDescent="0.25">
      <c r="A795" s="2" t="s">
        <v>107</v>
      </c>
      <c r="B795">
        <v>1</v>
      </c>
      <c r="C795">
        <v>0</v>
      </c>
      <c r="D795" s="11" t="s">
        <v>99</v>
      </c>
      <c r="E795" t="s">
        <v>147</v>
      </c>
      <c r="F795">
        <f ca="1"/>
        <v>9</v>
      </c>
      <c r="G795">
        <f ca="1"/>
        <v>3</v>
      </c>
      <c r="H795" s="2" t="s">
        <v>46</v>
      </c>
      <c r="I795">
        <f ca="1"/>
        <v>355</v>
      </c>
      <c r="J795" s="12" t="s">
        <v>125</v>
      </c>
      <c r="K795" t="s">
        <v>81</v>
      </c>
      <c r="L795" t="s">
        <v>81</v>
      </c>
      <c r="M795" t="s">
        <v>80</v>
      </c>
      <c r="N795" t="s">
        <v>96</v>
      </c>
      <c r="O795" t="s">
        <v>84</v>
      </c>
      <c r="P795" t="s">
        <v>68</v>
      </c>
      <c r="Q795" t="s">
        <v>88</v>
      </c>
      <c r="R795" t="s">
        <v>85</v>
      </c>
      <c r="S795">
        <v>0</v>
      </c>
      <c r="T795">
        <v>0</v>
      </c>
      <c r="U795">
        <v>0</v>
      </c>
      <c r="V795">
        <f t="shared" ca="1" si="26"/>
        <v>1</v>
      </c>
      <c r="W795">
        <f t="shared" ca="1" si="27"/>
        <v>1</v>
      </c>
    </row>
    <row r="796" spans="1:23" x14ac:dyDescent="0.25">
      <c r="A796" s="2" t="s">
        <v>107</v>
      </c>
      <c r="B796">
        <v>1</v>
      </c>
      <c r="C796">
        <v>0</v>
      </c>
      <c r="D796" s="11" t="s">
        <v>99</v>
      </c>
      <c r="E796" t="s">
        <v>147</v>
      </c>
      <c r="F796">
        <f ca="1"/>
        <v>9</v>
      </c>
      <c r="G796">
        <f ca="1"/>
        <v>9</v>
      </c>
      <c r="H796" s="2" t="s">
        <v>4</v>
      </c>
      <c r="I796">
        <f ca="1"/>
        <v>111</v>
      </c>
      <c r="J796" s="12" t="s">
        <v>126</v>
      </c>
      <c r="K796" t="s">
        <v>81</v>
      </c>
      <c r="L796" t="s">
        <v>80</v>
      </c>
      <c r="M796" t="s">
        <v>81</v>
      </c>
      <c r="N796" t="s">
        <v>96</v>
      </c>
      <c r="O796" t="s">
        <v>83</v>
      </c>
      <c r="P796" t="s">
        <v>68</v>
      </c>
      <c r="Q796" t="s">
        <v>93</v>
      </c>
      <c r="R796" t="s">
        <v>94</v>
      </c>
      <c r="S796">
        <v>0</v>
      </c>
      <c r="T796">
        <v>0</v>
      </c>
      <c r="U796">
        <v>0</v>
      </c>
      <c r="V796">
        <f t="shared" ca="1" si="26"/>
        <v>1</v>
      </c>
      <c r="W796">
        <f t="shared" ca="1" si="27"/>
        <v>1</v>
      </c>
    </row>
    <row r="797" spans="1:23" x14ac:dyDescent="0.25">
      <c r="A797" s="2" t="s">
        <v>107</v>
      </c>
      <c r="B797">
        <v>1</v>
      </c>
      <c r="C797">
        <v>0</v>
      </c>
      <c r="D797" s="11" t="s">
        <v>99</v>
      </c>
      <c r="E797" t="s">
        <v>147</v>
      </c>
      <c r="F797">
        <f ca="1"/>
        <v>9</v>
      </c>
      <c r="G797">
        <f ca="1"/>
        <v>5</v>
      </c>
      <c r="H797" s="2" t="s">
        <v>89</v>
      </c>
      <c r="I797">
        <f ca="1"/>
        <v>192</v>
      </c>
      <c r="J797" s="12" t="s">
        <v>127</v>
      </c>
      <c r="K797" t="s">
        <v>81</v>
      </c>
      <c r="L797" t="s">
        <v>81</v>
      </c>
      <c r="M797" t="s">
        <v>80</v>
      </c>
      <c r="N797" t="s">
        <v>96</v>
      </c>
      <c r="O797" t="s">
        <v>84</v>
      </c>
      <c r="P797" t="s">
        <v>68</v>
      </c>
      <c r="Q797" t="s">
        <v>88</v>
      </c>
      <c r="R797" t="s">
        <v>85</v>
      </c>
      <c r="S797">
        <v>0</v>
      </c>
      <c r="T797">
        <v>0</v>
      </c>
      <c r="U797">
        <v>0</v>
      </c>
      <c r="V797">
        <f t="shared" ca="1" si="26"/>
        <v>3</v>
      </c>
      <c r="W797">
        <f t="shared" ca="1" si="27"/>
        <v>3</v>
      </c>
    </row>
    <row r="798" spans="1:23" x14ac:dyDescent="0.25">
      <c r="A798" s="2" t="s">
        <v>107</v>
      </c>
      <c r="B798">
        <v>1</v>
      </c>
      <c r="C798">
        <v>0</v>
      </c>
      <c r="D798" s="11" t="s">
        <v>99</v>
      </c>
      <c r="E798" t="s">
        <v>147</v>
      </c>
      <c r="F798">
        <f ca="1"/>
        <v>6</v>
      </c>
      <c r="G798">
        <f ca="1"/>
        <v>3</v>
      </c>
      <c r="H798" s="2" t="s">
        <v>46</v>
      </c>
      <c r="I798">
        <f ca="1"/>
        <v>341</v>
      </c>
      <c r="J798" s="12" t="s">
        <v>117</v>
      </c>
      <c r="K798" t="s">
        <v>81</v>
      </c>
      <c r="L798" t="s">
        <v>80</v>
      </c>
      <c r="M798" t="s">
        <v>81</v>
      </c>
      <c r="N798" t="s">
        <v>96</v>
      </c>
      <c r="O798" t="s">
        <v>83</v>
      </c>
      <c r="P798" t="s">
        <v>68</v>
      </c>
      <c r="Q798" t="s">
        <v>93</v>
      </c>
      <c r="R798" t="s">
        <v>94</v>
      </c>
      <c r="S798">
        <v>0</v>
      </c>
      <c r="T798">
        <v>0</v>
      </c>
      <c r="U798">
        <v>0</v>
      </c>
      <c r="V798">
        <f t="shared" ca="1" si="26"/>
        <v>2</v>
      </c>
      <c r="W798">
        <f t="shared" ca="1" si="27"/>
        <v>2</v>
      </c>
    </row>
    <row r="799" spans="1:23" x14ac:dyDescent="0.25">
      <c r="A799" s="2" t="s">
        <v>107</v>
      </c>
      <c r="B799">
        <v>1</v>
      </c>
      <c r="C799">
        <v>0</v>
      </c>
      <c r="D799" s="11" t="s">
        <v>99</v>
      </c>
      <c r="E799" t="s">
        <v>147</v>
      </c>
      <c r="F799">
        <f ca="1"/>
        <v>5</v>
      </c>
      <c r="G799">
        <f ca="1"/>
        <v>2</v>
      </c>
      <c r="H799" s="2" t="s">
        <v>4</v>
      </c>
      <c r="I799">
        <f ca="1"/>
        <v>144</v>
      </c>
      <c r="J799" s="12" t="s">
        <v>128</v>
      </c>
      <c r="K799" t="s">
        <v>81</v>
      </c>
      <c r="L799" t="s">
        <v>81</v>
      </c>
      <c r="M799" t="s">
        <v>80</v>
      </c>
      <c r="N799" t="s">
        <v>96</v>
      </c>
      <c r="O799" t="s">
        <v>84</v>
      </c>
      <c r="P799" t="s">
        <v>68</v>
      </c>
      <c r="Q799" t="s">
        <v>88</v>
      </c>
      <c r="R799" t="s">
        <v>85</v>
      </c>
      <c r="S799">
        <v>0</v>
      </c>
      <c r="T799">
        <v>0</v>
      </c>
      <c r="U799">
        <v>0</v>
      </c>
      <c r="V799">
        <f t="shared" ca="1" si="26"/>
        <v>2</v>
      </c>
      <c r="W799">
        <f t="shared" ca="1" si="27"/>
        <v>4</v>
      </c>
    </row>
    <row r="800" spans="1:23" x14ac:dyDescent="0.25">
      <c r="A800" s="2" t="s">
        <v>107</v>
      </c>
      <c r="B800">
        <v>1</v>
      </c>
      <c r="C800">
        <v>0</v>
      </c>
      <c r="D800" s="11" t="s">
        <v>99</v>
      </c>
      <c r="E800" t="s">
        <v>147</v>
      </c>
      <c r="F800">
        <f ca="1"/>
        <v>9</v>
      </c>
      <c r="G800">
        <f ca="1"/>
        <v>6</v>
      </c>
      <c r="H800" s="2" t="s">
        <v>89</v>
      </c>
      <c r="I800">
        <f ca="1"/>
        <v>342</v>
      </c>
      <c r="J800" s="12" t="s">
        <v>129</v>
      </c>
      <c r="K800" t="s">
        <v>81</v>
      </c>
      <c r="L800" t="s">
        <v>80</v>
      </c>
      <c r="M800" t="s">
        <v>81</v>
      </c>
      <c r="N800" t="s">
        <v>96</v>
      </c>
      <c r="O800" t="s">
        <v>83</v>
      </c>
      <c r="P800" t="s">
        <v>68</v>
      </c>
      <c r="Q800" t="s">
        <v>93</v>
      </c>
      <c r="R800" t="s">
        <v>94</v>
      </c>
      <c r="S800">
        <v>0</v>
      </c>
      <c r="T800">
        <v>0</v>
      </c>
      <c r="U800">
        <v>0</v>
      </c>
      <c r="V800">
        <f t="shared" ca="1" si="26"/>
        <v>3</v>
      </c>
      <c r="W800">
        <f t="shared" ca="1" si="27"/>
        <v>2</v>
      </c>
    </row>
    <row r="801" spans="1:23" x14ac:dyDescent="0.25">
      <c r="A801" s="2" t="s">
        <v>107</v>
      </c>
      <c r="B801">
        <v>1</v>
      </c>
      <c r="C801">
        <v>0</v>
      </c>
      <c r="D801" s="11" t="s">
        <v>99</v>
      </c>
      <c r="E801" t="s">
        <v>147</v>
      </c>
      <c r="F801">
        <f ca="1"/>
        <v>9</v>
      </c>
      <c r="G801">
        <f ca="1"/>
        <v>6</v>
      </c>
      <c r="H801" s="2" t="s">
        <v>46</v>
      </c>
      <c r="I801">
        <f ca="1"/>
        <v>100</v>
      </c>
      <c r="J801" s="12" t="s">
        <v>130</v>
      </c>
      <c r="K801" t="s">
        <v>81</v>
      </c>
      <c r="L801" t="s">
        <v>81</v>
      </c>
      <c r="M801" t="s">
        <v>80</v>
      </c>
      <c r="N801" t="s">
        <v>96</v>
      </c>
      <c r="O801" t="s">
        <v>84</v>
      </c>
      <c r="P801" t="s">
        <v>68</v>
      </c>
      <c r="Q801" t="s">
        <v>88</v>
      </c>
      <c r="R801" t="s">
        <v>85</v>
      </c>
      <c r="S801">
        <v>0</v>
      </c>
      <c r="T801">
        <v>0</v>
      </c>
      <c r="U801">
        <v>0</v>
      </c>
      <c r="V801">
        <f t="shared" ca="1" si="26"/>
        <v>3</v>
      </c>
      <c r="W801">
        <f t="shared" ca="1" si="27"/>
        <v>3</v>
      </c>
    </row>
    <row r="802" spans="1:23" x14ac:dyDescent="0.25">
      <c r="A802" s="2" t="s">
        <v>107</v>
      </c>
      <c r="B802">
        <v>1</v>
      </c>
      <c r="C802">
        <v>0</v>
      </c>
      <c r="D802" s="11" t="s">
        <v>99</v>
      </c>
      <c r="E802" t="s">
        <v>147</v>
      </c>
      <c r="F802">
        <f ca="1"/>
        <v>8</v>
      </c>
      <c r="G802">
        <f ca="1"/>
        <v>8</v>
      </c>
      <c r="H802" s="2" t="s">
        <v>4</v>
      </c>
      <c r="I802">
        <f ca="1"/>
        <v>108</v>
      </c>
      <c r="J802" s="12" t="s">
        <v>118</v>
      </c>
      <c r="K802" t="s">
        <v>81</v>
      </c>
      <c r="L802" t="s">
        <v>80</v>
      </c>
      <c r="M802" t="s">
        <v>81</v>
      </c>
      <c r="N802" t="s">
        <v>96</v>
      </c>
      <c r="O802" t="s">
        <v>83</v>
      </c>
      <c r="P802" t="s">
        <v>68</v>
      </c>
      <c r="Q802" t="s">
        <v>93</v>
      </c>
      <c r="R802" t="s">
        <v>94</v>
      </c>
      <c r="S802">
        <v>0</v>
      </c>
      <c r="T802">
        <v>0</v>
      </c>
      <c r="U802">
        <v>0</v>
      </c>
      <c r="V802">
        <f t="shared" ca="1" si="26"/>
        <v>3</v>
      </c>
      <c r="W802">
        <f t="shared" ca="1" si="27"/>
        <v>4</v>
      </c>
    </row>
    <row r="803" spans="1:23" x14ac:dyDescent="0.25">
      <c r="A803" s="2" t="s">
        <v>107</v>
      </c>
      <c r="B803">
        <v>1</v>
      </c>
      <c r="C803">
        <v>0</v>
      </c>
      <c r="D803" s="11" t="s">
        <v>99</v>
      </c>
      <c r="E803" t="s">
        <v>147</v>
      </c>
      <c r="F803">
        <f ca="1"/>
        <v>9</v>
      </c>
      <c r="G803">
        <f ca="1"/>
        <v>10</v>
      </c>
      <c r="H803" s="2" t="s">
        <v>89</v>
      </c>
      <c r="I803">
        <f ca="1"/>
        <v>276</v>
      </c>
      <c r="J803" s="12" t="s">
        <v>131</v>
      </c>
      <c r="K803" t="s">
        <v>81</v>
      </c>
      <c r="L803" t="s">
        <v>81</v>
      </c>
      <c r="M803" t="s">
        <v>80</v>
      </c>
      <c r="N803" t="s">
        <v>96</v>
      </c>
      <c r="O803" t="s">
        <v>84</v>
      </c>
      <c r="P803" t="s">
        <v>68</v>
      </c>
      <c r="Q803" t="s">
        <v>88</v>
      </c>
      <c r="R803" t="s">
        <v>85</v>
      </c>
      <c r="S803">
        <v>0</v>
      </c>
      <c r="T803">
        <v>0</v>
      </c>
      <c r="U803">
        <v>0</v>
      </c>
      <c r="V803">
        <f t="shared" ca="1" si="26"/>
        <v>2</v>
      </c>
      <c r="W803">
        <f t="shared" ca="1" si="27"/>
        <v>4</v>
      </c>
    </row>
    <row r="804" spans="1:23" x14ac:dyDescent="0.25">
      <c r="A804" s="2" t="s">
        <v>107</v>
      </c>
      <c r="B804">
        <v>1</v>
      </c>
      <c r="C804">
        <v>0</v>
      </c>
      <c r="D804" s="11" t="s">
        <v>102</v>
      </c>
      <c r="E804" t="s">
        <v>147</v>
      </c>
      <c r="F804">
        <f ca="1"/>
        <v>10</v>
      </c>
      <c r="G804">
        <f ca="1"/>
        <v>4</v>
      </c>
      <c r="H804" s="2" t="s">
        <v>89</v>
      </c>
      <c r="I804">
        <f ca="1"/>
        <v>259</v>
      </c>
      <c r="J804" t="s">
        <v>49</v>
      </c>
      <c r="K804" t="s">
        <v>81</v>
      </c>
      <c r="L804" t="s">
        <v>81</v>
      </c>
      <c r="M804" t="s">
        <v>80</v>
      </c>
      <c r="N804" t="s">
        <v>114</v>
      </c>
      <c r="O804" t="s">
        <v>84</v>
      </c>
      <c r="P804" t="s">
        <v>132</v>
      </c>
      <c r="Q804" t="s">
        <v>88</v>
      </c>
      <c r="R804" t="s">
        <v>85</v>
      </c>
      <c r="S804">
        <v>0</v>
      </c>
      <c r="T804">
        <v>0</v>
      </c>
      <c r="U804">
        <v>0</v>
      </c>
      <c r="V804">
        <f t="shared" ca="1" si="26"/>
        <v>1</v>
      </c>
      <c r="W804">
        <f t="shared" ca="1" si="27"/>
        <v>4</v>
      </c>
    </row>
    <row r="805" spans="1:23" x14ac:dyDescent="0.25">
      <c r="A805" s="2" t="s">
        <v>107</v>
      </c>
      <c r="B805">
        <v>1</v>
      </c>
      <c r="C805">
        <v>0</v>
      </c>
      <c r="D805" s="11" t="s">
        <v>102</v>
      </c>
      <c r="E805" t="s">
        <v>147</v>
      </c>
      <c r="F805">
        <f ca="1"/>
        <v>9</v>
      </c>
      <c r="G805">
        <f ca="1"/>
        <v>5</v>
      </c>
      <c r="H805" s="2" t="s">
        <v>46</v>
      </c>
      <c r="I805">
        <f ca="1"/>
        <v>237</v>
      </c>
      <c r="J805" t="s">
        <v>48</v>
      </c>
      <c r="K805" t="s">
        <v>81</v>
      </c>
      <c r="L805" t="s">
        <v>80</v>
      </c>
      <c r="M805" t="s">
        <v>81</v>
      </c>
      <c r="N805" t="s">
        <v>114</v>
      </c>
      <c r="O805" t="s">
        <v>83</v>
      </c>
      <c r="P805" t="s">
        <v>132</v>
      </c>
      <c r="Q805" t="s">
        <v>93</v>
      </c>
      <c r="R805" t="s">
        <v>94</v>
      </c>
      <c r="S805">
        <v>0</v>
      </c>
      <c r="T805">
        <v>0</v>
      </c>
      <c r="U805">
        <v>0</v>
      </c>
      <c r="V805">
        <f t="shared" ca="1" si="26"/>
        <v>1</v>
      </c>
      <c r="W805">
        <f t="shared" ca="1" si="27"/>
        <v>3</v>
      </c>
    </row>
    <row r="806" spans="1:23" x14ac:dyDescent="0.25">
      <c r="A806" s="2" t="s">
        <v>107</v>
      </c>
      <c r="B806">
        <v>1</v>
      </c>
      <c r="C806">
        <v>0</v>
      </c>
      <c r="D806" s="11" t="s">
        <v>102</v>
      </c>
      <c r="E806" t="s">
        <v>147</v>
      </c>
      <c r="F806">
        <f ca="1"/>
        <v>9</v>
      </c>
      <c r="G806">
        <f ca="1"/>
        <v>3</v>
      </c>
      <c r="H806" s="2" t="s">
        <v>4</v>
      </c>
      <c r="I806">
        <f ca="1"/>
        <v>388</v>
      </c>
      <c r="J806" t="s">
        <v>50</v>
      </c>
      <c r="K806" t="s">
        <v>81</v>
      </c>
      <c r="L806" t="s">
        <v>81</v>
      </c>
      <c r="M806" t="s">
        <v>80</v>
      </c>
      <c r="N806" t="s">
        <v>114</v>
      </c>
      <c r="O806" t="s">
        <v>84</v>
      </c>
      <c r="P806" t="s">
        <v>132</v>
      </c>
      <c r="Q806" t="s">
        <v>88</v>
      </c>
      <c r="R806" t="s">
        <v>85</v>
      </c>
      <c r="S806">
        <v>0</v>
      </c>
      <c r="T806">
        <v>0</v>
      </c>
      <c r="U806">
        <v>0</v>
      </c>
      <c r="V806">
        <f t="shared" ca="1" si="26"/>
        <v>1</v>
      </c>
      <c r="W806">
        <f t="shared" ca="1" si="27"/>
        <v>3</v>
      </c>
    </row>
    <row r="807" spans="1:23" x14ac:dyDescent="0.25">
      <c r="A807" s="2" t="s">
        <v>107</v>
      </c>
      <c r="B807">
        <v>1</v>
      </c>
      <c r="C807">
        <v>0</v>
      </c>
      <c r="D807" s="11" t="s">
        <v>102</v>
      </c>
      <c r="E807" t="s">
        <v>147</v>
      </c>
      <c r="F807">
        <f ca="1"/>
        <v>4</v>
      </c>
      <c r="G807">
        <f ca="1"/>
        <v>6</v>
      </c>
      <c r="H807" s="2" t="s">
        <v>89</v>
      </c>
      <c r="I807">
        <f ca="1"/>
        <v>130</v>
      </c>
      <c r="J807" t="s">
        <v>51</v>
      </c>
      <c r="K807" t="s">
        <v>81</v>
      </c>
      <c r="L807" t="s">
        <v>80</v>
      </c>
      <c r="M807" t="s">
        <v>81</v>
      </c>
      <c r="N807" t="s">
        <v>114</v>
      </c>
      <c r="O807" t="s">
        <v>83</v>
      </c>
      <c r="P807" t="s">
        <v>132</v>
      </c>
      <c r="Q807" t="s">
        <v>93</v>
      </c>
      <c r="R807" t="s">
        <v>94</v>
      </c>
      <c r="S807">
        <v>0</v>
      </c>
      <c r="T807">
        <v>0</v>
      </c>
      <c r="U807">
        <v>0</v>
      </c>
      <c r="V807">
        <f t="shared" ca="1" si="26"/>
        <v>1</v>
      </c>
      <c r="W807">
        <f t="shared" ca="1" si="27"/>
        <v>3</v>
      </c>
    </row>
    <row r="808" spans="1:23" x14ac:dyDescent="0.25">
      <c r="A808" s="2" t="s">
        <v>107</v>
      </c>
      <c r="B808">
        <v>1</v>
      </c>
      <c r="C808">
        <v>0</v>
      </c>
      <c r="D808" s="11" t="s">
        <v>102</v>
      </c>
      <c r="E808" t="s">
        <v>147</v>
      </c>
      <c r="F808">
        <f ca="1"/>
        <v>3</v>
      </c>
      <c r="G808">
        <f ca="1"/>
        <v>2</v>
      </c>
      <c r="H808" s="2" t="s">
        <v>46</v>
      </c>
      <c r="I808">
        <f ca="1"/>
        <v>432</v>
      </c>
      <c r="J808" t="s">
        <v>52</v>
      </c>
      <c r="K808" t="s">
        <v>81</v>
      </c>
      <c r="L808" t="s">
        <v>81</v>
      </c>
      <c r="M808" t="s">
        <v>80</v>
      </c>
      <c r="N808" t="s">
        <v>114</v>
      </c>
      <c r="O808" t="s">
        <v>84</v>
      </c>
      <c r="P808" t="s">
        <v>132</v>
      </c>
      <c r="Q808" t="s">
        <v>88</v>
      </c>
      <c r="R808" t="s">
        <v>85</v>
      </c>
      <c r="S808">
        <v>0</v>
      </c>
      <c r="T808">
        <v>0</v>
      </c>
      <c r="U808">
        <v>0</v>
      </c>
      <c r="V808">
        <f t="shared" ca="1" si="26"/>
        <v>3</v>
      </c>
      <c r="W808">
        <f t="shared" ca="1" si="27"/>
        <v>3</v>
      </c>
    </row>
    <row r="809" spans="1:23" x14ac:dyDescent="0.25">
      <c r="A809" s="2" t="s">
        <v>107</v>
      </c>
      <c r="B809">
        <v>1</v>
      </c>
      <c r="C809">
        <v>0</v>
      </c>
      <c r="D809" s="11" t="s">
        <v>102</v>
      </c>
      <c r="E809" t="s">
        <v>147</v>
      </c>
      <c r="F809">
        <f ca="1"/>
        <v>7</v>
      </c>
      <c r="G809">
        <f ca="1"/>
        <v>3</v>
      </c>
      <c r="H809" s="2" t="s">
        <v>4</v>
      </c>
      <c r="I809">
        <f ca="1"/>
        <v>315</v>
      </c>
      <c r="J809" t="s">
        <v>53</v>
      </c>
      <c r="K809" t="s">
        <v>81</v>
      </c>
      <c r="L809" t="s">
        <v>80</v>
      </c>
      <c r="M809" t="s">
        <v>81</v>
      </c>
      <c r="N809" t="s">
        <v>114</v>
      </c>
      <c r="O809" t="s">
        <v>83</v>
      </c>
      <c r="P809" t="s">
        <v>132</v>
      </c>
      <c r="Q809" t="s">
        <v>93</v>
      </c>
      <c r="R809" t="s">
        <v>94</v>
      </c>
      <c r="S809">
        <v>0</v>
      </c>
      <c r="T809">
        <v>0</v>
      </c>
      <c r="U809">
        <v>0</v>
      </c>
      <c r="V809">
        <f t="shared" ca="1" si="26"/>
        <v>2</v>
      </c>
      <c r="W809">
        <f t="shared" ca="1" si="27"/>
        <v>3</v>
      </c>
    </row>
    <row r="810" spans="1:23" x14ac:dyDescent="0.25">
      <c r="A810" s="2" t="s">
        <v>107</v>
      </c>
      <c r="B810">
        <v>1</v>
      </c>
      <c r="C810">
        <v>0</v>
      </c>
      <c r="D810" s="11" t="s">
        <v>102</v>
      </c>
      <c r="E810" t="s">
        <v>147</v>
      </c>
      <c r="F810">
        <f ca="1"/>
        <v>4</v>
      </c>
      <c r="G810">
        <f ca="1"/>
        <v>3</v>
      </c>
      <c r="H810" s="2" t="s">
        <v>89</v>
      </c>
      <c r="I810">
        <f ca="1"/>
        <v>197</v>
      </c>
      <c r="J810" t="s">
        <v>54</v>
      </c>
      <c r="K810" t="s">
        <v>81</v>
      </c>
      <c r="L810" t="s">
        <v>81</v>
      </c>
      <c r="M810" t="s">
        <v>80</v>
      </c>
      <c r="N810" t="s">
        <v>114</v>
      </c>
      <c r="O810" t="s">
        <v>84</v>
      </c>
      <c r="P810" t="s">
        <v>132</v>
      </c>
      <c r="Q810" t="s">
        <v>88</v>
      </c>
      <c r="R810" t="s">
        <v>85</v>
      </c>
      <c r="S810">
        <v>0</v>
      </c>
      <c r="T810">
        <v>0</v>
      </c>
      <c r="U810">
        <v>0</v>
      </c>
      <c r="V810">
        <f t="shared" ca="1" si="26"/>
        <v>1</v>
      </c>
      <c r="W810">
        <f t="shared" ca="1" si="27"/>
        <v>1</v>
      </c>
    </row>
    <row r="811" spans="1:23" x14ac:dyDescent="0.25">
      <c r="A811" s="2" t="s">
        <v>107</v>
      </c>
      <c r="B811">
        <v>1</v>
      </c>
      <c r="C811">
        <v>0</v>
      </c>
      <c r="D811" s="11" t="s">
        <v>102</v>
      </c>
      <c r="E811" t="s">
        <v>147</v>
      </c>
      <c r="F811">
        <f ca="1"/>
        <v>7</v>
      </c>
      <c r="G811">
        <f ca="1"/>
        <v>3</v>
      </c>
      <c r="H811" s="2" t="s">
        <v>46</v>
      </c>
      <c r="I811">
        <f ca="1"/>
        <v>297</v>
      </c>
      <c r="J811" t="s">
        <v>55</v>
      </c>
      <c r="K811" t="s">
        <v>81</v>
      </c>
      <c r="L811" t="s">
        <v>80</v>
      </c>
      <c r="M811" t="s">
        <v>81</v>
      </c>
      <c r="N811" t="s">
        <v>114</v>
      </c>
      <c r="O811" t="s">
        <v>83</v>
      </c>
      <c r="P811" t="s">
        <v>132</v>
      </c>
      <c r="Q811" t="s">
        <v>93</v>
      </c>
      <c r="R811" t="s">
        <v>94</v>
      </c>
      <c r="S811">
        <v>0</v>
      </c>
      <c r="T811">
        <v>0</v>
      </c>
      <c r="U811">
        <v>0</v>
      </c>
      <c r="V811">
        <f t="shared" ca="1" si="26"/>
        <v>1</v>
      </c>
      <c r="W811">
        <f t="shared" ca="1" si="27"/>
        <v>1</v>
      </c>
    </row>
    <row r="812" spans="1:23" x14ac:dyDescent="0.25">
      <c r="A812" s="2" t="s">
        <v>107</v>
      </c>
      <c r="B812">
        <v>1</v>
      </c>
      <c r="C812">
        <v>0</v>
      </c>
      <c r="D812" s="11" t="s">
        <v>102</v>
      </c>
      <c r="E812" t="s">
        <v>147</v>
      </c>
      <c r="F812">
        <f ca="1"/>
        <v>5</v>
      </c>
      <c r="G812">
        <f ca="1"/>
        <v>4</v>
      </c>
      <c r="H812" s="2" t="s">
        <v>4</v>
      </c>
      <c r="I812">
        <f ca="1"/>
        <v>407</v>
      </c>
      <c r="J812" t="s">
        <v>56</v>
      </c>
      <c r="K812" t="s">
        <v>81</v>
      </c>
      <c r="L812" t="s">
        <v>81</v>
      </c>
      <c r="M812" t="s">
        <v>80</v>
      </c>
      <c r="N812" t="s">
        <v>114</v>
      </c>
      <c r="O812" t="s">
        <v>84</v>
      </c>
      <c r="P812" t="s">
        <v>132</v>
      </c>
      <c r="Q812" t="s">
        <v>88</v>
      </c>
      <c r="R812" t="s">
        <v>85</v>
      </c>
      <c r="S812">
        <v>0</v>
      </c>
      <c r="T812">
        <v>0</v>
      </c>
      <c r="U812">
        <v>0</v>
      </c>
      <c r="V812">
        <f t="shared" ca="1" si="26"/>
        <v>1</v>
      </c>
      <c r="W812">
        <f t="shared" ca="1" si="27"/>
        <v>2</v>
      </c>
    </row>
    <row r="813" spans="1:23" x14ac:dyDescent="0.25">
      <c r="A813" s="2" t="s">
        <v>107</v>
      </c>
      <c r="B813">
        <v>1</v>
      </c>
      <c r="C813">
        <v>0</v>
      </c>
      <c r="D813" s="11" t="s">
        <v>102</v>
      </c>
      <c r="E813" t="s">
        <v>147</v>
      </c>
      <c r="F813">
        <f ca="1"/>
        <v>9</v>
      </c>
      <c r="G813">
        <f ca="1"/>
        <v>1</v>
      </c>
      <c r="H813" s="2" t="s">
        <v>89</v>
      </c>
      <c r="I813">
        <f ca="1"/>
        <v>397</v>
      </c>
      <c r="J813" s="12" t="s">
        <v>119</v>
      </c>
      <c r="K813" t="s">
        <v>81</v>
      </c>
      <c r="L813" t="s">
        <v>80</v>
      </c>
      <c r="M813" t="s">
        <v>81</v>
      </c>
      <c r="N813" t="s">
        <v>114</v>
      </c>
      <c r="O813" t="s">
        <v>83</v>
      </c>
      <c r="P813" t="s">
        <v>132</v>
      </c>
      <c r="Q813" t="s">
        <v>93</v>
      </c>
      <c r="R813" t="s">
        <v>94</v>
      </c>
      <c r="S813">
        <v>0</v>
      </c>
      <c r="T813">
        <v>0</v>
      </c>
      <c r="U813">
        <v>0</v>
      </c>
      <c r="V813">
        <f t="shared" ref="V813:V853" ca="1" si="28">RANDBETWEEN(1,3)</f>
        <v>3</v>
      </c>
      <c r="W813">
        <f t="shared" ca="1" si="27"/>
        <v>4</v>
      </c>
    </row>
    <row r="814" spans="1:23" x14ac:dyDescent="0.25">
      <c r="A814" s="2" t="s">
        <v>107</v>
      </c>
      <c r="B814">
        <v>1</v>
      </c>
      <c r="C814">
        <v>0</v>
      </c>
      <c r="D814" s="11" t="s">
        <v>102</v>
      </c>
      <c r="E814" t="s">
        <v>147</v>
      </c>
      <c r="F814">
        <f ca="1"/>
        <v>2</v>
      </c>
      <c r="G814">
        <f ca="1"/>
        <v>7</v>
      </c>
      <c r="H814" s="2" t="s">
        <v>46</v>
      </c>
      <c r="I814">
        <f ca="1"/>
        <v>172</v>
      </c>
      <c r="J814" s="12" t="s">
        <v>120</v>
      </c>
      <c r="K814" t="s">
        <v>81</v>
      </c>
      <c r="L814" t="s">
        <v>81</v>
      </c>
      <c r="M814" t="s">
        <v>80</v>
      </c>
      <c r="N814" t="s">
        <v>114</v>
      </c>
      <c r="O814" t="s">
        <v>84</v>
      </c>
      <c r="P814" t="s">
        <v>132</v>
      </c>
      <c r="Q814" t="s">
        <v>88</v>
      </c>
      <c r="R814" t="s">
        <v>85</v>
      </c>
      <c r="S814">
        <v>0</v>
      </c>
      <c r="T814">
        <v>0</v>
      </c>
      <c r="U814">
        <v>0</v>
      </c>
      <c r="V814">
        <f t="shared" ca="1" si="28"/>
        <v>3</v>
      </c>
      <c r="W814">
        <f t="shared" ca="1" si="27"/>
        <v>2</v>
      </c>
    </row>
    <row r="815" spans="1:23" x14ac:dyDescent="0.25">
      <c r="A815" s="2" t="s">
        <v>107</v>
      </c>
      <c r="B815">
        <v>1</v>
      </c>
      <c r="C815">
        <v>0</v>
      </c>
      <c r="D815" s="11" t="s">
        <v>102</v>
      </c>
      <c r="E815" t="s">
        <v>147</v>
      </c>
      <c r="F815">
        <f ca="1"/>
        <v>3</v>
      </c>
      <c r="G815">
        <f ca="1"/>
        <v>3</v>
      </c>
      <c r="H815" s="2" t="s">
        <v>4</v>
      </c>
      <c r="I815">
        <f ca="1"/>
        <v>366</v>
      </c>
      <c r="J815" s="12" t="s">
        <v>121</v>
      </c>
      <c r="K815" t="s">
        <v>81</v>
      </c>
      <c r="L815" t="s">
        <v>80</v>
      </c>
      <c r="M815" t="s">
        <v>81</v>
      </c>
      <c r="N815" t="s">
        <v>114</v>
      </c>
      <c r="O815" t="s">
        <v>83</v>
      </c>
      <c r="P815" t="s">
        <v>132</v>
      </c>
      <c r="Q815" t="s">
        <v>93</v>
      </c>
      <c r="R815" t="s">
        <v>94</v>
      </c>
      <c r="S815">
        <v>0</v>
      </c>
      <c r="T815">
        <v>0</v>
      </c>
      <c r="U815">
        <v>0</v>
      </c>
      <c r="V815">
        <f t="shared" ca="1" si="28"/>
        <v>2</v>
      </c>
      <c r="W815">
        <f t="shared" ca="1" si="27"/>
        <v>2</v>
      </c>
    </row>
    <row r="816" spans="1:23" x14ac:dyDescent="0.25">
      <c r="A816" s="2" t="s">
        <v>107</v>
      </c>
      <c r="B816">
        <v>1</v>
      </c>
      <c r="C816">
        <v>0</v>
      </c>
      <c r="D816" s="11" t="s">
        <v>102</v>
      </c>
      <c r="E816" t="s">
        <v>147</v>
      </c>
      <c r="F816">
        <f ca="1"/>
        <v>5</v>
      </c>
      <c r="G816">
        <f ca="1"/>
        <v>8</v>
      </c>
      <c r="H816" s="2" t="s">
        <v>89</v>
      </c>
      <c r="I816">
        <f ca="1"/>
        <v>370</v>
      </c>
      <c r="J816" s="12" t="s">
        <v>122</v>
      </c>
      <c r="K816" t="s">
        <v>81</v>
      </c>
      <c r="L816" t="s">
        <v>81</v>
      </c>
      <c r="M816" t="s">
        <v>80</v>
      </c>
      <c r="N816" t="s">
        <v>114</v>
      </c>
      <c r="O816" t="s">
        <v>84</v>
      </c>
      <c r="P816" t="s">
        <v>132</v>
      </c>
      <c r="Q816" t="s">
        <v>88</v>
      </c>
      <c r="R816" t="s">
        <v>85</v>
      </c>
      <c r="S816">
        <v>0</v>
      </c>
      <c r="T816">
        <v>0</v>
      </c>
      <c r="U816">
        <v>0</v>
      </c>
      <c r="V816">
        <f t="shared" ca="1" si="28"/>
        <v>1</v>
      </c>
      <c r="W816">
        <f t="shared" ca="1" si="27"/>
        <v>4</v>
      </c>
    </row>
    <row r="817" spans="1:23" x14ac:dyDescent="0.25">
      <c r="A817" s="2" t="s">
        <v>107</v>
      </c>
      <c r="B817">
        <v>1</v>
      </c>
      <c r="C817">
        <v>0</v>
      </c>
      <c r="D817" s="11" t="s">
        <v>102</v>
      </c>
      <c r="E817" t="s">
        <v>147</v>
      </c>
      <c r="F817">
        <f ca="1"/>
        <v>8</v>
      </c>
      <c r="G817">
        <f ca="1"/>
        <v>8</v>
      </c>
      <c r="H817" s="2" t="s">
        <v>46</v>
      </c>
      <c r="I817">
        <f ca="1"/>
        <v>457</v>
      </c>
      <c r="J817" s="12" t="s">
        <v>123</v>
      </c>
      <c r="K817" t="s">
        <v>81</v>
      </c>
      <c r="L817" t="s">
        <v>80</v>
      </c>
      <c r="M817" t="s">
        <v>81</v>
      </c>
      <c r="N817" t="s">
        <v>114</v>
      </c>
      <c r="O817" t="s">
        <v>83</v>
      </c>
      <c r="P817" t="s">
        <v>132</v>
      </c>
      <c r="Q817" t="s">
        <v>93</v>
      </c>
      <c r="R817" t="s">
        <v>94</v>
      </c>
      <c r="S817">
        <v>0</v>
      </c>
      <c r="T817">
        <v>0</v>
      </c>
      <c r="U817">
        <v>0</v>
      </c>
      <c r="V817">
        <f t="shared" ca="1" si="28"/>
        <v>3</v>
      </c>
      <c r="W817">
        <f t="shared" ca="1" si="27"/>
        <v>2</v>
      </c>
    </row>
    <row r="818" spans="1:23" x14ac:dyDescent="0.25">
      <c r="A818" s="2" t="s">
        <v>107</v>
      </c>
      <c r="B818">
        <v>1</v>
      </c>
      <c r="C818">
        <v>0</v>
      </c>
      <c r="D818" s="11" t="s">
        <v>102</v>
      </c>
      <c r="E818" t="s">
        <v>147</v>
      </c>
      <c r="F818">
        <f ca="1"/>
        <v>5</v>
      </c>
      <c r="G818">
        <f ca="1"/>
        <v>6</v>
      </c>
      <c r="H818" s="2" t="s">
        <v>4</v>
      </c>
      <c r="I818">
        <f ca="1"/>
        <v>186</v>
      </c>
      <c r="J818" s="12" t="s">
        <v>124</v>
      </c>
      <c r="K818" t="s">
        <v>81</v>
      </c>
      <c r="L818" t="s">
        <v>81</v>
      </c>
      <c r="M818" t="s">
        <v>80</v>
      </c>
      <c r="N818" t="s">
        <v>114</v>
      </c>
      <c r="O818" t="s">
        <v>84</v>
      </c>
      <c r="P818" t="s">
        <v>132</v>
      </c>
      <c r="Q818" t="s">
        <v>88</v>
      </c>
      <c r="R818" t="s">
        <v>85</v>
      </c>
      <c r="S818">
        <v>0</v>
      </c>
      <c r="T818">
        <v>0</v>
      </c>
      <c r="U818">
        <v>0</v>
      </c>
      <c r="V818">
        <f t="shared" ca="1" si="28"/>
        <v>3</v>
      </c>
      <c r="W818">
        <f t="shared" ca="1" si="27"/>
        <v>2</v>
      </c>
    </row>
    <row r="819" spans="1:23" x14ac:dyDescent="0.25">
      <c r="A819" s="2" t="s">
        <v>107</v>
      </c>
      <c r="B819">
        <v>1</v>
      </c>
      <c r="C819">
        <v>0</v>
      </c>
      <c r="D819" s="11" t="s">
        <v>102</v>
      </c>
      <c r="E819" t="s">
        <v>147</v>
      </c>
      <c r="F819">
        <f ca="1"/>
        <v>7</v>
      </c>
      <c r="G819">
        <f ca="1"/>
        <v>10</v>
      </c>
      <c r="H819" s="2" t="s">
        <v>89</v>
      </c>
      <c r="I819">
        <f ca="1"/>
        <v>351</v>
      </c>
      <c r="J819" s="12" t="s">
        <v>116</v>
      </c>
      <c r="K819" t="s">
        <v>81</v>
      </c>
      <c r="L819" t="s">
        <v>80</v>
      </c>
      <c r="M819" t="s">
        <v>81</v>
      </c>
      <c r="N819" t="s">
        <v>114</v>
      </c>
      <c r="O819" t="s">
        <v>83</v>
      </c>
      <c r="P819" t="s">
        <v>132</v>
      </c>
      <c r="Q819" t="s">
        <v>93</v>
      </c>
      <c r="R819" t="s">
        <v>94</v>
      </c>
      <c r="S819">
        <v>0</v>
      </c>
      <c r="T819">
        <v>0</v>
      </c>
      <c r="U819">
        <v>0</v>
      </c>
      <c r="V819">
        <f t="shared" ca="1" si="28"/>
        <v>3</v>
      </c>
      <c r="W819">
        <f t="shared" ca="1" si="27"/>
        <v>3</v>
      </c>
    </row>
    <row r="820" spans="1:23" x14ac:dyDescent="0.25">
      <c r="A820" s="2" t="s">
        <v>107</v>
      </c>
      <c r="B820">
        <v>1</v>
      </c>
      <c r="C820">
        <v>0</v>
      </c>
      <c r="D820" s="11" t="s">
        <v>102</v>
      </c>
      <c r="E820" t="s">
        <v>147</v>
      </c>
      <c r="F820">
        <f ca="1"/>
        <v>8</v>
      </c>
      <c r="G820">
        <f ca="1"/>
        <v>8</v>
      </c>
      <c r="H820" s="2" t="s">
        <v>46</v>
      </c>
      <c r="I820">
        <f ca="1"/>
        <v>265</v>
      </c>
      <c r="J820" s="12" t="s">
        <v>125</v>
      </c>
      <c r="K820" t="s">
        <v>81</v>
      </c>
      <c r="L820" t="s">
        <v>81</v>
      </c>
      <c r="M820" t="s">
        <v>80</v>
      </c>
      <c r="N820" t="s">
        <v>114</v>
      </c>
      <c r="O820" t="s">
        <v>84</v>
      </c>
      <c r="P820" t="s">
        <v>132</v>
      </c>
      <c r="Q820" t="s">
        <v>88</v>
      </c>
      <c r="R820" t="s">
        <v>85</v>
      </c>
      <c r="S820">
        <v>0</v>
      </c>
      <c r="T820">
        <v>0</v>
      </c>
      <c r="U820">
        <v>0</v>
      </c>
      <c r="V820">
        <f t="shared" ca="1" si="28"/>
        <v>3</v>
      </c>
      <c r="W820">
        <f t="shared" ca="1" si="27"/>
        <v>4</v>
      </c>
    </row>
    <row r="821" spans="1:23" x14ac:dyDescent="0.25">
      <c r="A821" s="2" t="s">
        <v>107</v>
      </c>
      <c r="B821">
        <v>1</v>
      </c>
      <c r="C821">
        <v>0</v>
      </c>
      <c r="D821" s="11" t="s">
        <v>102</v>
      </c>
      <c r="E821" t="s">
        <v>147</v>
      </c>
      <c r="F821">
        <f ca="1"/>
        <v>3</v>
      </c>
      <c r="G821">
        <f ca="1"/>
        <v>1</v>
      </c>
      <c r="H821" s="2" t="s">
        <v>4</v>
      </c>
      <c r="I821">
        <f ca="1"/>
        <v>395</v>
      </c>
      <c r="J821" s="12" t="s">
        <v>126</v>
      </c>
      <c r="K821" t="s">
        <v>81</v>
      </c>
      <c r="L821" t="s">
        <v>80</v>
      </c>
      <c r="M821" t="s">
        <v>81</v>
      </c>
      <c r="N821" t="s">
        <v>114</v>
      </c>
      <c r="O821" t="s">
        <v>83</v>
      </c>
      <c r="P821" t="s">
        <v>132</v>
      </c>
      <c r="Q821" t="s">
        <v>93</v>
      </c>
      <c r="R821" t="s">
        <v>94</v>
      </c>
      <c r="S821">
        <v>0</v>
      </c>
      <c r="T821">
        <v>0</v>
      </c>
      <c r="U821">
        <v>0</v>
      </c>
      <c r="V821">
        <f t="shared" ca="1" si="28"/>
        <v>3</v>
      </c>
      <c r="W821">
        <f t="shared" ca="1" si="27"/>
        <v>3</v>
      </c>
    </row>
    <row r="822" spans="1:23" x14ac:dyDescent="0.25">
      <c r="A822" s="2" t="s">
        <v>107</v>
      </c>
      <c r="B822">
        <v>1</v>
      </c>
      <c r="C822">
        <v>0</v>
      </c>
      <c r="D822" s="11" t="s">
        <v>102</v>
      </c>
      <c r="E822" t="s">
        <v>147</v>
      </c>
      <c r="F822">
        <f ca="1"/>
        <v>7</v>
      </c>
      <c r="G822">
        <f ca="1"/>
        <v>4</v>
      </c>
      <c r="H822" s="2" t="s">
        <v>89</v>
      </c>
      <c r="I822">
        <f ca="1"/>
        <v>269</v>
      </c>
      <c r="J822" s="12" t="s">
        <v>127</v>
      </c>
      <c r="K822" t="s">
        <v>81</v>
      </c>
      <c r="L822" t="s">
        <v>81</v>
      </c>
      <c r="M822" t="s">
        <v>80</v>
      </c>
      <c r="N822" t="s">
        <v>114</v>
      </c>
      <c r="O822" t="s">
        <v>84</v>
      </c>
      <c r="P822" t="s">
        <v>132</v>
      </c>
      <c r="Q822" t="s">
        <v>88</v>
      </c>
      <c r="R822" t="s">
        <v>85</v>
      </c>
      <c r="S822">
        <v>0</v>
      </c>
      <c r="T822">
        <v>0</v>
      </c>
      <c r="U822">
        <v>0</v>
      </c>
      <c r="V822">
        <f t="shared" ca="1" si="28"/>
        <v>2</v>
      </c>
      <c r="W822">
        <f t="shared" ca="1" si="27"/>
        <v>1</v>
      </c>
    </row>
    <row r="823" spans="1:23" x14ac:dyDescent="0.25">
      <c r="A823" s="2" t="s">
        <v>107</v>
      </c>
      <c r="B823">
        <v>1</v>
      </c>
      <c r="C823">
        <v>0</v>
      </c>
      <c r="D823" s="11" t="s">
        <v>102</v>
      </c>
      <c r="E823" t="s">
        <v>147</v>
      </c>
      <c r="F823">
        <f ca="1"/>
        <v>9</v>
      </c>
      <c r="G823">
        <f ca="1"/>
        <v>10</v>
      </c>
      <c r="H823" s="2" t="s">
        <v>46</v>
      </c>
      <c r="I823">
        <f ca="1"/>
        <v>277</v>
      </c>
      <c r="J823" s="12" t="s">
        <v>117</v>
      </c>
      <c r="K823" t="s">
        <v>81</v>
      </c>
      <c r="L823" t="s">
        <v>80</v>
      </c>
      <c r="M823" t="s">
        <v>81</v>
      </c>
      <c r="N823" t="s">
        <v>114</v>
      </c>
      <c r="O823" t="s">
        <v>83</v>
      </c>
      <c r="P823" t="s">
        <v>132</v>
      </c>
      <c r="Q823" t="s">
        <v>93</v>
      </c>
      <c r="R823" t="s">
        <v>94</v>
      </c>
      <c r="S823">
        <v>0</v>
      </c>
      <c r="T823">
        <v>0</v>
      </c>
      <c r="U823">
        <v>0</v>
      </c>
      <c r="V823">
        <f t="shared" ca="1" si="28"/>
        <v>3</v>
      </c>
      <c r="W823">
        <f t="shared" ca="1" si="27"/>
        <v>2</v>
      </c>
    </row>
    <row r="824" spans="1:23" x14ac:dyDescent="0.25">
      <c r="A824" s="2" t="s">
        <v>107</v>
      </c>
      <c r="B824">
        <v>1</v>
      </c>
      <c r="C824">
        <v>0</v>
      </c>
      <c r="D824" s="11" t="s">
        <v>102</v>
      </c>
      <c r="E824" t="s">
        <v>147</v>
      </c>
      <c r="F824">
        <f ca="1"/>
        <v>10</v>
      </c>
      <c r="G824">
        <f ca="1"/>
        <v>8</v>
      </c>
      <c r="H824" s="2" t="s">
        <v>4</v>
      </c>
      <c r="I824">
        <f ca="1"/>
        <v>483</v>
      </c>
      <c r="J824" s="12" t="s">
        <v>128</v>
      </c>
      <c r="K824" t="s">
        <v>81</v>
      </c>
      <c r="L824" t="s">
        <v>81</v>
      </c>
      <c r="M824" t="s">
        <v>80</v>
      </c>
      <c r="N824" t="s">
        <v>114</v>
      </c>
      <c r="O824" t="s">
        <v>84</v>
      </c>
      <c r="P824" t="s">
        <v>132</v>
      </c>
      <c r="Q824" t="s">
        <v>88</v>
      </c>
      <c r="R824" t="s">
        <v>85</v>
      </c>
      <c r="S824">
        <v>0</v>
      </c>
      <c r="T824">
        <v>0</v>
      </c>
      <c r="U824">
        <v>0</v>
      </c>
      <c r="V824">
        <f t="shared" ca="1" si="28"/>
        <v>2</v>
      </c>
      <c r="W824">
        <f t="shared" ca="1" si="27"/>
        <v>2</v>
      </c>
    </row>
    <row r="825" spans="1:23" x14ac:dyDescent="0.25">
      <c r="A825" s="2" t="s">
        <v>107</v>
      </c>
      <c r="B825">
        <v>1</v>
      </c>
      <c r="C825">
        <v>0</v>
      </c>
      <c r="D825" s="11" t="s">
        <v>102</v>
      </c>
      <c r="E825" t="s">
        <v>147</v>
      </c>
      <c r="F825">
        <f ca="1"/>
        <v>2</v>
      </c>
      <c r="G825">
        <f ca="1"/>
        <v>3</v>
      </c>
      <c r="H825" s="2" t="s">
        <v>89</v>
      </c>
      <c r="I825">
        <f ca="1"/>
        <v>186</v>
      </c>
      <c r="J825" s="12" t="s">
        <v>129</v>
      </c>
      <c r="K825" t="s">
        <v>81</v>
      </c>
      <c r="L825" t="s">
        <v>80</v>
      </c>
      <c r="M825" t="s">
        <v>81</v>
      </c>
      <c r="N825" t="s">
        <v>114</v>
      </c>
      <c r="O825" t="s">
        <v>83</v>
      </c>
      <c r="P825" t="s">
        <v>132</v>
      </c>
      <c r="Q825" t="s">
        <v>93</v>
      </c>
      <c r="R825" t="s">
        <v>94</v>
      </c>
      <c r="S825">
        <v>0</v>
      </c>
      <c r="T825">
        <v>0</v>
      </c>
      <c r="U825">
        <v>0</v>
      </c>
      <c r="V825">
        <f t="shared" ca="1" si="28"/>
        <v>3</v>
      </c>
      <c r="W825">
        <f t="shared" ca="1" si="27"/>
        <v>2</v>
      </c>
    </row>
    <row r="826" spans="1:23" x14ac:dyDescent="0.25">
      <c r="A826" s="2" t="s">
        <v>107</v>
      </c>
      <c r="B826">
        <v>1</v>
      </c>
      <c r="C826">
        <v>0</v>
      </c>
      <c r="D826" s="11" t="s">
        <v>102</v>
      </c>
      <c r="E826" t="s">
        <v>147</v>
      </c>
      <c r="F826">
        <f ca="1"/>
        <v>6</v>
      </c>
      <c r="G826">
        <f ca="1"/>
        <v>9</v>
      </c>
      <c r="H826" s="2" t="s">
        <v>46</v>
      </c>
      <c r="I826">
        <f ca="1"/>
        <v>175</v>
      </c>
      <c r="J826" s="12" t="s">
        <v>130</v>
      </c>
      <c r="K826" t="s">
        <v>81</v>
      </c>
      <c r="L826" t="s">
        <v>81</v>
      </c>
      <c r="M826" t="s">
        <v>80</v>
      </c>
      <c r="N826" t="s">
        <v>114</v>
      </c>
      <c r="O826" t="s">
        <v>84</v>
      </c>
      <c r="P826" t="s">
        <v>132</v>
      </c>
      <c r="Q826" t="s">
        <v>88</v>
      </c>
      <c r="R826" t="s">
        <v>85</v>
      </c>
      <c r="S826">
        <v>0</v>
      </c>
      <c r="T826">
        <v>0</v>
      </c>
      <c r="U826">
        <v>0</v>
      </c>
      <c r="V826">
        <f t="shared" ca="1" si="28"/>
        <v>3</v>
      </c>
      <c r="W826">
        <f t="shared" ca="1" si="27"/>
        <v>2</v>
      </c>
    </row>
    <row r="827" spans="1:23" x14ac:dyDescent="0.25">
      <c r="A827" s="2" t="s">
        <v>107</v>
      </c>
      <c r="B827">
        <v>1</v>
      </c>
      <c r="C827">
        <v>0</v>
      </c>
      <c r="D827" s="11" t="s">
        <v>102</v>
      </c>
      <c r="E827" t="s">
        <v>147</v>
      </c>
      <c r="F827">
        <f ca="1"/>
        <v>10</v>
      </c>
      <c r="G827">
        <f ca="1"/>
        <v>1</v>
      </c>
      <c r="H827" s="2" t="s">
        <v>4</v>
      </c>
      <c r="I827">
        <f ca="1"/>
        <v>132</v>
      </c>
      <c r="J827" s="12" t="s">
        <v>118</v>
      </c>
      <c r="K827" t="s">
        <v>81</v>
      </c>
      <c r="L827" t="s">
        <v>80</v>
      </c>
      <c r="M827" t="s">
        <v>81</v>
      </c>
      <c r="N827" t="s">
        <v>114</v>
      </c>
      <c r="O827" t="s">
        <v>83</v>
      </c>
      <c r="P827" t="s">
        <v>132</v>
      </c>
      <c r="Q827" t="s">
        <v>93</v>
      </c>
      <c r="R827" t="s">
        <v>94</v>
      </c>
      <c r="S827">
        <v>0</v>
      </c>
      <c r="T827">
        <v>0</v>
      </c>
      <c r="U827">
        <v>0</v>
      </c>
      <c r="V827">
        <f t="shared" ca="1" si="28"/>
        <v>1</v>
      </c>
      <c r="W827">
        <f t="shared" ca="1" si="27"/>
        <v>4</v>
      </c>
    </row>
    <row r="828" spans="1:23" x14ac:dyDescent="0.25">
      <c r="A828" s="2" t="s">
        <v>107</v>
      </c>
      <c r="B828">
        <v>1</v>
      </c>
      <c r="C828">
        <v>0</v>
      </c>
      <c r="D828" s="11" t="s">
        <v>102</v>
      </c>
      <c r="E828" t="s">
        <v>147</v>
      </c>
      <c r="F828">
        <f ca="1"/>
        <v>4</v>
      </c>
      <c r="G828">
        <f ca="1"/>
        <v>3</v>
      </c>
      <c r="H828" s="2" t="s">
        <v>89</v>
      </c>
      <c r="I828">
        <f ca="1"/>
        <v>444</v>
      </c>
      <c r="J828" s="12" t="s">
        <v>131</v>
      </c>
      <c r="K828" t="s">
        <v>81</v>
      </c>
      <c r="L828" t="s">
        <v>81</v>
      </c>
      <c r="M828" t="s">
        <v>80</v>
      </c>
      <c r="N828" t="s">
        <v>114</v>
      </c>
      <c r="O828" t="s">
        <v>84</v>
      </c>
      <c r="P828" t="s">
        <v>132</v>
      </c>
      <c r="Q828" t="s">
        <v>88</v>
      </c>
      <c r="R828" t="s">
        <v>85</v>
      </c>
      <c r="S828">
        <v>0</v>
      </c>
      <c r="T828">
        <v>0</v>
      </c>
      <c r="U828">
        <v>0</v>
      </c>
      <c r="V828">
        <f t="shared" ca="1" si="28"/>
        <v>2</v>
      </c>
      <c r="W828">
        <f t="shared" ca="1" si="27"/>
        <v>2</v>
      </c>
    </row>
    <row r="829" spans="1:23" x14ac:dyDescent="0.25">
      <c r="A829" s="2" t="s">
        <v>107</v>
      </c>
      <c r="B829">
        <v>1</v>
      </c>
      <c r="C829">
        <v>0</v>
      </c>
      <c r="D829" s="11" t="s">
        <v>98</v>
      </c>
      <c r="E829" t="s">
        <v>147</v>
      </c>
      <c r="F829">
        <f ca="1"/>
        <v>5</v>
      </c>
      <c r="G829">
        <f ca="1"/>
        <v>10</v>
      </c>
      <c r="H829" s="2" t="s">
        <v>89</v>
      </c>
      <c r="I829">
        <f ca="1"/>
        <v>483</v>
      </c>
      <c r="J829" t="s">
        <v>49</v>
      </c>
      <c r="K829" t="s">
        <v>81</v>
      </c>
      <c r="L829" t="s">
        <v>81</v>
      </c>
      <c r="M829" t="s">
        <v>80</v>
      </c>
      <c r="N829" t="s">
        <v>97</v>
      </c>
      <c r="O829" t="s">
        <v>84</v>
      </c>
      <c r="P829" t="s">
        <v>132</v>
      </c>
      <c r="Q829" t="s">
        <v>88</v>
      </c>
      <c r="R829" t="s">
        <v>85</v>
      </c>
      <c r="S829">
        <v>0</v>
      </c>
      <c r="T829">
        <v>0</v>
      </c>
      <c r="U829">
        <v>0</v>
      </c>
      <c r="V829">
        <f t="shared" ca="1" si="28"/>
        <v>1</v>
      </c>
      <c r="W829">
        <f t="shared" ca="1" si="27"/>
        <v>3</v>
      </c>
    </row>
    <row r="830" spans="1:23" x14ac:dyDescent="0.25">
      <c r="A830" s="2" t="s">
        <v>107</v>
      </c>
      <c r="B830">
        <v>1</v>
      </c>
      <c r="C830">
        <v>0</v>
      </c>
      <c r="D830" s="11" t="s">
        <v>98</v>
      </c>
      <c r="E830" t="s">
        <v>147</v>
      </c>
      <c r="F830">
        <f ca="1"/>
        <v>4</v>
      </c>
      <c r="G830">
        <f ca="1"/>
        <v>6</v>
      </c>
      <c r="H830" s="2" t="s">
        <v>46</v>
      </c>
      <c r="I830">
        <f ca="1"/>
        <v>450</v>
      </c>
      <c r="J830" t="s">
        <v>48</v>
      </c>
      <c r="K830" t="s">
        <v>81</v>
      </c>
      <c r="L830" t="s">
        <v>80</v>
      </c>
      <c r="M830" t="s">
        <v>81</v>
      </c>
      <c r="N830" t="s">
        <v>97</v>
      </c>
      <c r="O830" t="s">
        <v>83</v>
      </c>
      <c r="P830" t="s">
        <v>132</v>
      </c>
      <c r="Q830" t="s">
        <v>93</v>
      </c>
      <c r="R830" t="s">
        <v>94</v>
      </c>
      <c r="S830">
        <v>0</v>
      </c>
      <c r="T830">
        <v>0</v>
      </c>
      <c r="U830">
        <v>0</v>
      </c>
      <c r="V830">
        <f t="shared" ca="1" si="28"/>
        <v>1</v>
      </c>
      <c r="W830">
        <f t="shared" ca="1" si="27"/>
        <v>2</v>
      </c>
    </row>
    <row r="831" spans="1:23" x14ac:dyDescent="0.25">
      <c r="A831" s="2" t="s">
        <v>107</v>
      </c>
      <c r="B831">
        <v>1</v>
      </c>
      <c r="C831">
        <v>0</v>
      </c>
      <c r="D831" s="11" t="s">
        <v>98</v>
      </c>
      <c r="E831" t="s">
        <v>147</v>
      </c>
      <c r="F831">
        <f ca="1"/>
        <v>6</v>
      </c>
      <c r="G831">
        <f ca="1"/>
        <v>8</v>
      </c>
      <c r="H831" s="2" t="s">
        <v>4</v>
      </c>
      <c r="I831">
        <f ca="1"/>
        <v>288</v>
      </c>
      <c r="J831" t="s">
        <v>50</v>
      </c>
      <c r="K831" t="s">
        <v>81</v>
      </c>
      <c r="L831" t="s">
        <v>81</v>
      </c>
      <c r="M831" t="s">
        <v>80</v>
      </c>
      <c r="N831" t="s">
        <v>97</v>
      </c>
      <c r="O831" t="s">
        <v>84</v>
      </c>
      <c r="P831" t="s">
        <v>132</v>
      </c>
      <c r="Q831" t="s">
        <v>88</v>
      </c>
      <c r="R831" t="s">
        <v>85</v>
      </c>
      <c r="S831">
        <v>0</v>
      </c>
      <c r="T831">
        <v>0</v>
      </c>
      <c r="U831">
        <v>0</v>
      </c>
      <c r="V831">
        <f t="shared" ca="1" si="28"/>
        <v>1</v>
      </c>
      <c r="W831">
        <f t="shared" ca="1" si="27"/>
        <v>2</v>
      </c>
    </row>
    <row r="832" spans="1:23" x14ac:dyDescent="0.25">
      <c r="A832" s="2" t="s">
        <v>107</v>
      </c>
      <c r="B832">
        <v>1</v>
      </c>
      <c r="C832">
        <v>0</v>
      </c>
      <c r="D832" s="11" t="s">
        <v>98</v>
      </c>
      <c r="E832" t="s">
        <v>147</v>
      </c>
      <c r="F832">
        <f ca="1"/>
        <v>10</v>
      </c>
      <c r="G832">
        <f ca="1"/>
        <v>8</v>
      </c>
      <c r="H832" s="2" t="s">
        <v>89</v>
      </c>
      <c r="I832">
        <f ca="1"/>
        <v>473</v>
      </c>
      <c r="J832" t="s">
        <v>51</v>
      </c>
      <c r="K832" t="s">
        <v>81</v>
      </c>
      <c r="L832" t="s">
        <v>80</v>
      </c>
      <c r="M832" t="s">
        <v>81</v>
      </c>
      <c r="N832" t="s">
        <v>97</v>
      </c>
      <c r="O832" t="s">
        <v>83</v>
      </c>
      <c r="P832" t="s">
        <v>132</v>
      </c>
      <c r="Q832" t="s">
        <v>93</v>
      </c>
      <c r="R832" t="s">
        <v>94</v>
      </c>
      <c r="S832">
        <v>0</v>
      </c>
      <c r="T832">
        <v>0</v>
      </c>
      <c r="U832">
        <v>0</v>
      </c>
      <c r="V832">
        <f t="shared" ca="1" si="28"/>
        <v>1</v>
      </c>
      <c r="W832">
        <f t="shared" ca="1" si="27"/>
        <v>4</v>
      </c>
    </row>
    <row r="833" spans="1:23" x14ac:dyDescent="0.25">
      <c r="A833" s="2" t="s">
        <v>107</v>
      </c>
      <c r="B833">
        <v>1</v>
      </c>
      <c r="C833">
        <v>0</v>
      </c>
      <c r="D833" s="11" t="s">
        <v>98</v>
      </c>
      <c r="E833" t="s">
        <v>147</v>
      </c>
      <c r="F833">
        <f ca="1"/>
        <v>3</v>
      </c>
      <c r="G833">
        <f ca="1"/>
        <v>6</v>
      </c>
      <c r="H833" s="2" t="s">
        <v>46</v>
      </c>
      <c r="I833">
        <f ca="1"/>
        <v>156</v>
      </c>
      <c r="J833" t="s">
        <v>52</v>
      </c>
      <c r="K833" t="s">
        <v>81</v>
      </c>
      <c r="L833" t="s">
        <v>81</v>
      </c>
      <c r="M833" t="s">
        <v>80</v>
      </c>
      <c r="N833" t="s">
        <v>97</v>
      </c>
      <c r="O833" t="s">
        <v>84</v>
      </c>
      <c r="P833" t="s">
        <v>132</v>
      </c>
      <c r="Q833" t="s">
        <v>88</v>
      </c>
      <c r="R833" t="s">
        <v>85</v>
      </c>
      <c r="S833">
        <v>0</v>
      </c>
      <c r="T833">
        <v>0</v>
      </c>
      <c r="U833">
        <v>0</v>
      </c>
      <c r="V833">
        <f t="shared" ca="1" si="28"/>
        <v>3</v>
      </c>
      <c r="W833">
        <f t="shared" ca="1" si="27"/>
        <v>3</v>
      </c>
    </row>
    <row r="834" spans="1:23" x14ac:dyDescent="0.25">
      <c r="A834" s="2" t="s">
        <v>107</v>
      </c>
      <c r="B834">
        <v>1</v>
      </c>
      <c r="C834">
        <v>0</v>
      </c>
      <c r="D834" s="11" t="s">
        <v>98</v>
      </c>
      <c r="E834" t="s">
        <v>147</v>
      </c>
      <c r="F834">
        <f ca="1"/>
        <v>7</v>
      </c>
      <c r="G834">
        <f ca="1"/>
        <v>9</v>
      </c>
      <c r="H834" s="2" t="s">
        <v>4</v>
      </c>
      <c r="I834">
        <f ca="1"/>
        <v>403</v>
      </c>
      <c r="J834" t="s">
        <v>53</v>
      </c>
      <c r="K834" t="s">
        <v>81</v>
      </c>
      <c r="L834" t="s">
        <v>80</v>
      </c>
      <c r="M834" t="s">
        <v>81</v>
      </c>
      <c r="N834" t="s">
        <v>97</v>
      </c>
      <c r="O834" t="s">
        <v>83</v>
      </c>
      <c r="P834" t="s">
        <v>132</v>
      </c>
      <c r="Q834" t="s">
        <v>93</v>
      </c>
      <c r="R834" t="s">
        <v>94</v>
      </c>
      <c r="S834">
        <v>0</v>
      </c>
      <c r="T834">
        <v>0</v>
      </c>
      <c r="U834">
        <v>0</v>
      </c>
      <c r="V834">
        <f t="shared" ca="1" si="28"/>
        <v>1</v>
      </c>
      <c r="W834">
        <f t="shared" ca="1" si="27"/>
        <v>2</v>
      </c>
    </row>
    <row r="835" spans="1:23" x14ac:dyDescent="0.25">
      <c r="A835" s="2" t="s">
        <v>107</v>
      </c>
      <c r="B835">
        <v>1</v>
      </c>
      <c r="C835">
        <v>0</v>
      </c>
      <c r="D835" s="11" t="s">
        <v>98</v>
      </c>
      <c r="E835" t="s">
        <v>147</v>
      </c>
      <c r="F835">
        <f ca="1"/>
        <v>8</v>
      </c>
      <c r="G835">
        <f ca="1"/>
        <v>6</v>
      </c>
      <c r="H835" s="2" t="s">
        <v>89</v>
      </c>
      <c r="I835">
        <f ca="1"/>
        <v>355</v>
      </c>
      <c r="J835" t="s">
        <v>54</v>
      </c>
      <c r="K835" t="s">
        <v>81</v>
      </c>
      <c r="L835" t="s">
        <v>81</v>
      </c>
      <c r="M835" t="s">
        <v>80</v>
      </c>
      <c r="N835" t="s">
        <v>97</v>
      </c>
      <c r="O835" t="s">
        <v>84</v>
      </c>
      <c r="P835" t="s">
        <v>132</v>
      </c>
      <c r="Q835" t="s">
        <v>88</v>
      </c>
      <c r="R835" t="s">
        <v>85</v>
      </c>
      <c r="S835">
        <v>0</v>
      </c>
      <c r="T835">
        <v>0</v>
      </c>
      <c r="U835">
        <v>0</v>
      </c>
      <c r="V835">
        <f t="shared" ca="1" si="28"/>
        <v>1</v>
      </c>
      <c r="W835">
        <f t="shared" ref="W835:W898" ca="1" si="29">RANDBETWEEN(1,4)</f>
        <v>2</v>
      </c>
    </row>
    <row r="836" spans="1:23" x14ac:dyDescent="0.25">
      <c r="A836" s="2" t="s">
        <v>107</v>
      </c>
      <c r="B836">
        <v>1</v>
      </c>
      <c r="C836">
        <v>0</v>
      </c>
      <c r="D836" s="11" t="s">
        <v>98</v>
      </c>
      <c r="E836" t="s">
        <v>147</v>
      </c>
      <c r="F836">
        <f ca="1"/>
        <v>6</v>
      </c>
      <c r="G836">
        <f ca="1"/>
        <v>1</v>
      </c>
      <c r="H836" s="2" t="s">
        <v>46</v>
      </c>
      <c r="I836">
        <f ca="1"/>
        <v>282</v>
      </c>
      <c r="J836" t="s">
        <v>55</v>
      </c>
      <c r="K836" t="s">
        <v>81</v>
      </c>
      <c r="L836" t="s">
        <v>80</v>
      </c>
      <c r="M836" t="s">
        <v>81</v>
      </c>
      <c r="N836" t="s">
        <v>97</v>
      </c>
      <c r="O836" t="s">
        <v>83</v>
      </c>
      <c r="P836" t="s">
        <v>132</v>
      </c>
      <c r="Q836" t="s">
        <v>93</v>
      </c>
      <c r="R836" t="s">
        <v>94</v>
      </c>
      <c r="S836">
        <v>0</v>
      </c>
      <c r="T836">
        <v>0</v>
      </c>
      <c r="U836">
        <v>0</v>
      </c>
      <c r="V836">
        <f t="shared" ca="1" si="28"/>
        <v>2</v>
      </c>
      <c r="W836">
        <f t="shared" ca="1" si="29"/>
        <v>3</v>
      </c>
    </row>
    <row r="837" spans="1:23" x14ac:dyDescent="0.25">
      <c r="A837" s="2" t="s">
        <v>107</v>
      </c>
      <c r="B837">
        <v>1</v>
      </c>
      <c r="C837">
        <v>0</v>
      </c>
      <c r="D837" s="11" t="s">
        <v>98</v>
      </c>
      <c r="E837" t="s">
        <v>147</v>
      </c>
      <c r="F837">
        <f ca="1"/>
        <v>9</v>
      </c>
      <c r="G837">
        <f ca="1"/>
        <v>5</v>
      </c>
      <c r="H837" s="2" t="s">
        <v>4</v>
      </c>
      <c r="I837">
        <f ca="1"/>
        <v>283</v>
      </c>
      <c r="J837" t="s">
        <v>56</v>
      </c>
      <c r="K837" t="s">
        <v>81</v>
      </c>
      <c r="L837" t="s">
        <v>81</v>
      </c>
      <c r="M837" t="s">
        <v>80</v>
      </c>
      <c r="N837" t="s">
        <v>97</v>
      </c>
      <c r="O837" t="s">
        <v>84</v>
      </c>
      <c r="P837" t="s">
        <v>132</v>
      </c>
      <c r="Q837" t="s">
        <v>88</v>
      </c>
      <c r="R837" t="s">
        <v>85</v>
      </c>
      <c r="S837">
        <v>0</v>
      </c>
      <c r="T837">
        <v>0</v>
      </c>
      <c r="U837">
        <v>0</v>
      </c>
      <c r="V837">
        <f t="shared" ca="1" si="28"/>
        <v>3</v>
      </c>
      <c r="W837">
        <f t="shared" ca="1" si="29"/>
        <v>1</v>
      </c>
    </row>
    <row r="838" spans="1:23" x14ac:dyDescent="0.25">
      <c r="A838" s="2" t="s">
        <v>107</v>
      </c>
      <c r="B838">
        <v>1</v>
      </c>
      <c r="C838">
        <v>0</v>
      </c>
      <c r="D838" s="11" t="s">
        <v>98</v>
      </c>
      <c r="E838" t="s">
        <v>147</v>
      </c>
      <c r="F838">
        <f ca="1"/>
        <v>10</v>
      </c>
      <c r="G838">
        <f ca="1"/>
        <v>2</v>
      </c>
      <c r="H838" s="2" t="s">
        <v>89</v>
      </c>
      <c r="I838">
        <f ca="1"/>
        <v>113</v>
      </c>
      <c r="J838" s="12" t="s">
        <v>119</v>
      </c>
      <c r="K838" t="s">
        <v>81</v>
      </c>
      <c r="L838" t="s">
        <v>80</v>
      </c>
      <c r="M838" t="s">
        <v>81</v>
      </c>
      <c r="N838" t="s">
        <v>97</v>
      </c>
      <c r="O838" t="s">
        <v>83</v>
      </c>
      <c r="P838" t="s">
        <v>132</v>
      </c>
      <c r="Q838" t="s">
        <v>93</v>
      </c>
      <c r="R838" t="s">
        <v>94</v>
      </c>
      <c r="S838">
        <v>0</v>
      </c>
      <c r="T838">
        <v>0</v>
      </c>
      <c r="U838">
        <v>0</v>
      </c>
      <c r="V838">
        <f t="shared" ca="1" si="28"/>
        <v>2</v>
      </c>
      <c r="W838">
        <f t="shared" ca="1" si="29"/>
        <v>3</v>
      </c>
    </row>
    <row r="839" spans="1:23" x14ac:dyDescent="0.25">
      <c r="A839" s="2" t="s">
        <v>107</v>
      </c>
      <c r="B839">
        <v>1</v>
      </c>
      <c r="C839">
        <v>0</v>
      </c>
      <c r="D839" s="11" t="s">
        <v>98</v>
      </c>
      <c r="E839" t="s">
        <v>147</v>
      </c>
      <c r="F839">
        <f ca="1"/>
        <v>8</v>
      </c>
      <c r="G839">
        <f ca="1"/>
        <v>4</v>
      </c>
      <c r="H839" s="2" t="s">
        <v>46</v>
      </c>
      <c r="I839">
        <f ca="1"/>
        <v>285</v>
      </c>
      <c r="J839" s="12" t="s">
        <v>120</v>
      </c>
      <c r="K839" t="s">
        <v>81</v>
      </c>
      <c r="L839" t="s">
        <v>81</v>
      </c>
      <c r="M839" t="s">
        <v>80</v>
      </c>
      <c r="N839" t="s">
        <v>97</v>
      </c>
      <c r="O839" t="s">
        <v>84</v>
      </c>
      <c r="P839" t="s">
        <v>132</v>
      </c>
      <c r="Q839" t="s">
        <v>88</v>
      </c>
      <c r="R839" t="s">
        <v>85</v>
      </c>
      <c r="S839">
        <v>0</v>
      </c>
      <c r="T839">
        <v>0</v>
      </c>
      <c r="U839">
        <v>0</v>
      </c>
      <c r="V839">
        <f t="shared" ca="1" si="28"/>
        <v>2</v>
      </c>
      <c r="W839">
        <f t="shared" ca="1" si="29"/>
        <v>3</v>
      </c>
    </row>
    <row r="840" spans="1:23" x14ac:dyDescent="0.25">
      <c r="A840" s="2" t="s">
        <v>107</v>
      </c>
      <c r="B840">
        <v>1</v>
      </c>
      <c r="C840">
        <v>0</v>
      </c>
      <c r="D840" s="11" t="s">
        <v>98</v>
      </c>
      <c r="E840" t="s">
        <v>147</v>
      </c>
      <c r="F840">
        <f ca="1"/>
        <v>2</v>
      </c>
      <c r="G840">
        <f ca="1"/>
        <v>5</v>
      </c>
      <c r="H840" s="2" t="s">
        <v>4</v>
      </c>
      <c r="I840">
        <f ca="1"/>
        <v>182</v>
      </c>
      <c r="J840" s="12" t="s">
        <v>121</v>
      </c>
      <c r="K840" t="s">
        <v>81</v>
      </c>
      <c r="L840" t="s">
        <v>80</v>
      </c>
      <c r="M840" t="s">
        <v>81</v>
      </c>
      <c r="N840" t="s">
        <v>97</v>
      </c>
      <c r="O840" t="s">
        <v>83</v>
      </c>
      <c r="P840" t="s">
        <v>132</v>
      </c>
      <c r="Q840" t="s">
        <v>93</v>
      </c>
      <c r="R840" t="s">
        <v>94</v>
      </c>
      <c r="S840">
        <v>0</v>
      </c>
      <c r="T840">
        <v>0</v>
      </c>
      <c r="U840">
        <v>0</v>
      </c>
      <c r="V840">
        <f t="shared" ca="1" si="28"/>
        <v>2</v>
      </c>
      <c r="W840">
        <f t="shared" ca="1" si="29"/>
        <v>1</v>
      </c>
    </row>
    <row r="841" spans="1:23" x14ac:dyDescent="0.25">
      <c r="A841" s="2" t="s">
        <v>107</v>
      </c>
      <c r="B841">
        <v>1</v>
      </c>
      <c r="C841">
        <v>0</v>
      </c>
      <c r="D841" s="11" t="s">
        <v>98</v>
      </c>
      <c r="E841" t="s">
        <v>147</v>
      </c>
      <c r="F841">
        <f ca="1"/>
        <v>10</v>
      </c>
      <c r="G841">
        <f ca="1"/>
        <v>6</v>
      </c>
      <c r="H841" s="2" t="s">
        <v>89</v>
      </c>
      <c r="I841">
        <f ca="1"/>
        <v>148</v>
      </c>
      <c r="J841" s="12" t="s">
        <v>122</v>
      </c>
      <c r="K841" t="s">
        <v>81</v>
      </c>
      <c r="L841" t="s">
        <v>81</v>
      </c>
      <c r="M841" t="s">
        <v>80</v>
      </c>
      <c r="N841" t="s">
        <v>97</v>
      </c>
      <c r="O841" t="s">
        <v>84</v>
      </c>
      <c r="P841" t="s">
        <v>132</v>
      </c>
      <c r="Q841" t="s">
        <v>88</v>
      </c>
      <c r="R841" t="s">
        <v>85</v>
      </c>
      <c r="S841">
        <v>0</v>
      </c>
      <c r="T841">
        <v>0</v>
      </c>
      <c r="U841">
        <v>0</v>
      </c>
      <c r="V841">
        <f t="shared" ca="1" si="28"/>
        <v>2</v>
      </c>
      <c r="W841">
        <f t="shared" ca="1" si="29"/>
        <v>3</v>
      </c>
    </row>
    <row r="842" spans="1:23" x14ac:dyDescent="0.25">
      <c r="A842" s="2" t="s">
        <v>107</v>
      </c>
      <c r="B842">
        <v>1</v>
      </c>
      <c r="C842">
        <v>0</v>
      </c>
      <c r="D842" s="11" t="s">
        <v>98</v>
      </c>
      <c r="E842" t="s">
        <v>147</v>
      </c>
      <c r="F842">
        <f ca="1"/>
        <v>3</v>
      </c>
      <c r="G842">
        <f ca="1"/>
        <v>8</v>
      </c>
      <c r="H842" s="2" t="s">
        <v>46</v>
      </c>
      <c r="I842">
        <f ca="1"/>
        <v>230</v>
      </c>
      <c r="J842" s="12" t="s">
        <v>123</v>
      </c>
      <c r="K842" t="s">
        <v>81</v>
      </c>
      <c r="L842" t="s">
        <v>80</v>
      </c>
      <c r="M842" t="s">
        <v>81</v>
      </c>
      <c r="N842" t="s">
        <v>97</v>
      </c>
      <c r="O842" t="s">
        <v>83</v>
      </c>
      <c r="P842" t="s">
        <v>132</v>
      </c>
      <c r="Q842" t="s">
        <v>93</v>
      </c>
      <c r="R842" t="s">
        <v>94</v>
      </c>
      <c r="S842">
        <v>0</v>
      </c>
      <c r="T842">
        <v>0</v>
      </c>
      <c r="U842">
        <v>0</v>
      </c>
      <c r="V842">
        <f t="shared" ca="1" si="28"/>
        <v>2</v>
      </c>
      <c r="W842">
        <f t="shared" ca="1" si="29"/>
        <v>3</v>
      </c>
    </row>
    <row r="843" spans="1:23" x14ac:dyDescent="0.25">
      <c r="A843" s="2" t="s">
        <v>107</v>
      </c>
      <c r="B843">
        <v>1</v>
      </c>
      <c r="C843">
        <v>0</v>
      </c>
      <c r="D843" s="11" t="s">
        <v>98</v>
      </c>
      <c r="E843" t="s">
        <v>147</v>
      </c>
      <c r="F843">
        <f ca="1"/>
        <v>4</v>
      </c>
      <c r="G843">
        <f ca="1"/>
        <v>6</v>
      </c>
      <c r="H843" s="2" t="s">
        <v>4</v>
      </c>
      <c r="I843">
        <f ca="1"/>
        <v>302</v>
      </c>
      <c r="J843" s="12" t="s">
        <v>124</v>
      </c>
      <c r="K843" t="s">
        <v>81</v>
      </c>
      <c r="L843" t="s">
        <v>81</v>
      </c>
      <c r="M843" t="s">
        <v>80</v>
      </c>
      <c r="N843" t="s">
        <v>97</v>
      </c>
      <c r="O843" t="s">
        <v>84</v>
      </c>
      <c r="P843" t="s">
        <v>132</v>
      </c>
      <c r="Q843" t="s">
        <v>88</v>
      </c>
      <c r="R843" t="s">
        <v>85</v>
      </c>
      <c r="S843">
        <v>0</v>
      </c>
      <c r="T843">
        <v>0</v>
      </c>
      <c r="U843">
        <v>0</v>
      </c>
      <c r="V843">
        <f t="shared" ca="1" si="28"/>
        <v>3</v>
      </c>
      <c r="W843">
        <f t="shared" ca="1" si="29"/>
        <v>4</v>
      </c>
    </row>
    <row r="844" spans="1:23" x14ac:dyDescent="0.25">
      <c r="A844" s="2" t="s">
        <v>107</v>
      </c>
      <c r="B844">
        <v>1</v>
      </c>
      <c r="C844">
        <v>0</v>
      </c>
      <c r="D844" s="11" t="s">
        <v>98</v>
      </c>
      <c r="E844" t="s">
        <v>147</v>
      </c>
      <c r="F844">
        <f ca="1"/>
        <v>9</v>
      </c>
      <c r="G844">
        <f ca="1"/>
        <v>5</v>
      </c>
      <c r="H844" s="2" t="s">
        <v>89</v>
      </c>
      <c r="I844">
        <f ca="1"/>
        <v>101</v>
      </c>
      <c r="J844" s="12" t="s">
        <v>116</v>
      </c>
      <c r="K844" t="s">
        <v>81</v>
      </c>
      <c r="L844" t="s">
        <v>80</v>
      </c>
      <c r="M844" t="s">
        <v>81</v>
      </c>
      <c r="N844" t="s">
        <v>97</v>
      </c>
      <c r="O844" t="s">
        <v>83</v>
      </c>
      <c r="P844" t="s">
        <v>132</v>
      </c>
      <c r="Q844" t="s">
        <v>93</v>
      </c>
      <c r="R844" t="s">
        <v>94</v>
      </c>
      <c r="S844">
        <v>0</v>
      </c>
      <c r="T844">
        <v>0</v>
      </c>
      <c r="U844">
        <v>0</v>
      </c>
      <c r="V844">
        <f t="shared" ca="1" si="28"/>
        <v>3</v>
      </c>
      <c r="W844">
        <f t="shared" ca="1" si="29"/>
        <v>3</v>
      </c>
    </row>
    <row r="845" spans="1:23" x14ac:dyDescent="0.25">
      <c r="A845" s="2" t="s">
        <v>107</v>
      </c>
      <c r="B845">
        <v>1</v>
      </c>
      <c r="C845">
        <v>0</v>
      </c>
      <c r="D845" s="11" t="s">
        <v>98</v>
      </c>
      <c r="E845" t="s">
        <v>147</v>
      </c>
      <c r="F845">
        <f ca="1"/>
        <v>9</v>
      </c>
      <c r="G845">
        <f ca="1"/>
        <v>8</v>
      </c>
      <c r="H845" s="2" t="s">
        <v>46</v>
      </c>
      <c r="I845">
        <f ca="1"/>
        <v>186</v>
      </c>
      <c r="J845" s="12" t="s">
        <v>125</v>
      </c>
      <c r="K845" t="s">
        <v>81</v>
      </c>
      <c r="L845" t="s">
        <v>81</v>
      </c>
      <c r="M845" t="s">
        <v>80</v>
      </c>
      <c r="N845" t="s">
        <v>97</v>
      </c>
      <c r="O845" t="s">
        <v>84</v>
      </c>
      <c r="P845" t="s">
        <v>132</v>
      </c>
      <c r="Q845" t="s">
        <v>88</v>
      </c>
      <c r="R845" t="s">
        <v>85</v>
      </c>
      <c r="S845">
        <v>0</v>
      </c>
      <c r="T845">
        <v>0</v>
      </c>
      <c r="U845">
        <v>0</v>
      </c>
      <c r="V845">
        <f t="shared" ca="1" si="28"/>
        <v>3</v>
      </c>
      <c r="W845">
        <f t="shared" ca="1" si="29"/>
        <v>2</v>
      </c>
    </row>
    <row r="846" spans="1:23" x14ac:dyDescent="0.25">
      <c r="A846" s="2" t="s">
        <v>107</v>
      </c>
      <c r="B846">
        <v>1</v>
      </c>
      <c r="C846">
        <v>0</v>
      </c>
      <c r="D846" s="11" t="s">
        <v>98</v>
      </c>
      <c r="E846" t="s">
        <v>147</v>
      </c>
      <c r="F846">
        <f ca="1"/>
        <v>9</v>
      </c>
      <c r="G846">
        <f ca="1"/>
        <v>6</v>
      </c>
      <c r="H846" s="2" t="s">
        <v>4</v>
      </c>
      <c r="I846">
        <f ca="1"/>
        <v>213</v>
      </c>
      <c r="J846" s="12" t="s">
        <v>126</v>
      </c>
      <c r="K846" t="s">
        <v>81</v>
      </c>
      <c r="L846" t="s">
        <v>80</v>
      </c>
      <c r="M846" t="s">
        <v>81</v>
      </c>
      <c r="N846" t="s">
        <v>97</v>
      </c>
      <c r="O846" t="s">
        <v>83</v>
      </c>
      <c r="P846" t="s">
        <v>132</v>
      </c>
      <c r="Q846" t="s">
        <v>93</v>
      </c>
      <c r="R846" t="s">
        <v>94</v>
      </c>
      <c r="S846">
        <v>0</v>
      </c>
      <c r="T846">
        <v>0</v>
      </c>
      <c r="U846">
        <v>0</v>
      </c>
      <c r="V846">
        <f t="shared" ca="1" si="28"/>
        <v>1</v>
      </c>
      <c r="W846">
        <f t="shared" ca="1" si="29"/>
        <v>1</v>
      </c>
    </row>
    <row r="847" spans="1:23" x14ac:dyDescent="0.25">
      <c r="A847" s="2" t="s">
        <v>107</v>
      </c>
      <c r="B847">
        <v>1</v>
      </c>
      <c r="C847">
        <v>0</v>
      </c>
      <c r="D847" s="11" t="s">
        <v>98</v>
      </c>
      <c r="E847" t="s">
        <v>147</v>
      </c>
      <c r="F847">
        <f ca="1"/>
        <v>8</v>
      </c>
      <c r="G847">
        <f ca="1"/>
        <v>2</v>
      </c>
      <c r="H847" s="2" t="s">
        <v>89</v>
      </c>
      <c r="I847">
        <f ca="1"/>
        <v>386</v>
      </c>
      <c r="J847" s="12" t="s">
        <v>127</v>
      </c>
      <c r="K847" t="s">
        <v>81</v>
      </c>
      <c r="L847" t="s">
        <v>81</v>
      </c>
      <c r="M847" t="s">
        <v>80</v>
      </c>
      <c r="N847" t="s">
        <v>97</v>
      </c>
      <c r="O847" t="s">
        <v>84</v>
      </c>
      <c r="P847" t="s">
        <v>132</v>
      </c>
      <c r="Q847" t="s">
        <v>88</v>
      </c>
      <c r="R847" t="s">
        <v>85</v>
      </c>
      <c r="S847">
        <v>0</v>
      </c>
      <c r="T847">
        <v>0</v>
      </c>
      <c r="U847">
        <v>0</v>
      </c>
      <c r="V847">
        <f t="shared" ca="1" si="28"/>
        <v>1</v>
      </c>
      <c r="W847">
        <f t="shared" ca="1" si="29"/>
        <v>4</v>
      </c>
    </row>
    <row r="848" spans="1:23" x14ac:dyDescent="0.25">
      <c r="A848" s="2" t="s">
        <v>107</v>
      </c>
      <c r="B848">
        <v>1</v>
      </c>
      <c r="C848">
        <v>0</v>
      </c>
      <c r="D848" s="11" t="s">
        <v>98</v>
      </c>
      <c r="E848" t="s">
        <v>147</v>
      </c>
      <c r="F848">
        <f ca="1"/>
        <v>3</v>
      </c>
      <c r="G848">
        <f ca="1"/>
        <v>1</v>
      </c>
      <c r="H848" s="2" t="s">
        <v>46</v>
      </c>
      <c r="I848">
        <f ca="1"/>
        <v>428</v>
      </c>
      <c r="J848" s="12" t="s">
        <v>117</v>
      </c>
      <c r="K848" t="s">
        <v>81</v>
      </c>
      <c r="L848" t="s">
        <v>80</v>
      </c>
      <c r="M848" t="s">
        <v>81</v>
      </c>
      <c r="N848" t="s">
        <v>97</v>
      </c>
      <c r="O848" t="s">
        <v>83</v>
      </c>
      <c r="P848" t="s">
        <v>132</v>
      </c>
      <c r="Q848" t="s">
        <v>93</v>
      </c>
      <c r="R848" t="s">
        <v>94</v>
      </c>
      <c r="S848">
        <v>0</v>
      </c>
      <c r="T848">
        <v>0</v>
      </c>
      <c r="U848">
        <v>0</v>
      </c>
      <c r="V848">
        <f t="shared" ca="1" si="28"/>
        <v>3</v>
      </c>
      <c r="W848">
        <f t="shared" ca="1" si="29"/>
        <v>1</v>
      </c>
    </row>
    <row r="849" spans="1:23" x14ac:dyDescent="0.25">
      <c r="A849" s="2" t="s">
        <v>107</v>
      </c>
      <c r="B849">
        <v>1</v>
      </c>
      <c r="C849">
        <v>0</v>
      </c>
      <c r="D849" s="11" t="s">
        <v>98</v>
      </c>
      <c r="E849" t="s">
        <v>147</v>
      </c>
      <c r="F849">
        <f ca="1"/>
        <v>9</v>
      </c>
      <c r="G849">
        <f ca="1"/>
        <v>6</v>
      </c>
      <c r="H849" s="2" t="s">
        <v>4</v>
      </c>
      <c r="I849">
        <f ca="1"/>
        <v>293</v>
      </c>
      <c r="J849" s="12" t="s">
        <v>128</v>
      </c>
      <c r="K849" t="s">
        <v>81</v>
      </c>
      <c r="L849" t="s">
        <v>81</v>
      </c>
      <c r="M849" t="s">
        <v>80</v>
      </c>
      <c r="N849" t="s">
        <v>97</v>
      </c>
      <c r="O849" t="s">
        <v>84</v>
      </c>
      <c r="P849" t="s">
        <v>132</v>
      </c>
      <c r="Q849" t="s">
        <v>88</v>
      </c>
      <c r="R849" t="s">
        <v>85</v>
      </c>
      <c r="S849">
        <v>0</v>
      </c>
      <c r="T849">
        <v>0</v>
      </c>
      <c r="U849">
        <v>0</v>
      </c>
      <c r="V849">
        <f t="shared" ca="1" si="28"/>
        <v>3</v>
      </c>
      <c r="W849">
        <f t="shared" ca="1" si="29"/>
        <v>2</v>
      </c>
    </row>
    <row r="850" spans="1:23" x14ac:dyDescent="0.25">
      <c r="A850" s="2" t="s">
        <v>107</v>
      </c>
      <c r="B850">
        <v>1</v>
      </c>
      <c r="C850">
        <v>0</v>
      </c>
      <c r="D850" s="11" t="s">
        <v>98</v>
      </c>
      <c r="E850" t="s">
        <v>147</v>
      </c>
      <c r="F850">
        <f ca="1"/>
        <v>8</v>
      </c>
      <c r="G850">
        <f ca="1"/>
        <v>7</v>
      </c>
      <c r="H850" s="2" t="s">
        <v>89</v>
      </c>
      <c r="I850">
        <f ca="1"/>
        <v>235</v>
      </c>
      <c r="J850" s="12" t="s">
        <v>129</v>
      </c>
      <c r="K850" t="s">
        <v>81</v>
      </c>
      <c r="L850" t="s">
        <v>80</v>
      </c>
      <c r="M850" t="s">
        <v>81</v>
      </c>
      <c r="N850" t="s">
        <v>97</v>
      </c>
      <c r="O850" t="s">
        <v>83</v>
      </c>
      <c r="P850" t="s">
        <v>132</v>
      </c>
      <c r="Q850" t="s">
        <v>93</v>
      </c>
      <c r="R850" t="s">
        <v>94</v>
      </c>
      <c r="S850">
        <v>0</v>
      </c>
      <c r="T850">
        <v>0</v>
      </c>
      <c r="U850">
        <v>0</v>
      </c>
      <c r="V850">
        <f t="shared" ca="1" si="28"/>
        <v>1</v>
      </c>
      <c r="W850">
        <f t="shared" ca="1" si="29"/>
        <v>1</v>
      </c>
    </row>
    <row r="851" spans="1:23" x14ac:dyDescent="0.25">
      <c r="A851" s="2" t="s">
        <v>107</v>
      </c>
      <c r="B851">
        <v>1</v>
      </c>
      <c r="C851">
        <v>0</v>
      </c>
      <c r="D851" s="11" t="s">
        <v>98</v>
      </c>
      <c r="E851" t="s">
        <v>147</v>
      </c>
      <c r="F851">
        <f ca="1"/>
        <v>9</v>
      </c>
      <c r="G851">
        <f ca="1"/>
        <v>2</v>
      </c>
      <c r="H851" s="2" t="s">
        <v>46</v>
      </c>
      <c r="I851">
        <f ca="1"/>
        <v>320</v>
      </c>
      <c r="J851" s="12" t="s">
        <v>130</v>
      </c>
      <c r="K851" t="s">
        <v>81</v>
      </c>
      <c r="L851" t="s">
        <v>81</v>
      </c>
      <c r="M851" t="s">
        <v>80</v>
      </c>
      <c r="N851" t="s">
        <v>97</v>
      </c>
      <c r="O851" t="s">
        <v>84</v>
      </c>
      <c r="P851" t="s">
        <v>132</v>
      </c>
      <c r="Q851" t="s">
        <v>88</v>
      </c>
      <c r="R851" t="s">
        <v>85</v>
      </c>
      <c r="S851">
        <v>0</v>
      </c>
      <c r="T851">
        <v>0</v>
      </c>
      <c r="U851">
        <v>0</v>
      </c>
      <c r="V851">
        <f t="shared" ca="1" si="28"/>
        <v>2</v>
      </c>
      <c r="W851">
        <f t="shared" ca="1" si="29"/>
        <v>4</v>
      </c>
    </row>
    <row r="852" spans="1:23" x14ac:dyDescent="0.25">
      <c r="A852" s="2" t="s">
        <v>107</v>
      </c>
      <c r="B852">
        <v>1</v>
      </c>
      <c r="C852">
        <v>0</v>
      </c>
      <c r="D852" s="11" t="s">
        <v>98</v>
      </c>
      <c r="E852" t="s">
        <v>147</v>
      </c>
      <c r="F852">
        <f ca="1"/>
        <v>3</v>
      </c>
      <c r="G852">
        <f ca="1"/>
        <v>10</v>
      </c>
      <c r="H852" s="2" t="s">
        <v>4</v>
      </c>
      <c r="I852">
        <f ca="1"/>
        <v>277</v>
      </c>
      <c r="J852" s="12" t="s">
        <v>118</v>
      </c>
      <c r="K852" t="s">
        <v>81</v>
      </c>
      <c r="L852" t="s">
        <v>80</v>
      </c>
      <c r="M852" t="s">
        <v>81</v>
      </c>
      <c r="N852" t="s">
        <v>97</v>
      </c>
      <c r="O852" t="s">
        <v>83</v>
      </c>
      <c r="P852" t="s">
        <v>132</v>
      </c>
      <c r="Q852" t="s">
        <v>93</v>
      </c>
      <c r="R852" t="s">
        <v>94</v>
      </c>
      <c r="S852">
        <v>0</v>
      </c>
      <c r="T852">
        <v>0</v>
      </c>
      <c r="U852">
        <v>0</v>
      </c>
      <c r="V852">
        <f t="shared" ca="1" si="28"/>
        <v>3</v>
      </c>
      <c r="W852">
        <f t="shared" ca="1" si="29"/>
        <v>2</v>
      </c>
    </row>
    <row r="853" spans="1:23" x14ac:dyDescent="0.25">
      <c r="A853" s="2" t="s">
        <v>107</v>
      </c>
      <c r="B853">
        <v>1</v>
      </c>
      <c r="C853">
        <v>0</v>
      </c>
      <c r="D853" s="11" t="s">
        <v>98</v>
      </c>
      <c r="E853" t="s">
        <v>147</v>
      </c>
      <c r="F853">
        <f ca="1"/>
        <v>5</v>
      </c>
      <c r="G853">
        <f ca="1"/>
        <v>5</v>
      </c>
      <c r="H853" s="2" t="s">
        <v>89</v>
      </c>
      <c r="I853">
        <f ca="1"/>
        <v>124</v>
      </c>
      <c r="J853" s="12" t="s">
        <v>131</v>
      </c>
      <c r="K853" t="s">
        <v>81</v>
      </c>
      <c r="L853" t="s">
        <v>81</v>
      </c>
      <c r="M853" t="s">
        <v>80</v>
      </c>
      <c r="N853" t="s">
        <v>97</v>
      </c>
      <c r="O853" t="s">
        <v>84</v>
      </c>
      <c r="P853" t="s">
        <v>132</v>
      </c>
      <c r="Q853" t="s">
        <v>88</v>
      </c>
      <c r="R853" t="s">
        <v>85</v>
      </c>
      <c r="S853">
        <v>0</v>
      </c>
      <c r="T853">
        <v>0</v>
      </c>
      <c r="U853">
        <v>0</v>
      </c>
      <c r="V853">
        <f t="shared" ca="1" si="28"/>
        <v>1</v>
      </c>
      <c r="W853">
        <f t="shared" ca="1" si="29"/>
        <v>2</v>
      </c>
    </row>
    <row r="854" spans="1:23" x14ac:dyDescent="0.25">
      <c r="A854" s="2" t="s">
        <v>107</v>
      </c>
      <c r="B854">
        <v>1</v>
      </c>
      <c r="C854">
        <v>0</v>
      </c>
      <c r="D854" t="s">
        <v>67</v>
      </c>
      <c r="E854" t="s">
        <v>147</v>
      </c>
      <c r="F854">
        <v>10</v>
      </c>
      <c r="G854">
        <f t="array" aca="1" ref="G854:G1023" ca="1">_xlfn.RANDARRAY(171,1,1,10,TRUE)</f>
        <v>2</v>
      </c>
      <c r="H854" s="2" t="s">
        <v>4</v>
      </c>
      <c r="I854" s="2">
        <v>100</v>
      </c>
      <c r="J854" t="s">
        <v>49</v>
      </c>
      <c r="K854" t="s">
        <v>80</v>
      </c>
      <c r="L854" t="s">
        <v>80</v>
      </c>
      <c r="M854" t="s">
        <v>81</v>
      </c>
      <c r="N854" t="s">
        <v>114</v>
      </c>
      <c r="O854" t="s">
        <v>84</v>
      </c>
      <c r="P854" t="s">
        <v>91</v>
      </c>
      <c r="Q854" t="s">
        <v>93</v>
      </c>
      <c r="R854" t="s">
        <v>94</v>
      </c>
      <c r="S854">
        <v>1</v>
      </c>
      <c r="T854">
        <v>0</v>
      </c>
      <c r="U854">
        <v>0</v>
      </c>
      <c r="V854">
        <f ca="1">RANDBETWEEN(1,3)</f>
        <v>3</v>
      </c>
      <c r="W854">
        <f t="shared" ca="1" si="29"/>
        <v>3</v>
      </c>
    </row>
    <row r="855" spans="1:23" x14ac:dyDescent="0.25">
      <c r="A855" s="2" t="s">
        <v>107</v>
      </c>
      <c r="B855">
        <v>1</v>
      </c>
      <c r="C855">
        <v>0</v>
      </c>
      <c r="D855" t="s">
        <v>67</v>
      </c>
      <c r="E855" t="s">
        <v>147</v>
      </c>
      <c r="F855">
        <v>5</v>
      </c>
      <c r="G855">
        <f ca="1"/>
        <v>8</v>
      </c>
      <c r="H855" s="2" t="s">
        <v>89</v>
      </c>
      <c r="I855" s="2">
        <v>100</v>
      </c>
      <c r="J855" t="s">
        <v>48</v>
      </c>
      <c r="K855" t="s">
        <v>80</v>
      </c>
      <c r="L855" t="s">
        <v>80</v>
      </c>
      <c r="M855" t="s">
        <v>81</v>
      </c>
      <c r="N855" t="s">
        <v>114</v>
      </c>
      <c r="O855" t="s">
        <v>84</v>
      </c>
      <c r="P855" t="s">
        <v>91</v>
      </c>
      <c r="Q855" t="s">
        <v>93</v>
      </c>
      <c r="R855" t="s">
        <v>94</v>
      </c>
      <c r="S855">
        <v>1</v>
      </c>
      <c r="T855">
        <v>0</v>
      </c>
      <c r="U855">
        <v>0</v>
      </c>
      <c r="V855">
        <f t="shared" ref="V855:V918" ca="1" si="30">RANDBETWEEN(1,3)</f>
        <v>3</v>
      </c>
      <c r="W855">
        <f t="shared" ca="1" si="29"/>
        <v>1</v>
      </c>
    </row>
    <row r="856" spans="1:23" x14ac:dyDescent="0.25">
      <c r="A856" s="2" t="s">
        <v>107</v>
      </c>
      <c r="B856">
        <v>1</v>
      </c>
      <c r="C856">
        <v>0</v>
      </c>
      <c r="D856" t="s">
        <v>67</v>
      </c>
      <c r="E856" t="s">
        <v>147</v>
      </c>
      <c r="F856">
        <v>4</v>
      </c>
      <c r="G856">
        <f ca="1"/>
        <v>9</v>
      </c>
      <c r="H856" s="2" t="s">
        <v>46</v>
      </c>
      <c r="I856" s="2">
        <v>250</v>
      </c>
      <c r="J856" t="s">
        <v>50</v>
      </c>
      <c r="K856" t="s">
        <v>80</v>
      </c>
      <c r="L856" t="s">
        <v>80</v>
      </c>
      <c r="M856" t="s">
        <v>81</v>
      </c>
      <c r="N856" t="s">
        <v>114</v>
      </c>
      <c r="O856" t="s">
        <v>84</v>
      </c>
      <c r="P856" t="s">
        <v>91</v>
      </c>
      <c r="Q856" t="s">
        <v>93</v>
      </c>
      <c r="R856" t="s">
        <v>94</v>
      </c>
      <c r="S856">
        <v>1</v>
      </c>
      <c r="T856">
        <v>0</v>
      </c>
      <c r="U856">
        <v>0</v>
      </c>
      <c r="V856">
        <f t="shared" ca="1" si="30"/>
        <v>1</v>
      </c>
      <c r="W856">
        <f t="shared" ca="1" si="29"/>
        <v>2</v>
      </c>
    </row>
    <row r="857" spans="1:23" x14ac:dyDescent="0.25">
      <c r="A857" s="2" t="s">
        <v>107</v>
      </c>
      <c r="B857">
        <v>1</v>
      </c>
      <c r="C857">
        <v>0</v>
      </c>
      <c r="D857" t="s">
        <v>67</v>
      </c>
      <c r="E857" t="s">
        <v>147</v>
      </c>
      <c r="F857">
        <v>6</v>
      </c>
      <c r="G857">
        <f ca="1"/>
        <v>3</v>
      </c>
      <c r="H857" s="2" t="s">
        <v>89</v>
      </c>
      <c r="I857" s="2">
        <v>250</v>
      </c>
      <c r="J857" t="s">
        <v>51</v>
      </c>
      <c r="K857" t="s">
        <v>80</v>
      </c>
      <c r="L857" t="s">
        <v>80</v>
      </c>
      <c r="M857" t="s">
        <v>81</v>
      </c>
      <c r="N857" t="s">
        <v>114</v>
      </c>
      <c r="O857" t="s">
        <v>84</v>
      </c>
      <c r="P857" t="s">
        <v>91</v>
      </c>
      <c r="Q857" t="s">
        <v>93</v>
      </c>
      <c r="R857" t="s">
        <v>94</v>
      </c>
      <c r="S857">
        <v>1</v>
      </c>
      <c r="T857">
        <v>0</v>
      </c>
      <c r="U857">
        <v>0</v>
      </c>
      <c r="V857">
        <f t="shared" ca="1" si="30"/>
        <v>2</v>
      </c>
      <c r="W857">
        <f t="shared" ca="1" si="29"/>
        <v>2</v>
      </c>
    </row>
    <row r="858" spans="1:23" x14ac:dyDescent="0.25">
      <c r="A858" s="2" t="s">
        <v>107</v>
      </c>
      <c r="B858">
        <v>1</v>
      </c>
      <c r="C858">
        <v>0</v>
      </c>
      <c r="D858" t="s">
        <v>67</v>
      </c>
      <c r="E858" t="s">
        <v>147</v>
      </c>
      <c r="F858">
        <v>7</v>
      </c>
      <c r="G858">
        <f ca="1"/>
        <v>3</v>
      </c>
      <c r="H858" s="2" t="s">
        <v>4</v>
      </c>
      <c r="I858" s="2">
        <v>150</v>
      </c>
      <c r="J858" t="s">
        <v>52</v>
      </c>
      <c r="K858" t="s">
        <v>80</v>
      </c>
      <c r="L858" t="s">
        <v>80</v>
      </c>
      <c r="M858" t="s">
        <v>81</v>
      </c>
      <c r="N858" t="s">
        <v>114</v>
      </c>
      <c r="O858" t="s">
        <v>84</v>
      </c>
      <c r="P858" t="s">
        <v>91</v>
      </c>
      <c r="Q858" t="s">
        <v>93</v>
      </c>
      <c r="R858" t="s">
        <v>94</v>
      </c>
      <c r="S858">
        <v>1</v>
      </c>
      <c r="T858">
        <v>0</v>
      </c>
      <c r="U858">
        <v>0</v>
      </c>
      <c r="V858">
        <f t="shared" ca="1" si="30"/>
        <v>2</v>
      </c>
      <c r="W858">
        <f t="shared" ca="1" si="29"/>
        <v>3</v>
      </c>
    </row>
    <row r="859" spans="1:23" x14ac:dyDescent="0.25">
      <c r="A859" s="2" t="s">
        <v>107</v>
      </c>
      <c r="B859">
        <v>1</v>
      </c>
      <c r="C859">
        <v>0</v>
      </c>
      <c r="D859" t="s">
        <v>67</v>
      </c>
      <c r="E859" t="s">
        <v>147</v>
      </c>
      <c r="F859">
        <v>3</v>
      </c>
      <c r="G859">
        <f ca="1"/>
        <v>1</v>
      </c>
      <c r="H859" s="2" t="s">
        <v>46</v>
      </c>
      <c r="I859" s="2">
        <v>150</v>
      </c>
      <c r="J859" t="s">
        <v>53</v>
      </c>
      <c r="K859" t="s">
        <v>80</v>
      </c>
      <c r="L859" t="s">
        <v>80</v>
      </c>
      <c r="M859" t="s">
        <v>81</v>
      </c>
      <c r="N859" t="s">
        <v>114</v>
      </c>
      <c r="O859" t="s">
        <v>84</v>
      </c>
      <c r="P859" t="s">
        <v>91</v>
      </c>
      <c r="Q859" t="s">
        <v>93</v>
      </c>
      <c r="R859" t="s">
        <v>94</v>
      </c>
      <c r="S859">
        <v>1</v>
      </c>
      <c r="T859">
        <v>0</v>
      </c>
      <c r="U859">
        <v>0</v>
      </c>
      <c r="V859">
        <f t="shared" ca="1" si="30"/>
        <v>2</v>
      </c>
      <c r="W859">
        <f t="shared" ca="1" si="29"/>
        <v>4</v>
      </c>
    </row>
    <row r="860" spans="1:23" x14ac:dyDescent="0.25">
      <c r="A860" s="2" t="s">
        <v>107</v>
      </c>
      <c r="B860">
        <v>1</v>
      </c>
      <c r="C860">
        <v>0</v>
      </c>
      <c r="D860" t="s">
        <v>67</v>
      </c>
      <c r="E860" t="s">
        <v>147</v>
      </c>
      <c r="F860">
        <v>9</v>
      </c>
      <c r="G860">
        <f ca="1"/>
        <v>9</v>
      </c>
      <c r="H860" s="2" t="s">
        <v>4</v>
      </c>
      <c r="I860" s="2">
        <v>100</v>
      </c>
      <c r="J860" t="s">
        <v>54</v>
      </c>
      <c r="K860" t="s">
        <v>80</v>
      </c>
      <c r="L860" t="s">
        <v>80</v>
      </c>
      <c r="M860" t="s">
        <v>81</v>
      </c>
      <c r="N860" t="s">
        <v>114</v>
      </c>
      <c r="O860" t="s">
        <v>84</v>
      </c>
      <c r="P860" t="s">
        <v>91</v>
      </c>
      <c r="Q860" t="s">
        <v>93</v>
      </c>
      <c r="R860" t="s">
        <v>94</v>
      </c>
      <c r="S860">
        <v>1</v>
      </c>
      <c r="T860">
        <v>0</v>
      </c>
      <c r="U860">
        <v>0</v>
      </c>
      <c r="V860">
        <f t="shared" ca="1" si="30"/>
        <v>1</v>
      </c>
      <c r="W860">
        <f t="shared" ca="1" si="29"/>
        <v>2</v>
      </c>
    </row>
    <row r="861" spans="1:23" x14ac:dyDescent="0.25">
      <c r="A861" s="2" t="s">
        <v>107</v>
      </c>
      <c r="B861">
        <v>1</v>
      </c>
      <c r="C861">
        <v>0</v>
      </c>
      <c r="D861" t="s">
        <v>67</v>
      </c>
      <c r="E861" t="s">
        <v>147</v>
      </c>
      <c r="F861">
        <v>5</v>
      </c>
      <c r="G861">
        <f ca="1"/>
        <v>5</v>
      </c>
      <c r="H861" s="2" t="s">
        <v>89</v>
      </c>
      <c r="I861" s="2">
        <v>100</v>
      </c>
      <c r="J861" t="s">
        <v>55</v>
      </c>
      <c r="K861" t="s">
        <v>80</v>
      </c>
      <c r="L861" t="s">
        <v>80</v>
      </c>
      <c r="M861" t="s">
        <v>81</v>
      </c>
      <c r="N861" t="s">
        <v>114</v>
      </c>
      <c r="O861" t="s">
        <v>84</v>
      </c>
      <c r="P861" t="s">
        <v>91</v>
      </c>
      <c r="Q861" t="s">
        <v>93</v>
      </c>
      <c r="R861" t="s">
        <v>94</v>
      </c>
      <c r="S861">
        <v>1</v>
      </c>
      <c r="T861">
        <v>0</v>
      </c>
      <c r="U861">
        <v>0</v>
      </c>
      <c r="V861">
        <f t="shared" ca="1" si="30"/>
        <v>1</v>
      </c>
      <c r="W861">
        <f t="shared" ca="1" si="29"/>
        <v>3</v>
      </c>
    </row>
    <row r="862" spans="1:23" x14ac:dyDescent="0.25">
      <c r="A862" s="2" t="s">
        <v>107</v>
      </c>
      <c r="B862">
        <v>1</v>
      </c>
      <c r="C862">
        <v>0</v>
      </c>
      <c r="D862" t="s">
        <v>67</v>
      </c>
      <c r="E862" t="s">
        <v>147</v>
      </c>
      <c r="F862">
        <v>2</v>
      </c>
      <c r="G862">
        <f ca="1"/>
        <v>6</v>
      </c>
      <c r="H862" s="2" t="s">
        <v>4</v>
      </c>
      <c r="I862" s="2">
        <v>200</v>
      </c>
      <c r="J862" t="s">
        <v>56</v>
      </c>
      <c r="K862" t="s">
        <v>80</v>
      </c>
      <c r="L862" t="s">
        <v>80</v>
      </c>
      <c r="M862" t="s">
        <v>81</v>
      </c>
      <c r="N862" t="s">
        <v>114</v>
      </c>
      <c r="O862" t="s">
        <v>84</v>
      </c>
      <c r="P862" t="s">
        <v>91</v>
      </c>
      <c r="Q862" t="s">
        <v>93</v>
      </c>
      <c r="R862" t="s">
        <v>94</v>
      </c>
      <c r="S862">
        <v>1</v>
      </c>
      <c r="T862">
        <v>0</v>
      </c>
      <c r="U862">
        <v>0</v>
      </c>
      <c r="V862">
        <f t="shared" ca="1" si="30"/>
        <v>2</v>
      </c>
      <c r="W862">
        <f t="shared" ca="1" si="29"/>
        <v>1</v>
      </c>
    </row>
    <row r="863" spans="1:23" x14ac:dyDescent="0.25">
      <c r="A863" s="2" t="s">
        <v>107</v>
      </c>
      <c r="B863">
        <v>1</v>
      </c>
      <c r="C863">
        <v>0</v>
      </c>
      <c r="D863" t="s">
        <v>67</v>
      </c>
      <c r="E863" t="s">
        <v>147</v>
      </c>
      <c r="F863">
        <v>10</v>
      </c>
      <c r="G863">
        <f ca="1"/>
        <v>9</v>
      </c>
      <c r="H863" s="2" t="s">
        <v>46</v>
      </c>
      <c r="I863" s="2">
        <v>500</v>
      </c>
      <c r="J863" t="s">
        <v>57</v>
      </c>
      <c r="K863" t="s">
        <v>80</v>
      </c>
      <c r="L863" t="s">
        <v>80</v>
      </c>
      <c r="M863" t="s">
        <v>81</v>
      </c>
      <c r="N863" t="s">
        <v>114</v>
      </c>
      <c r="O863" t="s">
        <v>84</v>
      </c>
      <c r="P863" t="s">
        <v>91</v>
      </c>
      <c r="Q863" t="s">
        <v>93</v>
      </c>
      <c r="R863" t="s">
        <v>94</v>
      </c>
      <c r="S863">
        <v>1</v>
      </c>
      <c r="T863">
        <v>0</v>
      </c>
      <c r="U863">
        <v>0</v>
      </c>
      <c r="V863">
        <f t="shared" ca="1" si="30"/>
        <v>2</v>
      </c>
      <c r="W863">
        <f t="shared" ca="1" si="29"/>
        <v>1</v>
      </c>
    </row>
    <row r="864" spans="1:23" x14ac:dyDescent="0.25">
      <c r="A864" s="2" t="s">
        <v>107</v>
      </c>
      <c r="B864">
        <v>1</v>
      </c>
      <c r="C864">
        <v>0</v>
      </c>
      <c r="D864" t="s">
        <v>67</v>
      </c>
      <c r="E864" t="s">
        <v>147</v>
      </c>
      <c r="F864">
        <v>10</v>
      </c>
      <c r="G864">
        <f ca="1"/>
        <v>10</v>
      </c>
      <c r="H864" s="2" t="s">
        <v>89</v>
      </c>
      <c r="I864" s="2">
        <v>500</v>
      </c>
      <c r="J864" t="s">
        <v>58</v>
      </c>
      <c r="K864" t="s">
        <v>80</v>
      </c>
      <c r="L864" t="s">
        <v>80</v>
      </c>
      <c r="M864" t="s">
        <v>81</v>
      </c>
      <c r="N864" t="s">
        <v>114</v>
      </c>
      <c r="O864" t="s">
        <v>84</v>
      </c>
      <c r="P864" t="s">
        <v>91</v>
      </c>
      <c r="Q864" t="s">
        <v>93</v>
      </c>
      <c r="R864" t="s">
        <v>94</v>
      </c>
      <c r="S864">
        <v>1</v>
      </c>
      <c r="T864">
        <v>0</v>
      </c>
      <c r="U864">
        <v>0</v>
      </c>
      <c r="V864">
        <f t="shared" ca="1" si="30"/>
        <v>2</v>
      </c>
      <c r="W864">
        <f t="shared" ca="1" si="29"/>
        <v>3</v>
      </c>
    </row>
    <row r="865" spans="1:23" x14ac:dyDescent="0.25">
      <c r="A865" s="2" t="s">
        <v>107</v>
      </c>
      <c r="B865">
        <v>1</v>
      </c>
      <c r="C865">
        <v>0</v>
      </c>
      <c r="D865" t="s">
        <v>104</v>
      </c>
      <c r="E865" t="s">
        <v>147</v>
      </c>
      <c r="F865">
        <v>10</v>
      </c>
      <c r="G865">
        <f ca="1"/>
        <v>6</v>
      </c>
      <c r="H865" s="2" t="s">
        <v>4</v>
      </c>
      <c r="I865" s="2">
        <v>100</v>
      </c>
      <c r="J865" t="s">
        <v>49</v>
      </c>
      <c r="K865" t="s">
        <v>81</v>
      </c>
      <c r="L865" t="s">
        <v>81</v>
      </c>
      <c r="M865" t="s">
        <v>80</v>
      </c>
      <c r="N865" t="s">
        <v>114</v>
      </c>
      <c r="O865" t="s">
        <v>83</v>
      </c>
      <c r="P865" t="s">
        <v>92</v>
      </c>
      <c r="Q865" t="s">
        <v>93</v>
      </c>
      <c r="R865" t="s">
        <v>85</v>
      </c>
      <c r="S865">
        <v>1</v>
      </c>
      <c r="T865">
        <v>0</v>
      </c>
      <c r="U865">
        <v>0</v>
      </c>
      <c r="V865">
        <f t="shared" ca="1" si="30"/>
        <v>2</v>
      </c>
      <c r="W865">
        <f t="shared" ca="1" si="29"/>
        <v>2</v>
      </c>
    </row>
    <row r="866" spans="1:23" x14ac:dyDescent="0.25">
      <c r="A866" s="2" t="s">
        <v>107</v>
      </c>
      <c r="B866">
        <v>1</v>
      </c>
      <c r="C866">
        <v>0</v>
      </c>
      <c r="D866" t="s">
        <v>104</v>
      </c>
      <c r="E866" t="s">
        <v>147</v>
      </c>
      <c r="F866">
        <v>11</v>
      </c>
      <c r="G866">
        <f ca="1"/>
        <v>10</v>
      </c>
      <c r="H866" s="2" t="s">
        <v>89</v>
      </c>
      <c r="I866" s="2">
        <v>100</v>
      </c>
      <c r="J866" t="s">
        <v>48</v>
      </c>
      <c r="K866" t="s">
        <v>81</v>
      </c>
      <c r="L866" t="s">
        <v>81</v>
      </c>
      <c r="M866" t="s">
        <v>80</v>
      </c>
      <c r="N866" t="s">
        <v>114</v>
      </c>
      <c r="O866" t="s">
        <v>83</v>
      </c>
      <c r="P866" t="s">
        <v>92</v>
      </c>
      <c r="Q866" t="s">
        <v>93</v>
      </c>
      <c r="R866" t="s">
        <v>85</v>
      </c>
      <c r="S866">
        <v>1</v>
      </c>
      <c r="T866">
        <v>0</v>
      </c>
      <c r="U866">
        <v>0</v>
      </c>
      <c r="V866">
        <f t="shared" ca="1" si="30"/>
        <v>3</v>
      </c>
      <c r="W866">
        <f t="shared" ca="1" si="29"/>
        <v>2</v>
      </c>
    </row>
    <row r="867" spans="1:23" x14ac:dyDescent="0.25">
      <c r="A867" s="2" t="s">
        <v>107</v>
      </c>
      <c r="B867">
        <v>1</v>
      </c>
      <c r="C867">
        <v>0</v>
      </c>
      <c r="D867" t="s">
        <v>104</v>
      </c>
      <c r="E867" t="s">
        <v>147</v>
      </c>
      <c r="F867">
        <v>12</v>
      </c>
      <c r="G867">
        <f ca="1"/>
        <v>2</v>
      </c>
      <c r="H867" s="2" t="s">
        <v>46</v>
      </c>
      <c r="I867" s="2">
        <v>250</v>
      </c>
      <c r="J867" t="s">
        <v>50</v>
      </c>
      <c r="K867" t="s">
        <v>81</v>
      </c>
      <c r="L867" t="s">
        <v>81</v>
      </c>
      <c r="M867" t="s">
        <v>80</v>
      </c>
      <c r="N867" t="s">
        <v>114</v>
      </c>
      <c r="O867" t="s">
        <v>83</v>
      </c>
      <c r="P867" t="s">
        <v>92</v>
      </c>
      <c r="Q867" t="s">
        <v>93</v>
      </c>
      <c r="R867" t="s">
        <v>85</v>
      </c>
      <c r="S867">
        <v>1</v>
      </c>
      <c r="T867">
        <v>0</v>
      </c>
      <c r="U867">
        <v>0</v>
      </c>
      <c r="V867">
        <f t="shared" ca="1" si="30"/>
        <v>2</v>
      </c>
      <c r="W867">
        <f t="shared" ca="1" si="29"/>
        <v>3</v>
      </c>
    </row>
    <row r="868" spans="1:23" x14ac:dyDescent="0.25">
      <c r="A868" s="2" t="s">
        <v>107</v>
      </c>
      <c r="B868">
        <v>1</v>
      </c>
      <c r="C868">
        <v>0</v>
      </c>
      <c r="D868" t="s">
        <v>104</v>
      </c>
      <c r="E868" t="s">
        <v>147</v>
      </c>
      <c r="F868">
        <v>13</v>
      </c>
      <c r="G868">
        <f ca="1"/>
        <v>5</v>
      </c>
      <c r="H868" s="2" t="s">
        <v>89</v>
      </c>
      <c r="I868" s="2">
        <v>250</v>
      </c>
      <c r="J868" t="s">
        <v>51</v>
      </c>
      <c r="K868" t="s">
        <v>81</v>
      </c>
      <c r="L868" t="s">
        <v>81</v>
      </c>
      <c r="M868" t="s">
        <v>80</v>
      </c>
      <c r="N868" t="s">
        <v>114</v>
      </c>
      <c r="O868" t="s">
        <v>83</v>
      </c>
      <c r="P868" t="s">
        <v>92</v>
      </c>
      <c r="Q868" t="s">
        <v>88</v>
      </c>
      <c r="R868" t="s">
        <v>85</v>
      </c>
      <c r="S868">
        <v>1</v>
      </c>
      <c r="T868">
        <v>0</v>
      </c>
      <c r="U868">
        <v>0</v>
      </c>
      <c r="V868">
        <f t="shared" ca="1" si="30"/>
        <v>2</v>
      </c>
      <c r="W868">
        <f t="shared" ca="1" si="29"/>
        <v>1</v>
      </c>
    </row>
    <row r="869" spans="1:23" x14ac:dyDescent="0.25">
      <c r="A869" s="2" t="s">
        <v>107</v>
      </c>
      <c r="B869">
        <v>1</v>
      </c>
      <c r="C869">
        <v>0</v>
      </c>
      <c r="D869" t="s">
        <v>104</v>
      </c>
      <c r="E869" t="s">
        <v>147</v>
      </c>
      <c r="F869">
        <v>14</v>
      </c>
      <c r="G869">
        <f ca="1"/>
        <v>10</v>
      </c>
      <c r="H869" s="2" t="s">
        <v>4</v>
      </c>
      <c r="I869" s="2">
        <v>150</v>
      </c>
      <c r="J869" t="s">
        <v>52</v>
      </c>
      <c r="K869" t="s">
        <v>81</v>
      </c>
      <c r="L869" t="s">
        <v>81</v>
      </c>
      <c r="M869" t="s">
        <v>80</v>
      </c>
      <c r="N869" t="s">
        <v>114</v>
      </c>
      <c r="O869" t="s">
        <v>84</v>
      </c>
      <c r="P869" t="s">
        <v>92</v>
      </c>
      <c r="Q869" t="s">
        <v>88</v>
      </c>
      <c r="R869" t="s">
        <v>94</v>
      </c>
      <c r="S869">
        <v>1</v>
      </c>
      <c r="T869">
        <v>0</v>
      </c>
      <c r="U869">
        <v>0</v>
      </c>
      <c r="V869">
        <f t="shared" ca="1" si="30"/>
        <v>3</v>
      </c>
      <c r="W869">
        <f t="shared" ca="1" si="29"/>
        <v>2</v>
      </c>
    </row>
    <row r="870" spans="1:23" x14ac:dyDescent="0.25">
      <c r="A870" s="2" t="s">
        <v>107</v>
      </c>
      <c r="B870">
        <v>1</v>
      </c>
      <c r="C870">
        <v>0</v>
      </c>
      <c r="D870" t="s">
        <v>104</v>
      </c>
      <c r="E870" t="s">
        <v>147</v>
      </c>
      <c r="F870">
        <v>15</v>
      </c>
      <c r="G870">
        <f ca="1"/>
        <v>8</v>
      </c>
      <c r="H870" s="2" t="s">
        <v>46</v>
      </c>
      <c r="I870" s="2">
        <v>150</v>
      </c>
      <c r="J870" t="s">
        <v>53</v>
      </c>
      <c r="K870" t="s">
        <v>81</v>
      </c>
      <c r="L870" t="s">
        <v>81</v>
      </c>
      <c r="M870" t="s">
        <v>80</v>
      </c>
      <c r="N870" t="s">
        <v>114</v>
      </c>
      <c r="O870" t="s">
        <v>84</v>
      </c>
      <c r="P870" t="s">
        <v>92</v>
      </c>
      <c r="Q870" t="s">
        <v>88</v>
      </c>
      <c r="R870" t="s">
        <v>94</v>
      </c>
      <c r="S870">
        <v>1</v>
      </c>
      <c r="T870">
        <v>0</v>
      </c>
      <c r="U870">
        <v>0</v>
      </c>
      <c r="V870">
        <f t="shared" ca="1" si="30"/>
        <v>1</v>
      </c>
      <c r="W870">
        <f t="shared" ca="1" si="29"/>
        <v>4</v>
      </c>
    </row>
    <row r="871" spans="1:23" x14ac:dyDescent="0.25">
      <c r="A871" s="2" t="s">
        <v>107</v>
      </c>
      <c r="B871">
        <v>1</v>
      </c>
      <c r="C871">
        <v>0</v>
      </c>
      <c r="D871" t="s">
        <v>104</v>
      </c>
      <c r="E871" t="s">
        <v>147</v>
      </c>
      <c r="F871">
        <v>16</v>
      </c>
      <c r="G871">
        <f ca="1"/>
        <v>10</v>
      </c>
      <c r="H871" s="2" t="s">
        <v>4</v>
      </c>
      <c r="I871" s="2">
        <v>100</v>
      </c>
      <c r="J871" t="s">
        <v>54</v>
      </c>
      <c r="K871" t="s">
        <v>81</v>
      </c>
      <c r="L871" t="s">
        <v>81</v>
      </c>
      <c r="M871" t="s">
        <v>80</v>
      </c>
      <c r="N871" t="s">
        <v>114</v>
      </c>
      <c r="O871" t="s">
        <v>84</v>
      </c>
      <c r="P871" t="s">
        <v>92</v>
      </c>
      <c r="Q871" t="s">
        <v>88</v>
      </c>
      <c r="R871" t="s">
        <v>94</v>
      </c>
      <c r="S871">
        <v>1</v>
      </c>
      <c r="T871">
        <v>0</v>
      </c>
      <c r="U871">
        <v>0</v>
      </c>
      <c r="V871">
        <f t="shared" ca="1" si="30"/>
        <v>2</v>
      </c>
      <c r="W871">
        <f t="shared" ca="1" si="29"/>
        <v>2</v>
      </c>
    </row>
    <row r="872" spans="1:23" x14ac:dyDescent="0.25">
      <c r="A872" s="2" t="s">
        <v>107</v>
      </c>
      <c r="B872">
        <v>1</v>
      </c>
      <c r="C872">
        <v>0</v>
      </c>
      <c r="D872" t="s">
        <v>104</v>
      </c>
      <c r="E872" t="s">
        <v>147</v>
      </c>
      <c r="F872">
        <v>17</v>
      </c>
      <c r="G872">
        <f ca="1"/>
        <v>6</v>
      </c>
      <c r="H872" s="2" t="s">
        <v>89</v>
      </c>
      <c r="I872" s="2">
        <v>100</v>
      </c>
      <c r="J872" t="s">
        <v>55</v>
      </c>
      <c r="K872" t="s">
        <v>81</v>
      </c>
      <c r="L872" t="s">
        <v>81</v>
      </c>
      <c r="M872" t="s">
        <v>80</v>
      </c>
      <c r="N872" t="s">
        <v>114</v>
      </c>
      <c r="O872" t="s">
        <v>84</v>
      </c>
      <c r="P872" t="s">
        <v>92</v>
      </c>
      <c r="Q872" t="s">
        <v>88</v>
      </c>
      <c r="R872" t="s">
        <v>94</v>
      </c>
      <c r="S872">
        <v>1</v>
      </c>
      <c r="T872">
        <v>0</v>
      </c>
      <c r="U872">
        <v>0</v>
      </c>
      <c r="V872">
        <f t="shared" ca="1" si="30"/>
        <v>3</v>
      </c>
      <c r="W872">
        <f t="shared" ca="1" si="29"/>
        <v>2</v>
      </c>
    </row>
    <row r="873" spans="1:23" x14ac:dyDescent="0.25">
      <c r="A873" s="2" t="s">
        <v>107</v>
      </c>
      <c r="B873">
        <v>1</v>
      </c>
      <c r="C873">
        <v>0</v>
      </c>
      <c r="D873" t="s">
        <v>104</v>
      </c>
      <c r="E873" t="s">
        <v>147</v>
      </c>
      <c r="F873">
        <v>18</v>
      </c>
      <c r="G873">
        <f ca="1"/>
        <v>3</v>
      </c>
      <c r="H873" s="2" t="s">
        <v>4</v>
      </c>
      <c r="I873" s="2">
        <v>200</v>
      </c>
      <c r="J873" t="s">
        <v>56</v>
      </c>
      <c r="K873" t="s">
        <v>81</v>
      </c>
      <c r="L873" t="s">
        <v>81</v>
      </c>
      <c r="M873" t="s">
        <v>80</v>
      </c>
      <c r="N873" t="s">
        <v>114</v>
      </c>
      <c r="O873" t="s">
        <v>84</v>
      </c>
      <c r="P873" t="s">
        <v>92</v>
      </c>
      <c r="Q873" t="s">
        <v>88</v>
      </c>
      <c r="R873" t="s">
        <v>94</v>
      </c>
      <c r="S873">
        <v>1</v>
      </c>
      <c r="T873">
        <v>0</v>
      </c>
      <c r="U873">
        <v>0</v>
      </c>
      <c r="V873">
        <f t="shared" ca="1" si="30"/>
        <v>2</v>
      </c>
      <c r="W873">
        <f t="shared" ca="1" si="29"/>
        <v>2</v>
      </c>
    </row>
    <row r="874" spans="1:23" x14ac:dyDescent="0.25">
      <c r="A874" s="2" t="s">
        <v>107</v>
      </c>
      <c r="B874">
        <v>1</v>
      </c>
      <c r="C874">
        <v>0</v>
      </c>
      <c r="D874" t="s">
        <v>103</v>
      </c>
      <c r="E874" t="s">
        <v>147</v>
      </c>
      <c r="F874">
        <f t="array" aca="1" ref="F874:F883" ca="1">_xlfn.RANDARRAY(10, 1, 1, 20, TRUE)</f>
        <v>8</v>
      </c>
      <c r="G874">
        <f ca="1"/>
        <v>10</v>
      </c>
      <c r="H874" s="2" t="s">
        <v>4</v>
      </c>
      <c r="I874" s="2">
        <f t="array" aca="1" ref="I874:I883" ca="1">_xlfn.RANDARRAY(10,1, 100, 500, TRUE)</f>
        <v>205</v>
      </c>
      <c r="J874" t="s">
        <v>49</v>
      </c>
      <c r="K874" t="s">
        <v>81</v>
      </c>
      <c r="L874" t="s">
        <v>80</v>
      </c>
      <c r="M874" t="s">
        <v>80</v>
      </c>
      <c r="N874" t="s">
        <v>97</v>
      </c>
      <c r="O874" t="s">
        <v>83</v>
      </c>
      <c r="P874" t="s">
        <v>92</v>
      </c>
      <c r="Q874" t="s">
        <v>93</v>
      </c>
      <c r="R874" t="s">
        <v>94</v>
      </c>
      <c r="S874">
        <v>1</v>
      </c>
      <c r="T874">
        <v>0</v>
      </c>
      <c r="U874">
        <v>0</v>
      </c>
      <c r="V874">
        <f t="shared" ca="1" si="30"/>
        <v>1</v>
      </c>
      <c r="W874">
        <f t="shared" ca="1" si="29"/>
        <v>4</v>
      </c>
    </row>
    <row r="875" spans="1:23" x14ac:dyDescent="0.25">
      <c r="A875" s="2" t="s">
        <v>107</v>
      </c>
      <c r="B875">
        <v>1</v>
      </c>
      <c r="C875">
        <v>0</v>
      </c>
      <c r="D875" t="s">
        <v>103</v>
      </c>
      <c r="E875" t="s">
        <v>147</v>
      </c>
      <c r="F875">
        <f ca="1"/>
        <v>5</v>
      </c>
      <c r="G875">
        <f ca="1"/>
        <v>7</v>
      </c>
      <c r="H875" s="2" t="s">
        <v>89</v>
      </c>
      <c r="I875" s="2">
        <f ca="1"/>
        <v>463</v>
      </c>
      <c r="J875" t="s">
        <v>48</v>
      </c>
      <c r="K875" t="s">
        <v>81</v>
      </c>
      <c r="L875" t="s">
        <v>80</v>
      </c>
      <c r="M875" t="s">
        <v>80</v>
      </c>
      <c r="N875" t="s">
        <v>97</v>
      </c>
      <c r="O875" t="s">
        <v>84</v>
      </c>
      <c r="P875" t="s">
        <v>92</v>
      </c>
      <c r="Q875" t="s">
        <v>88</v>
      </c>
      <c r="R875" t="s">
        <v>85</v>
      </c>
      <c r="S875">
        <v>1</v>
      </c>
      <c r="T875">
        <v>0</v>
      </c>
      <c r="U875">
        <v>0</v>
      </c>
      <c r="V875">
        <f t="shared" ca="1" si="30"/>
        <v>1</v>
      </c>
      <c r="W875">
        <f t="shared" ca="1" si="29"/>
        <v>4</v>
      </c>
    </row>
    <row r="876" spans="1:23" x14ac:dyDescent="0.25">
      <c r="A876" s="2" t="s">
        <v>107</v>
      </c>
      <c r="B876">
        <v>1</v>
      </c>
      <c r="C876">
        <v>0</v>
      </c>
      <c r="D876" t="s">
        <v>103</v>
      </c>
      <c r="E876" t="s">
        <v>147</v>
      </c>
      <c r="F876">
        <f ca="1"/>
        <v>19</v>
      </c>
      <c r="G876">
        <f ca="1"/>
        <v>9</v>
      </c>
      <c r="H876" s="2" t="s">
        <v>46</v>
      </c>
      <c r="I876">
        <f ca="1"/>
        <v>224</v>
      </c>
      <c r="J876" t="s">
        <v>50</v>
      </c>
      <c r="K876" t="s">
        <v>81</v>
      </c>
      <c r="L876" t="s">
        <v>81</v>
      </c>
      <c r="M876" t="s">
        <v>80</v>
      </c>
      <c r="N876" t="s">
        <v>97</v>
      </c>
      <c r="O876" t="s">
        <v>83</v>
      </c>
      <c r="P876" t="s">
        <v>92</v>
      </c>
      <c r="Q876" t="s">
        <v>93</v>
      </c>
      <c r="R876" t="s">
        <v>94</v>
      </c>
      <c r="S876">
        <v>1</v>
      </c>
      <c r="T876">
        <v>0</v>
      </c>
      <c r="U876">
        <v>0</v>
      </c>
      <c r="V876">
        <f t="shared" ca="1" si="30"/>
        <v>3</v>
      </c>
      <c r="W876">
        <f t="shared" ca="1" si="29"/>
        <v>4</v>
      </c>
    </row>
    <row r="877" spans="1:23" x14ac:dyDescent="0.25">
      <c r="A877" s="2" t="s">
        <v>107</v>
      </c>
      <c r="B877">
        <v>1</v>
      </c>
      <c r="C877">
        <v>0</v>
      </c>
      <c r="D877" t="s">
        <v>103</v>
      </c>
      <c r="E877" t="s">
        <v>147</v>
      </c>
      <c r="F877">
        <f ca="1"/>
        <v>5</v>
      </c>
      <c r="G877">
        <f ca="1"/>
        <v>8</v>
      </c>
      <c r="H877" s="2" t="s">
        <v>89</v>
      </c>
      <c r="I877">
        <f ca="1"/>
        <v>381</v>
      </c>
      <c r="J877" t="s">
        <v>51</v>
      </c>
      <c r="K877" t="s">
        <v>81</v>
      </c>
      <c r="L877" t="s">
        <v>81</v>
      </c>
      <c r="M877" t="s">
        <v>80</v>
      </c>
      <c r="N877" t="s">
        <v>97</v>
      </c>
      <c r="O877" t="s">
        <v>84</v>
      </c>
      <c r="P877" t="s">
        <v>92</v>
      </c>
      <c r="Q877" t="s">
        <v>88</v>
      </c>
      <c r="R877" t="s">
        <v>85</v>
      </c>
      <c r="S877">
        <v>1</v>
      </c>
      <c r="T877">
        <v>0</v>
      </c>
      <c r="U877">
        <v>0</v>
      </c>
      <c r="V877">
        <f t="shared" ca="1" si="30"/>
        <v>3</v>
      </c>
      <c r="W877">
        <f t="shared" ca="1" si="29"/>
        <v>2</v>
      </c>
    </row>
    <row r="878" spans="1:23" x14ac:dyDescent="0.25">
      <c r="A878" s="2" t="s">
        <v>107</v>
      </c>
      <c r="B878">
        <v>1</v>
      </c>
      <c r="C878">
        <v>0</v>
      </c>
      <c r="D878" t="s">
        <v>103</v>
      </c>
      <c r="E878" t="s">
        <v>147</v>
      </c>
      <c r="F878">
        <f ca="1"/>
        <v>11</v>
      </c>
      <c r="G878">
        <f ca="1"/>
        <v>1</v>
      </c>
      <c r="H878" s="2" t="s">
        <v>4</v>
      </c>
      <c r="I878">
        <f ca="1"/>
        <v>356</v>
      </c>
      <c r="J878" t="s">
        <v>52</v>
      </c>
      <c r="K878" t="s">
        <v>81</v>
      </c>
      <c r="L878" t="s">
        <v>81</v>
      </c>
      <c r="M878" t="s">
        <v>81</v>
      </c>
      <c r="N878" t="s">
        <v>97</v>
      </c>
      <c r="O878" t="s">
        <v>83</v>
      </c>
      <c r="P878" t="s">
        <v>92</v>
      </c>
      <c r="Q878" t="s">
        <v>93</v>
      </c>
      <c r="R878" t="s">
        <v>94</v>
      </c>
      <c r="S878">
        <v>1</v>
      </c>
      <c r="T878">
        <v>0</v>
      </c>
      <c r="U878">
        <v>0</v>
      </c>
      <c r="V878">
        <f t="shared" ca="1" si="30"/>
        <v>2</v>
      </c>
      <c r="W878">
        <f t="shared" ca="1" si="29"/>
        <v>2</v>
      </c>
    </row>
    <row r="879" spans="1:23" x14ac:dyDescent="0.25">
      <c r="A879" s="2" t="s">
        <v>107</v>
      </c>
      <c r="B879">
        <v>1</v>
      </c>
      <c r="C879">
        <v>0</v>
      </c>
      <c r="D879" t="s">
        <v>103</v>
      </c>
      <c r="E879" t="s">
        <v>147</v>
      </c>
      <c r="F879">
        <f ca="1"/>
        <v>5</v>
      </c>
      <c r="G879">
        <f ca="1"/>
        <v>10</v>
      </c>
      <c r="H879" s="2" t="s">
        <v>46</v>
      </c>
      <c r="I879">
        <f ca="1"/>
        <v>336</v>
      </c>
      <c r="J879" t="s">
        <v>53</v>
      </c>
      <c r="K879" t="s">
        <v>81</v>
      </c>
      <c r="L879" t="s">
        <v>81</v>
      </c>
      <c r="M879" t="s">
        <v>81</v>
      </c>
      <c r="N879" t="s">
        <v>97</v>
      </c>
      <c r="O879" t="s">
        <v>84</v>
      </c>
      <c r="P879" t="s">
        <v>92</v>
      </c>
      <c r="Q879" t="s">
        <v>88</v>
      </c>
      <c r="R879" t="s">
        <v>85</v>
      </c>
      <c r="S879">
        <v>1</v>
      </c>
      <c r="T879">
        <v>0</v>
      </c>
      <c r="U879">
        <v>0</v>
      </c>
      <c r="V879">
        <f t="shared" ca="1" si="30"/>
        <v>1</v>
      </c>
      <c r="W879">
        <f t="shared" ca="1" si="29"/>
        <v>2</v>
      </c>
    </row>
    <row r="880" spans="1:23" x14ac:dyDescent="0.25">
      <c r="A880" s="2" t="s">
        <v>107</v>
      </c>
      <c r="B880">
        <v>1</v>
      </c>
      <c r="C880">
        <v>0</v>
      </c>
      <c r="D880" t="s">
        <v>103</v>
      </c>
      <c r="E880" t="s">
        <v>147</v>
      </c>
      <c r="F880">
        <f ca="1"/>
        <v>8</v>
      </c>
      <c r="G880">
        <f ca="1"/>
        <v>8</v>
      </c>
      <c r="H880" s="2" t="s">
        <v>4</v>
      </c>
      <c r="I880">
        <f ca="1"/>
        <v>490</v>
      </c>
      <c r="J880" t="s">
        <v>54</v>
      </c>
      <c r="K880" t="s">
        <v>81</v>
      </c>
      <c r="L880" t="s">
        <v>81</v>
      </c>
      <c r="M880" t="s">
        <v>81</v>
      </c>
      <c r="N880" t="s">
        <v>97</v>
      </c>
      <c r="O880" t="s">
        <v>83</v>
      </c>
      <c r="P880" t="s">
        <v>92</v>
      </c>
      <c r="Q880" t="s">
        <v>93</v>
      </c>
      <c r="R880" t="s">
        <v>94</v>
      </c>
      <c r="S880">
        <v>1</v>
      </c>
      <c r="T880">
        <v>0</v>
      </c>
      <c r="U880">
        <v>0</v>
      </c>
      <c r="V880">
        <f t="shared" ca="1" si="30"/>
        <v>2</v>
      </c>
      <c r="W880">
        <f t="shared" ca="1" si="29"/>
        <v>2</v>
      </c>
    </row>
    <row r="881" spans="1:23" x14ac:dyDescent="0.25">
      <c r="A881" s="2" t="s">
        <v>107</v>
      </c>
      <c r="B881">
        <v>1</v>
      </c>
      <c r="C881">
        <v>0</v>
      </c>
      <c r="D881" t="s">
        <v>103</v>
      </c>
      <c r="E881" t="s">
        <v>147</v>
      </c>
      <c r="F881">
        <f ca="1"/>
        <v>8</v>
      </c>
      <c r="G881">
        <f ca="1"/>
        <v>2</v>
      </c>
      <c r="H881" s="2" t="s">
        <v>89</v>
      </c>
      <c r="I881">
        <f ca="1"/>
        <v>163</v>
      </c>
      <c r="J881" t="s">
        <v>55</v>
      </c>
      <c r="K881" t="s">
        <v>81</v>
      </c>
      <c r="L881" t="s">
        <v>81</v>
      </c>
      <c r="M881" t="s">
        <v>81</v>
      </c>
      <c r="N881" t="s">
        <v>97</v>
      </c>
      <c r="O881" t="s">
        <v>84</v>
      </c>
      <c r="P881" t="s">
        <v>92</v>
      </c>
      <c r="Q881" t="s">
        <v>88</v>
      </c>
      <c r="R881" t="s">
        <v>85</v>
      </c>
      <c r="S881">
        <v>1</v>
      </c>
      <c r="T881">
        <v>0</v>
      </c>
      <c r="U881">
        <v>0</v>
      </c>
      <c r="V881">
        <f t="shared" ca="1" si="30"/>
        <v>3</v>
      </c>
      <c r="W881">
        <f t="shared" ca="1" si="29"/>
        <v>3</v>
      </c>
    </row>
    <row r="882" spans="1:23" x14ac:dyDescent="0.25">
      <c r="A882" s="2" t="s">
        <v>107</v>
      </c>
      <c r="B882">
        <v>1</v>
      </c>
      <c r="C882">
        <v>0</v>
      </c>
      <c r="D882" t="s">
        <v>103</v>
      </c>
      <c r="E882" t="s">
        <v>147</v>
      </c>
      <c r="F882">
        <f ca="1"/>
        <v>7</v>
      </c>
      <c r="G882">
        <f ca="1"/>
        <v>1</v>
      </c>
      <c r="H882" s="2" t="s">
        <v>46</v>
      </c>
      <c r="I882">
        <f ca="1"/>
        <v>126</v>
      </c>
      <c r="J882" t="s">
        <v>56</v>
      </c>
      <c r="K882" t="s">
        <v>81</v>
      </c>
      <c r="L882" t="s">
        <v>80</v>
      </c>
      <c r="M882" t="s">
        <v>81</v>
      </c>
      <c r="N882" t="s">
        <v>97</v>
      </c>
      <c r="O882" t="s">
        <v>83</v>
      </c>
      <c r="P882" t="s">
        <v>92</v>
      </c>
      <c r="Q882" t="s">
        <v>93</v>
      </c>
      <c r="R882" t="s">
        <v>94</v>
      </c>
      <c r="S882">
        <v>1</v>
      </c>
      <c r="T882">
        <v>0</v>
      </c>
      <c r="U882">
        <v>0</v>
      </c>
      <c r="V882">
        <f t="shared" ca="1" si="30"/>
        <v>1</v>
      </c>
      <c r="W882">
        <f t="shared" ca="1" si="29"/>
        <v>4</v>
      </c>
    </row>
    <row r="883" spans="1:23" x14ac:dyDescent="0.25">
      <c r="A883" s="2" t="s">
        <v>107</v>
      </c>
      <c r="B883">
        <v>1</v>
      </c>
      <c r="C883">
        <v>0</v>
      </c>
      <c r="D883" t="s">
        <v>103</v>
      </c>
      <c r="E883" t="s">
        <v>147</v>
      </c>
      <c r="F883">
        <f ca="1"/>
        <v>16</v>
      </c>
      <c r="G883">
        <f ca="1"/>
        <v>9</v>
      </c>
      <c r="H883" s="2" t="s">
        <v>4</v>
      </c>
      <c r="I883">
        <f ca="1"/>
        <v>188</v>
      </c>
      <c r="J883" s="12" t="s">
        <v>119</v>
      </c>
      <c r="K883" t="s">
        <v>81</v>
      </c>
      <c r="L883" t="s">
        <v>81</v>
      </c>
      <c r="M883" t="s">
        <v>80</v>
      </c>
      <c r="N883" t="s">
        <v>97</v>
      </c>
      <c r="O883" t="s">
        <v>84</v>
      </c>
      <c r="P883" t="s">
        <v>92</v>
      </c>
      <c r="Q883" t="s">
        <v>88</v>
      </c>
      <c r="R883" t="s">
        <v>85</v>
      </c>
      <c r="S883">
        <v>1</v>
      </c>
      <c r="T883">
        <v>0</v>
      </c>
      <c r="U883">
        <v>0</v>
      </c>
      <c r="V883">
        <f t="shared" ca="1" si="30"/>
        <v>2</v>
      </c>
      <c r="W883">
        <f t="shared" ca="1" si="29"/>
        <v>4</v>
      </c>
    </row>
    <row r="884" spans="1:23" x14ac:dyDescent="0.25">
      <c r="A884" s="2" t="s">
        <v>107</v>
      </c>
      <c r="B884">
        <v>1</v>
      </c>
      <c r="C884">
        <v>0</v>
      </c>
      <c r="D884" t="s">
        <v>103</v>
      </c>
      <c r="E884" t="s">
        <v>147</v>
      </c>
      <c r="F884">
        <f t="array" aca="1" ref="F884:F893" ca="1">_xlfn.RANDARRAY(10, 1, 1, 20, TRUE)</f>
        <v>9</v>
      </c>
      <c r="G884">
        <f ca="1"/>
        <v>6</v>
      </c>
      <c r="H884" s="2" t="s">
        <v>89</v>
      </c>
      <c r="I884">
        <f t="array" aca="1" ref="I884:I893" ca="1">_xlfn.RANDARRAY(10, 1, 100, 500, TRUE)</f>
        <v>453</v>
      </c>
      <c r="J884" s="12" t="s">
        <v>120</v>
      </c>
      <c r="K884" t="s">
        <v>81</v>
      </c>
      <c r="L884" t="s">
        <v>80</v>
      </c>
      <c r="M884" t="s">
        <v>81</v>
      </c>
      <c r="N884" t="s">
        <v>97</v>
      </c>
      <c r="O884" t="s">
        <v>83</v>
      </c>
      <c r="P884" t="s">
        <v>92</v>
      </c>
      <c r="Q884" t="s">
        <v>93</v>
      </c>
      <c r="R884" t="s">
        <v>94</v>
      </c>
      <c r="S884">
        <v>1</v>
      </c>
      <c r="T884">
        <v>0</v>
      </c>
      <c r="U884">
        <v>0</v>
      </c>
      <c r="V884">
        <f t="shared" ca="1" si="30"/>
        <v>1</v>
      </c>
      <c r="W884">
        <f t="shared" ca="1" si="29"/>
        <v>4</v>
      </c>
    </row>
    <row r="885" spans="1:23" x14ac:dyDescent="0.25">
      <c r="A885" s="2" t="s">
        <v>107</v>
      </c>
      <c r="B885">
        <v>1</v>
      </c>
      <c r="C885">
        <v>0</v>
      </c>
      <c r="D885" t="s">
        <v>103</v>
      </c>
      <c r="E885" t="s">
        <v>147</v>
      </c>
      <c r="F885">
        <f ca="1"/>
        <v>7</v>
      </c>
      <c r="G885">
        <f ca="1"/>
        <v>5</v>
      </c>
      <c r="H885" s="2" t="s">
        <v>46</v>
      </c>
      <c r="I885">
        <f ca="1"/>
        <v>170</v>
      </c>
      <c r="J885" s="12" t="s">
        <v>121</v>
      </c>
      <c r="K885" t="s">
        <v>81</v>
      </c>
      <c r="L885" t="s">
        <v>81</v>
      </c>
      <c r="M885" t="s">
        <v>80</v>
      </c>
      <c r="N885" t="s">
        <v>97</v>
      </c>
      <c r="O885" t="s">
        <v>84</v>
      </c>
      <c r="P885" t="s">
        <v>92</v>
      </c>
      <c r="Q885" t="s">
        <v>88</v>
      </c>
      <c r="R885" t="s">
        <v>85</v>
      </c>
      <c r="S885">
        <v>1</v>
      </c>
      <c r="T885">
        <v>0</v>
      </c>
      <c r="U885">
        <v>0</v>
      </c>
      <c r="V885">
        <f t="shared" ca="1" si="30"/>
        <v>2</v>
      </c>
      <c r="W885">
        <f t="shared" ca="1" si="29"/>
        <v>3</v>
      </c>
    </row>
    <row r="886" spans="1:23" x14ac:dyDescent="0.25">
      <c r="A886" s="2" t="s">
        <v>107</v>
      </c>
      <c r="B886">
        <v>1</v>
      </c>
      <c r="C886">
        <v>0</v>
      </c>
      <c r="D886" t="s">
        <v>103</v>
      </c>
      <c r="E886" t="s">
        <v>147</v>
      </c>
      <c r="F886">
        <f ca="1"/>
        <v>16</v>
      </c>
      <c r="G886">
        <f ca="1"/>
        <v>2</v>
      </c>
      <c r="H886" s="2" t="s">
        <v>4</v>
      </c>
      <c r="I886">
        <f ca="1"/>
        <v>500</v>
      </c>
      <c r="J886" s="12" t="s">
        <v>122</v>
      </c>
      <c r="K886" t="s">
        <v>81</v>
      </c>
      <c r="L886" t="s">
        <v>80</v>
      </c>
      <c r="M886" t="s">
        <v>81</v>
      </c>
      <c r="N886" t="s">
        <v>97</v>
      </c>
      <c r="O886" t="s">
        <v>83</v>
      </c>
      <c r="P886" t="s">
        <v>92</v>
      </c>
      <c r="Q886" t="s">
        <v>93</v>
      </c>
      <c r="R886" t="s">
        <v>94</v>
      </c>
      <c r="S886">
        <v>1</v>
      </c>
      <c r="T886">
        <v>0</v>
      </c>
      <c r="U886">
        <v>0</v>
      </c>
      <c r="V886">
        <f t="shared" ca="1" si="30"/>
        <v>3</v>
      </c>
      <c r="W886">
        <f t="shared" ca="1" si="29"/>
        <v>2</v>
      </c>
    </row>
    <row r="887" spans="1:23" x14ac:dyDescent="0.25">
      <c r="A887" s="2" t="s">
        <v>107</v>
      </c>
      <c r="B887">
        <v>1</v>
      </c>
      <c r="C887">
        <v>0</v>
      </c>
      <c r="D887" t="s">
        <v>103</v>
      </c>
      <c r="E887" t="s">
        <v>147</v>
      </c>
      <c r="F887">
        <f ca="1"/>
        <v>3</v>
      </c>
      <c r="G887">
        <f ca="1"/>
        <v>2</v>
      </c>
      <c r="H887" s="2" t="s">
        <v>89</v>
      </c>
      <c r="I887">
        <f ca="1"/>
        <v>418</v>
      </c>
      <c r="J887" s="12" t="s">
        <v>123</v>
      </c>
      <c r="K887" t="s">
        <v>81</v>
      </c>
      <c r="L887" t="s">
        <v>81</v>
      </c>
      <c r="M887" t="s">
        <v>80</v>
      </c>
      <c r="N887" t="s">
        <v>97</v>
      </c>
      <c r="O887" t="s">
        <v>84</v>
      </c>
      <c r="P887" t="s">
        <v>92</v>
      </c>
      <c r="Q887" t="s">
        <v>88</v>
      </c>
      <c r="R887" t="s">
        <v>85</v>
      </c>
      <c r="S887">
        <v>1</v>
      </c>
      <c r="T887">
        <v>0</v>
      </c>
      <c r="U887">
        <v>0</v>
      </c>
      <c r="V887">
        <f t="shared" ca="1" si="30"/>
        <v>3</v>
      </c>
      <c r="W887">
        <f t="shared" ca="1" si="29"/>
        <v>2</v>
      </c>
    </row>
    <row r="888" spans="1:23" x14ac:dyDescent="0.25">
      <c r="A888" s="2" t="s">
        <v>107</v>
      </c>
      <c r="B888">
        <v>1</v>
      </c>
      <c r="C888">
        <v>0</v>
      </c>
      <c r="D888" t="s">
        <v>103</v>
      </c>
      <c r="E888" t="s">
        <v>147</v>
      </c>
      <c r="F888">
        <f ca="1"/>
        <v>17</v>
      </c>
      <c r="G888">
        <f ca="1"/>
        <v>10</v>
      </c>
      <c r="H888" s="2" t="s">
        <v>46</v>
      </c>
      <c r="I888">
        <f ca="1"/>
        <v>353</v>
      </c>
      <c r="J888" s="12" t="s">
        <v>124</v>
      </c>
      <c r="K888" t="s">
        <v>81</v>
      </c>
      <c r="L888" t="s">
        <v>80</v>
      </c>
      <c r="M888" t="s">
        <v>81</v>
      </c>
      <c r="N888" t="s">
        <v>97</v>
      </c>
      <c r="O888" t="s">
        <v>83</v>
      </c>
      <c r="P888" t="s">
        <v>92</v>
      </c>
      <c r="Q888" t="s">
        <v>93</v>
      </c>
      <c r="R888" t="s">
        <v>94</v>
      </c>
      <c r="S888">
        <v>1</v>
      </c>
      <c r="T888">
        <v>0</v>
      </c>
      <c r="U888">
        <v>0</v>
      </c>
      <c r="V888">
        <f t="shared" ca="1" si="30"/>
        <v>2</v>
      </c>
      <c r="W888">
        <f t="shared" ca="1" si="29"/>
        <v>1</v>
      </c>
    </row>
    <row r="889" spans="1:23" x14ac:dyDescent="0.25">
      <c r="A889" s="2" t="s">
        <v>107</v>
      </c>
      <c r="B889">
        <v>1</v>
      </c>
      <c r="C889">
        <v>0</v>
      </c>
      <c r="D889" t="s">
        <v>103</v>
      </c>
      <c r="E889" t="s">
        <v>147</v>
      </c>
      <c r="F889">
        <f ca="1"/>
        <v>18</v>
      </c>
      <c r="G889">
        <f ca="1"/>
        <v>7</v>
      </c>
      <c r="H889" s="2" t="s">
        <v>4</v>
      </c>
      <c r="I889">
        <f ca="1"/>
        <v>270</v>
      </c>
      <c r="J889" s="12" t="s">
        <v>116</v>
      </c>
      <c r="K889" t="s">
        <v>81</v>
      </c>
      <c r="L889" t="s">
        <v>81</v>
      </c>
      <c r="M889" t="s">
        <v>80</v>
      </c>
      <c r="N889" t="s">
        <v>97</v>
      </c>
      <c r="O889" t="s">
        <v>84</v>
      </c>
      <c r="P889" t="s">
        <v>92</v>
      </c>
      <c r="Q889" t="s">
        <v>88</v>
      </c>
      <c r="R889" t="s">
        <v>85</v>
      </c>
      <c r="S889">
        <v>1</v>
      </c>
      <c r="T889">
        <v>0</v>
      </c>
      <c r="U889">
        <v>0</v>
      </c>
      <c r="V889">
        <f t="shared" ca="1" si="30"/>
        <v>2</v>
      </c>
      <c r="W889">
        <f t="shared" ca="1" si="29"/>
        <v>3</v>
      </c>
    </row>
    <row r="890" spans="1:23" x14ac:dyDescent="0.25">
      <c r="A890" s="2" t="s">
        <v>107</v>
      </c>
      <c r="B890">
        <v>1</v>
      </c>
      <c r="C890">
        <v>0</v>
      </c>
      <c r="D890" t="s">
        <v>103</v>
      </c>
      <c r="E890" t="s">
        <v>147</v>
      </c>
      <c r="F890">
        <f ca="1"/>
        <v>10</v>
      </c>
      <c r="G890">
        <f ca="1"/>
        <v>1</v>
      </c>
      <c r="H890" s="2" t="s">
        <v>89</v>
      </c>
      <c r="I890">
        <f ca="1"/>
        <v>423</v>
      </c>
      <c r="J890" s="12" t="s">
        <v>125</v>
      </c>
      <c r="K890" t="s">
        <v>81</v>
      </c>
      <c r="L890" t="s">
        <v>80</v>
      </c>
      <c r="M890" t="s">
        <v>81</v>
      </c>
      <c r="N890" t="s">
        <v>97</v>
      </c>
      <c r="O890" t="s">
        <v>83</v>
      </c>
      <c r="P890" t="s">
        <v>92</v>
      </c>
      <c r="Q890" t="s">
        <v>93</v>
      </c>
      <c r="R890" t="s">
        <v>94</v>
      </c>
      <c r="S890">
        <v>1</v>
      </c>
      <c r="T890">
        <v>0</v>
      </c>
      <c r="U890">
        <v>0</v>
      </c>
      <c r="V890">
        <f t="shared" ca="1" si="30"/>
        <v>1</v>
      </c>
      <c r="W890">
        <f t="shared" ca="1" si="29"/>
        <v>1</v>
      </c>
    </row>
    <row r="891" spans="1:23" x14ac:dyDescent="0.25">
      <c r="A891" s="2" t="s">
        <v>107</v>
      </c>
      <c r="B891">
        <v>1</v>
      </c>
      <c r="C891">
        <v>0</v>
      </c>
      <c r="D891" t="s">
        <v>103</v>
      </c>
      <c r="E891" t="s">
        <v>147</v>
      </c>
      <c r="F891">
        <f ca="1"/>
        <v>1</v>
      </c>
      <c r="G891">
        <f ca="1"/>
        <v>5</v>
      </c>
      <c r="H891" s="2" t="s">
        <v>46</v>
      </c>
      <c r="I891">
        <f ca="1"/>
        <v>445</v>
      </c>
      <c r="J891" s="12" t="s">
        <v>126</v>
      </c>
      <c r="K891" t="s">
        <v>81</v>
      </c>
      <c r="L891" t="s">
        <v>81</v>
      </c>
      <c r="M891" t="s">
        <v>80</v>
      </c>
      <c r="N891" t="s">
        <v>97</v>
      </c>
      <c r="O891" t="s">
        <v>84</v>
      </c>
      <c r="P891" t="s">
        <v>92</v>
      </c>
      <c r="Q891" t="s">
        <v>88</v>
      </c>
      <c r="R891" t="s">
        <v>85</v>
      </c>
      <c r="S891">
        <v>1</v>
      </c>
      <c r="T891">
        <v>0</v>
      </c>
      <c r="U891">
        <v>0</v>
      </c>
      <c r="V891">
        <f t="shared" ca="1" si="30"/>
        <v>3</v>
      </c>
      <c r="W891">
        <f t="shared" ca="1" si="29"/>
        <v>2</v>
      </c>
    </row>
    <row r="892" spans="1:23" x14ac:dyDescent="0.25">
      <c r="A892" s="2" t="s">
        <v>107</v>
      </c>
      <c r="B892">
        <v>1</v>
      </c>
      <c r="C892">
        <v>0</v>
      </c>
      <c r="D892" t="s">
        <v>103</v>
      </c>
      <c r="E892" t="s">
        <v>147</v>
      </c>
      <c r="F892">
        <f ca="1"/>
        <v>11</v>
      </c>
      <c r="G892">
        <f ca="1"/>
        <v>10</v>
      </c>
      <c r="H892" s="2" t="s">
        <v>4</v>
      </c>
      <c r="I892">
        <f ca="1"/>
        <v>194</v>
      </c>
      <c r="J892" s="12" t="s">
        <v>127</v>
      </c>
      <c r="K892" t="s">
        <v>81</v>
      </c>
      <c r="L892" t="s">
        <v>80</v>
      </c>
      <c r="M892" t="s">
        <v>81</v>
      </c>
      <c r="N892" t="s">
        <v>97</v>
      </c>
      <c r="O892" t="s">
        <v>83</v>
      </c>
      <c r="P892" t="s">
        <v>92</v>
      </c>
      <c r="Q892" t="s">
        <v>93</v>
      </c>
      <c r="R892" t="s">
        <v>94</v>
      </c>
      <c r="S892">
        <v>1</v>
      </c>
      <c r="T892">
        <v>0</v>
      </c>
      <c r="U892">
        <v>0</v>
      </c>
      <c r="V892">
        <f t="shared" ca="1" si="30"/>
        <v>1</v>
      </c>
      <c r="W892">
        <f t="shared" ca="1" si="29"/>
        <v>1</v>
      </c>
    </row>
    <row r="893" spans="1:23" x14ac:dyDescent="0.25">
      <c r="A893" s="2" t="s">
        <v>107</v>
      </c>
      <c r="B893">
        <v>1</v>
      </c>
      <c r="C893">
        <v>0</v>
      </c>
      <c r="D893" t="s">
        <v>103</v>
      </c>
      <c r="E893" t="s">
        <v>147</v>
      </c>
      <c r="F893">
        <f ca="1"/>
        <v>2</v>
      </c>
      <c r="G893">
        <f ca="1"/>
        <v>10</v>
      </c>
      <c r="H893" s="2" t="s">
        <v>89</v>
      </c>
      <c r="I893">
        <f ca="1"/>
        <v>245</v>
      </c>
      <c r="J893" s="12" t="s">
        <v>117</v>
      </c>
      <c r="K893" t="s">
        <v>81</v>
      </c>
      <c r="L893" t="s">
        <v>81</v>
      </c>
      <c r="M893" t="s">
        <v>80</v>
      </c>
      <c r="N893" t="s">
        <v>97</v>
      </c>
      <c r="O893" t="s">
        <v>84</v>
      </c>
      <c r="P893" t="s">
        <v>92</v>
      </c>
      <c r="Q893" t="s">
        <v>88</v>
      </c>
      <c r="R893" t="s">
        <v>85</v>
      </c>
      <c r="S893">
        <v>1</v>
      </c>
      <c r="T893">
        <v>0</v>
      </c>
      <c r="U893">
        <v>0</v>
      </c>
      <c r="V893">
        <f t="shared" ca="1" si="30"/>
        <v>2</v>
      </c>
      <c r="W893">
        <f t="shared" ca="1" si="29"/>
        <v>1</v>
      </c>
    </row>
    <row r="894" spans="1:23" x14ac:dyDescent="0.25">
      <c r="A894" s="2" t="s">
        <v>107</v>
      </c>
      <c r="B894">
        <v>1</v>
      </c>
      <c r="C894">
        <v>0</v>
      </c>
      <c r="D894" t="s">
        <v>103</v>
      </c>
      <c r="E894" t="s">
        <v>147</v>
      </c>
      <c r="F894">
        <f t="array" aca="1" ref="F894:F898" ca="1">_xlfn.RANDARRAY(5,1,2,20,TRUE)</f>
        <v>13</v>
      </c>
      <c r="G894">
        <f ca="1"/>
        <v>6</v>
      </c>
      <c r="H894" s="2" t="s">
        <v>46</v>
      </c>
      <c r="I894">
        <f t="array" aca="1" ref="I894:I898" ca="1">_xlfn.RANDARRAY(5,1,100,500,TRUE)</f>
        <v>319</v>
      </c>
      <c r="J894" s="12" t="s">
        <v>128</v>
      </c>
      <c r="K894" t="s">
        <v>81</v>
      </c>
      <c r="L894" t="s">
        <v>80</v>
      </c>
      <c r="M894" t="s">
        <v>81</v>
      </c>
      <c r="N894" t="s">
        <v>97</v>
      </c>
      <c r="O894" t="s">
        <v>83</v>
      </c>
      <c r="P894" t="s">
        <v>92</v>
      </c>
      <c r="Q894" t="s">
        <v>93</v>
      </c>
      <c r="R894" t="s">
        <v>94</v>
      </c>
      <c r="S894">
        <v>1</v>
      </c>
      <c r="T894">
        <v>0</v>
      </c>
      <c r="U894">
        <v>0</v>
      </c>
      <c r="V894">
        <f t="shared" ca="1" si="30"/>
        <v>3</v>
      </c>
      <c r="W894">
        <f t="shared" ca="1" si="29"/>
        <v>3</v>
      </c>
    </row>
    <row r="895" spans="1:23" x14ac:dyDescent="0.25">
      <c r="A895" s="2" t="s">
        <v>107</v>
      </c>
      <c r="B895">
        <v>1</v>
      </c>
      <c r="C895">
        <v>0</v>
      </c>
      <c r="D895" t="s">
        <v>103</v>
      </c>
      <c r="E895" t="s">
        <v>147</v>
      </c>
      <c r="F895">
        <f ca="1"/>
        <v>10</v>
      </c>
      <c r="G895">
        <f ca="1"/>
        <v>9</v>
      </c>
      <c r="H895" s="2" t="s">
        <v>4</v>
      </c>
      <c r="I895">
        <f ca="1"/>
        <v>409</v>
      </c>
      <c r="J895" s="12" t="s">
        <v>129</v>
      </c>
      <c r="K895" t="s">
        <v>81</v>
      </c>
      <c r="L895" t="s">
        <v>81</v>
      </c>
      <c r="M895" t="s">
        <v>80</v>
      </c>
      <c r="N895" t="s">
        <v>97</v>
      </c>
      <c r="O895" t="s">
        <v>84</v>
      </c>
      <c r="P895" t="s">
        <v>92</v>
      </c>
      <c r="Q895" t="s">
        <v>88</v>
      </c>
      <c r="R895" t="s">
        <v>85</v>
      </c>
      <c r="S895">
        <v>1</v>
      </c>
      <c r="T895">
        <v>0</v>
      </c>
      <c r="U895">
        <v>0</v>
      </c>
      <c r="V895">
        <f t="shared" ca="1" si="30"/>
        <v>2</v>
      </c>
      <c r="W895">
        <f t="shared" ca="1" si="29"/>
        <v>1</v>
      </c>
    </row>
    <row r="896" spans="1:23" x14ac:dyDescent="0.25">
      <c r="A896" s="2" t="s">
        <v>107</v>
      </c>
      <c r="B896">
        <v>1</v>
      </c>
      <c r="C896">
        <v>0</v>
      </c>
      <c r="D896" t="s">
        <v>103</v>
      </c>
      <c r="E896" t="s">
        <v>147</v>
      </c>
      <c r="F896">
        <f ca="1"/>
        <v>7</v>
      </c>
      <c r="G896">
        <f ca="1"/>
        <v>9</v>
      </c>
      <c r="H896" s="2" t="s">
        <v>89</v>
      </c>
      <c r="I896">
        <f ca="1"/>
        <v>215</v>
      </c>
      <c r="J896" s="12" t="s">
        <v>130</v>
      </c>
      <c r="K896" t="s">
        <v>81</v>
      </c>
      <c r="L896" t="s">
        <v>80</v>
      </c>
      <c r="M896" t="s">
        <v>81</v>
      </c>
      <c r="N896" t="s">
        <v>97</v>
      </c>
      <c r="O896" t="s">
        <v>83</v>
      </c>
      <c r="P896" t="s">
        <v>92</v>
      </c>
      <c r="Q896" t="s">
        <v>93</v>
      </c>
      <c r="R896" t="s">
        <v>94</v>
      </c>
      <c r="S896">
        <v>1</v>
      </c>
      <c r="T896">
        <v>0</v>
      </c>
      <c r="U896">
        <v>0</v>
      </c>
      <c r="V896">
        <f t="shared" ca="1" si="30"/>
        <v>3</v>
      </c>
      <c r="W896">
        <f t="shared" ca="1" si="29"/>
        <v>4</v>
      </c>
    </row>
    <row r="897" spans="1:23" x14ac:dyDescent="0.25">
      <c r="A897" s="2" t="s">
        <v>107</v>
      </c>
      <c r="B897">
        <v>1</v>
      </c>
      <c r="C897">
        <v>0</v>
      </c>
      <c r="D897" t="s">
        <v>103</v>
      </c>
      <c r="E897" t="s">
        <v>147</v>
      </c>
      <c r="F897">
        <f ca="1"/>
        <v>12</v>
      </c>
      <c r="G897">
        <f ca="1"/>
        <v>1</v>
      </c>
      <c r="H897" s="2" t="s">
        <v>46</v>
      </c>
      <c r="I897">
        <f ca="1"/>
        <v>234</v>
      </c>
      <c r="J897" s="12" t="s">
        <v>118</v>
      </c>
      <c r="K897" t="s">
        <v>81</v>
      </c>
      <c r="L897" t="s">
        <v>81</v>
      </c>
      <c r="M897" t="s">
        <v>80</v>
      </c>
      <c r="N897" t="s">
        <v>97</v>
      </c>
      <c r="O897" t="s">
        <v>84</v>
      </c>
      <c r="P897" t="s">
        <v>92</v>
      </c>
      <c r="Q897" t="s">
        <v>88</v>
      </c>
      <c r="R897" t="s">
        <v>85</v>
      </c>
      <c r="S897">
        <v>1</v>
      </c>
      <c r="T897">
        <v>0</v>
      </c>
      <c r="U897">
        <v>0</v>
      </c>
      <c r="V897">
        <f t="shared" ca="1" si="30"/>
        <v>3</v>
      </c>
      <c r="W897">
        <f t="shared" ca="1" si="29"/>
        <v>1</v>
      </c>
    </row>
    <row r="898" spans="1:23" x14ac:dyDescent="0.25">
      <c r="A898" s="2" t="s">
        <v>107</v>
      </c>
      <c r="B898">
        <v>1</v>
      </c>
      <c r="C898">
        <v>0</v>
      </c>
      <c r="D898" t="s">
        <v>103</v>
      </c>
      <c r="E898" t="s">
        <v>147</v>
      </c>
      <c r="F898">
        <f ca="1"/>
        <v>16</v>
      </c>
      <c r="G898">
        <f ca="1"/>
        <v>7</v>
      </c>
      <c r="H898" s="2" t="s">
        <v>4</v>
      </c>
      <c r="I898">
        <f ca="1"/>
        <v>181</v>
      </c>
      <c r="J898" s="12" t="s">
        <v>131</v>
      </c>
      <c r="K898" t="s">
        <v>81</v>
      </c>
      <c r="L898" t="s">
        <v>80</v>
      </c>
      <c r="M898" t="s">
        <v>81</v>
      </c>
      <c r="N898" t="s">
        <v>97</v>
      </c>
      <c r="O898" t="s">
        <v>83</v>
      </c>
      <c r="P898" t="s">
        <v>92</v>
      </c>
      <c r="Q898" t="s">
        <v>93</v>
      </c>
      <c r="R898" t="s">
        <v>94</v>
      </c>
      <c r="S898">
        <v>1</v>
      </c>
      <c r="T898">
        <v>0</v>
      </c>
      <c r="U898">
        <v>0</v>
      </c>
      <c r="V898">
        <f t="shared" ca="1" si="30"/>
        <v>3</v>
      </c>
      <c r="W898">
        <f t="shared" ca="1" si="29"/>
        <v>1</v>
      </c>
    </row>
    <row r="899" spans="1:23" x14ac:dyDescent="0.25">
      <c r="A899" s="2" t="s">
        <v>107</v>
      </c>
      <c r="B899">
        <v>1</v>
      </c>
      <c r="C899">
        <v>0</v>
      </c>
      <c r="D899" s="11" t="s">
        <v>101</v>
      </c>
      <c r="E899" t="s">
        <v>147</v>
      </c>
      <c r="F899">
        <f t="array" aca="1" ref="F899:F1023" ca="1">_xlfn.RANDARRAY(125,1,2,10,TRUE)</f>
        <v>5</v>
      </c>
      <c r="G899">
        <f ca="1"/>
        <v>9</v>
      </c>
      <c r="H899" s="2" t="s">
        <v>89</v>
      </c>
      <c r="I899">
        <f t="array" aca="1" ref="I899:I1023" ca="1">_xlfn.RANDARRAY(125,1,100,500,TRUE)</f>
        <v>367</v>
      </c>
      <c r="J899" t="s">
        <v>49</v>
      </c>
      <c r="K899" t="s">
        <v>81</v>
      </c>
      <c r="L899" t="s">
        <v>81</v>
      </c>
      <c r="M899" t="s">
        <v>80</v>
      </c>
      <c r="N899" t="s">
        <v>114</v>
      </c>
      <c r="O899" t="s">
        <v>84</v>
      </c>
      <c r="P899" t="s">
        <v>68</v>
      </c>
      <c r="Q899" t="s">
        <v>88</v>
      </c>
      <c r="R899" t="s">
        <v>85</v>
      </c>
      <c r="S899">
        <v>1</v>
      </c>
      <c r="T899">
        <v>0</v>
      </c>
      <c r="U899">
        <v>0</v>
      </c>
      <c r="V899">
        <f t="shared" ca="1" si="30"/>
        <v>3</v>
      </c>
      <c r="W899">
        <f t="shared" ref="W899:W962" ca="1" si="31">RANDBETWEEN(1,4)</f>
        <v>2</v>
      </c>
    </row>
    <row r="900" spans="1:23" x14ac:dyDescent="0.25">
      <c r="A900" s="2" t="s">
        <v>107</v>
      </c>
      <c r="B900">
        <v>1</v>
      </c>
      <c r="C900">
        <v>0</v>
      </c>
      <c r="D900" s="11" t="s">
        <v>101</v>
      </c>
      <c r="E900" t="s">
        <v>147</v>
      </c>
      <c r="F900">
        <f ca="1"/>
        <v>9</v>
      </c>
      <c r="G900">
        <f ca="1"/>
        <v>4</v>
      </c>
      <c r="H900" s="2" t="s">
        <v>46</v>
      </c>
      <c r="I900">
        <f ca="1"/>
        <v>153</v>
      </c>
      <c r="J900" t="s">
        <v>48</v>
      </c>
      <c r="K900" t="s">
        <v>81</v>
      </c>
      <c r="L900" t="s">
        <v>80</v>
      </c>
      <c r="M900" t="s">
        <v>81</v>
      </c>
      <c r="N900" t="s">
        <v>114</v>
      </c>
      <c r="O900" t="s">
        <v>83</v>
      </c>
      <c r="P900" t="s">
        <v>68</v>
      </c>
      <c r="Q900" t="s">
        <v>93</v>
      </c>
      <c r="R900" t="s">
        <v>94</v>
      </c>
      <c r="S900">
        <v>1</v>
      </c>
      <c r="T900">
        <v>0</v>
      </c>
      <c r="U900">
        <v>0</v>
      </c>
      <c r="V900">
        <f t="shared" ca="1" si="30"/>
        <v>1</v>
      </c>
      <c r="W900">
        <f t="shared" ca="1" si="31"/>
        <v>3</v>
      </c>
    </row>
    <row r="901" spans="1:23" x14ac:dyDescent="0.25">
      <c r="A901" s="2" t="s">
        <v>107</v>
      </c>
      <c r="B901">
        <v>1</v>
      </c>
      <c r="C901">
        <v>0</v>
      </c>
      <c r="D901" s="11" t="s">
        <v>101</v>
      </c>
      <c r="E901" t="s">
        <v>147</v>
      </c>
      <c r="F901">
        <f ca="1"/>
        <v>9</v>
      </c>
      <c r="G901">
        <f ca="1"/>
        <v>2</v>
      </c>
      <c r="H901" s="2" t="s">
        <v>4</v>
      </c>
      <c r="I901">
        <f ca="1"/>
        <v>119</v>
      </c>
      <c r="J901" t="s">
        <v>50</v>
      </c>
      <c r="K901" t="s">
        <v>81</v>
      </c>
      <c r="L901" t="s">
        <v>81</v>
      </c>
      <c r="M901" t="s">
        <v>80</v>
      </c>
      <c r="N901" t="s">
        <v>114</v>
      </c>
      <c r="O901" t="s">
        <v>84</v>
      </c>
      <c r="P901" t="s">
        <v>68</v>
      </c>
      <c r="Q901" t="s">
        <v>88</v>
      </c>
      <c r="R901" t="s">
        <v>85</v>
      </c>
      <c r="S901">
        <v>1</v>
      </c>
      <c r="T901">
        <v>0</v>
      </c>
      <c r="U901">
        <v>0</v>
      </c>
      <c r="V901">
        <f t="shared" ca="1" si="30"/>
        <v>3</v>
      </c>
      <c r="W901">
        <f t="shared" ca="1" si="31"/>
        <v>2</v>
      </c>
    </row>
    <row r="902" spans="1:23" x14ac:dyDescent="0.25">
      <c r="A902" s="2" t="s">
        <v>107</v>
      </c>
      <c r="B902">
        <v>1</v>
      </c>
      <c r="C902">
        <v>0</v>
      </c>
      <c r="D902" s="11" t="s">
        <v>101</v>
      </c>
      <c r="E902" t="s">
        <v>147</v>
      </c>
      <c r="F902">
        <f ca="1"/>
        <v>6</v>
      </c>
      <c r="G902">
        <f ca="1"/>
        <v>1</v>
      </c>
      <c r="H902" s="2" t="s">
        <v>89</v>
      </c>
      <c r="I902">
        <f ca="1"/>
        <v>189</v>
      </c>
      <c r="J902" t="s">
        <v>51</v>
      </c>
      <c r="K902" t="s">
        <v>81</v>
      </c>
      <c r="L902" t="s">
        <v>80</v>
      </c>
      <c r="M902" t="s">
        <v>81</v>
      </c>
      <c r="N902" t="s">
        <v>114</v>
      </c>
      <c r="O902" t="s">
        <v>83</v>
      </c>
      <c r="P902" t="s">
        <v>68</v>
      </c>
      <c r="Q902" t="s">
        <v>93</v>
      </c>
      <c r="R902" t="s">
        <v>94</v>
      </c>
      <c r="S902">
        <v>1</v>
      </c>
      <c r="T902">
        <v>0</v>
      </c>
      <c r="U902">
        <v>0</v>
      </c>
      <c r="V902">
        <f t="shared" ca="1" si="30"/>
        <v>2</v>
      </c>
      <c r="W902">
        <f t="shared" ca="1" si="31"/>
        <v>4</v>
      </c>
    </row>
    <row r="903" spans="1:23" x14ac:dyDescent="0.25">
      <c r="A903" s="2" t="s">
        <v>107</v>
      </c>
      <c r="B903">
        <v>1</v>
      </c>
      <c r="C903">
        <v>0</v>
      </c>
      <c r="D903" s="11" t="s">
        <v>101</v>
      </c>
      <c r="E903" t="s">
        <v>147</v>
      </c>
      <c r="F903">
        <f ca="1"/>
        <v>3</v>
      </c>
      <c r="G903">
        <f ca="1"/>
        <v>6</v>
      </c>
      <c r="H903" s="2" t="s">
        <v>46</v>
      </c>
      <c r="I903">
        <f ca="1"/>
        <v>394</v>
      </c>
      <c r="J903" t="s">
        <v>52</v>
      </c>
      <c r="K903" t="s">
        <v>81</v>
      </c>
      <c r="L903" t="s">
        <v>81</v>
      </c>
      <c r="M903" t="s">
        <v>80</v>
      </c>
      <c r="N903" t="s">
        <v>114</v>
      </c>
      <c r="O903" t="s">
        <v>84</v>
      </c>
      <c r="P903" t="s">
        <v>68</v>
      </c>
      <c r="Q903" t="s">
        <v>88</v>
      </c>
      <c r="R903" t="s">
        <v>85</v>
      </c>
      <c r="S903">
        <v>1</v>
      </c>
      <c r="T903">
        <v>0</v>
      </c>
      <c r="U903">
        <v>0</v>
      </c>
      <c r="V903">
        <f t="shared" ca="1" si="30"/>
        <v>1</v>
      </c>
      <c r="W903">
        <f t="shared" ca="1" si="31"/>
        <v>4</v>
      </c>
    </row>
    <row r="904" spans="1:23" x14ac:dyDescent="0.25">
      <c r="A904" s="2" t="s">
        <v>107</v>
      </c>
      <c r="B904">
        <v>1</v>
      </c>
      <c r="C904">
        <v>0</v>
      </c>
      <c r="D904" s="11" t="s">
        <v>101</v>
      </c>
      <c r="E904" t="s">
        <v>147</v>
      </c>
      <c r="F904">
        <f ca="1"/>
        <v>10</v>
      </c>
      <c r="G904">
        <f ca="1"/>
        <v>4</v>
      </c>
      <c r="H904" s="2" t="s">
        <v>4</v>
      </c>
      <c r="I904">
        <f ca="1"/>
        <v>327</v>
      </c>
      <c r="J904" t="s">
        <v>53</v>
      </c>
      <c r="K904" t="s">
        <v>81</v>
      </c>
      <c r="L904" t="s">
        <v>80</v>
      </c>
      <c r="M904" t="s">
        <v>81</v>
      </c>
      <c r="N904" t="s">
        <v>114</v>
      </c>
      <c r="O904" t="s">
        <v>83</v>
      </c>
      <c r="P904" t="s">
        <v>68</v>
      </c>
      <c r="Q904" t="s">
        <v>93</v>
      </c>
      <c r="R904" t="s">
        <v>94</v>
      </c>
      <c r="S904">
        <v>1</v>
      </c>
      <c r="T904">
        <v>0</v>
      </c>
      <c r="U904">
        <v>0</v>
      </c>
      <c r="V904">
        <f t="shared" ca="1" si="30"/>
        <v>1</v>
      </c>
      <c r="W904">
        <f t="shared" ca="1" si="31"/>
        <v>4</v>
      </c>
    </row>
    <row r="905" spans="1:23" x14ac:dyDescent="0.25">
      <c r="A905" s="2" t="s">
        <v>107</v>
      </c>
      <c r="B905">
        <v>1</v>
      </c>
      <c r="C905">
        <v>0</v>
      </c>
      <c r="D905" s="11" t="s">
        <v>101</v>
      </c>
      <c r="E905" t="s">
        <v>147</v>
      </c>
      <c r="F905">
        <f ca="1"/>
        <v>7</v>
      </c>
      <c r="G905">
        <f ca="1"/>
        <v>10</v>
      </c>
      <c r="H905" s="2" t="s">
        <v>89</v>
      </c>
      <c r="I905">
        <f ca="1"/>
        <v>242</v>
      </c>
      <c r="J905" t="s">
        <v>54</v>
      </c>
      <c r="K905" t="s">
        <v>81</v>
      </c>
      <c r="L905" t="s">
        <v>81</v>
      </c>
      <c r="M905" t="s">
        <v>80</v>
      </c>
      <c r="N905" t="s">
        <v>114</v>
      </c>
      <c r="O905" t="s">
        <v>84</v>
      </c>
      <c r="P905" t="s">
        <v>68</v>
      </c>
      <c r="Q905" t="s">
        <v>88</v>
      </c>
      <c r="R905" t="s">
        <v>85</v>
      </c>
      <c r="S905">
        <v>1</v>
      </c>
      <c r="T905">
        <v>0</v>
      </c>
      <c r="U905">
        <v>0</v>
      </c>
      <c r="V905">
        <f t="shared" ca="1" si="30"/>
        <v>1</v>
      </c>
      <c r="W905">
        <f t="shared" ca="1" si="31"/>
        <v>4</v>
      </c>
    </row>
    <row r="906" spans="1:23" x14ac:dyDescent="0.25">
      <c r="A906" s="2" t="s">
        <v>107</v>
      </c>
      <c r="B906">
        <v>1</v>
      </c>
      <c r="C906">
        <v>0</v>
      </c>
      <c r="D906" s="11" t="s">
        <v>101</v>
      </c>
      <c r="E906" t="s">
        <v>147</v>
      </c>
      <c r="F906">
        <f ca="1"/>
        <v>2</v>
      </c>
      <c r="G906">
        <f ca="1"/>
        <v>1</v>
      </c>
      <c r="H906" s="2" t="s">
        <v>46</v>
      </c>
      <c r="I906">
        <f ca="1"/>
        <v>311</v>
      </c>
      <c r="J906" t="s">
        <v>55</v>
      </c>
      <c r="K906" t="s">
        <v>81</v>
      </c>
      <c r="L906" t="s">
        <v>80</v>
      </c>
      <c r="M906" t="s">
        <v>81</v>
      </c>
      <c r="N906" t="s">
        <v>114</v>
      </c>
      <c r="O906" t="s">
        <v>83</v>
      </c>
      <c r="P906" t="s">
        <v>68</v>
      </c>
      <c r="Q906" t="s">
        <v>93</v>
      </c>
      <c r="R906" t="s">
        <v>94</v>
      </c>
      <c r="S906">
        <v>1</v>
      </c>
      <c r="T906">
        <v>0</v>
      </c>
      <c r="U906">
        <v>0</v>
      </c>
      <c r="V906">
        <f t="shared" ca="1" si="30"/>
        <v>3</v>
      </c>
      <c r="W906">
        <f t="shared" ca="1" si="31"/>
        <v>4</v>
      </c>
    </row>
    <row r="907" spans="1:23" x14ac:dyDescent="0.25">
      <c r="A907" s="2" t="s">
        <v>107</v>
      </c>
      <c r="B907">
        <v>1</v>
      </c>
      <c r="C907">
        <v>0</v>
      </c>
      <c r="D907" s="11" t="s">
        <v>101</v>
      </c>
      <c r="E907" t="s">
        <v>147</v>
      </c>
      <c r="F907">
        <f ca="1"/>
        <v>8</v>
      </c>
      <c r="G907">
        <f ca="1"/>
        <v>2</v>
      </c>
      <c r="H907" s="2" t="s">
        <v>4</v>
      </c>
      <c r="I907">
        <f ca="1"/>
        <v>212</v>
      </c>
      <c r="J907" t="s">
        <v>56</v>
      </c>
      <c r="K907" t="s">
        <v>81</v>
      </c>
      <c r="L907" t="s">
        <v>81</v>
      </c>
      <c r="M907" t="s">
        <v>80</v>
      </c>
      <c r="N907" t="s">
        <v>114</v>
      </c>
      <c r="O907" t="s">
        <v>84</v>
      </c>
      <c r="P907" t="s">
        <v>68</v>
      </c>
      <c r="Q907" t="s">
        <v>88</v>
      </c>
      <c r="R907" t="s">
        <v>85</v>
      </c>
      <c r="S907">
        <v>1</v>
      </c>
      <c r="T907">
        <v>0</v>
      </c>
      <c r="U907">
        <v>0</v>
      </c>
      <c r="V907">
        <f t="shared" ca="1" si="30"/>
        <v>3</v>
      </c>
      <c r="W907">
        <f t="shared" ca="1" si="31"/>
        <v>4</v>
      </c>
    </row>
    <row r="908" spans="1:23" x14ac:dyDescent="0.25">
      <c r="A908" s="2" t="s">
        <v>107</v>
      </c>
      <c r="B908">
        <v>1</v>
      </c>
      <c r="C908">
        <v>0</v>
      </c>
      <c r="D908" s="11" t="s">
        <v>101</v>
      </c>
      <c r="E908" t="s">
        <v>147</v>
      </c>
      <c r="F908">
        <f ca="1"/>
        <v>5</v>
      </c>
      <c r="G908">
        <f ca="1"/>
        <v>7</v>
      </c>
      <c r="H908" s="2" t="s">
        <v>89</v>
      </c>
      <c r="I908">
        <f ca="1"/>
        <v>498</v>
      </c>
      <c r="J908" s="12" t="s">
        <v>119</v>
      </c>
      <c r="K908" t="s">
        <v>81</v>
      </c>
      <c r="L908" t="s">
        <v>80</v>
      </c>
      <c r="M908" t="s">
        <v>81</v>
      </c>
      <c r="N908" t="s">
        <v>114</v>
      </c>
      <c r="O908" t="s">
        <v>83</v>
      </c>
      <c r="P908" t="s">
        <v>68</v>
      </c>
      <c r="Q908" t="s">
        <v>93</v>
      </c>
      <c r="R908" t="s">
        <v>94</v>
      </c>
      <c r="S908">
        <v>1</v>
      </c>
      <c r="T908">
        <v>0</v>
      </c>
      <c r="U908">
        <v>0</v>
      </c>
      <c r="V908">
        <f t="shared" ca="1" si="30"/>
        <v>2</v>
      </c>
      <c r="W908">
        <f t="shared" ca="1" si="31"/>
        <v>3</v>
      </c>
    </row>
    <row r="909" spans="1:23" x14ac:dyDescent="0.25">
      <c r="A909" s="2" t="s">
        <v>107</v>
      </c>
      <c r="B909">
        <v>1</v>
      </c>
      <c r="C909">
        <v>0</v>
      </c>
      <c r="D909" s="11" t="s">
        <v>101</v>
      </c>
      <c r="E909" t="s">
        <v>147</v>
      </c>
      <c r="F909">
        <f ca="1"/>
        <v>6</v>
      </c>
      <c r="G909">
        <f ca="1"/>
        <v>10</v>
      </c>
      <c r="H909" s="2" t="s">
        <v>46</v>
      </c>
      <c r="I909">
        <f ca="1"/>
        <v>352</v>
      </c>
      <c r="J909" s="12" t="s">
        <v>120</v>
      </c>
      <c r="K909" t="s">
        <v>81</v>
      </c>
      <c r="L909" t="s">
        <v>81</v>
      </c>
      <c r="M909" t="s">
        <v>80</v>
      </c>
      <c r="N909" t="s">
        <v>114</v>
      </c>
      <c r="O909" t="s">
        <v>84</v>
      </c>
      <c r="P909" t="s">
        <v>68</v>
      </c>
      <c r="Q909" t="s">
        <v>88</v>
      </c>
      <c r="R909" t="s">
        <v>85</v>
      </c>
      <c r="S909">
        <v>1</v>
      </c>
      <c r="T909">
        <v>0</v>
      </c>
      <c r="U909">
        <v>0</v>
      </c>
      <c r="V909">
        <f t="shared" ca="1" si="30"/>
        <v>2</v>
      </c>
      <c r="W909">
        <f t="shared" ca="1" si="31"/>
        <v>4</v>
      </c>
    </row>
    <row r="910" spans="1:23" x14ac:dyDescent="0.25">
      <c r="A910" s="2" t="s">
        <v>107</v>
      </c>
      <c r="B910">
        <v>1</v>
      </c>
      <c r="C910">
        <v>0</v>
      </c>
      <c r="D910" s="11" t="s">
        <v>101</v>
      </c>
      <c r="E910" t="s">
        <v>147</v>
      </c>
      <c r="F910">
        <f ca="1"/>
        <v>7</v>
      </c>
      <c r="G910">
        <f ca="1"/>
        <v>4</v>
      </c>
      <c r="H910" s="2" t="s">
        <v>4</v>
      </c>
      <c r="I910">
        <f ca="1"/>
        <v>236</v>
      </c>
      <c r="J910" s="12" t="s">
        <v>121</v>
      </c>
      <c r="K910" t="s">
        <v>81</v>
      </c>
      <c r="L910" t="s">
        <v>80</v>
      </c>
      <c r="M910" t="s">
        <v>81</v>
      </c>
      <c r="N910" t="s">
        <v>114</v>
      </c>
      <c r="O910" t="s">
        <v>83</v>
      </c>
      <c r="P910" t="s">
        <v>68</v>
      </c>
      <c r="Q910" t="s">
        <v>93</v>
      </c>
      <c r="R910" t="s">
        <v>94</v>
      </c>
      <c r="S910">
        <v>1</v>
      </c>
      <c r="T910">
        <v>0</v>
      </c>
      <c r="U910">
        <v>0</v>
      </c>
      <c r="V910">
        <f t="shared" ca="1" si="30"/>
        <v>3</v>
      </c>
      <c r="W910">
        <f t="shared" ca="1" si="31"/>
        <v>4</v>
      </c>
    </row>
    <row r="911" spans="1:23" x14ac:dyDescent="0.25">
      <c r="A911" s="2" t="s">
        <v>107</v>
      </c>
      <c r="B911">
        <v>1</v>
      </c>
      <c r="C911">
        <v>0</v>
      </c>
      <c r="D911" s="11" t="s">
        <v>101</v>
      </c>
      <c r="E911" t="s">
        <v>147</v>
      </c>
      <c r="F911">
        <f ca="1"/>
        <v>6</v>
      </c>
      <c r="G911">
        <f ca="1"/>
        <v>8</v>
      </c>
      <c r="H911" s="2" t="s">
        <v>89</v>
      </c>
      <c r="I911">
        <f ca="1"/>
        <v>160</v>
      </c>
      <c r="J911" s="12" t="s">
        <v>122</v>
      </c>
      <c r="K911" t="s">
        <v>81</v>
      </c>
      <c r="L911" t="s">
        <v>81</v>
      </c>
      <c r="M911" t="s">
        <v>80</v>
      </c>
      <c r="N911" t="s">
        <v>114</v>
      </c>
      <c r="O911" t="s">
        <v>84</v>
      </c>
      <c r="P911" t="s">
        <v>68</v>
      </c>
      <c r="Q911" t="s">
        <v>88</v>
      </c>
      <c r="R911" t="s">
        <v>85</v>
      </c>
      <c r="S911">
        <v>1</v>
      </c>
      <c r="T911">
        <v>0</v>
      </c>
      <c r="U911">
        <v>0</v>
      </c>
      <c r="V911">
        <f t="shared" ca="1" si="30"/>
        <v>3</v>
      </c>
      <c r="W911">
        <f t="shared" ca="1" si="31"/>
        <v>1</v>
      </c>
    </row>
    <row r="912" spans="1:23" x14ac:dyDescent="0.25">
      <c r="A912" s="2" t="s">
        <v>107</v>
      </c>
      <c r="B912">
        <v>1</v>
      </c>
      <c r="C912">
        <v>0</v>
      </c>
      <c r="D912" s="11" t="s">
        <v>101</v>
      </c>
      <c r="E912" t="s">
        <v>147</v>
      </c>
      <c r="F912">
        <f ca="1"/>
        <v>5</v>
      </c>
      <c r="G912">
        <f ca="1"/>
        <v>7</v>
      </c>
      <c r="H912" s="2" t="s">
        <v>46</v>
      </c>
      <c r="I912">
        <f ca="1"/>
        <v>471</v>
      </c>
      <c r="J912" s="12" t="s">
        <v>123</v>
      </c>
      <c r="K912" t="s">
        <v>81</v>
      </c>
      <c r="L912" t="s">
        <v>80</v>
      </c>
      <c r="M912" t="s">
        <v>81</v>
      </c>
      <c r="N912" t="s">
        <v>114</v>
      </c>
      <c r="O912" t="s">
        <v>83</v>
      </c>
      <c r="P912" t="s">
        <v>68</v>
      </c>
      <c r="Q912" t="s">
        <v>93</v>
      </c>
      <c r="R912" t="s">
        <v>94</v>
      </c>
      <c r="S912">
        <v>1</v>
      </c>
      <c r="T912">
        <v>0</v>
      </c>
      <c r="U912">
        <v>0</v>
      </c>
      <c r="V912">
        <f t="shared" ca="1" si="30"/>
        <v>2</v>
      </c>
      <c r="W912">
        <f t="shared" ca="1" si="31"/>
        <v>4</v>
      </c>
    </row>
    <row r="913" spans="1:23" x14ac:dyDescent="0.25">
      <c r="A913" s="2" t="s">
        <v>107</v>
      </c>
      <c r="B913">
        <v>1</v>
      </c>
      <c r="C913">
        <v>0</v>
      </c>
      <c r="D913" s="11" t="s">
        <v>101</v>
      </c>
      <c r="E913" t="s">
        <v>147</v>
      </c>
      <c r="F913">
        <f ca="1"/>
        <v>3</v>
      </c>
      <c r="G913">
        <f ca="1"/>
        <v>9</v>
      </c>
      <c r="H913" s="2" t="s">
        <v>4</v>
      </c>
      <c r="I913">
        <f ca="1"/>
        <v>227</v>
      </c>
      <c r="J913" s="12" t="s">
        <v>124</v>
      </c>
      <c r="K913" t="s">
        <v>81</v>
      </c>
      <c r="L913" t="s">
        <v>81</v>
      </c>
      <c r="M913" t="s">
        <v>80</v>
      </c>
      <c r="N913" t="s">
        <v>114</v>
      </c>
      <c r="O913" t="s">
        <v>84</v>
      </c>
      <c r="P913" t="s">
        <v>68</v>
      </c>
      <c r="Q913" t="s">
        <v>88</v>
      </c>
      <c r="R913" t="s">
        <v>85</v>
      </c>
      <c r="S913">
        <v>1</v>
      </c>
      <c r="T913">
        <v>0</v>
      </c>
      <c r="U913">
        <v>0</v>
      </c>
      <c r="V913">
        <f t="shared" ca="1" si="30"/>
        <v>2</v>
      </c>
      <c r="W913">
        <f t="shared" ca="1" si="31"/>
        <v>3</v>
      </c>
    </row>
    <row r="914" spans="1:23" x14ac:dyDescent="0.25">
      <c r="A914" s="2" t="s">
        <v>107</v>
      </c>
      <c r="B914">
        <v>1</v>
      </c>
      <c r="C914">
        <v>0</v>
      </c>
      <c r="D914" s="11" t="s">
        <v>101</v>
      </c>
      <c r="E914" t="s">
        <v>147</v>
      </c>
      <c r="F914">
        <f ca="1"/>
        <v>3</v>
      </c>
      <c r="G914">
        <f ca="1"/>
        <v>2</v>
      </c>
      <c r="H914" s="2" t="s">
        <v>89</v>
      </c>
      <c r="I914">
        <f ca="1"/>
        <v>499</v>
      </c>
      <c r="J914" s="12" t="s">
        <v>116</v>
      </c>
      <c r="K914" t="s">
        <v>81</v>
      </c>
      <c r="L914" t="s">
        <v>80</v>
      </c>
      <c r="M914" t="s">
        <v>81</v>
      </c>
      <c r="N914" t="s">
        <v>114</v>
      </c>
      <c r="O914" t="s">
        <v>83</v>
      </c>
      <c r="P914" t="s">
        <v>68</v>
      </c>
      <c r="Q914" t="s">
        <v>93</v>
      </c>
      <c r="R914" t="s">
        <v>94</v>
      </c>
      <c r="S914">
        <v>1</v>
      </c>
      <c r="T914">
        <v>0</v>
      </c>
      <c r="U914">
        <v>0</v>
      </c>
      <c r="V914">
        <f t="shared" ca="1" si="30"/>
        <v>2</v>
      </c>
      <c r="W914">
        <f t="shared" ca="1" si="31"/>
        <v>3</v>
      </c>
    </row>
    <row r="915" spans="1:23" x14ac:dyDescent="0.25">
      <c r="A915" s="2" t="s">
        <v>107</v>
      </c>
      <c r="B915">
        <v>1</v>
      </c>
      <c r="C915">
        <v>0</v>
      </c>
      <c r="D915" s="11" t="s">
        <v>101</v>
      </c>
      <c r="E915" t="s">
        <v>147</v>
      </c>
      <c r="F915">
        <f ca="1"/>
        <v>6</v>
      </c>
      <c r="G915">
        <f ca="1"/>
        <v>3</v>
      </c>
      <c r="H915" s="2" t="s">
        <v>46</v>
      </c>
      <c r="I915">
        <f ca="1"/>
        <v>413</v>
      </c>
      <c r="J915" s="12" t="s">
        <v>125</v>
      </c>
      <c r="K915" t="s">
        <v>81</v>
      </c>
      <c r="L915" t="s">
        <v>81</v>
      </c>
      <c r="M915" t="s">
        <v>80</v>
      </c>
      <c r="N915" t="s">
        <v>114</v>
      </c>
      <c r="O915" t="s">
        <v>84</v>
      </c>
      <c r="P915" t="s">
        <v>68</v>
      </c>
      <c r="Q915" t="s">
        <v>88</v>
      </c>
      <c r="R915" t="s">
        <v>85</v>
      </c>
      <c r="S915">
        <v>1</v>
      </c>
      <c r="T915">
        <v>0</v>
      </c>
      <c r="U915">
        <v>0</v>
      </c>
      <c r="V915">
        <f t="shared" ca="1" si="30"/>
        <v>1</v>
      </c>
      <c r="W915">
        <f t="shared" ca="1" si="31"/>
        <v>2</v>
      </c>
    </row>
    <row r="916" spans="1:23" x14ac:dyDescent="0.25">
      <c r="A916" s="2" t="s">
        <v>107</v>
      </c>
      <c r="B916">
        <v>1</v>
      </c>
      <c r="C916">
        <v>0</v>
      </c>
      <c r="D916" s="11" t="s">
        <v>101</v>
      </c>
      <c r="E916" t="s">
        <v>147</v>
      </c>
      <c r="F916">
        <f ca="1"/>
        <v>3</v>
      </c>
      <c r="G916">
        <f ca="1"/>
        <v>6</v>
      </c>
      <c r="H916" s="2" t="s">
        <v>4</v>
      </c>
      <c r="I916">
        <f ca="1"/>
        <v>217</v>
      </c>
      <c r="J916" s="12" t="s">
        <v>126</v>
      </c>
      <c r="K916" t="s">
        <v>81</v>
      </c>
      <c r="L916" t="s">
        <v>80</v>
      </c>
      <c r="M916" t="s">
        <v>81</v>
      </c>
      <c r="N916" t="s">
        <v>114</v>
      </c>
      <c r="O916" t="s">
        <v>83</v>
      </c>
      <c r="P916" t="s">
        <v>68</v>
      </c>
      <c r="Q916" t="s">
        <v>93</v>
      </c>
      <c r="R916" t="s">
        <v>94</v>
      </c>
      <c r="S916">
        <v>1</v>
      </c>
      <c r="T916">
        <v>0</v>
      </c>
      <c r="U916">
        <v>0</v>
      </c>
      <c r="V916">
        <f t="shared" ca="1" si="30"/>
        <v>1</v>
      </c>
      <c r="W916">
        <f t="shared" ca="1" si="31"/>
        <v>4</v>
      </c>
    </row>
    <row r="917" spans="1:23" x14ac:dyDescent="0.25">
      <c r="A917" s="2" t="s">
        <v>107</v>
      </c>
      <c r="B917">
        <v>1</v>
      </c>
      <c r="C917">
        <v>0</v>
      </c>
      <c r="D917" s="11" t="s">
        <v>101</v>
      </c>
      <c r="E917" t="s">
        <v>147</v>
      </c>
      <c r="F917">
        <f ca="1"/>
        <v>6</v>
      </c>
      <c r="G917">
        <f ca="1"/>
        <v>5</v>
      </c>
      <c r="H917" s="2" t="s">
        <v>89</v>
      </c>
      <c r="I917">
        <f ca="1"/>
        <v>484</v>
      </c>
      <c r="J917" s="12" t="s">
        <v>127</v>
      </c>
      <c r="K917" t="s">
        <v>81</v>
      </c>
      <c r="L917" t="s">
        <v>81</v>
      </c>
      <c r="M917" t="s">
        <v>80</v>
      </c>
      <c r="N917" t="s">
        <v>114</v>
      </c>
      <c r="O917" t="s">
        <v>84</v>
      </c>
      <c r="P917" t="s">
        <v>68</v>
      </c>
      <c r="Q917" t="s">
        <v>88</v>
      </c>
      <c r="R917" t="s">
        <v>85</v>
      </c>
      <c r="S917">
        <v>1</v>
      </c>
      <c r="T917">
        <v>0</v>
      </c>
      <c r="U917">
        <v>0</v>
      </c>
      <c r="V917">
        <f t="shared" ca="1" si="30"/>
        <v>1</v>
      </c>
      <c r="W917">
        <f t="shared" ca="1" si="31"/>
        <v>4</v>
      </c>
    </row>
    <row r="918" spans="1:23" x14ac:dyDescent="0.25">
      <c r="A918" s="2" t="s">
        <v>107</v>
      </c>
      <c r="B918">
        <v>1</v>
      </c>
      <c r="C918">
        <v>0</v>
      </c>
      <c r="D918" s="11" t="s">
        <v>101</v>
      </c>
      <c r="E918" t="s">
        <v>147</v>
      </c>
      <c r="F918">
        <f ca="1"/>
        <v>2</v>
      </c>
      <c r="G918">
        <f ca="1"/>
        <v>7</v>
      </c>
      <c r="H918" s="2" t="s">
        <v>46</v>
      </c>
      <c r="I918">
        <f ca="1"/>
        <v>115</v>
      </c>
      <c r="J918" s="12" t="s">
        <v>117</v>
      </c>
      <c r="K918" t="s">
        <v>81</v>
      </c>
      <c r="L918" t="s">
        <v>80</v>
      </c>
      <c r="M918" t="s">
        <v>81</v>
      </c>
      <c r="N918" t="s">
        <v>114</v>
      </c>
      <c r="O918" t="s">
        <v>83</v>
      </c>
      <c r="P918" t="s">
        <v>68</v>
      </c>
      <c r="Q918" t="s">
        <v>93</v>
      </c>
      <c r="R918" t="s">
        <v>94</v>
      </c>
      <c r="S918">
        <v>1</v>
      </c>
      <c r="T918">
        <v>0</v>
      </c>
      <c r="U918">
        <v>0</v>
      </c>
      <c r="V918">
        <f t="shared" ca="1" si="30"/>
        <v>1</v>
      </c>
      <c r="W918">
        <f t="shared" ca="1" si="31"/>
        <v>1</v>
      </c>
    </row>
    <row r="919" spans="1:23" x14ac:dyDescent="0.25">
      <c r="A919" s="2" t="s">
        <v>107</v>
      </c>
      <c r="B919">
        <v>1</v>
      </c>
      <c r="C919">
        <v>0</v>
      </c>
      <c r="D919" s="11" t="s">
        <v>101</v>
      </c>
      <c r="E919" t="s">
        <v>147</v>
      </c>
      <c r="F919">
        <f ca="1"/>
        <v>6</v>
      </c>
      <c r="G919">
        <f ca="1"/>
        <v>4</v>
      </c>
      <c r="H919" s="2" t="s">
        <v>4</v>
      </c>
      <c r="I919">
        <f ca="1"/>
        <v>459</v>
      </c>
      <c r="J919" s="12" t="s">
        <v>128</v>
      </c>
      <c r="K919" t="s">
        <v>81</v>
      </c>
      <c r="L919" t="s">
        <v>81</v>
      </c>
      <c r="M919" t="s">
        <v>80</v>
      </c>
      <c r="N919" t="s">
        <v>114</v>
      </c>
      <c r="O919" t="s">
        <v>84</v>
      </c>
      <c r="P919" t="s">
        <v>68</v>
      </c>
      <c r="Q919" t="s">
        <v>88</v>
      </c>
      <c r="R919" t="s">
        <v>85</v>
      </c>
      <c r="S919">
        <v>1</v>
      </c>
      <c r="T919">
        <v>0</v>
      </c>
      <c r="U919">
        <v>0</v>
      </c>
      <c r="V919">
        <f t="shared" ref="V919:V982" ca="1" si="32">RANDBETWEEN(1,3)</f>
        <v>1</v>
      </c>
      <c r="W919">
        <f t="shared" ca="1" si="31"/>
        <v>1</v>
      </c>
    </row>
    <row r="920" spans="1:23" x14ac:dyDescent="0.25">
      <c r="A920" s="2" t="s">
        <v>107</v>
      </c>
      <c r="B920">
        <v>1</v>
      </c>
      <c r="C920">
        <v>0</v>
      </c>
      <c r="D920" s="11" t="s">
        <v>101</v>
      </c>
      <c r="E920" t="s">
        <v>147</v>
      </c>
      <c r="F920">
        <f ca="1"/>
        <v>8</v>
      </c>
      <c r="G920">
        <f ca="1"/>
        <v>1</v>
      </c>
      <c r="H920" s="2" t="s">
        <v>89</v>
      </c>
      <c r="I920">
        <f ca="1"/>
        <v>465</v>
      </c>
      <c r="J920" s="12" t="s">
        <v>129</v>
      </c>
      <c r="K920" t="s">
        <v>81</v>
      </c>
      <c r="L920" t="s">
        <v>80</v>
      </c>
      <c r="M920" t="s">
        <v>81</v>
      </c>
      <c r="N920" t="s">
        <v>114</v>
      </c>
      <c r="O920" t="s">
        <v>83</v>
      </c>
      <c r="P920" t="s">
        <v>68</v>
      </c>
      <c r="Q920" t="s">
        <v>93</v>
      </c>
      <c r="R920" t="s">
        <v>94</v>
      </c>
      <c r="S920">
        <v>1</v>
      </c>
      <c r="T920">
        <v>0</v>
      </c>
      <c r="U920">
        <v>0</v>
      </c>
      <c r="V920">
        <f t="shared" ca="1" si="32"/>
        <v>2</v>
      </c>
      <c r="W920">
        <f t="shared" ca="1" si="31"/>
        <v>2</v>
      </c>
    </row>
    <row r="921" spans="1:23" x14ac:dyDescent="0.25">
      <c r="A921" s="2" t="s">
        <v>107</v>
      </c>
      <c r="B921">
        <v>1</v>
      </c>
      <c r="C921">
        <v>0</v>
      </c>
      <c r="D921" s="11" t="s">
        <v>101</v>
      </c>
      <c r="E921" t="s">
        <v>147</v>
      </c>
      <c r="F921">
        <f ca="1"/>
        <v>6</v>
      </c>
      <c r="G921">
        <f ca="1"/>
        <v>9</v>
      </c>
      <c r="H921" s="2" t="s">
        <v>46</v>
      </c>
      <c r="I921">
        <f ca="1"/>
        <v>161</v>
      </c>
      <c r="J921" s="12" t="s">
        <v>130</v>
      </c>
      <c r="K921" t="s">
        <v>81</v>
      </c>
      <c r="L921" t="s">
        <v>81</v>
      </c>
      <c r="M921" t="s">
        <v>80</v>
      </c>
      <c r="N921" t="s">
        <v>114</v>
      </c>
      <c r="O921" t="s">
        <v>84</v>
      </c>
      <c r="P921" t="s">
        <v>68</v>
      </c>
      <c r="Q921" t="s">
        <v>88</v>
      </c>
      <c r="R921" t="s">
        <v>85</v>
      </c>
      <c r="S921">
        <v>1</v>
      </c>
      <c r="T921">
        <v>0</v>
      </c>
      <c r="U921">
        <v>0</v>
      </c>
      <c r="V921">
        <f t="shared" ca="1" si="32"/>
        <v>3</v>
      </c>
      <c r="W921">
        <f t="shared" ca="1" si="31"/>
        <v>2</v>
      </c>
    </row>
    <row r="922" spans="1:23" x14ac:dyDescent="0.25">
      <c r="A922" s="2" t="s">
        <v>107</v>
      </c>
      <c r="B922">
        <v>1</v>
      </c>
      <c r="C922">
        <v>0</v>
      </c>
      <c r="D922" s="11" t="s">
        <v>101</v>
      </c>
      <c r="E922" t="s">
        <v>147</v>
      </c>
      <c r="F922">
        <f ca="1"/>
        <v>3</v>
      </c>
      <c r="G922">
        <f ca="1"/>
        <v>5</v>
      </c>
      <c r="H922" s="2" t="s">
        <v>4</v>
      </c>
      <c r="I922">
        <f ca="1"/>
        <v>491</v>
      </c>
      <c r="J922" s="12" t="s">
        <v>118</v>
      </c>
      <c r="K922" t="s">
        <v>81</v>
      </c>
      <c r="L922" t="s">
        <v>80</v>
      </c>
      <c r="M922" t="s">
        <v>81</v>
      </c>
      <c r="N922" t="s">
        <v>114</v>
      </c>
      <c r="O922" t="s">
        <v>83</v>
      </c>
      <c r="P922" t="s">
        <v>68</v>
      </c>
      <c r="Q922" t="s">
        <v>93</v>
      </c>
      <c r="R922" t="s">
        <v>94</v>
      </c>
      <c r="S922">
        <v>1</v>
      </c>
      <c r="T922">
        <v>0</v>
      </c>
      <c r="U922">
        <v>0</v>
      </c>
      <c r="V922">
        <f t="shared" ca="1" si="32"/>
        <v>3</v>
      </c>
      <c r="W922">
        <f t="shared" ca="1" si="31"/>
        <v>3</v>
      </c>
    </row>
    <row r="923" spans="1:23" x14ac:dyDescent="0.25">
      <c r="A923" s="2" t="s">
        <v>107</v>
      </c>
      <c r="B923">
        <v>1</v>
      </c>
      <c r="C923">
        <v>0</v>
      </c>
      <c r="D923" s="11" t="s">
        <v>101</v>
      </c>
      <c r="E923" t="s">
        <v>147</v>
      </c>
      <c r="F923">
        <f ca="1"/>
        <v>6</v>
      </c>
      <c r="G923">
        <f ca="1"/>
        <v>5</v>
      </c>
      <c r="H923" s="2" t="s">
        <v>89</v>
      </c>
      <c r="I923">
        <f ca="1"/>
        <v>275</v>
      </c>
      <c r="J923" s="12" t="s">
        <v>131</v>
      </c>
      <c r="K923" t="s">
        <v>81</v>
      </c>
      <c r="L923" t="s">
        <v>81</v>
      </c>
      <c r="M923" t="s">
        <v>80</v>
      </c>
      <c r="N923" t="s">
        <v>114</v>
      </c>
      <c r="O923" t="s">
        <v>84</v>
      </c>
      <c r="P923" t="s">
        <v>68</v>
      </c>
      <c r="Q923" t="s">
        <v>88</v>
      </c>
      <c r="R923" t="s">
        <v>85</v>
      </c>
      <c r="S923">
        <v>1</v>
      </c>
      <c r="T923">
        <v>0</v>
      </c>
      <c r="U923">
        <v>0</v>
      </c>
      <c r="V923">
        <f t="shared" ca="1" si="32"/>
        <v>3</v>
      </c>
      <c r="W923">
        <f t="shared" ca="1" si="31"/>
        <v>3</v>
      </c>
    </row>
    <row r="924" spans="1:23" x14ac:dyDescent="0.25">
      <c r="A924" s="2" t="s">
        <v>107</v>
      </c>
      <c r="B924">
        <v>1</v>
      </c>
      <c r="C924">
        <v>0</v>
      </c>
      <c r="D924" s="11" t="s">
        <v>100</v>
      </c>
      <c r="E924" t="s">
        <v>147</v>
      </c>
      <c r="F924">
        <f ca="1"/>
        <v>8</v>
      </c>
      <c r="G924">
        <f ca="1"/>
        <v>5</v>
      </c>
      <c r="H924" s="2" t="s">
        <v>89</v>
      </c>
      <c r="I924">
        <f ca="1"/>
        <v>479</v>
      </c>
      <c r="J924" t="s">
        <v>49</v>
      </c>
      <c r="K924" t="s">
        <v>81</v>
      </c>
      <c r="L924" t="s">
        <v>81</v>
      </c>
      <c r="M924" t="s">
        <v>80</v>
      </c>
      <c r="N924" t="s">
        <v>97</v>
      </c>
      <c r="O924" t="s">
        <v>84</v>
      </c>
      <c r="P924" t="s">
        <v>68</v>
      </c>
      <c r="Q924" t="s">
        <v>88</v>
      </c>
      <c r="R924" t="s">
        <v>85</v>
      </c>
      <c r="S924">
        <v>1</v>
      </c>
      <c r="T924">
        <v>0</v>
      </c>
      <c r="U924">
        <v>0</v>
      </c>
      <c r="V924">
        <f t="shared" ca="1" si="32"/>
        <v>3</v>
      </c>
      <c r="W924">
        <f t="shared" ca="1" si="31"/>
        <v>3</v>
      </c>
    </row>
    <row r="925" spans="1:23" x14ac:dyDescent="0.25">
      <c r="A925" s="2" t="s">
        <v>107</v>
      </c>
      <c r="B925">
        <v>1</v>
      </c>
      <c r="C925">
        <v>0</v>
      </c>
      <c r="D925" s="11" t="s">
        <v>100</v>
      </c>
      <c r="E925" t="s">
        <v>147</v>
      </c>
      <c r="F925">
        <f ca="1"/>
        <v>4</v>
      </c>
      <c r="G925">
        <f ca="1"/>
        <v>7</v>
      </c>
      <c r="H925" s="2" t="s">
        <v>46</v>
      </c>
      <c r="I925">
        <f ca="1"/>
        <v>292</v>
      </c>
      <c r="J925" t="s">
        <v>48</v>
      </c>
      <c r="K925" t="s">
        <v>81</v>
      </c>
      <c r="L925" t="s">
        <v>80</v>
      </c>
      <c r="M925" t="s">
        <v>81</v>
      </c>
      <c r="N925" t="s">
        <v>97</v>
      </c>
      <c r="O925" t="s">
        <v>83</v>
      </c>
      <c r="P925" t="s">
        <v>68</v>
      </c>
      <c r="Q925" t="s">
        <v>93</v>
      </c>
      <c r="R925" t="s">
        <v>94</v>
      </c>
      <c r="S925">
        <v>1</v>
      </c>
      <c r="T925">
        <v>0</v>
      </c>
      <c r="U925">
        <v>0</v>
      </c>
      <c r="V925">
        <f t="shared" ca="1" si="32"/>
        <v>3</v>
      </c>
      <c r="W925">
        <f t="shared" ca="1" si="31"/>
        <v>1</v>
      </c>
    </row>
    <row r="926" spans="1:23" x14ac:dyDescent="0.25">
      <c r="A926" s="2" t="s">
        <v>107</v>
      </c>
      <c r="B926">
        <v>1</v>
      </c>
      <c r="C926">
        <v>0</v>
      </c>
      <c r="D926" s="11" t="s">
        <v>100</v>
      </c>
      <c r="E926" t="s">
        <v>147</v>
      </c>
      <c r="F926">
        <f ca="1"/>
        <v>3</v>
      </c>
      <c r="G926">
        <f ca="1"/>
        <v>2</v>
      </c>
      <c r="H926" s="2" t="s">
        <v>4</v>
      </c>
      <c r="I926">
        <f ca="1"/>
        <v>176</v>
      </c>
      <c r="J926" t="s">
        <v>50</v>
      </c>
      <c r="K926" t="s">
        <v>81</v>
      </c>
      <c r="L926" t="s">
        <v>81</v>
      </c>
      <c r="M926" t="s">
        <v>80</v>
      </c>
      <c r="N926" t="s">
        <v>97</v>
      </c>
      <c r="O926" t="s">
        <v>84</v>
      </c>
      <c r="P926" t="s">
        <v>68</v>
      </c>
      <c r="Q926" t="s">
        <v>88</v>
      </c>
      <c r="R926" t="s">
        <v>85</v>
      </c>
      <c r="S926">
        <v>1</v>
      </c>
      <c r="T926">
        <v>0</v>
      </c>
      <c r="U926">
        <v>0</v>
      </c>
      <c r="V926">
        <f t="shared" ca="1" si="32"/>
        <v>3</v>
      </c>
      <c r="W926">
        <f t="shared" ca="1" si="31"/>
        <v>2</v>
      </c>
    </row>
    <row r="927" spans="1:23" x14ac:dyDescent="0.25">
      <c r="A927" s="2" t="s">
        <v>107</v>
      </c>
      <c r="B927">
        <v>1</v>
      </c>
      <c r="C927">
        <v>0</v>
      </c>
      <c r="D927" s="11" t="s">
        <v>100</v>
      </c>
      <c r="E927" t="s">
        <v>147</v>
      </c>
      <c r="F927">
        <f ca="1"/>
        <v>3</v>
      </c>
      <c r="G927">
        <f ca="1"/>
        <v>6</v>
      </c>
      <c r="H927" s="2" t="s">
        <v>89</v>
      </c>
      <c r="I927">
        <f ca="1"/>
        <v>164</v>
      </c>
      <c r="J927" t="s">
        <v>51</v>
      </c>
      <c r="K927" t="s">
        <v>81</v>
      </c>
      <c r="L927" t="s">
        <v>80</v>
      </c>
      <c r="M927" t="s">
        <v>81</v>
      </c>
      <c r="N927" t="s">
        <v>97</v>
      </c>
      <c r="O927" t="s">
        <v>83</v>
      </c>
      <c r="P927" t="s">
        <v>68</v>
      </c>
      <c r="Q927" t="s">
        <v>93</v>
      </c>
      <c r="R927" t="s">
        <v>94</v>
      </c>
      <c r="S927">
        <v>1</v>
      </c>
      <c r="T927">
        <v>0</v>
      </c>
      <c r="U927">
        <v>0</v>
      </c>
      <c r="V927">
        <f t="shared" ca="1" si="32"/>
        <v>1</v>
      </c>
      <c r="W927">
        <f t="shared" ca="1" si="31"/>
        <v>1</v>
      </c>
    </row>
    <row r="928" spans="1:23" x14ac:dyDescent="0.25">
      <c r="A928" s="2" t="s">
        <v>107</v>
      </c>
      <c r="B928">
        <v>1</v>
      </c>
      <c r="C928">
        <v>0</v>
      </c>
      <c r="D928" s="11" t="s">
        <v>100</v>
      </c>
      <c r="E928" t="s">
        <v>147</v>
      </c>
      <c r="F928">
        <f ca="1"/>
        <v>8</v>
      </c>
      <c r="G928">
        <f ca="1"/>
        <v>2</v>
      </c>
      <c r="H928" s="2" t="s">
        <v>46</v>
      </c>
      <c r="I928">
        <f ca="1"/>
        <v>287</v>
      </c>
      <c r="J928" t="s">
        <v>52</v>
      </c>
      <c r="K928" t="s">
        <v>81</v>
      </c>
      <c r="L928" t="s">
        <v>81</v>
      </c>
      <c r="M928" t="s">
        <v>80</v>
      </c>
      <c r="N928" t="s">
        <v>97</v>
      </c>
      <c r="O928" t="s">
        <v>84</v>
      </c>
      <c r="P928" t="s">
        <v>68</v>
      </c>
      <c r="Q928" t="s">
        <v>88</v>
      </c>
      <c r="R928" t="s">
        <v>85</v>
      </c>
      <c r="S928">
        <v>1</v>
      </c>
      <c r="T928">
        <v>0</v>
      </c>
      <c r="U928">
        <v>0</v>
      </c>
      <c r="V928">
        <f t="shared" ca="1" si="32"/>
        <v>1</v>
      </c>
      <c r="W928">
        <f t="shared" ca="1" si="31"/>
        <v>1</v>
      </c>
    </row>
    <row r="929" spans="1:23" x14ac:dyDescent="0.25">
      <c r="A929" s="2" t="s">
        <v>107</v>
      </c>
      <c r="B929">
        <v>1</v>
      </c>
      <c r="C929">
        <v>0</v>
      </c>
      <c r="D929" s="11" t="s">
        <v>100</v>
      </c>
      <c r="E929" t="s">
        <v>147</v>
      </c>
      <c r="F929">
        <f ca="1"/>
        <v>2</v>
      </c>
      <c r="G929">
        <f ca="1"/>
        <v>9</v>
      </c>
      <c r="H929" s="2" t="s">
        <v>4</v>
      </c>
      <c r="I929">
        <f ca="1"/>
        <v>255</v>
      </c>
      <c r="J929" t="s">
        <v>53</v>
      </c>
      <c r="K929" t="s">
        <v>81</v>
      </c>
      <c r="L929" t="s">
        <v>80</v>
      </c>
      <c r="M929" t="s">
        <v>81</v>
      </c>
      <c r="N929" t="s">
        <v>97</v>
      </c>
      <c r="O929" t="s">
        <v>83</v>
      </c>
      <c r="P929" t="s">
        <v>68</v>
      </c>
      <c r="Q929" t="s">
        <v>93</v>
      </c>
      <c r="R929" t="s">
        <v>94</v>
      </c>
      <c r="S929">
        <v>1</v>
      </c>
      <c r="T929">
        <v>0</v>
      </c>
      <c r="U929">
        <v>0</v>
      </c>
      <c r="V929">
        <f t="shared" ca="1" si="32"/>
        <v>2</v>
      </c>
      <c r="W929">
        <f t="shared" ca="1" si="31"/>
        <v>2</v>
      </c>
    </row>
    <row r="930" spans="1:23" x14ac:dyDescent="0.25">
      <c r="A930" s="2" t="s">
        <v>107</v>
      </c>
      <c r="B930">
        <v>1</v>
      </c>
      <c r="C930">
        <v>0</v>
      </c>
      <c r="D930" s="11" t="s">
        <v>100</v>
      </c>
      <c r="E930" t="s">
        <v>147</v>
      </c>
      <c r="F930">
        <f ca="1"/>
        <v>7</v>
      </c>
      <c r="G930">
        <f ca="1"/>
        <v>4</v>
      </c>
      <c r="H930" s="2" t="s">
        <v>89</v>
      </c>
      <c r="I930">
        <f ca="1"/>
        <v>199</v>
      </c>
      <c r="J930" t="s">
        <v>54</v>
      </c>
      <c r="K930" t="s">
        <v>81</v>
      </c>
      <c r="L930" t="s">
        <v>81</v>
      </c>
      <c r="M930" t="s">
        <v>80</v>
      </c>
      <c r="N930" t="s">
        <v>97</v>
      </c>
      <c r="O930" t="s">
        <v>84</v>
      </c>
      <c r="P930" t="s">
        <v>68</v>
      </c>
      <c r="Q930" t="s">
        <v>88</v>
      </c>
      <c r="R930" t="s">
        <v>85</v>
      </c>
      <c r="S930">
        <v>1</v>
      </c>
      <c r="T930">
        <v>0</v>
      </c>
      <c r="U930">
        <v>0</v>
      </c>
      <c r="V930">
        <f t="shared" ca="1" si="32"/>
        <v>1</v>
      </c>
      <c r="W930">
        <f t="shared" ca="1" si="31"/>
        <v>4</v>
      </c>
    </row>
    <row r="931" spans="1:23" x14ac:dyDescent="0.25">
      <c r="A931" s="2" t="s">
        <v>107</v>
      </c>
      <c r="B931">
        <v>1</v>
      </c>
      <c r="C931">
        <v>0</v>
      </c>
      <c r="D931" s="11" t="s">
        <v>100</v>
      </c>
      <c r="E931" t="s">
        <v>147</v>
      </c>
      <c r="F931">
        <f ca="1"/>
        <v>10</v>
      </c>
      <c r="G931">
        <f ca="1"/>
        <v>1</v>
      </c>
      <c r="H931" s="2" t="s">
        <v>46</v>
      </c>
      <c r="I931">
        <f ca="1"/>
        <v>218</v>
      </c>
      <c r="J931" t="s">
        <v>55</v>
      </c>
      <c r="K931" t="s">
        <v>81</v>
      </c>
      <c r="L931" t="s">
        <v>80</v>
      </c>
      <c r="M931" t="s">
        <v>81</v>
      </c>
      <c r="N931" t="s">
        <v>97</v>
      </c>
      <c r="O931" t="s">
        <v>83</v>
      </c>
      <c r="P931" t="s">
        <v>68</v>
      </c>
      <c r="Q931" t="s">
        <v>93</v>
      </c>
      <c r="R931" t="s">
        <v>94</v>
      </c>
      <c r="S931">
        <v>1</v>
      </c>
      <c r="T931">
        <v>0</v>
      </c>
      <c r="U931">
        <v>0</v>
      </c>
      <c r="V931">
        <f t="shared" ca="1" si="32"/>
        <v>2</v>
      </c>
      <c r="W931">
        <f t="shared" ca="1" si="31"/>
        <v>1</v>
      </c>
    </row>
    <row r="932" spans="1:23" x14ac:dyDescent="0.25">
      <c r="A932" s="2" t="s">
        <v>107</v>
      </c>
      <c r="B932">
        <v>1</v>
      </c>
      <c r="C932">
        <v>0</v>
      </c>
      <c r="D932" s="11" t="s">
        <v>100</v>
      </c>
      <c r="E932" t="s">
        <v>147</v>
      </c>
      <c r="F932">
        <f ca="1"/>
        <v>7</v>
      </c>
      <c r="G932">
        <f ca="1"/>
        <v>8</v>
      </c>
      <c r="H932" s="2" t="s">
        <v>4</v>
      </c>
      <c r="I932">
        <f ca="1"/>
        <v>466</v>
      </c>
      <c r="J932" t="s">
        <v>56</v>
      </c>
      <c r="K932" t="s">
        <v>81</v>
      </c>
      <c r="L932" t="s">
        <v>81</v>
      </c>
      <c r="M932" t="s">
        <v>80</v>
      </c>
      <c r="N932" t="s">
        <v>97</v>
      </c>
      <c r="O932" t="s">
        <v>84</v>
      </c>
      <c r="P932" t="s">
        <v>68</v>
      </c>
      <c r="Q932" t="s">
        <v>88</v>
      </c>
      <c r="R932" t="s">
        <v>85</v>
      </c>
      <c r="S932">
        <v>1</v>
      </c>
      <c r="T932">
        <v>0</v>
      </c>
      <c r="U932">
        <v>0</v>
      </c>
      <c r="V932">
        <f t="shared" ca="1" si="32"/>
        <v>2</v>
      </c>
      <c r="W932">
        <f t="shared" ca="1" si="31"/>
        <v>4</v>
      </c>
    </row>
    <row r="933" spans="1:23" x14ac:dyDescent="0.25">
      <c r="A933" s="2" t="s">
        <v>107</v>
      </c>
      <c r="B933">
        <v>1</v>
      </c>
      <c r="C933">
        <v>0</v>
      </c>
      <c r="D933" s="11" t="s">
        <v>100</v>
      </c>
      <c r="E933" t="s">
        <v>147</v>
      </c>
      <c r="F933">
        <f ca="1"/>
        <v>9</v>
      </c>
      <c r="G933">
        <f ca="1"/>
        <v>7</v>
      </c>
      <c r="H933" s="2" t="s">
        <v>89</v>
      </c>
      <c r="I933">
        <f ca="1"/>
        <v>394</v>
      </c>
      <c r="J933" s="12" t="s">
        <v>119</v>
      </c>
      <c r="K933" t="s">
        <v>81</v>
      </c>
      <c r="L933" t="s">
        <v>80</v>
      </c>
      <c r="M933" t="s">
        <v>81</v>
      </c>
      <c r="N933" t="s">
        <v>97</v>
      </c>
      <c r="O933" t="s">
        <v>83</v>
      </c>
      <c r="P933" t="s">
        <v>68</v>
      </c>
      <c r="Q933" t="s">
        <v>93</v>
      </c>
      <c r="R933" t="s">
        <v>94</v>
      </c>
      <c r="S933">
        <v>1</v>
      </c>
      <c r="T933">
        <v>0</v>
      </c>
      <c r="U933">
        <v>0</v>
      </c>
      <c r="V933">
        <f t="shared" ca="1" si="32"/>
        <v>3</v>
      </c>
      <c r="W933">
        <f t="shared" ca="1" si="31"/>
        <v>1</v>
      </c>
    </row>
    <row r="934" spans="1:23" x14ac:dyDescent="0.25">
      <c r="A934" s="2" t="s">
        <v>107</v>
      </c>
      <c r="B934">
        <v>1</v>
      </c>
      <c r="C934">
        <v>0</v>
      </c>
      <c r="D934" s="11" t="s">
        <v>100</v>
      </c>
      <c r="E934" t="s">
        <v>147</v>
      </c>
      <c r="F934">
        <f ca="1"/>
        <v>2</v>
      </c>
      <c r="G934">
        <f ca="1"/>
        <v>3</v>
      </c>
      <c r="H934" s="2" t="s">
        <v>46</v>
      </c>
      <c r="I934">
        <f ca="1"/>
        <v>173</v>
      </c>
      <c r="J934" s="12" t="s">
        <v>120</v>
      </c>
      <c r="K934" t="s">
        <v>81</v>
      </c>
      <c r="L934" t="s">
        <v>81</v>
      </c>
      <c r="M934" t="s">
        <v>80</v>
      </c>
      <c r="N934" t="s">
        <v>97</v>
      </c>
      <c r="O934" t="s">
        <v>84</v>
      </c>
      <c r="P934" t="s">
        <v>68</v>
      </c>
      <c r="Q934" t="s">
        <v>88</v>
      </c>
      <c r="R934" t="s">
        <v>85</v>
      </c>
      <c r="S934">
        <v>1</v>
      </c>
      <c r="T934">
        <v>0</v>
      </c>
      <c r="U934">
        <v>0</v>
      </c>
      <c r="V934">
        <f t="shared" ca="1" si="32"/>
        <v>3</v>
      </c>
      <c r="W934">
        <f t="shared" ca="1" si="31"/>
        <v>3</v>
      </c>
    </row>
    <row r="935" spans="1:23" x14ac:dyDescent="0.25">
      <c r="A935" s="2" t="s">
        <v>107</v>
      </c>
      <c r="B935">
        <v>1</v>
      </c>
      <c r="C935">
        <v>0</v>
      </c>
      <c r="D935" s="11" t="s">
        <v>100</v>
      </c>
      <c r="E935" t="s">
        <v>147</v>
      </c>
      <c r="F935">
        <f ca="1"/>
        <v>10</v>
      </c>
      <c r="G935">
        <f ca="1"/>
        <v>2</v>
      </c>
      <c r="H935" s="2" t="s">
        <v>4</v>
      </c>
      <c r="I935">
        <f ca="1"/>
        <v>154</v>
      </c>
      <c r="J935" s="12" t="s">
        <v>121</v>
      </c>
      <c r="K935" t="s">
        <v>81</v>
      </c>
      <c r="L935" t="s">
        <v>80</v>
      </c>
      <c r="M935" t="s">
        <v>81</v>
      </c>
      <c r="N935" t="s">
        <v>97</v>
      </c>
      <c r="O935" t="s">
        <v>83</v>
      </c>
      <c r="P935" t="s">
        <v>68</v>
      </c>
      <c r="Q935" t="s">
        <v>93</v>
      </c>
      <c r="R935" t="s">
        <v>94</v>
      </c>
      <c r="S935">
        <v>1</v>
      </c>
      <c r="T935">
        <v>0</v>
      </c>
      <c r="U935">
        <v>0</v>
      </c>
      <c r="V935">
        <f t="shared" ca="1" si="32"/>
        <v>2</v>
      </c>
      <c r="W935">
        <f t="shared" ca="1" si="31"/>
        <v>3</v>
      </c>
    </row>
    <row r="936" spans="1:23" x14ac:dyDescent="0.25">
      <c r="A936" s="2" t="s">
        <v>107</v>
      </c>
      <c r="B936">
        <v>1</v>
      </c>
      <c r="C936">
        <v>0</v>
      </c>
      <c r="D936" s="11" t="s">
        <v>100</v>
      </c>
      <c r="E936" t="s">
        <v>147</v>
      </c>
      <c r="F936">
        <f ca="1"/>
        <v>6</v>
      </c>
      <c r="G936">
        <f ca="1"/>
        <v>2</v>
      </c>
      <c r="H936" s="2" t="s">
        <v>89</v>
      </c>
      <c r="I936">
        <f ca="1"/>
        <v>260</v>
      </c>
      <c r="J936" s="12" t="s">
        <v>122</v>
      </c>
      <c r="K936" t="s">
        <v>81</v>
      </c>
      <c r="L936" t="s">
        <v>81</v>
      </c>
      <c r="M936" t="s">
        <v>80</v>
      </c>
      <c r="N936" t="s">
        <v>97</v>
      </c>
      <c r="O936" t="s">
        <v>84</v>
      </c>
      <c r="P936" t="s">
        <v>68</v>
      </c>
      <c r="Q936" t="s">
        <v>88</v>
      </c>
      <c r="R936" t="s">
        <v>85</v>
      </c>
      <c r="S936">
        <v>1</v>
      </c>
      <c r="T936">
        <v>0</v>
      </c>
      <c r="U936">
        <v>0</v>
      </c>
      <c r="V936">
        <f t="shared" ca="1" si="32"/>
        <v>3</v>
      </c>
      <c r="W936">
        <f t="shared" ca="1" si="31"/>
        <v>3</v>
      </c>
    </row>
    <row r="937" spans="1:23" x14ac:dyDescent="0.25">
      <c r="A937" s="2" t="s">
        <v>107</v>
      </c>
      <c r="B937">
        <v>1</v>
      </c>
      <c r="C937">
        <v>0</v>
      </c>
      <c r="D937" s="11" t="s">
        <v>100</v>
      </c>
      <c r="E937" t="s">
        <v>147</v>
      </c>
      <c r="F937">
        <f ca="1"/>
        <v>6</v>
      </c>
      <c r="G937">
        <f ca="1"/>
        <v>6</v>
      </c>
      <c r="H937" s="2" t="s">
        <v>46</v>
      </c>
      <c r="I937">
        <f ca="1"/>
        <v>380</v>
      </c>
      <c r="J937" s="12" t="s">
        <v>123</v>
      </c>
      <c r="K937" t="s">
        <v>81</v>
      </c>
      <c r="L937" t="s">
        <v>80</v>
      </c>
      <c r="M937" t="s">
        <v>81</v>
      </c>
      <c r="N937" t="s">
        <v>97</v>
      </c>
      <c r="O937" t="s">
        <v>83</v>
      </c>
      <c r="P937" t="s">
        <v>68</v>
      </c>
      <c r="Q937" t="s">
        <v>93</v>
      </c>
      <c r="R937" t="s">
        <v>94</v>
      </c>
      <c r="S937">
        <v>1</v>
      </c>
      <c r="T937">
        <v>0</v>
      </c>
      <c r="U937">
        <v>0</v>
      </c>
      <c r="V937">
        <f t="shared" ca="1" si="32"/>
        <v>3</v>
      </c>
      <c r="W937">
        <f t="shared" ca="1" si="31"/>
        <v>4</v>
      </c>
    </row>
    <row r="938" spans="1:23" x14ac:dyDescent="0.25">
      <c r="A938" s="2" t="s">
        <v>107</v>
      </c>
      <c r="B938">
        <v>1</v>
      </c>
      <c r="C938">
        <v>0</v>
      </c>
      <c r="D938" s="11" t="s">
        <v>100</v>
      </c>
      <c r="E938" t="s">
        <v>147</v>
      </c>
      <c r="F938">
        <f ca="1"/>
        <v>3</v>
      </c>
      <c r="G938">
        <f ca="1"/>
        <v>9</v>
      </c>
      <c r="H938" s="2" t="s">
        <v>4</v>
      </c>
      <c r="I938">
        <f ca="1"/>
        <v>316</v>
      </c>
      <c r="J938" s="12" t="s">
        <v>124</v>
      </c>
      <c r="K938" t="s">
        <v>81</v>
      </c>
      <c r="L938" t="s">
        <v>81</v>
      </c>
      <c r="M938" t="s">
        <v>80</v>
      </c>
      <c r="N938" t="s">
        <v>97</v>
      </c>
      <c r="O938" t="s">
        <v>84</v>
      </c>
      <c r="P938" t="s">
        <v>68</v>
      </c>
      <c r="Q938" t="s">
        <v>88</v>
      </c>
      <c r="R938" t="s">
        <v>85</v>
      </c>
      <c r="S938">
        <v>1</v>
      </c>
      <c r="T938">
        <v>0</v>
      </c>
      <c r="U938">
        <v>0</v>
      </c>
      <c r="V938">
        <f t="shared" ca="1" si="32"/>
        <v>3</v>
      </c>
      <c r="W938">
        <f t="shared" ca="1" si="31"/>
        <v>1</v>
      </c>
    </row>
    <row r="939" spans="1:23" x14ac:dyDescent="0.25">
      <c r="A939" s="2" t="s">
        <v>107</v>
      </c>
      <c r="B939">
        <v>1</v>
      </c>
      <c r="C939">
        <v>0</v>
      </c>
      <c r="D939" s="11" t="s">
        <v>100</v>
      </c>
      <c r="E939" t="s">
        <v>147</v>
      </c>
      <c r="F939">
        <f ca="1"/>
        <v>2</v>
      </c>
      <c r="G939">
        <f ca="1"/>
        <v>1</v>
      </c>
      <c r="H939" s="2" t="s">
        <v>89</v>
      </c>
      <c r="I939">
        <f ca="1"/>
        <v>463</v>
      </c>
      <c r="J939" s="12" t="s">
        <v>116</v>
      </c>
      <c r="K939" t="s">
        <v>81</v>
      </c>
      <c r="L939" t="s">
        <v>80</v>
      </c>
      <c r="M939" t="s">
        <v>81</v>
      </c>
      <c r="N939" t="s">
        <v>97</v>
      </c>
      <c r="O939" t="s">
        <v>83</v>
      </c>
      <c r="P939" t="s">
        <v>68</v>
      </c>
      <c r="Q939" t="s">
        <v>93</v>
      </c>
      <c r="R939" t="s">
        <v>94</v>
      </c>
      <c r="S939">
        <v>1</v>
      </c>
      <c r="T939">
        <v>0</v>
      </c>
      <c r="U939">
        <v>0</v>
      </c>
      <c r="V939">
        <f t="shared" ca="1" si="32"/>
        <v>2</v>
      </c>
      <c r="W939">
        <f t="shared" ca="1" si="31"/>
        <v>1</v>
      </c>
    </row>
    <row r="940" spans="1:23" x14ac:dyDescent="0.25">
      <c r="A940" s="2" t="s">
        <v>107</v>
      </c>
      <c r="B940">
        <v>1</v>
      </c>
      <c r="C940">
        <v>0</v>
      </c>
      <c r="D940" s="11" t="s">
        <v>100</v>
      </c>
      <c r="E940" t="s">
        <v>147</v>
      </c>
      <c r="F940">
        <f ca="1"/>
        <v>8</v>
      </c>
      <c r="G940">
        <f ca="1"/>
        <v>8</v>
      </c>
      <c r="H940" s="2" t="s">
        <v>46</v>
      </c>
      <c r="I940">
        <f ca="1"/>
        <v>100</v>
      </c>
      <c r="J940" s="12" t="s">
        <v>125</v>
      </c>
      <c r="K940" t="s">
        <v>81</v>
      </c>
      <c r="L940" t="s">
        <v>81</v>
      </c>
      <c r="M940" t="s">
        <v>80</v>
      </c>
      <c r="N940" t="s">
        <v>97</v>
      </c>
      <c r="O940" t="s">
        <v>84</v>
      </c>
      <c r="P940" t="s">
        <v>68</v>
      </c>
      <c r="Q940" t="s">
        <v>88</v>
      </c>
      <c r="R940" t="s">
        <v>85</v>
      </c>
      <c r="S940">
        <v>1</v>
      </c>
      <c r="T940">
        <v>0</v>
      </c>
      <c r="U940">
        <v>0</v>
      </c>
      <c r="V940">
        <f t="shared" ca="1" si="32"/>
        <v>3</v>
      </c>
      <c r="W940">
        <f t="shared" ca="1" si="31"/>
        <v>3</v>
      </c>
    </row>
    <row r="941" spans="1:23" x14ac:dyDescent="0.25">
      <c r="A941" s="2" t="s">
        <v>107</v>
      </c>
      <c r="B941">
        <v>1</v>
      </c>
      <c r="C941">
        <v>0</v>
      </c>
      <c r="D941" s="11" t="s">
        <v>100</v>
      </c>
      <c r="E941" t="s">
        <v>147</v>
      </c>
      <c r="F941">
        <f ca="1"/>
        <v>9</v>
      </c>
      <c r="G941">
        <f ca="1"/>
        <v>4</v>
      </c>
      <c r="H941" s="2" t="s">
        <v>4</v>
      </c>
      <c r="I941">
        <f ca="1"/>
        <v>116</v>
      </c>
      <c r="J941" s="12" t="s">
        <v>126</v>
      </c>
      <c r="K941" t="s">
        <v>81</v>
      </c>
      <c r="L941" t="s">
        <v>80</v>
      </c>
      <c r="M941" t="s">
        <v>81</v>
      </c>
      <c r="N941" t="s">
        <v>97</v>
      </c>
      <c r="O941" t="s">
        <v>83</v>
      </c>
      <c r="P941" t="s">
        <v>68</v>
      </c>
      <c r="Q941" t="s">
        <v>93</v>
      </c>
      <c r="R941" t="s">
        <v>94</v>
      </c>
      <c r="S941">
        <v>1</v>
      </c>
      <c r="T941">
        <v>0</v>
      </c>
      <c r="U941">
        <v>0</v>
      </c>
      <c r="V941">
        <f t="shared" ca="1" si="32"/>
        <v>2</v>
      </c>
      <c r="W941">
        <f t="shared" ca="1" si="31"/>
        <v>3</v>
      </c>
    </row>
    <row r="942" spans="1:23" x14ac:dyDescent="0.25">
      <c r="A942" s="2" t="s">
        <v>107</v>
      </c>
      <c r="B942">
        <v>1</v>
      </c>
      <c r="C942">
        <v>0</v>
      </c>
      <c r="D942" s="11" t="s">
        <v>100</v>
      </c>
      <c r="E942" t="s">
        <v>147</v>
      </c>
      <c r="F942">
        <f ca="1"/>
        <v>7</v>
      </c>
      <c r="G942">
        <f ca="1"/>
        <v>6</v>
      </c>
      <c r="H942" s="2" t="s">
        <v>89</v>
      </c>
      <c r="I942">
        <f ca="1"/>
        <v>352</v>
      </c>
      <c r="J942" s="12" t="s">
        <v>127</v>
      </c>
      <c r="K942" t="s">
        <v>81</v>
      </c>
      <c r="L942" t="s">
        <v>81</v>
      </c>
      <c r="M942" t="s">
        <v>80</v>
      </c>
      <c r="N942" t="s">
        <v>97</v>
      </c>
      <c r="O942" t="s">
        <v>84</v>
      </c>
      <c r="P942" t="s">
        <v>68</v>
      </c>
      <c r="Q942" t="s">
        <v>88</v>
      </c>
      <c r="R942" t="s">
        <v>85</v>
      </c>
      <c r="S942">
        <v>1</v>
      </c>
      <c r="T942">
        <v>0</v>
      </c>
      <c r="U942">
        <v>0</v>
      </c>
      <c r="V942">
        <f t="shared" ca="1" si="32"/>
        <v>2</v>
      </c>
      <c r="W942">
        <f t="shared" ca="1" si="31"/>
        <v>2</v>
      </c>
    </row>
    <row r="943" spans="1:23" x14ac:dyDescent="0.25">
      <c r="A943" s="2" t="s">
        <v>107</v>
      </c>
      <c r="B943">
        <v>1</v>
      </c>
      <c r="C943">
        <v>0</v>
      </c>
      <c r="D943" s="11" t="s">
        <v>100</v>
      </c>
      <c r="E943" t="s">
        <v>147</v>
      </c>
      <c r="F943">
        <f ca="1"/>
        <v>8</v>
      </c>
      <c r="G943">
        <f ca="1"/>
        <v>5</v>
      </c>
      <c r="H943" s="2" t="s">
        <v>46</v>
      </c>
      <c r="I943">
        <f ca="1"/>
        <v>189</v>
      </c>
      <c r="J943" s="12" t="s">
        <v>117</v>
      </c>
      <c r="K943" t="s">
        <v>81</v>
      </c>
      <c r="L943" t="s">
        <v>80</v>
      </c>
      <c r="M943" t="s">
        <v>81</v>
      </c>
      <c r="N943" t="s">
        <v>97</v>
      </c>
      <c r="O943" t="s">
        <v>83</v>
      </c>
      <c r="P943" t="s">
        <v>68</v>
      </c>
      <c r="Q943" t="s">
        <v>93</v>
      </c>
      <c r="R943" t="s">
        <v>94</v>
      </c>
      <c r="S943">
        <v>1</v>
      </c>
      <c r="T943">
        <v>0</v>
      </c>
      <c r="U943">
        <v>0</v>
      </c>
      <c r="V943">
        <f t="shared" ca="1" si="32"/>
        <v>1</v>
      </c>
      <c r="W943">
        <f t="shared" ca="1" si="31"/>
        <v>3</v>
      </c>
    </row>
    <row r="944" spans="1:23" x14ac:dyDescent="0.25">
      <c r="A944" s="2" t="s">
        <v>107</v>
      </c>
      <c r="B944">
        <v>1</v>
      </c>
      <c r="C944">
        <v>0</v>
      </c>
      <c r="D944" s="11" t="s">
        <v>100</v>
      </c>
      <c r="E944" t="s">
        <v>147</v>
      </c>
      <c r="F944">
        <f ca="1"/>
        <v>4</v>
      </c>
      <c r="G944">
        <f ca="1"/>
        <v>4</v>
      </c>
      <c r="H944" s="2" t="s">
        <v>4</v>
      </c>
      <c r="I944">
        <f ca="1"/>
        <v>201</v>
      </c>
      <c r="J944" s="12" t="s">
        <v>128</v>
      </c>
      <c r="K944" t="s">
        <v>81</v>
      </c>
      <c r="L944" t="s">
        <v>81</v>
      </c>
      <c r="M944" t="s">
        <v>80</v>
      </c>
      <c r="N944" t="s">
        <v>97</v>
      </c>
      <c r="O944" t="s">
        <v>84</v>
      </c>
      <c r="P944" t="s">
        <v>68</v>
      </c>
      <c r="Q944" t="s">
        <v>88</v>
      </c>
      <c r="R944" t="s">
        <v>85</v>
      </c>
      <c r="S944">
        <v>1</v>
      </c>
      <c r="T944">
        <v>0</v>
      </c>
      <c r="U944">
        <v>0</v>
      </c>
      <c r="V944">
        <f t="shared" ca="1" si="32"/>
        <v>2</v>
      </c>
      <c r="W944">
        <f t="shared" ca="1" si="31"/>
        <v>4</v>
      </c>
    </row>
    <row r="945" spans="1:23" x14ac:dyDescent="0.25">
      <c r="A945" s="2" t="s">
        <v>107</v>
      </c>
      <c r="B945">
        <v>1</v>
      </c>
      <c r="C945">
        <v>0</v>
      </c>
      <c r="D945" s="11" t="s">
        <v>100</v>
      </c>
      <c r="E945" t="s">
        <v>147</v>
      </c>
      <c r="F945">
        <f ca="1"/>
        <v>10</v>
      </c>
      <c r="G945">
        <f ca="1"/>
        <v>1</v>
      </c>
      <c r="H945" s="2" t="s">
        <v>89</v>
      </c>
      <c r="I945">
        <f ca="1"/>
        <v>470</v>
      </c>
      <c r="J945" s="12" t="s">
        <v>129</v>
      </c>
      <c r="K945" t="s">
        <v>81</v>
      </c>
      <c r="L945" t="s">
        <v>80</v>
      </c>
      <c r="M945" t="s">
        <v>81</v>
      </c>
      <c r="N945" t="s">
        <v>97</v>
      </c>
      <c r="O945" t="s">
        <v>83</v>
      </c>
      <c r="P945" t="s">
        <v>68</v>
      </c>
      <c r="Q945" t="s">
        <v>93</v>
      </c>
      <c r="R945" t="s">
        <v>94</v>
      </c>
      <c r="S945">
        <v>1</v>
      </c>
      <c r="T945">
        <v>0</v>
      </c>
      <c r="U945">
        <v>0</v>
      </c>
      <c r="V945">
        <f t="shared" ca="1" si="32"/>
        <v>2</v>
      </c>
      <c r="W945">
        <f t="shared" ca="1" si="31"/>
        <v>3</v>
      </c>
    </row>
    <row r="946" spans="1:23" x14ac:dyDescent="0.25">
      <c r="A946" s="2" t="s">
        <v>107</v>
      </c>
      <c r="B946">
        <v>1</v>
      </c>
      <c r="C946">
        <v>0</v>
      </c>
      <c r="D946" s="11" t="s">
        <v>100</v>
      </c>
      <c r="E946" t="s">
        <v>147</v>
      </c>
      <c r="F946">
        <f ca="1"/>
        <v>5</v>
      </c>
      <c r="G946">
        <f ca="1"/>
        <v>1</v>
      </c>
      <c r="H946" s="2" t="s">
        <v>46</v>
      </c>
      <c r="I946">
        <f ca="1"/>
        <v>461</v>
      </c>
      <c r="J946" s="12" t="s">
        <v>130</v>
      </c>
      <c r="K946" t="s">
        <v>81</v>
      </c>
      <c r="L946" t="s">
        <v>81</v>
      </c>
      <c r="M946" t="s">
        <v>80</v>
      </c>
      <c r="N946" t="s">
        <v>97</v>
      </c>
      <c r="O946" t="s">
        <v>84</v>
      </c>
      <c r="P946" t="s">
        <v>68</v>
      </c>
      <c r="Q946" t="s">
        <v>88</v>
      </c>
      <c r="R946" t="s">
        <v>85</v>
      </c>
      <c r="S946">
        <v>1</v>
      </c>
      <c r="T946">
        <v>0</v>
      </c>
      <c r="U946">
        <v>0</v>
      </c>
      <c r="V946">
        <f t="shared" ca="1" si="32"/>
        <v>1</v>
      </c>
      <c r="W946">
        <f t="shared" ca="1" si="31"/>
        <v>2</v>
      </c>
    </row>
    <row r="947" spans="1:23" x14ac:dyDescent="0.25">
      <c r="A947" s="2" t="s">
        <v>107</v>
      </c>
      <c r="B947">
        <v>1</v>
      </c>
      <c r="C947">
        <v>0</v>
      </c>
      <c r="D947" s="11" t="s">
        <v>100</v>
      </c>
      <c r="E947" t="s">
        <v>147</v>
      </c>
      <c r="F947">
        <f ca="1"/>
        <v>8</v>
      </c>
      <c r="G947">
        <f ca="1"/>
        <v>6</v>
      </c>
      <c r="H947" s="2" t="s">
        <v>4</v>
      </c>
      <c r="I947">
        <f ca="1"/>
        <v>223</v>
      </c>
      <c r="J947" s="12" t="s">
        <v>118</v>
      </c>
      <c r="K947" t="s">
        <v>81</v>
      </c>
      <c r="L947" t="s">
        <v>80</v>
      </c>
      <c r="M947" t="s">
        <v>81</v>
      </c>
      <c r="N947" t="s">
        <v>97</v>
      </c>
      <c r="O947" t="s">
        <v>83</v>
      </c>
      <c r="P947" t="s">
        <v>68</v>
      </c>
      <c r="Q947" t="s">
        <v>93</v>
      </c>
      <c r="R947" t="s">
        <v>94</v>
      </c>
      <c r="S947">
        <v>1</v>
      </c>
      <c r="T947">
        <v>0</v>
      </c>
      <c r="U947">
        <v>0</v>
      </c>
      <c r="V947">
        <f t="shared" ca="1" si="32"/>
        <v>1</v>
      </c>
      <c r="W947">
        <f t="shared" ca="1" si="31"/>
        <v>3</v>
      </c>
    </row>
    <row r="948" spans="1:23" x14ac:dyDescent="0.25">
      <c r="A948" s="2" t="s">
        <v>107</v>
      </c>
      <c r="B948">
        <v>1</v>
      </c>
      <c r="C948">
        <v>0</v>
      </c>
      <c r="D948" s="11" t="s">
        <v>100</v>
      </c>
      <c r="E948" t="s">
        <v>147</v>
      </c>
      <c r="F948">
        <f ca="1"/>
        <v>2</v>
      </c>
      <c r="G948">
        <f ca="1"/>
        <v>2</v>
      </c>
      <c r="H948" s="2" t="s">
        <v>89</v>
      </c>
      <c r="I948">
        <f ca="1"/>
        <v>463</v>
      </c>
      <c r="J948" s="12" t="s">
        <v>131</v>
      </c>
      <c r="K948" t="s">
        <v>81</v>
      </c>
      <c r="L948" t="s">
        <v>81</v>
      </c>
      <c r="M948" t="s">
        <v>80</v>
      </c>
      <c r="N948" t="s">
        <v>97</v>
      </c>
      <c r="O948" t="s">
        <v>84</v>
      </c>
      <c r="P948" t="s">
        <v>68</v>
      </c>
      <c r="Q948" t="s">
        <v>88</v>
      </c>
      <c r="R948" t="s">
        <v>85</v>
      </c>
      <c r="S948">
        <v>1</v>
      </c>
      <c r="T948">
        <v>0</v>
      </c>
      <c r="U948">
        <v>0</v>
      </c>
      <c r="V948">
        <f t="shared" ca="1" si="32"/>
        <v>2</v>
      </c>
      <c r="W948">
        <f t="shared" ca="1" si="31"/>
        <v>1</v>
      </c>
    </row>
    <row r="949" spans="1:23" x14ac:dyDescent="0.25">
      <c r="A949" s="2" t="s">
        <v>107</v>
      </c>
      <c r="B949">
        <v>1</v>
      </c>
      <c r="C949">
        <v>0</v>
      </c>
      <c r="D949" s="11" t="s">
        <v>99</v>
      </c>
      <c r="E949" t="s">
        <v>147</v>
      </c>
      <c r="F949">
        <f ca="1"/>
        <v>8</v>
      </c>
      <c r="G949">
        <f ca="1"/>
        <v>3</v>
      </c>
      <c r="H949" s="2" t="s">
        <v>89</v>
      </c>
      <c r="I949">
        <f ca="1"/>
        <v>487</v>
      </c>
      <c r="J949" t="s">
        <v>49</v>
      </c>
      <c r="K949" t="s">
        <v>81</v>
      </c>
      <c r="L949" t="s">
        <v>81</v>
      </c>
      <c r="M949" t="s">
        <v>80</v>
      </c>
      <c r="N949" t="s">
        <v>96</v>
      </c>
      <c r="O949" t="s">
        <v>84</v>
      </c>
      <c r="P949" t="s">
        <v>68</v>
      </c>
      <c r="Q949" t="s">
        <v>88</v>
      </c>
      <c r="R949" t="s">
        <v>85</v>
      </c>
      <c r="S949">
        <v>1</v>
      </c>
      <c r="T949">
        <v>0</v>
      </c>
      <c r="U949">
        <v>0</v>
      </c>
      <c r="V949">
        <f t="shared" ca="1" si="32"/>
        <v>3</v>
      </c>
      <c r="W949">
        <f t="shared" ca="1" si="31"/>
        <v>2</v>
      </c>
    </row>
    <row r="950" spans="1:23" x14ac:dyDescent="0.25">
      <c r="A950" s="2" t="s">
        <v>107</v>
      </c>
      <c r="B950">
        <v>1</v>
      </c>
      <c r="C950">
        <v>0</v>
      </c>
      <c r="D950" s="11" t="s">
        <v>99</v>
      </c>
      <c r="E950" t="s">
        <v>147</v>
      </c>
      <c r="F950">
        <f ca="1"/>
        <v>3</v>
      </c>
      <c r="G950">
        <f ca="1"/>
        <v>2</v>
      </c>
      <c r="H950" s="2" t="s">
        <v>46</v>
      </c>
      <c r="I950">
        <f ca="1"/>
        <v>424</v>
      </c>
      <c r="J950" t="s">
        <v>48</v>
      </c>
      <c r="K950" t="s">
        <v>81</v>
      </c>
      <c r="L950" t="s">
        <v>80</v>
      </c>
      <c r="M950" t="s">
        <v>81</v>
      </c>
      <c r="N950" t="s">
        <v>96</v>
      </c>
      <c r="O950" t="s">
        <v>83</v>
      </c>
      <c r="P950" t="s">
        <v>68</v>
      </c>
      <c r="Q950" t="s">
        <v>93</v>
      </c>
      <c r="R950" t="s">
        <v>94</v>
      </c>
      <c r="S950">
        <v>1</v>
      </c>
      <c r="T950">
        <v>0</v>
      </c>
      <c r="U950">
        <v>0</v>
      </c>
      <c r="V950">
        <f t="shared" ca="1" si="32"/>
        <v>2</v>
      </c>
      <c r="W950">
        <f t="shared" ca="1" si="31"/>
        <v>2</v>
      </c>
    </row>
    <row r="951" spans="1:23" x14ac:dyDescent="0.25">
      <c r="A951" s="2" t="s">
        <v>107</v>
      </c>
      <c r="B951">
        <v>1</v>
      </c>
      <c r="C951">
        <v>0</v>
      </c>
      <c r="D951" s="11" t="s">
        <v>99</v>
      </c>
      <c r="E951" t="s">
        <v>147</v>
      </c>
      <c r="F951">
        <f ca="1"/>
        <v>10</v>
      </c>
      <c r="G951">
        <f ca="1"/>
        <v>1</v>
      </c>
      <c r="H951" s="2" t="s">
        <v>4</v>
      </c>
      <c r="I951">
        <f ca="1"/>
        <v>276</v>
      </c>
      <c r="J951" t="s">
        <v>50</v>
      </c>
      <c r="K951" t="s">
        <v>81</v>
      </c>
      <c r="L951" t="s">
        <v>81</v>
      </c>
      <c r="M951" t="s">
        <v>80</v>
      </c>
      <c r="N951" t="s">
        <v>96</v>
      </c>
      <c r="O951" t="s">
        <v>84</v>
      </c>
      <c r="P951" t="s">
        <v>68</v>
      </c>
      <c r="Q951" t="s">
        <v>88</v>
      </c>
      <c r="R951" t="s">
        <v>85</v>
      </c>
      <c r="S951">
        <v>1</v>
      </c>
      <c r="T951">
        <v>0</v>
      </c>
      <c r="U951">
        <v>0</v>
      </c>
      <c r="V951">
        <f t="shared" ca="1" si="32"/>
        <v>3</v>
      </c>
      <c r="W951">
        <f t="shared" ca="1" si="31"/>
        <v>1</v>
      </c>
    </row>
    <row r="952" spans="1:23" x14ac:dyDescent="0.25">
      <c r="A952" s="2" t="s">
        <v>107</v>
      </c>
      <c r="B952">
        <v>1</v>
      </c>
      <c r="C952">
        <v>0</v>
      </c>
      <c r="D952" s="11" t="s">
        <v>99</v>
      </c>
      <c r="E952" t="s">
        <v>147</v>
      </c>
      <c r="F952">
        <f ca="1"/>
        <v>6</v>
      </c>
      <c r="G952">
        <f ca="1"/>
        <v>8</v>
      </c>
      <c r="H952" s="2" t="s">
        <v>89</v>
      </c>
      <c r="I952">
        <f ca="1"/>
        <v>404</v>
      </c>
      <c r="J952" t="s">
        <v>51</v>
      </c>
      <c r="K952" t="s">
        <v>81</v>
      </c>
      <c r="L952" t="s">
        <v>80</v>
      </c>
      <c r="M952" t="s">
        <v>81</v>
      </c>
      <c r="N952" t="s">
        <v>96</v>
      </c>
      <c r="O952" t="s">
        <v>83</v>
      </c>
      <c r="P952" t="s">
        <v>68</v>
      </c>
      <c r="Q952" t="s">
        <v>93</v>
      </c>
      <c r="R952" t="s">
        <v>94</v>
      </c>
      <c r="S952">
        <v>1</v>
      </c>
      <c r="T952">
        <v>0</v>
      </c>
      <c r="U952">
        <v>0</v>
      </c>
      <c r="V952">
        <f t="shared" ca="1" si="32"/>
        <v>3</v>
      </c>
      <c r="W952">
        <f t="shared" ca="1" si="31"/>
        <v>4</v>
      </c>
    </row>
    <row r="953" spans="1:23" x14ac:dyDescent="0.25">
      <c r="A953" s="2" t="s">
        <v>107</v>
      </c>
      <c r="B953">
        <v>1</v>
      </c>
      <c r="C953">
        <v>0</v>
      </c>
      <c r="D953" s="11" t="s">
        <v>99</v>
      </c>
      <c r="E953" t="s">
        <v>147</v>
      </c>
      <c r="F953">
        <f ca="1"/>
        <v>10</v>
      </c>
      <c r="G953">
        <f ca="1"/>
        <v>4</v>
      </c>
      <c r="H953" s="2" t="s">
        <v>46</v>
      </c>
      <c r="I953">
        <f ca="1"/>
        <v>374</v>
      </c>
      <c r="J953" t="s">
        <v>52</v>
      </c>
      <c r="K953" t="s">
        <v>81</v>
      </c>
      <c r="L953" t="s">
        <v>81</v>
      </c>
      <c r="M953" t="s">
        <v>80</v>
      </c>
      <c r="N953" t="s">
        <v>96</v>
      </c>
      <c r="O953" t="s">
        <v>84</v>
      </c>
      <c r="P953" t="s">
        <v>68</v>
      </c>
      <c r="Q953" t="s">
        <v>88</v>
      </c>
      <c r="R953" t="s">
        <v>85</v>
      </c>
      <c r="S953">
        <v>1</v>
      </c>
      <c r="T953">
        <v>0</v>
      </c>
      <c r="U953">
        <v>0</v>
      </c>
      <c r="V953">
        <f t="shared" ca="1" si="32"/>
        <v>3</v>
      </c>
      <c r="W953">
        <f t="shared" ca="1" si="31"/>
        <v>1</v>
      </c>
    </row>
    <row r="954" spans="1:23" x14ac:dyDescent="0.25">
      <c r="A954" s="2" t="s">
        <v>107</v>
      </c>
      <c r="B954">
        <v>1</v>
      </c>
      <c r="C954">
        <v>0</v>
      </c>
      <c r="D954" s="11" t="s">
        <v>99</v>
      </c>
      <c r="E954" t="s">
        <v>147</v>
      </c>
      <c r="F954">
        <f ca="1"/>
        <v>7</v>
      </c>
      <c r="G954">
        <f ca="1"/>
        <v>4</v>
      </c>
      <c r="H954" s="2" t="s">
        <v>4</v>
      </c>
      <c r="I954">
        <f ca="1"/>
        <v>301</v>
      </c>
      <c r="J954" t="s">
        <v>53</v>
      </c>
      <c r="K954" t="s">
        <v>81</v>
      </c>
      <c r="L954" t="s">
        <v>80</v>
      </c>
      <c r="M954" t="s">
        <v>81</v>
      </c>
      <c r="N954" t="s">
        <v>96</v>
      </c>
      <c r="O954" t="s">
        <v>83</v>
      </c>
      <c r="P954" t="s">
        <v>68</v>
      </c>
      <c r="Q954" t="s">
        <v>93</v>
      </c>
      <c r="R954" t="s">
        <v>94</v>
      </c>
      <c r="S954">
        <v>1</v>
      </c>
      <c r="T954">
        <v>0</v>
      </c>
      <c r="U954">
        <v>0</v>
      </c>
      <c r="V954">
        <f t="shared" ca="1" si="32"/>
        <v>2</v>
      </c>
      <c r="W954">
        <f t="shared" ca="1" si="31"/>
        <v>1</v>
      </c>
    </row>
    <row r="955" spans="1:23" x14ac:dyDescent="0.25">
      <c r="A955" s="2" t="s">
        <v>107</v>
      </c>
      <c r="B955">
        <v>1</v>
      </c>
      <c r="C955">
        <v>0</v>
      </c>
      <c r="D955" s="11" t="s">
        <v>99</v>
      </c>
      <c r="E955" t="s">
        <v>147</v>
      </c>
      <c r="F955">
        <f ca="1"/>
        <v>2</v>
      </c>
      <c r="G955">
        <f ca="1"/>
        <v>9</v>
      </c>
      <c r="H955" s="2" t="s">
        <v>89</v>
      </c>
      <c r="I955">
        <f ca="1"/>
        <v>257</v>
      </c>
      <c r="J955" t="s">
        <v>54</v>
      </c>
      <c r="K955" t="s">
        <v>81</v>
      </c>
      <c r="L955" t="s">
        <v>81</v>
      </c>
      <c r="M955" t="s">
        <v>80</v>
      </c>
      <c r="N955" t="s">
        <v>96</v>
      </c>
      <c r="O955" t="s">
        <v>84</v>
      </c>
      <c r="P955" t="s">
        <v>68</v>
      </c>
      <c r="Q955" t="s">
        <v>88</v>
      </c>
      <c r="R955" t="s">
        <v>85</v>
      </c>
      <c r="S955">
        <v>1</v>
      </c>
      <c r="T955">
        <v>0</v>
      </c>
      <c r="U955">
        <v>0</v>
      </c>
      <c r="V955">
        <f t="shared" ca="1" si="32"/>
        <v>3</v>
      </c>
      <c r="W955">
        <f t="shared" ca="1" si="31"/>
        <v>2</v>
      </c>
    </row>
    <row r="956" spans="1:23" x14ac:dyDescent="0.25">
      <c r="A956" s="2" t="s">
        <v>107</v>
      </c>
      <c r="B956">
        <v>1</v>
      </c>
      <c r="C956">
        <v>0</v>
      </c>
      <c r="D956" s="11" t="s">
        <v>99</v>
      </c>
      <c r="E956" t="s">
        <v>147</v>
      </c>
      <c r="F956">
        <f ca="1"/>
        <v>4</v>
      </c>
      <c r="G956">
        <f ca="1"/>
        <v>5</v>
      </c>
      <c r="H956" s="2" t="s">
        <v>46</v>
      </c>
      <c r="I956">
        <f ca="1"/>
        <v>106</v>
      </c>
      <c r="J956" t="s">
        <v>55</v>
      </c>
      <c r="K956" t="s">
        <v>81</v>
      </c>
      <c r="L956" t="s">
        <v>80</v>
      </c>
      <c r="M956" t="s">
        <v>81</v>
      </c>
      <c r="N956" t="s">
        <v>96</v>
      </c>
      <c r="O956" t="s">
        <v>83</v>
      </c>
      <c r="P956" t="s">
        <v>68</v>
      </c>
      <c r="Q956" t="s">
        <v>93</v>
      </c>
      <c r="R956" t="s">
        <v>94</v>
      </c>
      <c r="S956">
        <v>1</v>
      </c>
      <c r="T956">
        <v>0</v>
      </c>
      <c r="U956">
        <v>0</v>
      </c>
      <c r="V956">
        <f t="shared" ca="1" si="32"/>
        <v>2</v>
      </c>
      <c r="W956">
        <f t="shared" ca="1" si="31"/>
        <v>4</v>
      </c>
    </row>
    <row r="957" spans="1:23" x14ac:dyDescent="0.25">
      <c r="A957" s="2" t="s">
        <v>107</v>
      </c>
      <c r="B957">
        <v>1</v>
      </c>
      <c r="C957">
        <v>0</v>
      </c>
      <c r="D957" s="11" t="s">
        <v>99</v>
      </c>
      <c r="E957" t="s">
        <v>147</v>
      </c>
      <c r="F957">
        <f ca="1"/>
        <v>6</v>
      </c>
      <c r="G957">
        <f ca="1"/>
        <v>3</v>
      </c>
      <c r="H957" s="2" t="s">
        <v>4</v>
      </c>
      <c r="I957">
        <f ca="1"/>
        <v>491</v>
      </c>
      <c r="J957" t="s">
        <v>56</v>
      </c>
      <c r="K957" t="s">
        <v>81</v>
      </c>
      <c r="L957" t="s">
        <v>81</v>
      </c>
      <c r="M957" t="s">
        <v>80</v>
      </c>
      <c r="N957" t="s">
        <v>96</v>
      </c>
      <c r="O957" t="s">
        <v>84</v>
      </c>
      <c r="P957" t="s">
        <v>68</v>
      </c>
      <c r="Q957" t="s">
        <v>88</v>
      </c>
      <c r="R957" t="s">
        <v>85</v>
      </c>
      <c r="S957">
        <v>1</v>
      </c>
      <c r="T957">
        <v>0</v>
      </c>
      <c r="U957">
        <v>0</v>
      </c>
      <c r="V957">
        <f t="shared" ca="1" si="32"/>
        <v>3</v>
      </c>
      <c r="W957">
        <f t="shared" ca="1" si="31"/>
        <v>2</v>
      </c>
    </row>
    <row r="958" spans="1:23" x14ac:dyDescent="0.25">
      <c r="A958" s="2" t="s">
        <v>107</v>
      </c>
      <c r="B958">
        <v>1</v>
      </c>
      <c r="C958">
        <v>0</v>
      </c>
      <c r="D958" s="11" t="s">
        <v>99</v>
      </c>
      <c r="E958" t="s">
        <v>147</v>
      </c>
      <c r="F958">
        <f ca="1"/>
        <v>2</v>
      </c>
      <c r="G958">
        <f ca="1"/>
        <v>9</v>
      </c>
      <c r="H958" s="2" t="s">
        <v>89</v>
      </c>
      <c r="I958">
        <f ca="1"/>
        <v>323</v>
      </c>
      <c r="J958" s="12" t="s">
        <v>119</v>
      </c>
      <c r="K958" t="s">
        <v>81</v>
      </c>
      <c r="L958" t="s">
        <v>80</v>
      </c>
      <c r="M958" t="s">
        <v>81</v>
      </c>
      <c r="N958" t="s">
        <v>96</v>
      </c>
      <c r="O958" t="s">
        <v>83</v>
      </c>
      <c r="P958" t="s">
        <v>68</v>
      </c>
      <c r="Q958" t="s">
        <v>93</v>
      </c>
      <c r="R958" t="s">
        <v>94</v>
      </c>
      <c r="S958">
        <v>1</v>
      </c>
      <c r="T958">
        <v>0</v>
      </c>
      <c r="U958">
        <v>0</v>
      </c>
      <c r="V958">
        <f t="shared" ca="1" si="32"/>
        <v>3</v>
      </c>
      <c r="W958">
        <f t="shared" ca="1" si="31"/>
        <v>3</v>
      </c>
    </row>
    <row r="959" spans="1:23" x14ac:dyDescent="0.25">
      <c r="A959" s="2" t="s">
        <v>107</v>
      </c>
      <c r="B959">
        <v>1</v>
      </c>
      <c r="C959">
        <v>0</v>
      </c>
      <c r="D959" s="11" t="s">
        <v>99</v>
      </c>
      <c r="E959" t="s">
        <v>147</v>
      </c>
      <c r="F959">
        <f ca="1"/>
        <v>9</v>
      </c>
      <c r="G959">
        <f ca="1"/>
        <v>3</v>
      </c>
      <c r="H959" s="2" t="s">
        <v>46</v>
      </c>
      <c r="I959">
        <f ca="1"/>
        <v>352</v>
      </c>
      <c r="J959" s="12" t="s">
        <v>120</v>
      </c>
      <c r="K959" t="s">
        <v>81</v>
      </c>
      <c r="L959" t="s">
        <v>81</v>
      </c>
      <c r="M959" t="s">
        <v>80</v>
      </c>
      <c r="N959" t="s">
        <v>96</v>
      </c>
      <c r="O959" t="s">
        <v>84</v>
      </c>
      <c r="P959" t="s">
        <v>68</v>
      </c>
      <c r="Q959" t="s">
        <v>88</v>
      </c>
      <c r="R959" t="s">
        <v>85</v>
      </c>
      <c r="S959">
        <v>1</v>
      </c>
      <c r="T959">
        <v>0</v>
      </c>
      <c r="U959">
        <v>0</v>
      </c>
      <c r="V959">
        <f t="shared" ca="1" si="32"/>
        <v>2</v>
      </c>
      <c r="W959">
        <f t="shared" ca="1" si="31"/>
        <v>4</v>
      </c>
    </row>
    <row r="960" spans="1:23" x14ac:dyDescent="0.25">
      <c r="A960" s="2" t="s">
        <v>107</v>
      </c>
      <c r="B960">
        <v>1</v>
      </c>
      <c r="C960">
        <v>0</v>
      </c>
      <c r="D960" s="11" t="s">
        <v>99</v>
      </c>
      <c r="E960" t="s">
        <v>147</v>
      </c>
      <c r="F960">
        <f ca="1"/>
        <v>3</v>
      </c>
      <c r="G960">
        <f ca="1"/>
        <v>4</v>
      </c>
      <c r="H960" s="2" t="s">
        <v>4</v>
      </c>
      <c r="I960">
        <f ca="1"/>
        <v>279</v>
      </c>
      <c r="J960" s="12" t="s">
        <v>121</v>
      </c>
      <c r="K960" t="s">
        <v>81</v>
      </c>
      <c r="L960" t="s">
        <v>80</v>
      </c>
      <c r="M960" t="s">
        <v>81</v>
      </c>
      <c r="N960" t="s">
        <v>96</v>
      </c>
      <c r="O960" t="s">
        <v>83</v>
      </c>
      <c r="P960" t="s">
        <v>68</v>
      </c>
      <c r="Q960" t="s">
        <v>93</v>
      </c>
      <c r="R960" t="s">
        <v>94</v>
      </c>
      <c r="S960">
        <v>1</v>
      </c>
      <c r="T960">
        <v>0</v>
      </c>
      <c r="U960">
        <v>0</v>
      </c>
      <c r="V960">
        <f t="shared" ca="1" si="32"/>
        <v>2</v>
      </c>
      <c r="W960">
        <f t="shared" ca="1" si="31"/>
        <v>4</v>
      </c>
    </row>
    <row r="961" spans="1:23" x14ac:dyDescent="0.25">
      <c r="A961" s="2" t="s">
        <v>107</v>
      </c>
      <c r="B961">
        <v>1</v>
      </c>
      <c r="C961">
        <v>0</v>
      </c>
      <c r="D961" s="11" t="s">
        <v>99</v>
      </c>
      <c r="E961" t="s">
        <v>147</v>
      </c>
      <c r="F961">
        <f ca="1"/>
        <v>6</v>
      </c>
      <c r="G961">
        <f ca="1"/>
        <v>5</v>
      </c>
      <c r="H961" s="2" t="s">
        <v>89</v>
      </c>
      <c r="I961">
        <f ca="1"/>
        <v>230</v>
      </c>
      <c r="J961" s="12" t="s">
        <v>122</v>
      </c>
      <c r="K961" t="s">
        <v>81</v>
      </c>
      <c r="L961" t="s">
        <v>81</v>
      </c>
      <c r="M961" t="s">
        <v>80</v>
      </c>
      <c r="N961" t="s">
        <v>96</v>
      </c>
      <c r="O961" t="s">
        <v>84</v>
      </c>
      <c r="P961" t="s">
        <v>68</v>
      </c>
      <c r="Q961" t="s">
        <v>88</v>
      </c>
      <c r="R961" t="s">
        <v>85</v>
      </c>
      <c r="S961">
        <v>1</v>
      </c>
      <c r="T961">
        <v>0</v>
      </c>
      <c r="U961">
        <v>0</v>
      </c>
      <c r="V961">
        <f t="shared" ca="1" si="32"/>
        <v>2</v>
      </c>
      <c r="W961">
        <f t="shared" ca="1" si="31"/>
        <v>1</v>
      </c>
    </row>
    <row r="962" spans="1:23" x14ac:dyDescent="0.25">
      <c r="A962" s="2" t="s">
        <v>107</v>
      </c>
      <c r="B962">
        <v>1</v>
      </c>
      <c r="C962">
        <v>0</v>
      </c>
      <c r="D962" s="11" t="s">
        <v>99</v>
      </c>
      <c r="E962" t="s">
        <v>147</v>
      </c>
      <c r="F962">
        <f ca="1"/>
        <v>4</v>
      </c>
      <c r="G962">
        <f ca="1"/>
        <v>10</v>
      </c>
      <c r="H962" s="2" t="s">
        <v>46</v>
      </c>
      <c r="I962">
        <f ca="1"/>
        <v>294</v>
      </c>
      <c r="J962" s="12" t="s">
        <v>123</v>
      </c>
      <c r="K962" t="s">
        <v>81</v>
      </c>
      <c r="L962" t="s">
        <v>80</v>
      </c>
      <c r="M962" t="s">
        <v>81</v>
      </c>
      <c r="N962" t="s">
        <v>96</v>
      </c>
      <c r="O962" t="s">
        <v>83</v>
      </c>
      <c r="P962" t="s">
        <v>68</v>
      </c>
      <c r="Q962" t="s">
        <v>93</v>
      </c>
      <c r="R962" t="s">
        <v>94</v>
      </c>
      <c r="S962">
        <v>1</v>
      </c>
      <c r="T962">
        <v>0</v>
      </c>
      <c r="U962">
        <v>0</v>
      </c>
      <c r="V962">
        <f t="shared" ca="1" si="32"/>
        <v>1</v>
      </c>
      <c r="W962">
        <f t="shared" ca="1" si="31"/>
        <v>4</v>
      </c>
    </row>
    <row r="963" spans="1:23" x14ac:dyDescent="0.25">
      <c r="A963" s="2" t="s">
        <v>107</v>
      </c>
      <c r="B963">
        <v>1</v>
      </c>
      <c r="C963">
        <v>0</v>
      </c>
      <c r="D963" s="11" t="s">
        <v>99</v>
      </c>
      <c r="E963" t="s">
        <v>147</v>
      </c>
      <c r="F963">
        <f ca="1"/>
        <v>7</v>
      </c>
      <c r="G963">
        <f ca="1"/>
        <v>2</v>
      </c>
      <c r="H963" s="2" t="s">
        <v>4</v>
      </c>
      <c r="I963">
        <f ca="1"/>
        <v>201</v>
      </c>
      <c r="J963" s="12" t="s">
        <v>124</v>
      </c>
      <c r="K963" t="s">
        <v>81</v>
      </c>
      <c r="L963" t="s">
        <v>81</v>
      </c>
      <c r="M963" t="s">
        <v>80</v>
      </c>
      <c r="N963" t="s">
        <v>96</v>
      </c>
      <c r="O963" t="s">
        <v>84</v>
      </c>
      <c r="P963" t="s">
        <v>68</v>
      </c>
      <c r="Q963" t="s">
        <v>88</v>
      </c>
      <c r="R963" t="s">
        <v>85</v>
      </c>
      <c r="S963">
        <v>1</v>
      </c>
      <c r="T963">
        <v>0</v>
      </c>
      <c r="U963">
        <v>0</v>
      </c>
      <c r="V963">
        <f t="shared" ca="1" si="32"/>
        <v>2</v>
      </c>
      <c r="W963">
        <f t="shared" ref="W963:W1026" ca="1" si="33">RANDBETWEEN(1,4)</f>
        <v>1</v>
      </c>
    </row>
    <row r="964" spans="1:23" x14ac:dyDescent="0.25">
      <c r="A964" s="2" t="s">
        <v>107</v>
      </c>
      <c r="B964">
        <v>1</v>
      </c>
      <c r="C964">
        <v>0</v>
      </c>
      <c r="D964" s="11" t="s">
        <v>99</v>
      </c>
      <c r="E964" t="s">
        <v>147</v>
      </c>
      <c r="F964">
        <f ca="1"/>
        <v>5</v>
      </c>
      <c r="G964">
        <f ca="1"/>
        <v>8</v>
      </c>
      <c r="H964" s="2" t="s">
        <v>89</v>
      </c>
      <c r="I964">
        <f ca="1"/>
        <v>115</v>
      </c>
      <c r="J964" s="12" t="s">
        <v>116</v>
      </c>
      <c r="K964" t="s">
        <v>81</v>
      </c>
      <c r="L964" t="s">
        <v>80</v>
      </c>
      <c r="M964" t="s">
        <v>81</v>
      </c>
      <c r="N964" t="s">
        <v>96</v>
      </c>
      <c r="O964" t="s">
        <v>83</v>
      </c>
      <c r="P964" t="s">
        <v>68</v>
      </c>
      <c r="Q964" t="s">
        <v>93</v>
      </c>
      <c r="R964" t="s">
        <v>94</v>
      </c>
      <c r="S964">
        <v>1</v>
      </c>
      <c r="T964">
        <v>0</v>
      </c>
      <c r="U964">
        <v>0</v>
      </c>
      <c r="V964">
        <f t="shared" ca="1" si="32"/>
        <v>3</v>
      </c>
      <c r="W964">
        <f t="shared" ca="1" si="33"/>
        <v>2</v>
      </c>
    </row>
    <row r="965" spans="1:23" x14ac:dyDescent="0.25">
      <c r="A965" s="2" t="s">
        <v>107</v>
      </c>
      <c r="B965">
        <v>1</v>
      </c>
      <c r="C965">
        <v>0</v>
      </c>
      <c r="D965" s="11" t="s">
        <v>99</v>
      </c>
      <c r="E965" t="s">
        <v>147</v>
      </c>
      <c r="F965">
        <f ca="1"/>
        <v>3</v>
      </c>
      <c r="G965">
        <f ca="1"/>
        <v>6</v>
      </c>
      <c r="H965" s="2" t="s">
        <v>46</v>
      </c>
      <c r="I965">
        <f ca="1"/>
        <v>324</v>
      </c>
      <c r="J965" s="12" t="s">
        <v>125</v>
      </c>
      <c r="K965" t="s">
        <v>81</v>
      </c>
      <c r="L965" t="s">
        <v>81</v>
      </c>
      <c r="M965" t="s">
        <v>80</v>
      </c>
      <c r="N965" t="s">
        <v>96</v>
      </c>
      <c r="O965" t="s">
        <v>84</v>
      </c>
      <c r="P965" t="s">
        <v>68</v>
      </c>
      <c r="Q965" t="s">
        <v>88</v>
      </c>
      <c r="R965" t="s">
        <v>85</v>
      </c>
      <c r="S965">
        <v>1</v>
      </c>
      <c r="T965">
        <v>0</v>
      </c>
      <c r="U965">
        <v>0</v>
      </c>
      <c r="V965">
        <f t="shared" ca="1" si="32"/>
        <v>1</v>
      </c>
      <c r="W965">
        <f t="shared" ca="1" si="33"/>
        <v>1</v>
      </c>
    </row>
    <row r="966" spans="1:23" x14ac:dyDescent="0.25">
      <c r="A966" s="2" t="s">
        <v>107</v>
      </c>
      <c r="B966">
        <v>1</v>
      </c>
      <c r="C966">
        <v>0</v>
      </c>
      <c r="D966" s="11" t="s">
        <v>99</v>
      </c>
      <c r="E966" t="s">
        <v>147</v>
      </c>
      <c r="F966">
        <f ca="1"/>
        <v>6</v>
      </c>
      <c r="G966">
        <f ca="1"/>
        <v>8</v>
      </c>
      <c r="H966" s="2" t="s">
        <v>4</v>
      </c>
      <c r="I966">
        <f ca="1"/>
        <v>395</v>
      </c>
      <c r="J966" s="12" t="s">
        <v>126</v>
      </c>
      <c r="K966" t="s">
        <v>81</v>
      </c>
      <c r="L966" t="s">
        <v>80</v>
      </c>
      <c r="M966" t="s">
        <v>81</v>
      </c>
      <c r="N966" t="s">
        <v>96</v>
      </c>
      <c r="O966" t="s">
        <v>83</v>
      </c>
      <c r="P966" t="s">
        <v>68</v>
      </c>
      <c r="Q966" t="s">
        <v>93</v>
      </c>
      <c r="R966" t="s">
        <v>94</v>
      </c>
      <c r="S966">
        <v>1</v>
      </c>
      <c r="T966">
        <v>0</v>
      </c>
      <c r="U966">
        <v>0</v>
      </c>
      <c r="V966">
        <f t="shared" ca="1" si="32"/>
        <v>1</v>
      </c>
      <c r="W966">
        <f t="shared" ca="1" si="33"/>
        <v>3</v>
      </c>
    </row>
    <row r="967" spans="1:23" x14ac:dyDescent="0.25">
      <c r="A967" s="2" t="s">
        <v>107</v>
      </c>
      <c r="B967">
        <v>1</v>
      </c>
      <c r="C967">
        <v>0</v>
      </c>
      <c r="D967" s="11" t="s">
        <v>99</v>
      </c>
      <c r="E967" t="s">
        <v>147</v>
      </c>
      <c r="F967">
        <f ca="1"/>
        <v>2</v>
      </c>
      <c r="G967">
        <f ca="1"/>
        <v>2</v>
      </c>
      <c r="H967" s="2" t="s">
        <v>89</v>
      </c>
      <c r="I967">
        <f ca="1"/>
        <v>321</v>
      </c>
      <c r="J967" s="12" t="s">
        <v>127</v>
      </c>
      <c r="K967" t="s">
        <v>81</v>
      </c>
      <c r="L967" t="s">
        <v>81</v>
      </c>
      <c r="M967" t="s">
        <v>80</v>
      </c>
      <c r="N967" t="s">
        <v>96</v>
      </c>
      <c r="O967" t="s">
        <v>84</v>
      </c>
      <c r="P967" t="s">
        <v>68</v>
      </c>
      <c r="Q967" t="s">
        <v>88</v>
      </c>
      <c r="R967" t="s">
        <v>85</v>
      </c>
      <c r="S967">
        <v>1</v>
      </c>
      <c r="T967">
        <v>0</v>
      </c>
      <c r="U967">
        <v>0</v>
      </c>
      <c r="V967">
        <f t="shared" ca="1" si="32"/>
        <v>2</v>
      </c>
      <c r="W967">
        <f t="shared" ca="1" si="33"/>
        <v>3</v>
      </c>
    </row>
    <row r="968" spans="1:23" x14ac:dyDescent="0.25">
      <c r="A968" s="2" t="s">
        <v>107</v>
      </c>
      <c r="B968">
        <v>1</v>
      </c>
      <c r="C968">
        <v>0</v>
      </c>
      <c r="D968" s="11" t="s">
        <v>99</v>
      </c>
      <c r="E968" t="s">
        <v>147</v>
      </c>
      <c r="F968">
        <f ca="1"/>
        <v>4</v>
      </c>
      <c r="G968">
        <f ca="1"/>
        <v>10</v>
      </c>
      <c r="H968" s="2" t="s">
        <v>46</v>
      </c>
      <c r="I968">
        <f ca="1"/>
        <v>315</v>
      </c>
      <c r="J968" s="12" t="s">
        <v>117</v>
      </c>
      <c r="K968" t="s">
        <v>81</v>
      </c>
      <c r="L968" t="s">
        <v>80</v>
      </c>
      <c r="M968" t="s">
        <v>81</v>
      </c>
      <c r="N968" t="s">
        <v>96</v>
      </c>
      <c r="O968" t="s">
        <v>83</v>
      </c>
      <c r="P968" t="s">
        <v>68</v>
      </c>
      <c r="Q968" t="s">
        <v>93</v>
      </c>
      <c r="R968" t="s">
        <v>94</v>
      </c>
      <c r="S968">
        <v>1</v>
      </c>
      <c r="T968">
        <v>0</v>
      </c>
      <c r="U968">
        <v>0</v>
      </c>
      <c r="V968">
        <f t="shared" ca="1" si="32"/>
        <v>3</v>
      </c>
      <c r="W968">
        <f t="shared" ca="1" si="33"/>
        <v>3</v>
      </c>
    </row>
    <row r="969" spans="1:23" x14ac:dyDescent="0.25">
      <c r="A969" s="2" t="s">
        <v>107</v>
      </c>
      <c r="B969">
        <v>1</v>
      </c>
      <c r="C969">
        <v>0</v>
      </c>
      <c r="D969" s="11" t="s">
        <v>99</v>
      </c>
      <c r="E969" t="s">
        <v>147</v>
      </c>
      <c r="F969">
        <f ca="1"/>
        <v>9</v>
      </c>
      <c r="G969">
        <f ca="1"/>
        <v>6</v>
      </c>
      <c r="H969" s="2" t="s">
        <v>4</v>
      </c>
      <c r="I969">
        <f ca="1"/>
        <v>380</v>
      </c>
      <c r="J969" s="12" t="s">
        <v>128</v>
      </c>
      <c r="K969" t="s">
        <v>81</v>
      </c>
      <c r="L969" t="s">
        <v>81</v>
      </c>
      <c r="M969" t="s">
        <v>80</v>
      </c>
      <c r="N969" t="s">
        <v>96</v>
      </c>
      <c r="O969" t="s">
        <v>84</v>
      </c>
      <c r="P969" t="s">
        <v>68</v>
      </c>
      <c r="Q969" t="s">
        <v>88</v>
      </c>
      <c r="R969" t="s">
        <v>85</v>
      </c>
      <c r="S969">
        <v>1</v>
      </c>
      <c r="T969">
        <v>0</v>
      </c>
      <c r="U969">
        <v>0</v>
      </c>
      <c r="V969">
        <f t="shared" ca="1" si="32"/>
        <v>3</v>
      </c>
      <c r="W969">
        <f t="shared" ca="1" si="33"/>
        <v>4</v>
      </c>
    </row>
    <row r="970" spans="1:23" x14ac:dyDescent="0.25">
      <c r="A970" s="2" t="s">
        <v>107</v>
      </c>
      <c r="B970">
        <v>1</v>
      </c>
      <c r="C970">
        <v>0</v>
      </c>
      <c r="D970" s="11" t="s">
        <v>99</v>
      </c>
      <c r="E970" t="s">
        <v>147</v>
      </c>
      <c r="F970">
        <f ca="1"/>
        <v>5</v>
      </c>
      <c r="G970">
        <f ca="1"/>
        <v>9</v>
      </c>
      <c r="H970" s="2" t="s">
        <v>89</v>
      </c>
      <c r="I970">
        <f ca="1"/>
        <v>433</v>
      </c>
      <c r="J970" s="12" t="s">
        <v>129</v>
      </c>
      <c r="K970" t="s">
        <v>81</v>
      </c>
      <c r="L970" t="s">
        <v>80</v>
      </c>
      <c r="M970" t="s">
        <v>81</v>
      </c>
      <c r="N970" t="s">
        <v>96</v>
      </c>
      <c r="O970" t="s">
        <v>83</v>
      </c>
      <c r="P970" t="s">
        <v>68</v>
      </c>
      <c r="Q970" t="s">
        <v>93</v>
      </c>
      <c r="R970" t="s">
        <v>94</v>
      </c>
      <c r="S970">
        <v>1</v>
      </c>
      <c r="T970">
        <v>0</v>
      </c>
      <c r="U970">
        <v>0</v>
      </c>
      <c r="V970">
        <f t="shared" ca="1" si="32"/>
        <v>2</v>
      </c>
      <c r="W970">
        <f t="shared" ca="1" si="33"/>
        <v>2</v>
      </c>
    </row>
    <row r="971" spans="1:23" x14ac:dyDescent="0.25">
      <c r="A971" s="2" t="s">
        <v>107</v>
      </c>
      <c r="B971">
        <v>1</v>
      </c>
      <c r="C971">
        <v>0</v>
      </c>
      <c r="D971" s="11" t="s">
        <v>99</v>
      </c>
      <c r="E971" t="s">
        <v>147</v>
      </c>
      <c r="F971">
        <f ca="1"/>
        <v>7</v>
      </c>
      <c r="G971">
        <f ca="1"/>
        <v>2</v>
      </c>
      <c r="H971" s="2" t="s">
        <v>46</v>
      </c>
      <c r="I971">
        <f ca="1"/>
        <v>137</v>
      </c>
      <c r="J971" s="12" t="s">
        <v>130</v>
      </c>
      <c r="K971" t="s">
        <v>81</v>
      </c>
      <c r="L971" t="s">
        <v>81</v>
      </c>
      <c r="M971" t="s">
        <v>80</v>
      </c>
      <c r="N971" t="s">
        <v>96</v>
      </c>
      <c r="O971" t="s">
        <v>84</v>
      </c>
      <c r="P971" t="s">
        <v>68</v>
      </c>
      <c r="Q971" t="s">
        <v>88</v>
      </c>
      <c r="R971" t="s">
        <v>85</v>
      </c>
      <c r="S971">
        <v>1</v>
      </c>
      <c r="T971">
        <v>0</v>
      </c>
      <c r="U971">
        <v>0</v>
      </c>
      <c r="V971">
        <f t="shared" ca="1" si="32"/>
        <v>2</v>
      </c>
      <c r="W971">
        <f t="shared" ca="1" si="33"/>
        <v>3</v>
      </c>
    </row>
    <row r="972" spans="1:23" x14ac:dyDescent="0.25">
      <c r="A972" s="2" t="s">
        <v>107</v>
      </c>
      <c r="B972">
        <v>1</v>
      </c>
      <c r="C972">
        <v>0</v>
      </c>
      <c r="D972" s="11" t="s">
        <v>99</v>
      </c>
      <c r="E972" t="s">
        <v>147</v>
      </c>
      <c r="F972">
        <f ca="1"/>
        <v>8</v>
      </c>
      <c r="G972">
        <f ca="1"/>
        <v>7</v>
      </c>
      <c r="H972" s="2" t="s">
        <v>4</v>
      </c>
      <c r="I972">
        <f ca="1"/>
        <v>268</v>
      </c>
      <c r="J972" s="12" t="s">
        <v>118</v>
      </c>
      <c r="K972" t="s">
        <v>81</v>
      </c>
      <c r="L972" t="s">
        <v>80</v>
      </c>
      <c r="M972" t="s">
        <v>81</v>
      </c>
      <c r="N972" t="s">
        <v>96</v>
      </c>
      <c r="O972" t="s">
        <v>83</v>
      </c>
      <c r="P972" t="s">
        <v>68</v>
      </c>
      <c r="Q972" t="s">
        <v>93</v>
      </c>
      <c r="R972" t="s">
        <v>94</v>
      </c>
      <c r="S972">
        <v>1</v>
      </c>
      <c r="T972">
        <v>0</v>
      </c>
      <c r="U972">
        <v>0</v>
      </c>
      <c r="V972">
        <f t="shared" ca="1" si="32"/>
        <v>3</v>
      </c>
      <c r="W972">
        <f t="shared" ca="1" si="33"/>
        <v>4</v>
      </c>
    </row>
    <row r="973" spans="1:23" x14ac:dyDescent="0.25">
      <c r="A973" s="2" t="s">
        <v>107</v>
      </c>
      <c r="B973">
        <v>1</v>
      </c>
      <c r="C973">
        <v>0</v>
      </c>
      <c r="D973" s="11" t="s">
        <v>99</v>
      </c>
      <c r="E973" t="s">
        <v>147</v>
      </c>
      <c r="F973">
        <f ca="1"/>
        <v>5</v>
      </c>
      <c r="G973">
        <f ca="1"/>
        <v>2</v>
      </c>
      <c r="H973" s="2" t="s">
        <v>89</v>
      </c>
      <c r="I973">
        <f ca="1"/>
        <v>189</v>
      </c>
      <c r="J973" s="12" t="s">
        <v>131</v>
      </c>
      <c r="K973" t="s">
        <v>81</v>
      </c>
      <c r="L973" t="s">
        <v>81</v>
      </c>
      <c r="M973" t="s">
        <v>80</v>
      </c>
      <c r="N973" t="s">
        <v>96</v>
      </c>
      <c r="O973" t="s">
        <v>84</v>
      </c>
      <c r="P973" t="s">
        <v>68</v>
      </c>
      <c r="Q973" t="s">
        <v>88</v>
      </c>
      <c r="R973" t="s">
        <v>85</v>
      </c>
      <c r="S973">
        <v>1</v>
      </c>
      <c r="T973">
        <v>0</v>
      </c>
      <c r="U973">
        <v>0</v>
      </c>
      <c r="V973">
        <f t="shared" ca="1" si="32"/>
        <v>2</v>
      </c>
      <c r="W973">
        <f t="shared" ca="1" si="33"/>
        <v>1</v>
      </c>
    </row>
    <row r="974" spans="1:23" x14ac:dyDescent="0.25">
      <c r="A974" s="2" t="s">
        <v>107</v>
      </c>
      <c r="B974">
        <v>1</v>
      </c>
      <c r="C974">
        <v>0</v>
      </c>
      <c r="D974" s="11" t="s">
        <v>102</v>
      </c>
      <c r="E974" t="s">
        <v>147</v>
      </c>
      <c r="F974">
        <f ca="1"/>
        <v>5</v>
      </c>
      <c r="G974">
        <f ca="1"/>
        <v>8</v>
      </c>
      <c r="H974" s="2" t="s">
        <v>89</v>
      </c>
      <c r="I974">
        <f ca="1"/>
        <v>416</v>
      </c>
      <c r="J974" t="s">
        <v>49</v>
      </c>
      <c r="K974" t="s">
        <v>81</v>
      </c>
      <c r="L974" t="s">
        <v>81</v>
      </c>
      <c r="M974" t="s">
        <v>80</v>
      </c>
      <c r="N974" t="s">
        <v>114</v>
      </c>
      <c r="O974" t="s">
        <v>84</v>
      </c>
      <c r="P974" t="s">
        <v>132</v>
      </c>
      <c r="Q974" t="s">
        <v>88</v>
      </c>
      <c r="R974" t="s">
        <v>85</v>
      </c>
      <c r="S974">
        <v>1</v>
      </c>
      <c r="T974">
        <v>0</v>
      </c>
      <c r="U974">
        <v>0</v>
      </c>
      <c r="V974">
        <f t="shared" ca="1" si="32"/>
        <v>2</v>
      </c>
      <c r="W974">
        <f t="shared" ca="1" si="33"/>
        <v>2</v>
      </c>
    </row>
    <row r="975" spans="1:23" x14ac:dyDescent="0.25">
      <c r="A975" s="2" t="s">
        <v>107</v>
      </c>
      <c r="B975">
        <v>1</v>
      </c>
      <c r="C975">
        <v>0</v>
      </c>
      <c r="D975" s="11" t="s">
        <v>102</v>
      </c>
      <c r="E975" t="s">
        <v>147</v>
      </c>
      <c r="F975">
        <f ca="1"/>
        <v>6</v>
      </c>
      <c r="G975">
        <f ca="1"/>
        <v>2</v>
      </c>
      <c r="H975" s="2" t="s">
        <v>46</v>
      </c>
      <c r="I975">
        <f ca="1"/>
        <v>219</v>
      </c>
      <c r="J975" t="s">
        <v>48</v>
      </c>
      <c r="K975" t="s">
        <v>81</v>
      </c>
      <c r="L975" t="s">
        <v>80</v>
      </c>
      <c r="M975" t="s">
        <v>81</v>
      </c>
      <c r="N975" t="s">
        <v>114</v>
      </c>
      <c r="O975" t="s">
        <v>83</v>
      </c>
      <c r="P975" t="s">
        <v>132</v>
      </c>
      <c r="Q975" t="s">
        <v>93</v>
      </c>
      <c r="R975" t="s">
        <v>94</v>
      </c>
      <c r="S975">
        <v>1</v>
      </c>
      <c r="T975">
        <v>0</v>
      </c>
      <c r="U975">
        <v>0</v>
      </c>
      <c r="V975">
        <f t="shared" ca="1" si="32"/>
        <v>3</v>
      </c>
      <c r="W975">
        <f t="shared" ca="1" si="33"/>
        <v>4</v>
      </c>
    </row>
    <row r="976" spans="1:23" x14ac:dyDescent="0.25">
      <c r="A976" s="2" t="s">
        <v>107</v>
      </c>
      <c r="B976">
        <v>1</v>
      </c>
      <c r="C976">
        <v>0</v>
      </c>
      <c r="D976" s="11" t="s">
        <v>102</v>
      </c>
      <c r="E976" t="s">
        <v>147</v>
      </c>
      <c r="F976">
        <f ca="1"/>
        <v>7</v>
      </c>
      <c r="G976">
        <f ca="1"/>
        <v>9</v>
      </c>
      <c r="H976" s="2" t="s">
        <v>4</v>
      </c>
      <c r="I976">
        <f ca="1"/>
        <v>292</v>
      </c>
      <c r="J976" t="s">
        <v>50</v>
      </c>
      <c r="K976" t="s">
        <v>81</v>
      </c>
      <c r="L976" t="s">
        <v>81</v>
      </c>
      <c r="M976" t="s">
        <v>80</v>
      </c>
      <c r="N976" t="s">
        <v>114</v>
      </c>
      <c r="O976" t="s">
        <v>84</v>
      </c>
      <c r="P976" t="s">
        <v>132</v>
      </c>
      <c r="Q976" t="s">
        <v>88</v>
      </c>
      <c r="R976" t="s">
        <v>85</v>
      </c>
      <c r="S976">
        <v>1</v>
      </c>
      <c r="T976">
        <v>0</v>
      </c>
      <c r="U976">
        <v>0</v>
      </c>
      <c r="V976">
        <f t="shared" ca="1" si="32"/>
        <v>2</v>
      </c>
      <c r="W976">
        <f t="shared" ca="1" si="33"/>
        <v>4</v>
      </c>
    </row>
    <row r="977" spans="1:23" x14ac:dyDescent="0.25">
      <c r="A977" s="2" t="s">
        <v>107</v>
      </c>
      <c r="B977">
        <v>1</v>
      </c>
      <c r="C977">
        <v>0</v>
      </c>
      <c r="D977" s="11" t="s">
        <v>102</v>
      </c>
      <c r="E977" t="s">
        <v>147</v>
      </c>
      <c r="F977">
        <f ca="1"/>
        <v>2</v>
      </c>
      <c r="G977">
        <f ca="1"/>
        <v>8</v>
      </c>
      <c r="H977" s="2" t="s">
        <v>89</v>
      </c>
      <c r="I977">
        <f ca="1"/>
        <v>449</v>
      </c>
      <c r="J977" t="s">
        <v>51</v>
      </c>
      <c r="K977" t="s">
        <v>81</v>
      </c>
      <c r="L977" t="s">
        <v>80</v>
      </c>
      <c r="M977" t="s">
        <v>81</v>
      </c>
      <c r="N977" t="s">
        <v>114</v>
      </c>
      <c r="O977" t="s">
        <v>83</v>
      </c>
      <c r="P977" t="s">
        <v>132</v>
      </c>
      <c r="Q977" t="s">
        <v>93</v>
      </c>
      <c r="R977" t="s">
        <v>94</v>
      </c>
      <c r="S977">
        <v>1</v>
      </c>
      <c r="T977">
        <v>0</v>
      </c>
      <c r="U977">
        <v>0</v>
      </c>
      <c r="V977">
        <f t="shared" ca="1" si="32"/>
        <v>2</v>
      </c>
      <c r="W977">
        <f t="shared" ca="1" si="33"/>
        <v>3</v>
      </c>
    </row>
    <row r="978" spans="1:23" x14ac:dyDescent="0.25">
      <c r="A978" s="2" t="s">
        <v>107</v>
      </c>
      <c r="B978">
        <v>1</v>
      </c>
      <c r="C978">
        <v>0</v>
      </c>
      <c r="D978" s="11" t="s">
        <v>102</v>
      </c>
      <c r="E978" t="s">
        <v>147</v>
      </c>
      <c r="F978">
        <f ca="1"/>
        <v>5</v>
      </c>
      <c r="G978">
        <f ca="1"/>
        <v>2</v>
      </c>
      <c r="H978" s="2" t="s">
        <v>46</v>
      </c>
      <c r="I978">
        <f ca="1"/>
        <v>415</v>
      </c>
      <c r="J978" t="s">
        <v>52</v>
      </c>
      <c r="K978" t="s">
        <v>81</v>
      </c>
      <c r="L978" t="s">
        <v>81</v>
      </c>
      <c r="M978" t="s">
        <v>80</v>
      </c>
      <c r="N978" t="s">
        <v>114</v>
      </c>
      <c r="O978" t="s">
        <v>84</v>
      </c>
      <c r="P978" t="s">
        <v>132</v>
      </c>
      <c r="Q978" t="s">
        <v>88</v>
      </c>
      <c r="R978" t="s">
        <v>85</v>
      </c>
      <c r="S978">
        <v>1</v>
      </c>
      <c r="T978">
        <v>0</v>
      </c>
      <c r="U978">
        <v>0</v>
      </c>
      <c r="V978">
        <f t="shared" ca="1" si="32"/>
        <v>3</v>
      </c>
      <c r="W978">
        <f t="shared" ca="1" si="33"/>
        <v>4</v>
      </c>
    </row>
    <row r="979" spans="1:23" x14ac:dyDescent="0.25">
      <c r="A979" s="2" t="s">
        <v>107</v>
      </c>
      <c r="B979">
        <v>1</v>
      </c>
      <c r="C979">
        <v>0</v>
      </c>
      <c r="D979" s="11" t="s">
        <v>102</v>
      </c>
      <c r="E979" t="s">
        <v>147</v>
      </c>
      <c r="F979">
        <f ca="1"/>
        <v>3</v>
      </c>
      <c r="G979">
        <f ca="1"/>
        <v>6</v>
      </c>
      <c r="H979" s="2" t="s">
        <v>4</v>
      </c>
      <c r="I979">
        <f ca="1"/>
        <v>108</v>
      </c>
      <c r="J979" t="s">
        <v>53</v>
      </c>
      <c r="K979" t="s">
        <v>81</v>
      </c>
      <c r="L979" t="s">
        <v>80</v>
      </c>
      <c r="M979" t="s">
        <v>81</v>
      </c>
      <c r="N979" t="s">
        <v>114</v>
      </c>
      <c r="O979" t="s">
        <v>83</v>
      </c>
      <c r="P979" t="s">
        <v>132</v>
      </c>
      <c r="Q979" t="s">
        <v>93</v>
      </c>
      <c r="R979" t="s">
        <v>94</v>
      </c>
      <c r="S979">
        <v>1</v>
      </c>
      <c r="T979">
        <v>0</v>
      </c>
      <c r="U979">
        <v>0</v>
      </c>
      <c r="V979">
        <f t="shared" ca="1" si="32"/>
        <v>3</v>
      </c>
      <c r="W979">
        <f t="shared" ca="1" si="33"/>
        <v>1</v>
      </c>
    </row>
    <row r="980" spans="1:23" x14ac:dyDescent="0.25">
      <c r="A980" s="2" t="s">
        <v>107</v>
      </c>
      <c r="B980">
        <v>1</v>
      </c>
      <c r="C980">
        <v>0</v>
      </c>
      <c r="D980" s="11" t="s">
        <v>102</v>
      </c>
      <c r="E980" t="s">
        <v>147</v>
      </c>
      <c r="F980">
        <f ca="1"/>
        <v>3</v>
      </c>
      <c r="G980">
        <f ca="1"/>
        <v>5</v>
      </c>
      <c r="H980" s="2" t="s">
        <v>89</v>
      </c>
      <c r="I980">
        <f ca="1"/>
        <v>211</v>
      </c>
      <c r="J980" t="s">
        <v>54</v>
      </c>
      <c r="K980" t="s">
        <v>81</v>
      </c>
      <c r="L980" t="s">
        <v>81</v>
      </c>
      <c r="M980" t="s">
        <v>80</v>
      </c>
      <c r="N980" t="s">
        <v>114</v>
      </c>
      <c r="O980" t="s">
        <v>84</v>
      </c>
      <c r="P980" t="s">
        <v>132</v>
      </c>
      <c r="Q980" t="s">
        <v>88</v>
      </c>
      <c r="R980" t="s">
        <v>85</v>
      </c>
      <c r="S980">
        <v>1</v>
      </c>
      <c r="T980">
        <v>0</v>
      </c>
      <c r="U980">
        <v>0</v>
      </c>
      <c r="V980">
        <f t="shared" ca="1" si="32"/>
        <v>1</v>
      </c>
      <c r="W980">
        <f t="shared" ca="1" si="33"/>
        <v>2</v>
      </c>
    </row>
    <row r="981" spans="1:23" x14ac:dyDescent="0.25">
      <c r="A981" s="2" t="s">
        <v>107</v>
      </c>
      <c r="B981">
        <v>1</v>
      </c>
      <c r="C981">
        <v>0</v>
      </c>
      <c r="D981" s="11" t="s">
        <v>102</v>
      </c>
      <c r="E981" t="s">
        <v>147</v>
      </c>
      <c r="F981">
        <f ca="1"/>
        <v>5</v>
      </c>
      <c r="G981">
        <f ca="1"/>
        <v>6</v>
      </c>
      <c r="H981" s="2" t="s">
        <v>46</v>
      </c>
      <c r="I981">
        <f ca="1"/>
        <v>432</v>
      </c>
      <c r="J981" t="s">
        <v>55</v>
      </c>
      <c r="K981" t="s">
        <v>81</v>
      </c>
      <c r="L981" t="s">
        <v>80</v>
      </c>
      <c r="M981" t="s">
        <v>81</v>
      </c>
      <c r="N981" t="s">
        <v>114</v>
      </c>
      <c r="O981" t="s">
        <v>83</v>
      </c>
      <c r="P981" t="s">
        <v>132</v>
      </c>
      <c r="Q981" t="s">
        <v>93</v>
      </c>
      <c r="R981" t="s">
        <v>94</v>
      </c>
      <c r="S981">
        <v>1</v>
      </c>
      <c r="T981">
        <v>0</v>
      </c>
      <c r="U981">
        <v>0</v>
      </c>
      <c r="V981">
        <f t="shared" ca="1" si="32"/>
        <v>1</v>
      </c>
      <c r="W981">
        <f t="shared" ca="1" si="33"/>
        <v>4</v>
      </c>
    </row>
    <row r="982" spans="1:23" x14ac:dyDescent="0.25">
      <c r="A982" s="2" t="s">
        <v>107</v>
      </c>
      <c r="B982">
        <v>1</v>
      </c>
      <c r="C982">
        <v>0</v>
      </c>
      <c r="D982" s="11" t="s">
        <v>102</v>
      </c>
      <c r="E982" t="s">
        <v>147</v>
      </c>
      <c r="F982">
        <f ca="1"/>
        <v>4</v>
      </c>
      <c r="G982">
        <f ca="1"/>
        <v>2</v>
      </c>
      <c r="H982" s="2" t="s">
        <v>4</v>
      </c>
      <c r="I982">
        <f ca="1"/>
        <v>272</v>
      </c>
      <c r="J982" t="s">
        <v>56</v>
      </c>
      <c r="K982" t="s">
        <v>81</v>
      </c>
      <c r="L982" t="s">
        <v>81</v>
      </c>
      <c r="M982" t="s">
        <v>80</v>
      </c>
      <c r="N982" t="s">
        <v>114</v>
      </c>
      <c r="O982" t="s">
        <v>84</v>
      </c>
      <c r="P982" t="s">
        <v>132</v>
      </c>
      <c r="Q982" t="s">
        <v>88</v>
      </c>
      <c r="R982" t="s">
        <v>85</v>
      </c>
      <c r="S982">
        <v>1</v>
      </c>
      <c r="T982">
        <v>0</v>
      </c>
      <c r="U982">
        <v>0</v>
      </c>
      <c r="V982">
        <f t="shared" ca="1" si="32"/>
        <v>3</v>
      </c>
      <c r="W982">
        <f t="shared" ca="1" si="33"/>
        <v>4</v>
      </c>
    </row>
    <row r="983" spans="1:23" x14ac:dyDescent="0.25">
      <c r="A983" s="2" t="s">
        <v>107</v>
      </c>
      <c r="B983">
        <v>1</v>
      </c>
      <c r="C983">
        <v>0</v>
      </c>
      <c r="D983" s="11" t="s">
        <v>102</v>
      </c>
      <c r="E983" t="s">
        <v>147</v>
      </c>
      <c r="F983">
        <f ca="1"/>
        <v>9</v>
      </c>
      <c r="G983">
        <f ca="1"/>
        <v>10</v>
      </c>
      <c r="H983" s="2" t="s">
        <v>89</v>
      </c>
      <c r="I983">
        <f ca="1"/>
        <v>286</v>
      </c>
      <c r="J983" s="12" t="s">
        <v>119</v>
      </c>
      <c r="K983" t="s">
        <v>81</v>
      </c>
      <c r="L983" t="s">
        <v>80</v>
      </c>
      <c r="M983" t="s">
        <v>81</v>
      </c>
      <c r="N983" t="s">
        <v>114</v>
      </c>
      <c r="O983" t="s">
        <v>83</v>
      </c>
      <c r="P983" t="s">
        <v>132</v>
      </c>
      <c r="Q983" t="s">
        <v>93</v>
      </c>
      <c r="R983" t="s">
        <v>94</v>
      </c>
      <c r="S983">
        <v>1</v>
      </c>
      <c r="T983">
        <v>0</v>
      </c>
      <c r="U983">
        <v>0</v>
      </c>
      <c r="V983">
        <f t="shared" ref="V983:V1023" ca="1" si="34">RANDBETWEEN(1,3)</f>
        <v>2</v>
      </c>
      <c r="W983">
        <f t="shared" ca="1" si="33"/>
        <v>1</v>
      </c>
    </row>
    <row r="984" spans="1:23" x14ac:dyDescent="0.25">
      <c r="A984" s="2" t="s">
        <v>107</v>
      </c>
      <c r="B984">
        <v>1</v>
      </c>
      <c r="C984">
        <v>0</v>
      </c>
      <c r="D984" s="11" t="s">
        <v>102</v>
      </c>
      <c r="E984" t="s">
        <v>147</v>
      </c>
      <c r="F984">
        <f ca="1"/>
        <v>9</v>
      </c>
      <c r="G984">
        <f ca="1"/>
        <v>8</v>
      </c>
      <c r="H984" s="2" t="s">
        <v>46</v>
      </c>
      <c r="I984">
        <f ca="1"/>
        <v>336</v>
      </c>
      <c r="J984" s="12" t="s">
        <v>120</v>
      </c>
      <c r="K984" t="s">
        <v>81</v>
      </c>
      <c r="L984" t="s">
        <v>81</v>
      </c>
      <c r="M984" t="s">
        <v>80</v>
      </c>
      <c r="N984" t="s">
        <v>114</v>
      </c>
      <c r="O984" t="s">
        <v>84</v>
      </c>
      <c r="P984" t="s">
        <v>132</v>
      </c>
      <c r="Q984" t="s">
        <v>88</v>
      </c>
      <c r="R984" t="s">
        <v>85</v>
      </c>
      <c r="S984">
        <v>1</v>
      </c>
      <c r="T984">
        <v>0</v>
      </c>
      <c r="U984">
        <v>0</v>
      </c>
      <c r="V984">
        <f t="shared" ca="1" si="34"/>
        <v>3</v>
      </c>
      <c r="W984">
        <f t="shared" ca="1" si="33"/>
        <v>2</v>
      </c>
    </row>
    <row r="985" spans="1:23" x14ac:dyDescent="0.25">
      <c r="A985" s="2" t="s">
        <v>107</v>
      </c>
      <c r="B985">
        <v>1</v>
      </c>
      <c r="C985">
        <v>0</v>
      </c>
      <c r="D985" s="11" t="s">
        <v>102</v>
      </c>
      <c r="E985" t="s">
        <v>147</v>
      </c>
      <c r="F985">
        <f ca="1"/>
        <v>3</v>
      </c>
      <c r="G985">
        <f ca="1"/>
        <v>9</v>
      </c>
      <c r="H985" s="2" t="s">
        <v>4</v>
      </c>
      <c r="I985">
        <f ca="1"/>
        <v>224</v>
      </c>
      <c r="J985" s="12" t="s">
        <v>121</v>
      </c>
      <c r="K985" t="s">
        <v>81</v>
      </c>
      <c r="L985" t="s">
        <v>80</v>
      </c>
      <c r="M985" t="s">
        <v>81</v>
      </c>
      <c r="N985" t="s">
        <v>114</v>
      </c>
      <c r="O985" t="s">
        <v>83</v>
      </c>
      <c r="P985" t="s">
        <v>132</v>
      </c>
      <c r="Q985" t="s">
        <v>93</v>
      </c>
      <c r="R985" t="s">
        <v>94</v>
      </c>
      <c r="S985">
        <v>1</v>
      </c>
      <c r="T985">
        <v>0</v>
      </c>
      <c r="U985">
        <v>0</v>
      </c>
      <c r="V985">
        <f t="shared" ca="1" si="34"/>
        <v>3</v>
      </c>
      <c r="W985">
        <f t="shared" ca="1" si="33"/>
        <v>4</v>
      </c>
    </row>
    <row r="986" spans="1:23" x14ac:dyDescent="0.25">
      <c r="A986" s="2" t="s">
        <v>107</v>
      </c>
      <c r="B986">
        <v>1</v>
      </c>
      <c r="C986">
        <v>0</v>
      </c>
      <c r="D986" s="11" t="s">
        <v>102</v>
      </c>
      <c r="E986" t="s">
        <v>147</v>
      </c>
      <c r="F986">
        <f ca="1"/>
        <v>9</v>
      </c>
      <c r="G986">
        <f ca="1"/>
        <v>2</v>
      </c>
      <c r="H986" s="2" t="s">
        <v>89</v>
      </c>
      <c r="I986">
        <f ca="1"/>
        <v>324</v>
      </c>
      <c r="J986" s="12" t="s">
        <v>122</v>
      </c>
      <c r="K986" t="s">
        <v>81</v>
      </c>
      <c r="L986" t="s">
        <v>81</v>
      </c>
      <c r="M986" t="s">
        <v>80</v>
      </c>
      <c r="N986" t="s">
        <v>114</v>
      </c>
      <c r="O986" t="s">
        <v>84</v>
      </c>
      <c r="P986" t="s">
        <v>132</v>
      </c>
      <c r="Q986" t="s">
        <v>88</v>
      </c>
      <c r="R986" t="s">
        <v>85</v>
      </c>
      <c r="S986">
        <v>1</v>
      </c>
      <c r="T986">
        <v>0</v>
      </c>
      <c r="U986">
        <v>0</v>
      </c>
      <c r="V986">
        <f t="shared" ca="1" si="34"/>
        <v>2</v>
      </c>
      <c r="W986">
        <f t="shared" ca="1" si="33"/>
        <v>3</v>
      </c>
    </row>
    <row r="987" spans="1:23" x14ac:dyDescent="0.25">
      <c r="A987" s="2" t="s">
        <v>107</v>
      </c>
      <c r="B987">
        <v>1</v>
      </c>
      <c r="C987">
        <v>0</v>
      </c>
      <c r="D987" s="11" t="s">
        <v>102</v>
      </c>
      <c r="E987" t="s">
        <v>147</v>
      </c>
      <c r="F987">
        <f ca="1"/>
        <v>7</v>
      </c>
      <c r="G987">
        <f ca="1"/>
        <v>6</v>
      </c>
      <c r="H987" s="2" t="s">
        <v>46</v>
      </c>
      <c r="I987">
        <f ca="1"/>
        <v>239</v>
      </c>
      <c r="J987" s="12" t="s">
        <v>123</v>
      </c>
      <c r="K987" t="s">
        <v>81</v>
      </c>
      <c r="L987" t="s">
        <v>80</v>
      </c>
      <c r="M987" t="s">
        <v>81</v>
      </c>
      <c r="N987" t="s">
        <v>114</v>
      </c>
      <c r="O987" t="s">
        <v>83</v>
      </c>
      <c r="P987" t="s">
        <v>132</v>
      </c>
      <c r="Q987" t="s">
        <v>93</v>
      </c>
      <c r="R987" t="s">
        <v>94</v>
      </c>
      <c r="S987">
        <v>1</v>
      </c>
      <c r="T987">
        <v>0</v>
      </c>
      <c r="U987">
        <v>0</v>
      </c>
      <c r="V987">
        <f t="shared" ca="1" si="34"/>
        <v>3</v>
      </c>
      <c r="W987">
        <f t="shared" ca="1" si="33"/>
        <v>2</v>
      </c>
    </row>
    <row r="988" spans="1:23" x14ac:dyDescent="0.25">
      <c r="A988" s="2" t="s">
        <v>107</v>
      </c>
      <c r="B988">
        <v>1</v>
      </c>
      <c r="C988">
        <v>0</v>
      </c>
      <c r="D988" s="11" t="s">
        <v>102</v>
      </c>
      <c r="E988" t="s">
        <v>147</v>
      </c>
      <c r="F988">
        <f ca="1"/>
        <v>10</v>
      </c>
      <c r="G988">
        <f ca="1"/>
        <v>6</v>
      </c>
      <c r="H988" s="2" t="s">
        <v>4</v>
      </c>
      <c r="I988">
        <f ca="1"/>
        <v>158</v>
      </c>
      <c r="J988" s="12" t="s">
        <v>124</v>
      </c>
      <c r="K988" t="s">
        <v>81</v>
      </c>
      <c r="L988" t="s">
        <v>81</v>
      </c>
      <c r="M988" t="s">
        <v>80</v>
      </c>
      <c r="N988" t="s">
        <v>114</v>
      </c>
      <c r="O988" t="s">
        <v>84</v>
      </c>
      <c r="P988" t="s">
        <v>132</v>
      </c>
      <c r="Q988" t="s">
        <v>88</v>
      </c>
      <c r="R988" t="s">
        <v>85</v>
      </c>
      <c r="S988">
        <v>1</v>
      </c>
      <c r="T988">
        <v>0</v>
      </c>
      <c r="U988">
        <v>0</v>
      </c>
      <c r="V988">
        <f t="shared" ca="1" si="34"/>
        <v>1</v>
      </c>
      <c r="W988">
        <f t="shared" ca="1" si="33"/>
        <v>4</v>
      </c>
    </row>
    <row r="989" spans="1:23" x14ac:dyDescent="0.25">
      <c r="A989" s="2" t="s">
        <v>107</v>
      </c>
      <c r="B989">
        <v>1</v>
      </c>
      <c r="C989">
        <v>0</v>
      </c>
      <c r="D989" s="11" t="s">
        <v>102</v>
      </c>
      <c r="E989" t="s">
        <v>147</v>
      </c>
      <c r="F989">
        <f ca="1"/>
        <v>8</v>
      </c>
      <c r="G989">
        <f ca="1"/>
        <v>8</v>
      </c>
      <c r="H989" s="2" t="s">
        <v>89</v>
      </c>
      <c r="I989">
        <f ca="1"/>
        <v>362</v>
      </c>
      <c r="J989" s="12" t="s">
        <v>116</v>
      </c>
      <c r="K989" t="s">
        <v>81</v>
      </c>
      <c r="L989" t="s">
        <v>80</v>
      </c>
      <c r="M989" t="s">
        <v>81</v>
      </c>
      <c r="N989" t="s">
        <v>114</v>
      </c>
      <c r="O989" t="s">
        <v>83</v>
      </c>
      <c r="P989" t="s">
        <v>132</v>
      </c>
      <c r="Q989" t="s">
        <v>93</v>
      </c>
      <c r="R989" t="s">
        <v>94</v>
      </c>
      <c r="S989">
        <v>1</v>
      </c>
      <c r="T989">
        <v>0</v>
      </c>
      <c r="U989">
        <v>0</v>
      </c>
      <c r="V989">
        <f t="shared" ca="1" si="34"/>
        <v>1</v>
      </c>
      <c r="W989">
        <f t="shared" ca="1" si="33"/>
        <v>1</v>
      </c>
    </row>
    <row r="990" spans="1:23" x14ac:dyDescent="0.25">
      <c r="A990" s="2" t="s">
        <v>107</v>
      </c>
      <c r="B990">
        <v>1</v>
      </c>
      <c r="C990">
        <v>0</v>
      </c>
      <c r="D990" s="11" t="s">
        <v>102</v>
      </c>
      <c r="E990" t="s">
        <v>147</v>
      </c>
      <c r="F990">
        <f ca="1"/>
        <v>2</v>
      </c>
      <c r="G990">
        <f ca="1"/>
        <v>3</v>
      </c>
      <c r="H990" s="2" t="s">
        <v>46</v>
      </c>
      <c r="I990">
        <f ca="1"/>
        <v>469</v>
      </c>
      <c r="J990" s="12" t="s">
        <v>125</v>
      </c>
      <c r="K990" t="s">
        <v>81</v>
      </c>
      <c r="L990" t="s">
        <v>81</v>
      </c>
      <c r="M990" t="s">
        <v>80</v>
      </c>
      <c r="N990" t="s">
        <v>114</v>
      </c>
      <c r="O990" t="s">
        <v>84</v>
      </c>
      <c r="P990" t="s">
        <v>132</v>
      </c>
      <c r="Q990" t="s">
        <v>88</v>
      </c>
      <c r="R990" t="s">
        <v>85</v>
      </c>
      <c r="S990">
        <v>1</v>
      </c>
      <c r="T990">
        <v>0</v>
      </c>
      <c r="U990">
        <v>0</v>
      </c>
      <c r="V990">
        <f t="shared" ca="1" si="34"/>
        <v>3</v>
      </c>
      <c r="W990">
        <f t="shared" ca="1" si="33"/>
        <v>4</v>
      </c>
    </row>
    <row r="991" spans="1:23" x14ac:dyDescent="0.25">
      <c r="A991" s="2" t="s">
        <v>107</v>
      </c>
      <c r="B991">
        <v>1</v>
      </c>
      <c r="C991">
        <v>0</v>
      </c>
      <c r="D991" s="11" t="s">
        <v>102</v>
      </c>
      <c r="E991" t="s">
        <v>147</v>
      </c>
      <c r="F991">
        <f ca="1"/>
        <v>4</v>
      </c>
      <c r="G991">
        <f ca="1"/>
        <v>8</v>
      </c>
      <c r="H991" s="2" t="s">
        <v>4</v>
      </c>
      <c r="I991">
        <f ca="1"/>
        <v>286</v>
      </c>
      <c r="J991" s="12" t="s">
        <v>126</v>
      </c>
      <c r="K991" t="s">
        <v>81</v>
      </c>
      <c r="L991" t="s">
        <v>80</v>
      </c>
      <c r="M991" t="s">
        <v>81</v>
      </c>
      <c r="N991" t="s">
        <v>114</v>
      </c>
      <c r="O991" t="s">
        <v>83</v>
      </c>
      <c r="P991" t="s">
        <v>132</v>
      </c>
      <c r="Q991" t="s">
        <v>93</v>
      </c>
      <c r="R991" t="s">
        <v>94</v>
      </c>
      <c r="S991">
        <v>1</v>
      </c>
      <c r="T991">
        <v>0</v>
      </c>
      <c r="U991">
        <v>0</v>
      </c>
      <c r="V991">
        <f t="shared" ca="1" si="34"/>
        <v>2</v>
      </c>
      <c r="W991">
        <f t="shared" ca="1" si="33"/>
        <v>1</v>
      </c>
    </row>
    <row r="992" spans="1:23" x14ac:dyDescent="0.25">
      <c r="A992" s="2" t="s">
        <v>107</v>
      </c>
      <c r="B992">
        <v>1</v>
      </c>
      <c r="C992">
        <v>0</v>
      </c>
      <c r="D992" s="11" t="s">
        <v>102</v>
      </c>
      <c r="E992" t="s">
        <v>147</v>
      </c>
      <c r="F992">
        <f ca="1"/>
        <v>2</v>
      </c>
      <c r="G992">
        <f ca="1"/>
        <v>7</v>
      </c>
      <c r="H992" s="2" t="s">
        <v>89</v>
      </c>
      <c r="I992">
        <f ca="1"/>
        <v>160</v>
      </c>
      <c r="J992" s="12" t="s">
        <v>127</v>
      </c>
      <c r="K992" t="s">
        <v>81</v>
      </c>
      <c r="L992" t="s">
        <v>81</v>
      </c>
      <c r="M992" t="s">
        <v>80</v>
      </c>
      <c r="N992" t="s">
        <v>114</v>
      </c>
      <c r="O992" t="s">
        <v>84</v>
      </c>
      <c r="P992" t="s">
        <v>132</v>
      </c>
      <c r="Q992" t="s">
        <v>88</v>
      </c>
      <c r="R992" t="s">
        <v>85</v>
      </c>
      <c r="S992">
        <v>1</v>
      </c>
      <c r="T992">
        <v>0</v>
      </c>
      <c r="U992">
        <v>0</v>
      </c>
      <c r="V992">
        <f t="shared" ca="1" si="34"/>
        <v>1</v>
      </c>
      <c r="W992">
        <f t="shared" ca="1" si="33"/>
        <v>4</v>
      </c>
    </row>
    <row r="993" spans="1:23" x14ac:dyDescent="0.25">
      <c r="A993" s="2" t="s">
        <v>107</v>
      </c>
      <c r="B993">
        <v>1</v>
      </c>
      <c r="C993">
        <v>0</v>
      </c>
      <c r="D993" s="11" t="s">
        <v>102</v>
      </c>
      <c r="E993" t="s">
        <v>147</v>
      </c>
      <c r="F993">
        <f ca="1"/>
        <v>3</v>
      </c>
      <c r="G993">
        <f ca="1"/>
        <v>8</v>
      </c>
      <c r="H993" s="2" t="s">
        <v>46</v>
      </c>
      <c r="I993">
        <f ca="1"/>
        <v>324</v>
      </c>
      <c r="J993" s="12" t="s">
        <v>117</v>
      </c>
      <c r="K993" t="s">
        <v>81</v>
      </c>
      <c r="L993" t="s">
        <v>80</v>
      </c>
      <c r="M993" t="s">
        <v>81</v>
      </c>
      <c r="N993" t="s">
        <v>114</v>
      </c>
      <c r="O993" t="s">
        <v>83</v>
      </c>
      <c r="P993" t="s">
        <v>132</v>
      </c>
      <c r="Q993" t="s">
        <v>93</v>
      </c>
      <c r="R993" t="s">
        <v>94</v>
      </c>
      <c r="S993">
        <v>1</v>
      </c>
      <c r="T993">
        <v>0</v>
      </c>
      <c r="U993">
        <v>0</v>
      </c>
      <c r="V993">
        <f t="shared" ca="1" si="34"/>
        <v>1</v>
      </c>
      <c r="W993">
        <f t="shared" ca="1" si="33"/>
        <v>3</v>
      </c>
    </row>
    <row r="994" spans="1:23" x14ac:dyDescent="0.25">
      <c r="A994" s="2" t="s">
        <v>107</v>
      </c>
      <c r="B994">
        <v>1</v>
      </c>
      <c r="C994">
        <v>0</v>
      </c>
      <c r="D994" s="11" t="s">
        <v>102</v>
      </c>
      <c r="E994" t="s">
        <v>147</v>
      </c>
      <c r="F994">
        <f ca="1"/>
        <v>10</v>
      </c>
      <c r="G994">
        <f ca="1"/>
        <v>10</v>
      </c>
      <c r="H994" s="2" t="s">
        <v>4</v>
      </c>
      <c r="I994">
        <f ca="1"/>
        <v>208</v>
      </c>
      <c r="J994" s="12" t="s">
        <v>128</v>
      </c>
      <c r="K994" t="s">
        <v>81</v>
      </c>
      <c r="L994" t="s">
        <v>81</v>
      </c>
      <c r="M994" t="s">
        <v>80</v>
      </c>
      <c r="N994" t="s">
        <v>114</v>
      </c>
      <c r="O994" t="s">
        <v>84</v>
      </c>
      <c r="P994" t="s">
        <v>132</v>
      </c>
      <c r="Q994" t="s">
        <v>88</v>
      </c>
      <c r="R994" t="s">
        <v>85</v>
      </c>
      <c r="S994">
        <v>1</v>
      </c>
      <c r="T994">
        <v>0</v>
      </c>
      <c r="U994">
        <v>0</v>
      </c>
      <c r="V994">
        <f t="shared" ca="1" si="34"/>
        <v>2</v>
      </c>
      <c r="W994">
        <f t="shared" ca="1" si="33"/>
        <v>3</v>
      </c>
    </row>
    <row r="995" spans="1:23" x14ac:dyDescent="0.25">
      <c r="A995" s="2" t="s">
        <v>107</v>
      </c>
      <c r="B995">
        <v>1</v>
      </c>
      <c r="C995">
        <v>0</v>
      </c>
      <c r="D995" s="11" t="s">
        <v>102</v>
      </c>
      <c r="E995" t="s">
        <v>147</v>
      </c>
      <c r="F995">
        <f ca="1"/>
        <v>5</v>
      </c>
      <c r="G995">
        <f ca="1"/>
        <v>7</v>
      </c>
      <c r="H995" s="2" t="s">
        <v>89</v>
      </c>
      <c r="I995">
        <f ca="1"/>
        <v>416</v>
      </c>
      <c r="J995" s="12" t="s">
        <v>129</v>
      </c>
      <c r="K995" t="s">
        <v>81</v>
      </c>
      <c r="L995" t="s">
        <v>80</v>
      </c>
      <c r="M995" t="s">
        <v>81</v>
      </c>
      <c r="N995" t="s">
        <v>114</v>
      </c>
      <c r="O995" t="s">
        <v>83</v>
      </c>
      <c r="P995" t="s">
        <v>132</v>
      </c>
      <c r="Q995" t="s">
        <v>93</v>
      </c>
      <c r="R995" t="s">
        <v>94</v>
      </c>
      <c r="S995">
        <v>1</v>
      </c>
      <c r="T995">
        <v>0</v>
      </c>
      <c r="U995">
        <v>0</v>
      </c>
      <c r="V995">
        <f t="shared" ca="1" si="34"/>
        <v>2</v>
      </c>
      <c r="W995">
        <f t="shared" ca="1" si="33"/>
        <v>3</v>
      </c>
    </row>
    <row r="996" spans="1:23" x14ac:dyDescent="0.25">
      <c r="A996" s="2" t="s">
        <v>107</v>
      </c>
      <c r="B996">
        <v>1</v>
      </c>
      <c r="C996">
        <v>0</v>
      </c>
      <c r="D996" s="11" t="s">
        <v>102</v>
      </c>
      <c r="E996" t="s">
        <v>147</v>
      </c>
      <c r="F996">
        <f ca="1"/>
        <v>9</v>
      </c>
      <c r="G996">
        <f ca="1"/>
        <v>1</v>
      </c>
      <c r="H996" s="2" t="s">
        <v>46</v>
      </c>
      <c r="I996">
        <f ca="1"/>
        <v>298</v>
      </c>
      <c r="J996" s="12" t="s">
        <v>130</v>
      </c>
      <c r="K996" t="s">
        <v>81</v>
      </c>
      <c r="L996" t="s">
        <v>81</v>
      </c>
      <c r="M996" t="s">
        <v>80</v>
      </c>
      <c r="N996" t="s">
        <v>114</v>
      </c>
      <c r="O996" t="s">
        <v>84</v>
      </c>
      <c r="P996" t="s">
        <v>132</v>
      </c>
      <c r="Q996" t="s">
        <v>88</v>
      </c>
      <c r="R996" t="s">
        <v>85</v>
      </c>
      <c r="S996">
        <v>1</v>
      </c>
      <c r="T996">
        <v>0</v>
      </c>
      <c r="U996">
        <v>0</v>
      </c>
      <c r="V996">
        <f t="shared" ca="1" si="34"/>
        <v>3</v>
      </c>
      <c r="W996">
        <f t="shared" ca="1" si="33"/>
        <v>4</v>
      </c>
    </row>
    <row r="997" spans="1:23" x14ac:dyDescent="0.25">
      <c r="A997" s="2" t="s">
        <v>107</v>
      </c>
      <c r="B997">
        <v>1</v>
      </c>
      <c r="C997">
        <v>0</v>
      </c>
      <c r="D997" s="11" t="s">
        <v>102</v>
      </c>
      <c r="E997" t="s">
        <v>147</v>
      </c>
      <c r="F997">
        <f ca="1"/>
        <v>8</v>
      </c>
      <c r="G997">
        <f ca="1"/>
        <v>4</v>
      </c>
      <c r="H997" s="2" t="s">
        <v>4</v>
      </c>
      <c r="I997">
        <f ca="1"/>
        <v>447</v>
      </c>
      <c r="J997" s="12" t="s">
        <v>118</v>
      </c>
      <c r="K997" t="s">
        <v>81</v>
      </c>
      <c r="L997" t="s">
        <v>80</v>
      </c>
      <c r="M997" t="s">
        <v>81</v>
      </c>
      <c r="N997" t="s">
        <v>114</v>
      </c>
      <c r="O997" t="s">
        <v>83</v>
      </c>
      <c r="P997" t="s">
        <v>132</v>
      </c>
      <c r="Q997" t="s">
        <v>93</v>
      </c>
      <c r="R997" t="s">
        <v>94</v>
      </c>
      <c r="S997">
        <v>1</v>
      </c>
      <c r="T997">
        <v>0</v>
      </c>
      <c r="U997">
        <v>0</v>
      </c>
      <c r="V997">
        <f t="shared" ca="1" si="34"/>
        <v>3</v>
      </c>
      <c r="W997">
        <f t="shared" ca="1" si="33"/>
        <v>4</v>
      </c>
    </row>
    <row r="998" spans="1:23" x14ac:dyDescent="0.25">
      <c r="A998" s="2" t="s">
        <v>107</v>
      </c>
      <c r="B998">
        <v>1</v>
      </c>
      <c r="C998">
        <v>0</v>
      </c>
      <c r="D998" s="11" t="s">
        <v>102</v>
      </c>
      <c r="E998" t="s">
        <v>147</v>
      </c>
      <c r="F998">
        <f ca="1"/>
        <v>8</v>
      </c>
      <c r="G998">
        <f ca="1"/>
        <v>1</v>
      </c>
      <c r="H998" s="2" t="s">
        <v>89</v>
      </c>
      <c r="I998">
        <f ca="1"/>
        <v>493</v>
      </c>
      <c r="J998" s="12" t="s">
        <v>131</v>
      </c>
      <c r="K998" t="s">
        <v>81</v>
      </c>
      <c r="L998" t="s">
        <v>81</v>
      </c>
      <c r="M998" t="s">
        <v>80</v>
      </c>
      <c r="N998" t="s">
        <v>114</v>
      </c>
      <c r="O998" t="s">
        <v>84</v>
      </c>
      <c r="P998" t="s">
        <v>132</v>
      </c>
      <c r="Q998" t="s">
        <v>88</v>
      </c>
      <c r="R998" t="s">
        <v>85</v>
      </c>
      <c r="S998">
        <v>1</v>
      </c>
      <c r="T998">
        <v>0</v>
      </c>
      <c r="U998">
        <v>0</v>
      </c>
      <c r="V998">
        <f t="shared" ca="1" si="34"/>
        <v>3</v>
      </c>
      <c r="W998">
        <f t="shared" ca="1" si="33"/>
        <v>2</v>
      </c>
    </row>
    <row r="999" spans="1:23" x14ac:dyDescent="0.25">
      <c r="A999" s="2" t="s">
        <v>107</v>
      </c>
      <c r="B999">
        <v>1</v>
      </c>
      <c r="C999">
        <v>0</v>
      </c>
      <c r="D999" s="11" t="s">
        <v>98</v>
      </c>
      <c r="E999" t="s">
        <v>147</v>
      </c>
      <c r="F999">
        <f ca="1"/>
        <v>4</v>
      </c>
      <c r="G999">
        <f ca="1"/>
        <v>6</v>
      </c>
      <c r="H999" s="2" t="s">
        <v>89</v>
      </c>
      <c r="I999">
        <f ca="1"/>
        <v>371</v>
      </c>
      <c r="J999" t="s">
        <v>49</v>
      </c>
      <c r="K999" t="s">
        <v>81</v>
      </c>
      <c r="L999" t="s">
        <v>81</v>
      </c>
      <c r="M999" t="s">
        <v>80</v>
      </c>
      <c r="N999" t="s">
        <v>97</v>
      </c>
      <c r="O999" t="s">
        <v>84</v>
      </c>
      <c r="P999" t="s">
        <v>132</v>
      </c>
      <c r="Q999" t="s">
        <v>88</v>
      </c>
      <c r="R999" t="s">
        <v>85</v>
      </c>
      <c r="S999">
        <v>1</v>
      </c>
      <c r="T999">
        <v>0</v>
      </c>
      <c r="U999">
        <v>0</v>
      </c>
      <c r="V999">
        <f t="shared" ca="1" si="34"/>
        <v>3</v>
      </c>
      <c r="W999">
        <f t="shared" ca="1" si="33"/>
        <v>2</v>
      </c>
    </row>
    <row r="1000" spans="1:23" x14ac:dyDescent="0.25">
      <c r="A1000" s="2" t="s">
        <v>107</v>
      </c>
      <c r="B1000">
        <v>1</v>
      </c>
      <c r="C1000">
        <v>0</v>
      </c>
      <c r="D1000" s="11" t="s">
        <v>98</v>
      </c>
      <c r="E1000" t="s">
        <v>147</v>
      </c>
      <c r="F1000">
        <f ca="1"/>
        <v>8</v>
      </c>
      <c r="G1000">
        <f ca="1"/>
        <v>10</v>
      </c>
      <c r="H1000" s="2" t="s">
        <v>46</v>
      </c>
      <c r="I1000">
        <f ca="1"/>
        <v>331</v>
      </c>
      <c r="J1000" t="s">
        <v>48</v>
      </c>
      <c r="K1000" t="s">
        <v>81</v>
      </c>
      <c r="L1000" t="s">
        <v>80</v>
      </c>
      <c r="M1000" t="s">
        <v>81</v>
      </c>
      <c r="N1000" t="s">
        <v>97</v>
      </c>
      <c r="O1000" t="s">
        <v>83</v>
      </c>
      <c r="P1000" t="s">
        <v>132</v>
      </c>
      <c r="Q1000" t="s">
        <v>93</v>
      </c>
      <c r="R1000" t="s">
        <v>94</v>
      </c>
      <c r="S1000">
        <v>1</v>
      </c>
      <c r="T1000">
        <v>0</v>
      </c>
      <c r="U1000">
        <v>0</v>
      </c>
      <c r="V1000">
        <f t="shared" ca="1" si="34"/>
        <v>1</v>
      </c>
      <c r="W1000">
        <f t="shared" ca="1" si="33"/>
        <v>1</v>
      </c>
    </row>
    <row r="1001" spans="1:23" x14ac:dyDescent="0.25">
      <c r="A1001" s="2" t="s">
        <v>107</v>
      </c>
      <c r="B1001">
        <v>1</v>
      </c>
      <c r="C1001">
        <v>0</v>
      </c>
      <c r="D1001" s="11" t="s">
        <v>98</v>
      </c>
      <c r="E1001" t="s">
        <v>147</v>
      </c>
      <c r="F1001">
        <f ca="1"/>
        <v>10</v>
      </c>
      <c r="G1001">
        <f ca="1"/>
        <v>6</v>
      </c>
      <c r="H1001" s="2" t="s">
        <v>4</v>
      </c>
      <c r="I1001">
        <f ca="1"/>
        <v>327</v>
      </c>
      <c r="J1001" t="s">
        <v>50</v>
      </c>
      <c r="K1001" t="s">
        <v>81</v>
      </c>
      <c r="L1001" t="s">
        <v>81</v>
      </c>
      <c r="M1001" t="s">
        <v>80</v>
      </c>
      <c r="N1001" t="s">
        <v>97</v>
      </c>
      <c r="O1001" t="s">
        <v>84</v>
      </c>
      <c r="P1001" t="s">
        <v>132</v>
      </c>
      <c r="Q1001" t="s">
        <v>88</v>
      </c>
      <c r="R1001" t="s">
        <v>85</v>
      </c>
      <c r="S1001">
        <v>1</v>
      </c>
      <c r="T1001">
        <v>0</v>
      </c>
      <c r="U1001">
        <v>0</v>
      </c>
      <c r="V1001">
        <f t="shared" ca="1" si="34"/>
        <v>3</v>
      </c>
      <c r="W1001">
        <f t="shared" ca="1" si="33"/>
        <v>1</v>
      </c>
    </row>
    <row r="1002" spans="1:23" x14ac:dyDescent="0.25">
      <c r="A1002" s="2" t="s">
        <v>107</v>
      </c>
      <c r="B1002">
        <v>1</v>
      </c>
      <c r="C1002">
        <v>0</v>
      </c>
      <c r="D1002" s="11" t="s">
        <v>98</v>
      </c>
      <c r="E1002" t="s">
        <v>147</v>
      </c>
      <c r="F1002">
        <f ca="1"/>
        <v>7</v>
      </c>
      <c r="G1002">
        <f ca="1"/>
        <v>10</v>
      </c>
      <c r="H1002" s="2" t="s">
        <v>89</v>
      </c>
      <c r="I1002">
        <f ca="1"/>
        <v>276</v>
      </c>
      <c r="J1002" t="s">
        <v>51</v>
      </c>
      <c r="K1002" t="s">
        <v>81</v>
      </c>
      <c r="L1002" t="s">
        <v>80</v>
      </c>
      <c r="M1002" t="s">
        <v>81</v>
      </c>
      <c r="N1002" t="s">
        <v>97</v>
      </c>
      <c r="O1002" t="s">
        <v>83</v>
      </c>
      <c r="P1002" t="s">
        <v>132</v>
      </c>
      <c r="Q1002" t="s">
        <v>93</v>
      </c>
      <c r="R1002" t="s">
        <v>94</v>
      </c>
      <c r="S1002">
        <v>1</v>
      </c>
      <c r="T1002">
        <v>0</v>
      </c>
      <c r="U1002">
        <v>0</v>
      </c>
      <c r="V1002">
        <f t="shared" ca="1" si="34"/>
        <v>3</v>
      </c>
      <c r="W1002">
        <f t="shared" ca="1" si="33"/>
        <v>2</v>
      </c>
    </row>
    <row r="1003" spans="1:23" x14ac:dyDescent="0.25">
      <c r="A1003" s="2" t="s">
        <v>107</v>
      </c>
      <c r="B1003">
        <v>1</v>
      </c>
      <c r="C1003">
        <v>0</v>
      </c>
      <c r="D1003" s="11" t="s">
        <v>98</v>
      </c>
      <c r="E1003" t="s">
        <v>147</v>
      </c>
      <c r="F1003">
        <f ca="1"/>
        <v>5</v>
      </c>
      <c r="G1003">
        <f ca="1"/>
        <v>10</v>
      </c>
      <c r="H1003" s="2" t="s">
        <v>46</v>
      </c>
      <c r="I1003">
        <f ca="1"/>
        <v>298</v>
      </c>
      <c r="J1003" t="s">
        <v>52</v>
      </c>
      <c r="K1003" t="s">
        <v>81</v>
      </c>
      <c r="L1003" t="s">
        <v>81</v>
      </c>
      <c r="M1003" t="s">
        <v>80</v>
      </c>
      <c r="N1003" t="s">
        <v>97</v>
      </c>
      <c r="O1003" t="s">
        <v>84</v>
      </c>
      <c r="P1003" t="s">
        <v>132</v>
      </c>
      <c r="Q1003" t="s">
        <v>88</v>
      </c>
      <c r="R1003" t="s">
        <v>85</v>
      </c>
      <c r="S1003">
        <v>1</v>
      </c>
      <c r="T1003">
        <v>0</v>
      </c>
      <c r="U1003">
        <v>0</v>
      </c>
      <c r="V1003">
        <f t="shared" ca="1" si="34"/>
        <v>1</v>
      </c>
      <c r="W1003">
        <f t="shared" ca="1" si="33"/>
        <v>4</v>
      </c>
    </row>
    <row r="1004" spans="1:23" x14ac:dyDescent="0.25">
      <c r="A1004" s="2" t="s">
        <v>107</v>
      </c>
      <c r="B1004">
        <v>1</v>
      </c>
      <c r="C1004">
        <v>0</v>
      </c>
      <c r="D1004" s="11" t="s">
        <v>98</v>
      </c>
      <c r="E1004" t="s">
        <v>147</v>
      </c>
      <c r="F1004">
        <f ca="1"/>
        <v>9</v>
      </c>
      <c r="G1004">
        <f ca="1"/>
        <v>2</v>
      </c>
      <c r="H1004" s="2" t="s">
        <v>4</v>
      </c>
      <c r="I1004">
        <f ca="1"/>
        <v>460</v>
      </c>
      <c r="J1004" t="s">
        <v>53</v>
      </c>
      <c r="K1004" t="s">
        <v>81</v>
      </c>
      <c r="L1004" t="s">
        <v>80</v>
      </c>
      <c r="M1004" t="s">
        <v>81</v>
      </c>
      <c r="N1004" t="s">
        <v>97</v>
      </c>
      <c r="O1004" t="s">
        <v>83</v>
      </c>
      <c r="P1004" t="s">
        <v>132</v>
      </c>
      <c r="Q1004" t="s">
        <v>93</v>
      </c>
      <c r="R1004" t="s">
        <v>94</v>
      </c>
      <c r="S1004">
        <v>1</v>
      </c>
      <c r="T1004">
        <v>0</v>
      </c>
      <c r="U1004">
        <v>0</v>
      </c>
      <c r="V1004">
        <f t="shared" ca="1" si="34"/>
        <v>2</v>
      </c>
      <c r="W1004">
        <f t="shared" ca="1" si="33"/>
        <v>2</v>
      </c>
    </row>
    <row r="1005" spans="1:23" x14ac:dyDescent="0.25">
      <c r="A1005" s="2" t="s">
        <v>107</v>
      </c>
      <c r="B1005">
        <v>1</v>
      </c>
      <c r="C1005">
        <v>0</v>
      </c>
      <c r="D1005" s="11" t="s">
        <v>98</v>
      </c>
      <c r="E1005" t="s">
        <v>147</v>
      </c>
      <c r="F1005">
        <f ca="1"/>
        <v>6</v>
      </c>
      <c r="G1005">
        <f ca="1"/>
        <v>3</v>
      </c>
      <c r="H1005" s="2" t="s">
        <v>89</v>
      </c>
      <c r="I1005">
        <f ca="1"/>
        <v>356</v>
      </c>
      <c r="J1005" t="s">
        <v>54</v>
      </c>
      <c r="K1005" t="s">
        <v>81</v>
      </c>
      <c r="L1005" t="s">
        <v>81</v>
      </c>
      <c r="M1005" t="s">
        <v>80</v>
      </c>
      <c r="N1005" t="s">
        <v>97</v>
      </c>
      <c r="O1005" t="s">
        <v>84</v>
      </c>
      <c r="P1005" t="s">
        <v>132</v>
      </c>
      <c r="Q1005" t="s">
        <v>88</v>
      </c>
      <c r="R1005" t="s">
        <v>85</v>
      </c>
      <c r="S1005">
        <v>1</v>
      </c>
      <c r="T1005">
        <v>0</v>
      </c>
      <c r="U1005">
        <v>0</v>
      </c>
      <c r="V1005">
        <f t="shared" ca="1" si="34"/>
        <v>1</v>
      </c>
      <c r="W1005">
        <f t="shared" ca="1" si="33"/>
        <v>3</v>
      </c>
    </row>
    <row r="1006" spans="1:23" x14ac:dyDescent="0.25">
      <c r="A1006" s="2" t="s">
        <v>107</v>
      </c>
      <c r="B1006">
        <v>1</v>
      </c>
      <c r="C1006">
        <v>0</v>
      </c>
      <c r="D1006" s="11" t="s">
        <v>98</v>
      </c>
      <c r="E1006" t="s">
        <v>147</v>
      </c>
      <c r="F1006">
        <f ca="1"/>
        <v>6</v>
      </c>
      <c r="G1006">
        <f ca="1"/>
        <v>1</v>
      </c>
      <c r="H1006" s="2" t="s">
        <v>46</v>
      </c>
      <c r="I1006">
        <f ca="1"/>
        <v>246</v>
      </c>
      <c r="J1006" t="s">
        <v>55</v>
      </c>
      <c r="K1006" t="s">
        <v>81</v>
      </c>
      <c r="L1006" t="s">
        <v>80</v>
      </c>
      <c r="M1006" t="s">
        <v>81</v>
      </c>
      <c r="N1006" t="s">
        <v>97</v>
      </c>
      <c r="O1006" t="s">
        <v>83</v>
      </c>
      <c r="P1006" t="s">
        <v>132</v>
      </c>
      <c r="Q1006" t="s">
        <v>93</v>
      </c>
      <c r="R1006" t="s">
        <v>94</v>
      </c>
      <c r="S1006">
        <v>1</v>
      </c>
      <c r="T1006">
        <v>0</v>
      </c>
      <c r="U1006">
        <v>0</v>
      </c>
      <c r="V1006">
        <f t="shared" ca="1" si="34"/>
        <v>2</v>
      </c>
      <c r="W1006">
        <f t="shared" ca="1" si="33"/>
        <v>3</v>
      </c>
    </row>
    <row r="1007" spans="1:23" x14ac:dyDescent="0.25">
      <c r="A1007" s="2" t="s">
        <v>107</v>
      </c>
      <c r="B1007">
        <v>1</v>
      </c>
      <c r="C1007">
        <v>0</v>
      </c>
      <c r="D1007" s="11" t="s">
        <v>98</v>
      </c>
      <c r="E1007" t="s">
        <v>147</v>
      </c>
      <c r="F1007">
        <f ca="1"/>
        <v>8</v>
      </c>
      <c r="G1007">
        <f ca="1"/>
        <v>5</v>
      </c>
      <c r="H1007" s="2" t="s">
        <v>4</v>
      </c>
      <c r="I1007">
        <f ca="1"/>
        <v>329</v>
      </c>
      <c r="J1007" t="s">
        <v>56</v>
      </c>
      <c r="K1007" t="s">
        <v>81</v>
      </c>
      <c r="L1007" t="s">
        <v>81</v>
      </c>
      <c r="M1007" t="s">
        <v>80</v>
      </c>
      <c r="N1007" t="s">
        <v>97</v>
      </c>
      <c r="O1007" t="s">
        <v>84</v>
      </c>
      <c r="P1007" t="s">
        <v>132</v>
      </c>
      <c r="Q1007" t="s">
        <v>88</v>
      </c>
      <c r="R1007" t="s">
        <v>85</v>
      </c>
      <c r="S1007">
        <v>1</v>
      </c>
      <c r="T1007">
        <v>0</v>
      </c>
      <c r="U1007">
        <v>0</v>
      </c>
      <c r="V1007">
        <f t="shared" ca="1" si="34"/>
        <v>1</v>
      </c>
      <c r="W1007">
        <f t="shared" ca="1" si="33"/>
        <v>1</v>
      </c>
    </row>
    <row r="1008" spans="1:23" x14ac:dyDescent="0.25">
      <c r="A1008" s="2" t="s">
        <v>107</v>
      </c>
      <c r="B1008">
        <v>1</v>
      </c>
      <c r="C1008">
        <v>0</v>
      </c>
      <c r="D1008" s="11" t="s">
        <v>98</v>
      </c>
      <c r="E1008" t="s">
        <v>147</v>
      </c>
      <c r="F1008">
        <f ca="1"/>
        <v>3</v>
      </c>
      <c r="G1008">
        <f ca="1"/>
        <v>6</v>
      </c>
      <c r="H1008" s="2" t="s">
        <v>89</v>
      </c>
      <c r="I1008">
        <f ca="1"/>
        <v>440</v>
      </c>
      <c r="J1008" s="12" t="s">
        <v>119</v>
      </c>
      <c r="K1008" t="s">
        <v>81</v>
      </c>
      <c r="L1008" t="s">
        <v>80</v>
      </c>
      <c r="M1008" t="s">
        <v>81</v>
      </c>
      <c r="N1008" t="s">
        <v>97</v>
      </c>
      <c r="O1008" t="s">
        <v>83</v>
      </c>
      <c r="P1008" t="s">
        <v>132</v>
      </c>
      <c r="Q1008" t="s">
        <v>93</v>
      </c>
      <c r="R1008" t="s">
        <v>94</v>
      </c>
      <c r="S1008">
        <v>1</v>
      </c>
      <c r="T1008">
        <v>0</v>
      </c>
      <c r="U1008">
        <v>0</v>
      </c>
      <c r="V1008">
        <f t="shared" ca="1" si="34"/>
        <v>2</v>
      </c>
      <c r="W1008">
        <f t="shared" ca="1" si="33"/>
        <v>2</v>
      </c>
    </row>
    <row r="1009" spans="1:23" x14ac:dyDescent="0.25">
      <c r="A1009" s="2" t="s">
        <v>107</v>
      </c>
      <c r="B1009">
        <v>1</v>
      </c>
      <c r="C1009">
        <v>0</v>
      </c>
      <c r="D1009" s="11" t="s">
        <v>98</v>
      </c>
      <c r="E1009" t="s">
        <v>147</v>
      </c>
      <c r="F1009">
        <f ca="1"/>
        <v>9</v>
      </c>
      <c r="G1009">
        <f ca="1"/>
        <v>9</v>
      </c>
      <c r="H1009" s="2" t="s">
        <v>46</v>
      </c>
      <c r="I1009">
        <f ca="1"/>
        <v>287</v>
      </c>
      <c r="J1009" s="12" t="s">
        <v>120</v>
      </c>
      <c r="K1009" t="s">
        <v>81</v>
      </c>
      <c r="L1009" t="s">
        <v>81</v>
      </c>
      <c r="M1009" t="s">
        <v>80</v>
      </c>
      <c r="N1009" t="s">
        <v>97</v>
      </c>
      <c r="O1009" t="s">
        <v>84</v>
      </c>
      <c r="P1009" t="s">
        <v>132</v>
      </c>
      <c r="Q1009" t="s">
        <v>88</v>
      </c>
      <c r="R1009" t="s">
        <v>85</v>
      </c>
      <c r="S1009">
        <v>1</v>
      </c>
      <c r="T1009">
        <v>0</v>
      </c>
      <c r="U1009">
        <v>0</v>
      </c>
      <c r="V1009">
        <f t="shared" ca="1" si="34"/>
        <v>1</v>
      </c>
      <c r="W1009">
        <f t="shared" ca="1" si="33"/>
        <v>1</v>
      </c>
    </row>
    <row r="1010" spans="1:23" x14ac:dyDescent="0.25">
      <c r="A1010" s="2" t="s">
        <v>107</v>
      </c>
      <c r="B1010">
        <v>1</v>
      </c>
      <c r="C1010">
        <v>0</v>
      </c>
      <c r="D1010" s="11" t="s">
        <v>98</v>
      </c>
      <c r="E1010" t="s">
        <v>147</v>
      </c>
      <c r="F1010">
        <f ca="1"/>
        <v>9</v>
      </c>
      <c r="G1010">
        <f ca="1"/>
        <v>2</v>
      </c>
      <c r="H1010" s="2" t="s">
        <v>4</v>
      </c>
      <c r="I1010">
        <f ca="1"/>
        <v>491</v>
      </c>
      <c r="J1010" s="12" t="s">
        <v>121</v>
      </c>
      <c r="K1010" t="s">
        <v>81</v>
      </c>
      <c r="L1010" t="s">
        <v>80</v>
      </c>
      <c r="M1010" t="s">
        <v>81</v>
      </c>
      <c r="N1010" t="s">
        <v>97</v>
      </c>
      <c r="O1010" t="s">
        <v>83</v>
      </c>
      <c r="P1010" t="s">
        <v>132</v>
      </c>
      <c r="Q1010" t="s">
        <v>93</v>
      </c>
      <c r="R1010" t="s">
        <v>94</v>
      </c>
      <c r="S1010">
        <v>1</v>
      </c>
      <c r="T1010">
        <v>0</v>
      </c>
      <c r="U1010">
        <v>0</v>
      </c>
      <c r="V1010">
        <f t="shared" ca="1" si="34"/>
        <v>1</v>
      </c>
      <c r="W1010">
        <f t="shared" ca="1" si="33"/>
        <v>2</v>
      </c>
    </row>
    <row r="1011" spans="1:23" x14ac:dyDescent="0.25">
      <c r="A1011" s="2" t="s">
        <v>107</v>
      </c>
      <c r="B1011">
        <v>1</v>
      </c>
      <c r="C1011">
        <v>0</v>
      </c>
      <c r="D1011" s="11" t="s">
        <v>98</v>
      </c>
      <c r="E1011" t="s">
        <v>147</v>
      </c>
      <c r="F1011">
        <f ca="1"/>
        <v>9</v>
      </c>
      <c r="G1011">
        <f ca="1"/>
        <v>7</v>
      </c>
      <c r="H1011" s="2" t="s">
        <v>89</v>
      </c>
      <c r="I1011">
        <f ca="1"/>
        <v>325</v>
      </c>
      <c r="J1011" s="12" t="s">
        <v>122</v>
      </c>
      <c r="K1011" t="s">
        <v>81</v>
      </c>
      <c r="L1011" t="s">
        <v>81</v>
      </c>
      <c r="M1011" t="s">
        <v>80</v>
      </c>
      <c r="N1011" t="s">
        <v>97</v>
      </c>
      <c r="O1011" t="s">
        <v>84</v>
      </c>
      <c r="P1011" t="s">
        <v>132</v>
      </c>
      <c r="Q1011" t="s">
        <v>88</v>
      </c>
      <c r="R1011" t="s">
        <v>85</v>
      </c>
      <c r="S1011">
        <v>1</v>
      </c>
      <c r="T1011">
        <v>0</v>
      </c>
      <c r="U1011">
        <v>0</v>
      </c>
      <c r="V1011">
        <f t="shared" ca="1" si="34"/>
        <v>1</v>
      </c>
      <c r="W1011">
        <f t="shared" ca="1" si="33"/>
        <v>2</v>
      </c>
    </row>
    <row r="1012" spans="1:23" x14ac:dyDescent="0.25">
      <c r="A1012" s="2" t="s">
        <v>107</v>
      </c>
      <c r="B1012">
        <v>1</v>
      </c>
      <c r="C1012">
        <v>0</v>
      </c>
      <c r="D1012" s="11" t="s">
        <v>98</v>
      </c>
      <c r="E1012" t="s">
        <v>147</v>
      </c>
      <c r="F1012">
        <f ca="1"/>
        <v>7</v>
      </c>
      <c r="G1012">
        <f ca="1"/>
        <v>5</v>
      </c>
      <c r="H1012" s="2" t="s">
        <v>46</v>
      </c>
      <c r="I1012">
        <f ca="1"/>
        <v>183</v>
      </c>
      <c r="J1012" s="12" t="s">
        <v>123</v>
      </c>
      <c r="K1012" t="s">
        <v>81</v>
      </c>
      <c r="L1012" t="s">
        <v>80</v>
      </c>
      <c r="M1012" t="s">
        <v>81</v>
      </c>
      <c r="N1012" t="s">
        <v>97</v>
      </c>
      <c r="O1012" t="s">
        <v>83</v>
      </c>
      <c r="P1012" t="s">
        <v>132</v>
      </c>
      <c r="Q1012" t="s">
        <v>93</v>
      </c>
      <c r="R1012" t="s">
        <v>94</v>
      </c>
      <c r="S1012">
        <v>1</v>
      </c>
      <c r="T1012">
        <v>0</v>
      </c>
      <c r="U1012">
        <v>0</v>
      </c>
      <c r="V1012">
        <f t="shared" ca="1" si="34"/>
        <v>1</v>
      </c>
      <c r="W1012">
        <f t="shared" ca="1" si="33"/>
        <v>3</v>
      </c>
    </row>
    <row r="1013" spans="1:23" x14ac:dyDescent="0.25">
      <c r="A1013" s="2" t="s">
        <v>107</v>
      </c>
      <c r="B1013">
        <v>1</v>
      </c>
      <c r="C1013">
        <v>0</v>
      </c>
      <c r="D1013" s="11" t="s">
        <v>98</v>
      </c>
      <c r="E1013" t="s">
        <v>147</v>
      </c>
      <c r="F1013">
        <f ca="1"/>
        <v>5</v>
      </c>
      <c r="G1013">
        <f ca="1"/>
        <v>4</v>
      </c>
      <c r="H1013" s="2" t="s">
        <v>4</v>
      </c>
      <c r="I1013">
        <f ca="1"/>
        <v>197</v>
      </c>
      <c r="J1013" s="12" t="s">
        <v>124</v>
      </c>
      <c r="K1013" t="s">
        <v>81</v>
      </c>
      <c r="L1013" t="s">
        <v>81</v>
      </c>
      <c r="M1013" t="s">
        <v>80</v>
      </c>
      <c r="N1013" t="s">
        <v>97</v>
      </c>
      <c r="O1013" t="s">
        <v>84</v>
      </c>
      <c r="P1013" t="s">
        <v>132</v>
      </c>
      <c r="Q1013" t="s">
        <v>88</v>
      </c>
      <c r="R1013" t="s">
        <v>85</v>
      </c>
      <c r="S1013">
        <v>1</v>
      </c>
      <c r="T1013">
        <v>0</v>
      </c>
      <c r="U1013">
        <v>0</v>
      </c>
      <c r="V1013">
        <f t="shared" ca="1" si="34"/>
        <v>2</v>
      </c>
      <c r="W1013">
        <f t="shared" ca="1" si="33"/>
        <v>4</v>
      </c>
    </row>
    <row r="1014" spans="1:23" x14ac:dyDescent="0.25">
      <c r="A1014" s="2" t="s">
        <v>107</v>
      </c>
      <c r="B1014">
        <v>1</v>
      </c>
      <c r="C1014">
        <v>0</v>
      </c>
      <c r="D1014" s="11" t="s">
        <v>98</v>
      </c>
      <c r="E1014" t="s">
        <v>147</v>
      </c>
      <c r="F1014">
        <f ca="1"/>
        <v>4</v>
      </c>
      <c r="G1014">
        <f ca="1"/>
        <v>8</v>
      </c>
      <c r="H1014" s="2" t="s">
        <v>89</v>
      </c>
      <c r="I1014">
        <f ca="1"/>
        <v>183</v>
      </c>
      <c r="J1014" s="12" t="s">
        <v>116</v>
      </c>
      <c r="K1014" t="s">
        <v>81</v>
      </c>
      <c r="L1014" t="s">
        <v>80</v>
      </c>
      <c r="M1014" t="s">
        <v>81</v>
      </c>
      <c r="N1014" t="s">
        <v>97</v>
      </c>
      <c r="O1014" t="s">
        <v>83</v>
      </c>
      <c r="P1014" t="s">
        <v>132</v>
      </c>
      <c r="Q1014" t="s">
        <v>93</v>
      </c>
      <c r="R1014" t="s">
        <v>94</v>
      </c>
      <c r="S1014">
        <v>1</v>
      </c>
      <c r="T1014">
        <v>0</v>
      </c>
      <c r="U1014">
        <v>0</v>
      </c>
      <c r="V1014">
        <f t="shared" ca="1" si="34"/>
        <v>1</v>
      </c>
      <c r="W1014">
        <f t="shared" ca="1" si="33"/>
        <v>2</v>
      </c>
    </row>
    <row r="1015" spans="1:23" x14ac:dyDescent="0.25">
      <c r="A1015" s="2" t="s">
        <v>107</v>
      </c>
      <c r="B1015">
        <v>1</v>
      </c>
      <c r="C1015">
        <v>0</v>
      </c>
      <c r="D1015" s="11" t="s">
        <v>98</v>
      </c>
      <c r="E1015" t="s">
        <v>147</v>
      </c>
      <c r="F1015">
        <f ca="1"/>
        <v>7</v>
      </c>
      <c r="G1015">
        <f ca="1"/>
        <v>6</v>
      </c>
      <c r="H1015" s="2" t="s">
        <v>46</v>
      </c>
      <c r="I1015">
        <f ca="1"/>
        <v>319</v>
      </c>
      <c r="J1015" s="12" t="s">
        <v>125</v>
      </c>
      <c r="K1015" t="s">
        <v>81</v>
      </c>
      <c r="L1015" t="s">
        <v>81</v>
      </c>
      <c r="M1015" t="s">
        <v>80</v>
      </c>
      <c r="N1015" t="s">
        <v>97</v>
      </c>
      <c r="O1015" t="s">
        <v>84</v>
      </c>
      <c r="P1015" t="s">
        <v>132</v>
      </c>
      <c r="Q1015" t="s">
        <v>88</v>
      </c>
      <c r="R1015" t="s">
        <v>85</v>
      </c>
      <c r="S1015">
        <v>1</v>
      </c>
      <c r="T1015">
        <v>0</v>
      </c>
      <c r="U1015">
        <v>0</v>
      </c>
      <c r="V1015">
        <f t="shared" ca="1" si="34"/>
        <v>1</v>
      </c>
      <c r="W1015">
        <f t="shared" ca="1" si="33"/>
        <v>4</v>
      </c>
    </row>
    <row r="1016" spans="1:23" x14ac:dyDescent="0.25">
      <c r="A1016" s="2" t="s">
        <v>107</v>
      </c>
      <c r="B1016">
        <v>1</v>
      </c>
      <c r="C1016">
        <v>0</v>
      </c>
      <c r="D1016" s="11" t="s">
        <v>98</v>
      </c>
      <c r="E1016" t="s">
        <v>147</v>
      </c>
      <c r="F1016">
        <f ca="1"/>
        <v>3</v>
      </c>
      <c r="G1016">
        <f ca="1"/>
        <v>1</v>
      </c>
      <c r="H1016" s="2" t="s">
        <v>4</v>
      </c>
      <c r="I1016">
        <f ca="1"/>
        <v>277</v>
      </c>
      <c r="J1016" s="12" t="s">
        <v>126</v>
      </c>
      <c r="K1016" t="s">
        <v>81</v>
      </c>
      <c r="L1016" t="s">
        <v>80</v>
      </c>
      <c r="M1016" t="s">
        <v>81</v>
      </c>
      <c r="N1016" t="s">
        <v>97</v>
      </c>
      <c r="O1016" t="s">
        <v>83</v>
      </c>
      <c r="P1016" t="s">
        <v>132</v>
      </c>
      <c r="Q1016" t="s">
        <v>93</v>
      </c>
      <c r="R1016" t="s">
        <v>94</v>
      </c>
      <c r="S1016">
        <v>1</v>
      </c>
      <c r="T1016">
        <v>0</v>
      </c>
      <c r="U1016">
        <v>0</v>
      </c>
      <c r="V1016">
        <f t="shared" ca="1" si="34"/>
        <v>3</v>
      </c>
      <c r="W1016">
        <f t="shared" ca="1" si="33"/>
        <v>4</v>
      </c>
    </row>
    <row r="1017" spans="1:23" x14ac:dyDescent="0.25">
      <c r="A1017" s="2" t="s">
        <v>107</v>
      </c>
      <c r="B1017">
        <v>1</v>
      </c>
      <c r="C1017">
        <v>0</v>
      </c>
      <c r="D1017" s="11" t="s">
        <v>98</v>
      </c>
      <c r="E1017" t="s">
        <v>147</v>
      </c>
      <c r="F1017">
        <f ca="1"/>
        <v>2</v>
      </c>
      <c r="G1017">
        <f ca="1"/>
        <v>5</v>
      </c>
      <c r="H1017" s="2" t="s">
        <v>89</v>
      </c>
      <c r="I1017">
        <f ca="1"/>
        <v>209</v>
      </c>
      <c r="J1017" s="12" t="s">
        <v>127</v>
      </c>
      <c r="K1017" t="s">
        <v>81</v>
      </c>
      <c r="L1017" t="s">
        <v>81</v>
      </c>
      <c r="M1017" t="s">
        <v>80</v>
      </c>
      <c r="N1017" t="s">
        <v>97</v>
      </c>
      <c r="O1017" t="s">
        <v>84</v>
      </c>
      <c r="P1017" t="s">
        <v>132</v>
      </c>
      <c r="Q1017" t="s">
        <v>88</v>
      </c>
      <c r="R1017" t="s">
        <v>85</v>
      </c>
      <c r="S1017">
        <v>1</v>
      </c>
      <c r="T1017">
        <v>0</v>
      </c>
      <c r="U1017">
        <v>0</v>
      </c>
      <c r="V1017">
        <f t="shared" ca="1" si="34"/>
        <v>2</v>
      </c>
      <c r="W1017">
        <f t="shared" ca="1" si="33"/>
        <v>3</v>
      </c>
    </row>
    <row r="1018" spans="1:23" x14ac:dyDescent="0.25">
      <c r="A1018" s="2" t="s">
        <v>107</v>
      </c>
      <c r="B1018">
        <v>1</v>
      </c>
      <c r="C1018">
        <v>0</v>
      </c>
      <c r="D1018" s="11" t="s">
        <v>98</v>
      </c>
      <c r="E1018" t="s">
        <v>147</v>
      </c>
      <c r="F1018">
        <f ca="1"/>
        <v>5</v>
      </c>
      <c r="G1018">
        <f ca="1"/>
        <v>9</v>
      </c>
      <c r="H1018" s="2" t="s">
        <v>46</v>
      </c>
      <c r="I1018">
        <f ca="1"/>
        <v>441</v>
      </c>
      <c r="J1018" s="12" t="s">
        <v>117</v>
      </c>
      <c r="K1018" t="s">
        <v>81</v>
      </c>
      <c r="L1018" t="s">
        <v>80</v>
      </c>
      <c r="M1018" t="s">
        <v>81</v>
      </c>
      <c r="N1018" t="s">
        <v>97</v>
      </c>
      <c r="O1018" t="s">
        <v>83</v>
      </c>
      <c r="P1018" t="s">
        <v>132</v>
      </c>
      <c r="Q1018" t="s">
        <v>93</v>
      </c>
      <c r="R1018" t="s">
        <v>94</v>
      </c>
      <c r="S1018">
        <v>1</v>
      </c>
      <c r="T1018">
        <v>0</v>
      </c>
      <c r="U1018">
        <v>0</v>
      </c>
      <c r="V1018">
        <f t="shared" ca="1" si="34"/>
        <v>3</v>
      </c>
      <c r="W1018">
        <f t="shared" ca="1" si="33"/>
        <v>1</v>
      </c>
    </row>
    <row r="1019" spans="1:23" x14ac:dyDescent="0.25">
      <c r="A1019" s="2" t="s">
        <v>107</v>
      </c>
      <c r="B1019">
        <v>1</v>
      </c>
      <c r="C1019">
        <v>0</v>
      </c>
      <c r="D1019" s="11" t="s">
        <v>98</v>
      </c>
      <c r="E1019" t="s">
        <v>147</v>
      </c>
      <c r="F1019">
        <f ca="1"/>
        <v>10</v>
      </c>
      <c r="G1019">
        <f ca="1"/>
        <v>8</v>
      </c>
      <c r="H1019" s="2" t="s">
        <v>4</v>
      </c>
      <c r="I1019">
        <f ca="1"/>
        <v>428</v>
      </c>
      <c r="J1019" s="12" t="s">
        <v>128</v>
      </c>
      <c r="K1019" t="s">
        <v>81</v>
      </c>
      <c r="L1019" t="s">
        <v>81</v>
      </c>
      <c r="M1019" t="s">
        <v>80</v>
      </c>
      <c r="N1019" t="s">
        <v>97</v>
      </c>
      <c r="O1019" t="s">
        <v>84</v>
      </c>
      <c r="P1019" t="s">
        <v>132</v>
      </c>
      <c r="Q1019" t="s">
        <v>88</v>
      </c>
      <c r="R1019" t="s">
        <v>85</v>
      </c>
      <c r="S1019">
        <v>1</v>
      </c>
      <c r="T1019">
        <v>0</v>
      </c>
      <c r="U1019">
        <v>0</v>
      </c>
      <c r="V1019">
        <f t="shared" ca="1" si="34"/>
        <v>2</v>
      </c>
      <c r="W1019">
        <f t="shared" ca="1" si="33"/>
        <v>1</v>
      </c>
    </row>
    <row r="1020" spans="1:23" x14ac:dyDescent="0.25">
      <c r="A1020" s="2" t="s">
        <v>107</v>
      </c>
      <c r="B1020">
        <v>1</v>
      </c>
      <c r="C1020">
        <v>0</v>
      </c>
      <c r="D1020" s="11" t="s">
        <v>98</v>
      </c>
      <c r="E1020" t="s">
        <v>147</v>
      </c>
      <c r="F1020">
        <f ca="1"/>
        <v>8</v>
      </c>
      <c r="G1020">
        <f ca="1"/>
        <v>3</v>
      </c>
      <c r="H1020" s="2" t="s">
        <v>89</v>
      </c>
      <c r="I1020">
        <f ca="1"/>
        <v>164</v>
      </c>
      <c r="J1020" s="12" t="s">
        <v>129</v>
      </c>
      <c r="K1020" t="s">
        <v>81</v>
      </c>
      <c r="L1020" t="s">
        <v>80</v>
      </c>
      <c r="M1020" t="s">
        <v>81</v>
      </c>
      <c r="N1020" t="s">
        <v>97</v>
      </c>
      <c r="O1020" t="s">
        <v>83</v>
      </c>
      <c r="P1020" t="s">
        <v>132</v>
      </c>
      <c r="Q1020" t="s">
        <v>93</v>
      </c>
      <c r="R1020" t="s">
        <v>94</v>
      </c>
      <c r="S1020">
        <v>1</v>
      </c>
      <c r="T1020">
        <v>0</v>
      </c>
      <c r="U1020">
        <v>0</v>
      </c>
      <c r="V1020">
        <f t="shared" ca="1" si="34"/>
        <v>2</v>
      </c>
      <c r="W1020">
        <f t="shared" ca="1" si="33"/>
        <v>1</v>
      </c>
    </row>
    <row r="1021" spans="1:23" x14ac:dyDescent="0.25">
      <c r="A1021" s="2" t="s">
        <v>107</v>
      </c>
      <c r="B1021">
        <v>1</v>
      </c>
      <c r="C1021">
        <v>0</v>
      </c>
      <c r="D1021" s="11" t="s">
        <v>98</v>
      </c>
      <c r="E1021" t="s">
        <v>147</v>
      </c>
      <c r="F1021">
        <f ca="1"/>
        <v>7</v>
      </c>
      <c r="G1021">
        <f ca="1"/>
        <v>2</v>
      </c>
      <c r="H1021" s="2" t="s">
        <v>46</v>
      </c>
      <c r="I1021">
        <f ca="1"/>
        <v>175</v>
      </c>
      <c r="J1021" s="12" t="s">
        <v>130</v>
      </c>
      <c r="K1021" t="s">
        <v>81</v>
      </c>
      <c r="L1021" t="s">
        <v>81</v>
      </c>
      <c r="M1021" t="s">
        <v>80</v>
      </c>
      <c r="N1021" t="s">
        <v>97</v>
      </c>
      <c r="O1021" t="s">
        <v>84</v>
      </c>
      <c r="P1021" t="s">
        <v>132</v>
      </c>
      <c r="Q1021" t="s">
        <v>88</v>
      </c>
      <c r="R1021" t="s">
        <v>85</v>
      </c>
      <c r="S1021">
        <v>1</v>
      </c>
      <c r="T1021">
        <v>0</v>
      </c>
      <c r="U1021">
        <v>0</v>
      </c>
      <c r="V1021">
        <f t="shared" ca="1" si="34"/>
        <v>1</v>
      </c>
      <c r="W1021">
        <f t="shared" ca="1" si="33"/>
        <v>3</v>
      </c>
    </row>
    <row r="1022" spans="1:23" x14ac:dyDescent="0.25">
      <c r="A1022" s="2" t="s">
        <v>107</v>
      </c>
      <c r="B1022">
        <v>1</v>
      </c>
      <c r="C1022">
        <v>0</v>
      </c>
      <c r="D1022" s="11" t="s">
        <v>98</v>
      </c>
      <c r="E1022" t="s">
        <v>147</v>
      </c>
      <c r="F1022">
        <f ca="1"/>
        <v>5</v>
      </c>
      <c r="G1022">
        <f ca="1"/>
        <v>4</v>
      </c>
      <c r="H1022" s="2" t="s">
        <v>4</v>
      </c>
      <c r="I1022">
        <f ca="1"/>
        <v>337</v>
      </c>
      <c r="J1022" s="12" t="s">
        <v>118</v>
      </c>
      <c r="K1022" t="s">
        <v>81</v>
      </c>
      <c r="L1022" t="s">
        <v>80</v>
      </c>
      <c r="M1022" t="s">
        <v>81</v>
      </c>
      <c r="N1022" t="s">
        <v>97</v>
      </c>
      <c r="O1022" t="s">
        <v>83</v>
      </c>
      <c r="P1022" t="s">
        <v>132</v>
      </c>
      <c r="Q1022" t="s">
        <v>93</v>
      </c>
      <c r="R1022" t="s">
        <v>94</v>
      </c>
      <c r="S1022">
        <v>1</v>
      </c>
      <c r="T1022">
        <v>0</v>
      </c>
      <c r="U1022">
        <v>0</v>
      </c>
      <c r="V1022">
        <f t="shared" ca="1" si="34"/>
        <v>3</v>
      </c>
      <c r="W1022">
        <f t="shared" ca="1" si="33"/>
        <v>4</v>
      </c>
    </row>
    <row r="1023" spans="1:23" x14ac:dyDescent="0.25">
      <c r="A1023" s="2" t="s">
        <v>107</v>
      </c>
      <c r="B1023">
        <v>1</v>
      </c>
      <c r="C1023">
        <v>0</v>
      </c>
      <c r="D1023" s="11" t="s">
        <v>98</v>
      </c>
      <c r="E1023" t="s">
        <v>147</v>
      </c>
      <c r="F1023">
        <f ca="1"/>
        <v>4</v>
      </c>
      <c r="G1023">
        <f ca="1"/>
        <v>8</v>
      </c>
      <c r="H1023" s="2" t="s">
        <v>89</v>
      </c>
      <c r="I1023">
        <f ca="1"/>
        <v>461</v>
      </c>
      <c r="J1023" s="12" t="s">
        <v>131</v>
      </c>
      <c r="K1023" t="s">
        <v>81</v>
      </c>
      <c r="L1023" t="s">
        <v>81</v>
      </c>
      <c r="M1023" t="s">
        <v>80</v>
      </c>
      <c r="N1023" t="s">
        <v>97</v>
      </c>
      <c r="O1023" t="s">
        <v>84</v>
      </c>
      <c r="P1023" t="s">
        <v>132</v>
      </c>
      <c r="Q1023" t="s">
        <v>88</v>
      </c>
      <c r="R1023" t="s">
        <v>85</v>
      </c>
      <c r="S1023">
        <v>1</v>
      </c>
      <c r="T1023">
        <v>0</v>
      </c>
      <c r="U1023">
        <v>0</v>
      </c>
      <c r="V1023">
        <f t="shared" ca="1" si="34"/>
        <v>3</v>
      </c>
      <c r="W1023">
        <f t="shared" ca="1" si="33"/>
        <v>2</v>
      </c>
    </row>
    <row r="1024" spans="1:23" x14ac:dyDescent="0.25">
      <c r="A1024" s="2" t="s">
        <v>107</v>
      </c>
      <c r="B1024">
        <v>1</v>
      </c>
      <c r="C1024">
        <v>0</v>
      </c>
      <c r="D1024" t="s">
        <v>67</v>
      </c>
      <c r="E1024" t="s">
        <v>147</v>
      </c>
      <c r="F1024">
        <v>10</v>
      </c>
      <c r="G1024">
        <f t="array" aca="1" ref="G1024:G1193" ca="1">_xlfn.RANDARRAY(171,1,1,10,TRUE)</f>
        <v>3</v>
      </c>
      <c r="H1024" s="2" t="s">
        <v>4</v>
      </c>
      <c r="I1024" s="2">
        <v>100</v>
      </c>
      <c r="J1024" t="s">
        <v>49</v>
      </c>
      <c r="K1024" t="s">
        <v>80</v>
      </c>
      <c r="L1024" t="s">
        <v>80</v>
      </c>
      <c r="M1024" t="s">
        <v>81</v>
      </c>
      <c r="N1024" t="s">
        <v>114</v>
      </c>
      <c r="O1024" t="s">
        <v>84</v>
      </c>
      <c r="P1024" t="s">
        <v>91</v>
      </c>
      <c r="Q1024" t="s">
        <v>93</v>
      </c>
      <c r="R1024" t="s">
        <v>94</v>
      </c>
      <c r="S1024">
        <v>0</v>
      </c>
      <c r="T1024">
        <v>1</v>
      </c>
      <c r="U1024">
        <v>0</v>
      </c>
      <c r="V1024">
        <f ca="1">RANDBETWEEN(1,3)</f>
        <v>3</v>
      </c>
      <c r="W1024">
        <f t="shared" ca="1" si="33"/>
        <v>2</v>
      </c>
    </row>
    <row r="1025" spans="1:23" x14ac:dyDescent="0.25">
      <c r="A1025" s="2" t="s">
        <v>107</v>
      </c>
      <c r="B1025">
        <v>1</v>
      </c>
      <c r="C1025">
        <v>0</v>
      </c>
      <c r="D1025" t="s">
        <v>67</v>
      </c>
      <c r="E1025" t="s">
        <v>147</v>
      </c>
      <c r="F1025">
        <v>5</v>
      </c>
      <c r="G1025">
        <f ca="1"/>
        <v>4</v>
      </c>
      <c r="H1025" s="2" t="s">
        <v>89</v>
      </c>
      <c r="I1025" s="2">
        <v>100</v>
      </c>
      <c r="J1025" t="s">
        <v>48</v>
      </c>
      <c r="K1025" t="s">
        <v>80</v>
      </c>
      <c r="L1025" t="s">
        <v>80</v>
      </c>
      <c r="M1025" t="s">
        <v>81</v>
      </c>
      <c r="N1025" t="s">
        <v>114</v>
      </c>
      <c r="O1025" t="s">
        <v>84</v>
      </c>
      <c r="P1025" t="s">
        <v>91</v>
      </c>
      <c r="Q1025" t="s">
        <v>93</v>
      </c>
      <c r="R1025" t="s">
        <v>94</v>
      </c>
      <c r="S1025">
        <v>0</v>
      </c>
      <c r="T1025">
        <v>1</v>
      </c>
      <c r="U1025">
        <v>0</v>
      </c>
      <c r="V1025">
        <f t="shared" ref="V1025:V1088" ca="1" si="35">RANDBETWEEN(1,3)</f>
        <v>1</v>
      </c>
      <c r="W1025">
        <f t="shared" ca="1" si="33"/>
        <v>1</v>
      </c>
    </row>
    <row r="1026" spans="1:23" x14ac:dyDescent="0.25">
      <c r="A1026" s="2" t="s">
        <v>107</v>
      </c>
      <c r="B1026">
        <v>1</v>
      </c>
      <c r="C1026">
        <v>0</v>
      </c>
      <c r="D1026" t="s">
        <v>67</v>
      </c>
      <c r="E1026" t="s">
        <v>147</v>
      </c>
      <c r="F1026">
        <v>4</v>
      </c>
      <c r="G1026">
        <f ca="1"/>
        <v>10</v>
      </c>
      <c r="H1026" s="2" t="s">
        <v>46</v>
      </c>
      <c r="I1026" s="2">
        <v>250</v>
      </c>
      <c r="J1026" t="s">
        <v>50</v>
      </c>
      <c r="K1026" t="s">
        <v>80</v>
      </c>
      <c r="L1026" t="s">
        <v>80</v>
      </c>
      <c r="M1026" t="s">
        <v>81</v>
      </c>
      <c r="N1026" t="s">
        <v>114</v>
      </c>
      <c r="O1026" t="s">
        <v>84</v>
      </c>
      <c r="P1026" t="s">
        <v>91</v>
      </c>
      <c r="Q1026" t="s">
        <v>93</v>
      </c>
      <c r="R1026" t="s">
        <v>94</v>
      </c>
      <c r="S1026">
        <v>0</v>
      </c>
      <c r="T1026">
        <v>1</v>
      </c>
      <c r="U1026">
        <v>0</v>
      </c>
      <c r="V1026">
        <f t="shared" ca="1" si="35"/>
        <v>2</v>
      </c>
      <c r="W1026">
        <f t="shared" ca="1" si="33"/>
        <v>1</v>
      </c>
    </row>
    <row r="1027" spans="1:23" x14ac:dyDescent="0.25">
      <c r="A1027" s="2" t="s">
        <v>107</v>
      </c>
      <c r="B1027">
        <v>1</v>
      </c>
      <c r="C1027">
        <v>0</v>
      </c>
      <c r="D1027" t="s">
        <v>67</v>
      </c>
      <c r="E1027" t="s">
        <v>147</v>
      </c>
      <c r="F1027">
        <v>6</v>
      </c>
      <c r="G1027">
        <f ca="1"/>
        <v>3</v>
      </c>
      <c r="H1027" s="2" t="s">
        <v>89</v>
      </c>
      <c r="I1027" s="2">
        <v>250</v>
      </c>
      <c r="J1027" t="s">
        <v>51</v>
      </c>
      <c r="K1027" t="s">
        <v>80</v>
      </c>
      <c r="L1027" t="s">
        <v>80</v>
      </c>
      <c r="M1027" t="s">
        <v>81</v>
      </c>
      <c r="N1027" t="s">
        <v>114</v>
      </c>
      <c r="O1027" t="s">
        <v>84</v>
      </c>
      <c r="P1027" t="s">
        <v>91</v>
      </c>
      <c r="Q1027" t="s">
        <v>93</v>
      </c>
      <c r="R1027" t="s">
        <v>94</v>
      </c>
      <c r="S1027">
        <v>0</v>
      </c>
      <c r="T1027">
        <v>1</v>
      </c>
      <c r="U1027">
        <v>0</v>
      </c>
      <c r="V1027">
        <f t="shared" ca="1" si="35"/>
        <v>2</v>
      </c>
      <c r="W1027">
        <f t="shared" ref="W1027:W1090" ca="1" si="36">RANDBETWEEN(1,4)</f>
        <v>1</v>
      </c>
    </row>
    <row r="1028" spans="1:23" x14ac:dyDescent="0.25">
      <c r="A1028" s="2" t="s">
        <v>107</v>
      </c>
      <c r="B1028">
        <v>1</v>
      </c>
      <c r="C1028">
        <v>0</v>
      </c>
      <c r="D1028" t="s">
        <v>67</v>
      </c>
      <c r="E1028" t="s">
        <v>147</v>
      </c>
      <c r="F1028">
        <v>7</v>
      </c>
      <c r="G1028">
        <f ca="1"/>
        <v>3</v>
      </c>
      <c r="H1028" s="2" t="s">
        <v>4</v>
      </c>
      <c r="I1028" s="2">
        <v>150</v>
      </c>
      <c r="J1028" t="s">
        <v>52</v>
      </c>
      <c r="K1028" t="s">
        <v>80</v>
      </c>
      <c r="L1028" t="s">
        <v>80</v>
      </c>
      <c r="M1028" t="s">
        <v>81</v>
      </c>
      <c r="N1028" t="s">
        <v>114</v>
      </c>
      <c r="O1028" t="s">
        <v>84</v>
      </c>
      <c r="P1028" t="s">
        <v>91</v>
      </c>
      <c r="Q1028" t="s">
        <v>93</v>
      </c>
      <c r="R1028" t="s">
        <v>94</v>
      </c>
      <c r="S1028">
        <v>0</v>
      </c>
      <c r="T1028">
        <v>1</v>
      </c>
      <c r="U1028">
        <v>0</v>
      </c>
      <c r="V1028">
        <f t="shared" ca="1" si="35"/>
        <v>1</v>
      </c>
      <c r="W1028">
        <f t="shared" ca="1" si="36"/>
        <v>2</v>
      </c>
    </row>
    <row r="1029" spans="1:23" x14ac:dyDescent="0.25">
      <c r="A1029" s="2" t="s">
        <v>107</v>
      </c>
      <c r="B1029">
        <v>1</v>
      </c>
      <c r="C1029">
        <v>0</v>
      </c>
      <c r="D1029" t="s">
        <v>67</v>
      </c>
      <c r="E1029" t="s">
        <v>147</v>
      </c>
      <c r="F1029">
        <v>3</v>
      </c>
      <c r="G1029">
        <f ca="1"/>
        <v>3</v>
      </c>
      <c r="H1029" s="2" t="s">
        <v>46</v>
      </c>
      <c r="I1029" s="2">
        <v>150</v>
      </c>
      <c r="J1029" t="s">
        <v>53</v>
      </c>
      <c r="K1029" t="s">
        <v>80</v>
      </c>
      <c r="L1029" t="s">
        <v>80</v>
      </c>
      <c r="M1029" t="s">
        <v>81</v>
      </c>
      <c r="N1029" t="s">
        <v>114</v>
      </c>
      <c r="O1029" t="s">
        <v>84</v>
      </c>
      <c r="P1029" t="s">
        <v>91</v>
      </c>
      <c r="Q1029" t="s">
        <v>93</v>
      </c>
      <c r="R1029" t="s">
        <v>94</v>
      </c>
      <c r="S1029">
        <v>0</v>
      </c>
      <c r="T1029">
        <v>1</v>
      </c>
      <c r="U1029">
        <v>0</v>
      </c>
      <c r="V1029">
        <f t="shared" ca="1" si="35"/>
        <v>2</v>
      </c>
      <c r="W1029">
        <f t="shared" ca="1" si="36"/>
        <v>1</v>
      </c>
    </row>
    <row r="1030" spans="1:23" x14ac:dyDescent="0.25">
      <c r="A1030" s="2" t="s">
        <v>107</v>
      </c>
      <c r="B1030">
        <v>1</v>
      </c>
      <c r="C1030">
        <v>0</v>
      </c>
      <c r="D1030" t="s">
        <v>67</v>
      </c>
      <c r="E1030" t="s">
        <v>147</v>
      </c>
      <c r="F1030">
        <v>9</v>
      </c>
      <c r="G1030">
        <f ca="1"/>
        <v>6</v>
      </c>
      <c r="H1030" s="2" t="s">
        <v>4</v>
      </c>
      <c r="I1030" s="2">
        <v>100</v>
      </c>
      <c r="J1030" t="s">
        <v>54</v>
      </c>
      <c r="K1030" t="s">
        <v>80</v>
      </c>
      <c r="L1030" t="s">
        <v>80</v>
      </c>
      <c r="M1030" t="s">
        <v>81</v>
      </c>
      <c r="N1030" t="s">
        <v>114</v>
      </c>
      <c r="O1030" t="s">
        <v>84</v>
      </c>
      <c r="P1030" t="s">
        <v>91</v>
      </c>
      <c r="Q1030" t="s">
        <v>93</v>
      </c>
      <c r="R1030" t="s">
        <v>94</v>
      </c>
      <c r="S1030">
        <v>0</v>
      </c>
      <c r="T1030">
        <v>1</v>
      </c>
      <c r="U1030">
        <v>0</v>
      </c>
      <c r="V1030">
        <f t="shared" ca="1" si="35"/>
        <v>3</v>
      </c>
      <c r="W1030">
        <f t="shared" ca="1" si="36"/>
        <v>3</v>
      </c>
    </row>
    <row r="1031" spans="1:23" x14ac:dyDescent="0.25">
      <c r="A1031" s="2" t="s">
        <v>107</v>
      </c>
      <c r="B1031">
        <v>1</v>
      </c>
      <c r="C1031">
        <v>0</v>
      </c>
      <c r="D1031" t="s">
        <v>67</v>
      </c>
      <c r="E1031" t="s">
        <v>147</v>
      </c>
      <c r="F1031">
        <v>5</v>
      </c>
      <c r="G1031">
        <f ca="1"/>
        <v>5</v>
      </c>
      <c r="H1031" s="2" t="s">
        <v>89</v>
      </c>
      <c r="I1031" s="2">
        <v>100</v>
      </c>
      <c r="J1031" t="s">
        <v>55</v>
      </c>
      <c r="K1031" t="s">
        <v>80</v>
      </c>
      <c r="L1031" t="s">
        <v>80</v>
      </c>
      <c r="M1031" t="s">
        <v>81</v>
      </c>
      <c r="N1031" t="s">
        <v>114</v>
      </c>
      <c r="O1031" t="s">
        <v>84</v>
      </c>
      <c r="P1031" t="s">
        <v>91</v>
      </c>
      <c r="Q1031" t="s">
        <v>93</v>
      </c>
      <c r="R1031" t="s">
        <v>94</v>
      </c>
      <c r="S1031">
        <v>0</v>
      </c>
      <c r="T1031">
        <v>1</v>
      </c>
      <c r="U1031">
        <v>0</v>
      </c>
      <c r="V1031">
        <f t="shared" ca="1" si="35"/>
        <v>1</v>
      </c>
      <c r="W1031">
        <f t="shared" ca="1" si="36"/>
        <v>4</v>
      </c>
    </row>
    <row r="1032" spans="1:23" x14ac:dyDescent="0.25">
      <c r="A1032" s="2" t="s">
        <v>107</v>
      </c>
      <c r="B1032">
        <v>1</v>
      </c>
      <c r="C1032">
        <v>0</v>
      </c>
      <c r="D1032" t="s">
        <v>67</v>
      </c>
      <c r="E1032" t="s">
        <v>147</v>
      </c>
      <c r="F1032">
        <v>2</v>
      </c>
      <c r="G1032">
        <f ca="1"/>
        <v>2</v>
      </c>
      <c r="H1032" s="2" t="s">
        <v>4</v>
      </c>
      <c r="I1032" s="2">
        <v>200</v>
      </c>
      <c r="J1032" t="s">
        <v>56</v>
      </c>
      <c r="K1032" t="s">
        <v>80</v>
      </c>
      <c r="L1032" t="s">
        <v>80</v>
      </c>
      <c r="M1032" t="s">
        <v>81</v>
      </c>
      <c r="N1032" t="s">
        <v>114</v>
      </c>
      <c r="O1032" t="s">
        <v>84</v>
      </c>
      <c r="P1032" t="s">
        <v>91</v>
      </c>
      <c r="Q1032" t="s">
        <v>93</v>
      </c>
      <c r="R1032" t="s">
        <v>94</v>
      </c>
      <c r="S1032">
        <v>0</v>
      </c>
      <c r="T1032">
        <v>1</v>
      </c>
      <c r="U1032">
        <v>0</v>
      </c>
      <c r="V1032">
        <f t="shared" ca="1" si="35"/>
        <v>1</v>
      </c>
      <c r="W1032">
        <f t="shared" ca="1" si="36"/>
        <v>3</v>
      </c>
    </row>
    <row r="1033" spans="1:23" x14ac:dyDescent="0.25">
      <c r="A1033" s="2" t="s">
        <v>107</v>
      </c>
      <c r="B1033">
        <v>1</v>
      </c>
      <c r="C1033">
        <v>0</v>
      </c>
      <c r="D1033" t="s">
        <v>67</v>
      </c>
      <c r="E1033" t="s">
        <v>147</v>
      </c>
      <c r="F1033">
        <v>10</v>
      </c>
      <c r="G1033">
        <f ca="1"/>
        <v>9</v>
      </c>
      <c r="H1033" s="2" t="s">
        <v>46</v>
      </c>
      <c r="I1033" s="2">
        <v>500</v>
      </c>
      <c r="J1033" t="s">
        <v>57</v>
      </c>
      <c r="K1033" t="s">
        <v>80</v>
      </c>
      <c r="L1033" t="s">
        <v>80</v>
      </c>
      <c r="M1033" t="s">
        <v>81</v>
      </c>
      <c r="N1033" t="s">
        <v>114</v>
      </c>
      <c r="O1033" t="s">
        <v>84</v>
      </c>
      <c r="P1033" t="s">
        <v>91</v>
      </c>
      <c r="Q1033" t="s">
        <v>93</v>
      </c>
      <c r="R1033" t="s">
        <v>94</v>
      </c>
      <c r="S1033">
        <v>0</v>
      </c>
      <c r="T1033">
        <v>1</v>
      </c>
      <c r="U1033">
        <v>0</v>
      </c>
      <c r="V1033">
        <f t="shared" ca="1" si="35"/>
        <v>1</v>
      </c>
      <c r="W1033">
        <f t="shared" ca="1" si="36"/>
        <v>4</v>
      </c>
    </row>
    <row r="1034" spans="1:23" x14ac:dyDescent="0.25">
      <c r="A1034" s="2" t="s">
        <v>107</v>
      </c>
      <c r="B1034">
        <v>1</v>
      </c>
      <c r="C1034">
        <v>0</v>
      </c>
      <c r="D1034" t="s">
        <v>67</v>
      </c>
      <c r="E1034" t="s">
        <v>147</v>
      </c>
      <c r="F1034">
        <v>10</v>
      </c>
      <c r="G1034">
        <f ca="1"/>
        <v>8</v>
      </c>
      <c r="H1034" s="2" t="s">
        <v>89</v>
      </c>
      <c r="I1034" s="2">
        <v>500</v>
      </c>
      <c r="J1034" t="s">
        <v>58</v>
      </c>
      <c r="K1034" t="s">
        <v>80</v>
      </c>
      <c r="L1034" t="s">
        <v>80</v>
      </c>
      <c r="M1034" t="s">
        <v>81</v>
      </c>
      <c r="N1034" t="s">
        <v>114</v>
      </c>
      <c r="O1034" t="s">
        <v>84</v>
      </c>
      <c r="P1034" t="s">
        <v>91</v>
      </c>
      <c r="Q1034" t="s">
        <v>93</v>
      </c>
      <c r="R1034" t="s">
        <v>94</v>
      </c>
      <c r="S1034">
        <v>0</v>
      </c>
      <c r="T1034">
        <v>1</v>
      </c>
      <c r="U1034">
        <v>0</v>
      </c>
      <c r="V1034">
        <f t="shared" ca="1" si="35"/>
        <v>1</v>
      </c>
      <c r="W1034">
        <f t="shared" ca="1" si="36"/>
        <v>2</v>
      </c>
    </row>
    <row r="1035" spans="1:23" x14ac:dyDescent="0.25">
      <c r="A1035" s="2" t="s">
        <v>107</v>
      </c>
      <c r="B1035">
        <v>1</v>
      </c>
      <c r="C1035">
        <v>0</v>
      </c>
      <c r="D1035" t="s">
        <v>104</v>
      </c>
      <c r="E1035" t="s">
        <v>147</v>
      </c>
      <c r="F1035">
        <v>10</v>
      </c>
      <c r="G1035">
        <f ca="1"/>
        <v>9</v>
      </c>
      <c r="H1035" s="2" t="s">
        <v>4</v>
      </c>
      <c r="I1035" s="2">
        <v>100</v>
      </c>
      <c r="J1035" t="s">
        <v>49</v>
      </c>
      <c r="K1035" t="s">
        <v>81</v>
      </c>
      <c r="L1035" t="s">
        <v>81</v>
      </c>
      <c r="M1035" t="s">
        <v>80</v>
      </c>
      <c r="N1035" t="s">
        <v>114</v>
      </c>
      <c r="O1035" t="s">
        <v>83</v>
      </c>
      <c r="P1035" t="s">
        <v>92</v>
      </c>
      <c r="Q1035" t="s">
        <v>93</v>
      </c>
      <c r="R1035" t="s">
        <v>85</v>
      </c>
      <c r="S1035">
        <v>0</v>
      </c>
      <c r="T1035">
        <v>1</v>
      </c>
      <c r="U1035">
        <v>0</v>
      </c>
      <c r="V1035">
        <f t="shared" ca="1" si="35"/>
        <v>1</v>
      </c>
      <c r="W1035">
        <f t="shared" ca="1" si="36"/>
        <v>4</v>
      </c>
    </row>
    <row r="1036" spans="1:23" x14ac:dyDescent="0.25">
      <c r="A1036" s="2" t="s">
        <v>107</v>
      </c>
      <c r="B1036">
        <v>1</v>
      </c>
      <c r="C1036">
        <v>0</v>
      </c>
      <c r="D1036" t="s">
        <v>104</v>
      </c>
      <c r="E1036" t="s">
        <v>147</v>
      </c>
      <c r="F1036">
        <v>11</v>
      </c>
      <c r="G1036">
        <f ca="1"/>
        <v>4</v>
      </c>
      <c r="H1036" s="2" t="s">
        <v>89</v>
      </c>
      <c r="I1036" s="2">
        <v>100</v>
      </c>
      <c r="J1036" t="s">
        <v>48</v>
      </c>
      <c r="K1036" t="s">
        <v>81</v>
      </c>
      <c r="L1036" t="s">
        <v>81</v>
      </c>
      <c r="M1036" t="s">
        <v>80</v>
      </c>
      <c r="N1036" t="s">
        <v>114</v>
      </c>
      <c r="O1036" t="s">
        <v>83</v>
      </c>
      <c r="P1036" t="s">
        <v>92</v>
      </c>
      <c r="Q1036" t="s">
        <v>93</v>
      </c>
      <c r="R1036" t="s">
        <v>85</v>
      </c>
      <c r="S1036">
        <v>0</v>
      </c>
      <c r="T1036">
        <v>1</v>
      </c>
      <c r="U1036">
        <v>0</v>
      </c>
      <c r="V1036">
        <f t="shared" ca="1" si="35"/>
        <v>3</v>
      </c>
      <c r="W1036">
        <f t="shared" ca="1" si="36"/>
        <v>4</v>
      </c>
    </row>
    <row r="1037" spans="1:23" x14ac:dyDescent="0.25">
      <c r="A1037" s="2" t="s">
        <v>107</v>
      </c>
      <c r="B1037">
        <v>1</v>
      </c>
      <c r="C1037">
        <v>0</v>
      </c>
      <c r="D1037" t="s">
        <v>104</v>
      </c>
      <c r="E1037" t="s">
        <v>147</v>
      </c>
      <c r="F1037">
        <v>12</v>
      </c>
      <c r="G1037">
        <f ca="1"/>
        <v>2</v>
      </c>
      <c r="H1037" s="2" t="s">
        <v>46</v>
      </c>
      <c r="I1037" s="2">
        <v>250</v>
      </c>
      <c r="J1037" t="s">
        <v>50</v>
      </c>
      <c r="K1037" t="s">
        <v>81</v>
      </c>
      <c r="L1037" t="s">
        <v>81</v>
      </c>
      <c r="M1037" t="s">
        <v>80</v>
      </c>
      <c r="N1037" t="s">
        <v>114</v>
      </c>
      <c r="O1037" t="s">
        <v>83</v>
      </c>
      <c r="P1037" t="s">
        <v>92</v>
      </c>
      <c r="Q1037" t="s">
        <v>93</v>
      </c>
      <c r="R1037" t="s">
        <v>85</v>
      </c>
      <c r="S1037">
        <v>0</v>
      </c>
      <c r="T1037">
        <v>1</v>
      </c>
      <c r="U1037">
        <v>0</v>
      </c>
      <c r="V1037">
        <f t="shared" ca="1" si="35"/>
        <v>3</v>
      </c>
      <c r="W1037">
        <f t="shared" ca="1" si="36"/>
        <v>3</v>
      </c>
    </row>
    <row r="1038" spans="1:23" x14ac:dyDescent="0.25">
      <c r="A1038" s="2" t="s">
        <v>107</v>
      </c>
      <c r="B1038">
        <v>1</v>
      </c>
      <c r="C1038">
        <v>0</v>
      </c>
      <c r="D1038" t="s">
        <v>104</v>
      </c>
      <c r="E1038" t="s">
        <v>147</v>
      </c>
      <c r="F1038">
        <v>13</v>
      </c>
      <c r="G1038">
        <f ca="1"/>
        <v>4</v>
      </c>
      <c r="H1038" s="2" t="s">
        <v>89</v>
      </c>
      <c r="I1038" s="2">
        <v>250</v>
      </c>
      <c r="J1038" t="s">
        <v>51</v>
      </c>
      <c r="K1038" t="s">
        <v>81</v>
      </c>
      <c r="L1038" t="s">
        <v>81</v>
      </c>
      <c r="M1038" t="s">
        <v>80</v>
      </c>
      <c r="N1038" t="s">
        <v>114</v>
      </c>
      <c r="O1038" t="s">
        <v>83</v>
      </c>
      <c r="P1038" t="s">
        <v>92</v>
      </c>
      <c r="Q1038" t="s">
        <v>88</v>
      </c>
      <c r="R1038" t="s">
        <v>85</v>
      </c>
      <c r="S1038">
        <v>0</v>
      </c>
      <c r="T1038">
        <v>1</v>
      </c>
      <c r="U1038">
        <v>0</v>
      </c>
      <c r="V1038">
        <f t="shared" ca="1" si="35"/>
        <v>3</v>
      </c>
      <c r="W1038">
        <f t="shared" ca="1" si="36"/>
        <v>2</v>
      </c>
    </row>
    <row r="1039" spans="1:23" x14ac:dyDescent="0.25">
      <c r="A1039" s="2" t="s">
        <v>107</v>
      </c>
      <c r="B1039">
        <v>1</v>
      </c>
      <c r="C1039">
        <v>0</v>
      </c>
      <c r="D1039" t="s">
        <v>104</v>
      </c>
      <c r="E1039" t="s">
        <v>147</v>
      </c>
      <c r="F1039">
        <v>14</v>
      </c>
      <c r="G1039">
        <f ca="1"/>
        <v>9</v>
      </c>
      <c r="H1039" s="2" t="s">
        <v>4</v>
      </c>
      <c r="I1039" s="2">
        <v>150</v>
      </c>
      <c r="J1039" t="s">
        <v>52</v>
      </c>
      <c r="K1039" t="s">
        <v>81</v>
      </c>
      <c r="L1039" t="s">
        <v>81</v>
      </c>
      <c r="M1039" t="s">
        <v>80</v>
      </c>
      <c r="N1039" t="s">
        <v>114</v>
      </c>
      <c r="O1039" t="s">
        <v>84</v>
      </c>
      <c r="P1039" t="s">
        <v>92</v>
      </c>
      <c r="Q1039" t="s">
        <v>88</v>
      </c>
      <c r="R1039" t="s">
        <v>94</v>
      </c>
      <c r="S1039">
        <v>0</v>
      </c>
      <c r="T1039">
        <v>1</v>
      </c>
      <c r="U1039">
        <v>0</v>
      </c>
      <c r="V1039">
        <f t="shared" ca="1" si="35"/>
        <v>2</v>
      </c>
      <c r="W1039">
        <f t="shared" ca="1" si="36"/>
        <v>2</v>
      </c>
    </row>
    <row r="1040" spans="1:23" x14ac:dyDescent="0.25">
      <c r="A1040" s="2" t="s">
        <v>107</v>
      </c>
      <c r="B1040">
        <v>1</v>
      </c>
      <c r="C1040">
        <v>0</v>
      </c>
      <c r="D1040" t="s">
        <v>104</v>
      </c>
      <c r="E1040" t="s">
        <v>147</v>
      </c>
      <c r="F1040">
        <v>15</v>
      </c>
      <c r="G1040">
        <f ca="1"/>
        <v>4</v>
      </c>
      <c r="H1040" s="2" t="s">
        <v>46</v>
      </c>
      <c r="I1040" s="2">
        <v>150</v>
      </c>
      <c r="J1040" t="s">
        <v>53</v>
      </c>
      <c r="K1040" t="s">
        <v>81</v>
      </c>
      <c r="L1040" t="s">
        <v>81</v>
      </c>
      <c r="M1040" t="s">
        <v>80</v>
      </c>
      <c r="N1040" t="s">
        <v>114</v>
      </c>
      <c r="O1040" t="s">
        <v>84</v>
      </c>
      <c r="P1040" t="s">
        <v>92</v>
      </c>
      <c r="Q1040" t="s">
        <v>88</v>
      </c>
      <c r="R1040" t="s">
        <v>94</v>
      </c>
      <c r="S1040">
        <v>0</v>
      </c>
      <c r="T1040">
        <v>1</v>
      </c>
      <c r="U1040">
        <v>0</v>
      </c>
      <c r="V1040">
        <f t="shared" ca="1" si="35"/>
        <v>2</v>
      </c>
      <c r="W1040">
        <f t="shared" ca="1" si="36"/>
        <v>2</v>
      </c>
    </row>
    <row r="1041" spans="1:23" x14ac:dyDescent="0.25">
      <c r="A1041" s="2" t="s">
        <v>107</v>
      </c>
      <c r="B1041">
        <v>1</v>
      </c>
      <c r="C1041">
        <v>0</v>
      </c>
      <c r="D1041" t="s">
        <v>104</v>
      </c>
      <c r="E1041" t="s">
        <v>147</v>
      </c>
      <c r="F1041">
        <v>16</v>
      </c>
      <c r="G1041">
        <f ca="1"/>
        <v>5</v>
      </c>
      <c r="H1041" s="2" t="s">
        <v>4</v>
      </c>
      <c r="I1041" s="2">
        <v>100</v>
      </c>
      <c r="J1041" t="s">
        <v>54</v>
      </c>
      <c r="K1041" t="s">
        <v>81</v>
      </c>
      <c r="L1041" t="s">
        <v>81</v>
      </c>
      <c r="M1041" t="s">
        <v>80</v>
      </c>
      <c r="N1041" t="s">
        <v>114</v>
      </c>
      <c r="O1041" t="s">
        <v>84</v>
      </c>
      <c r="P1041" t="s">
        <v>92</v>
      </c>
      <c r="Q1041" t="s">
        <v>88</v>
      </c>
      <c r="R1041" t="s">
        <v>94</v>
      </c>
      <c r="S1041">
        <v>0</v>
      </c>
      <c r="T1041">
        <v>1</v>
      </c>
      <c r="U1041">
        <v>0</v>
      </c>
      <c r="V1041">
        <f t="shared" ca="1" si="35"/>
        <v>1</v>
      </c>
      <c r="W1041">
        <f t="shared" ca="1" si="36"/>
        <v>3</v>
      </c>
    </row>
    <row r="1042" spans="1:23" x14ac:dyDescent="0.25">
      <c r="A1042" s="2" t="s">
        <v>107</v>
      </c>
      <c r="B1042">
        <v>1</v>
      </c>
      <c r="C1042">
        <v>0</v>
      </c>
      <c r="D1042" t="s">
        <v>104</v>
      </c>
      <c r="E1042" t="s">
        <v>147</v>
      </c>
      <c r="F1042">
        <v>17</v>
      </c>
      <c r="G1042">
        <f ca="1"/>
        <v>10</v>
      </c>
      <c r="H1042" s="2" t="s">
        <v>89</v>
      </c>
      <c r="I1042" s="2">
        <v>100</v>
      </c>
      <c r="J1042" t="s">
        <v>55</v>
      </c>
      <c r="K1042" t="s">
        <v>81</v>
      </c>
      <c r="L1042" t="s">
        <v>81</v>
      </c>
      <c r="M1042" t="s">
        <v>80</v>
      </c>
      <c r="N1042" t="s">
        <v>114</v>
      </c>
      <c r="O1042" t="s">
        <v>84</v>
      </c>
      <c r="P1042" t="s">
        <v>92</v>
      </c>
      <c r="Q1042" t="s">
        <v>88</v>
      </c>
      <c r="R1042" t="s">
        <v>94</v>
      </c>
      <c r="S1042">
        <v>0</v>
      </c>
      <c r="T1042">
        <v>1</v>
      </c>
      <c r="U1042">
        <v>0</v>
      </c>
      <c r="V1042">
        <f t="shared" ca="1" si="35"/>
        <v>3</v>
      </c>
      <c r="W1042">
        <f t="shared" ca="1" si="36"/>
        <v>2</v>
      </c>
    </row>
    <row r="1043" spans="1:23" x14ac:dyDescent="0.25">
      <c r="A1043" s="2" t="s">
        <v>107</v>
      </c>
      <c r="B1043">
        <v>1</v>
      </c>
      <c r="C1043">
        <v>0</v>
      </c>
      <c r="D1043" t="s">
        <v>104</v>
      </c>
      <c r="E1043" t="s">
        <v>147</v>
      </c>
      <c r="F1043">
        <v>18</v>
      </c>
      <c r="G1043">
        <f ca="1"/>
        <v>6</v>
      </c>
      <c r="H1043" s="2" t="s">
        <v>4</v>
      </c>
      <c r="I1043" s="2">
        <v>200</v>
      </c>
      <c r="J1043" t="s">
        <v>56</v>
      </c>
      <c r="K1043" t="s">
        <v>81</v>
      </c>
      <c r="L1043" t="s">
        <v>81</v>
      </c>
      <c r="M1043" t="s">
        <v>80</v>
      </c>
      <c r="N1043" t="s">
        <v>114</v>
      </c>
      <c r="O1043" t="s">
        <v>84</v>
      </c>
      <c r="P1043" t="s">
        <v>92</v>
      </c>
      <c r="Q1043" t="s">
        <v>88</v>
      </c>
      <c r="R1043" t="s">
        <v>94</v>
      </c>
      <c r="S1043">
        <v>0</v>
      </c>
      <c r="T1043">
        <v>1</v>
      </c>
      <c r="U1043">
        <v>0</v>
      </c>
      <c r="V1043">
        <f t="shared" ca="1" si="35"/>
        <v>3</v>
      </c>
      <c r="W1043">
        <f t="shared" ca="1" si="36"/>
        <v>2</v>
      </c>
    </row>
    <row r="1044" spans="1:23" x14ac:dyDescent="0.25">
      <c r="A1044" s="2" t="s">
        <v>107</v>
      </c>
      <c r="B1044">
        <v>1</v>
      </c>
      <c r="C1044">
        <v>0</v>
      </c>
      <c r="D1044" t="s">
        <v>103</v>
      </c>
      <c r="E1044" t="s">
        <v>147</v>
      </c>
      <c r="F1044">
        <f t="array" aca="1" ref="F1044:F1053" ca="1">_xlfn.RANDARRAY(10, 1, 1, 20, TRUE)</f>
        <v>3</v>
      </c>
      <c r="G1044">
        <f ca="1"/>
        <v>9</v>
      </c>
      <c r="H1044" s="2" t="s">
        <v>4</v>
      </c>
      <c r="I1044" s="2">
        <f t="array" aca="1" ref="I1044:I1053" ca="1">_xlfn.RANDARRAY(10,1, 100, 500, TRUE)</f>
        <v>106</v>
      </c>
      <c r="J1044" t="s">
        <v>49</v>
      </c>
      <c r="K1044" t="s">
        <v>81</v>
      </c>
      <c r="L1044" t="s">
        <v>80</v>
      </c>
      <c r="M1044" t="s">
        <v>80</v>
      </c>
      <c r="N1044" t="s">
        <v>97</v>
      </c>
      <c r="O1044" t="s">
        <v>83</v>
      </c>
      <c r="P1044" t="s">
        <v>92</v>
      </c>
      <c r="Q1044" t="s">
        <v>93</v>
      </c>
      <c r="R1044" t="s">
        <v>94</v>
      </c>
      <c r="S1044">
        <v>0</v>
      </c>
      <c r="T1044">
        <v>1</v>
      </c>
      <c r="U1044">
        <v>0</v>
      </c>
      <c r="V1044">
        <f t="shared" ca="1" si="35"/>
        <v>2</v>
      </c>
      <c r="W1044">
        <f t="shared" ca="1" si="36"/>
        <v>1</v>
      </c>
    </row>
    <row r="1045" spans="1:23" x14ac:dyDescent="0.25">
      <c r="A1045" s="2" t="s">
        <v>107</v>
      </c>
      <c r="B1045">
        <v>1</v>
      </c>
      <c r="C1045">
        <v>0</v>
      </c>
      <c r="D1045" t="s">
        <v>103</v>
      </c>
      <c r="E1045" t="s">
        <v>147</v>
      </c>
      <c r="F1045">
        <f ca="1"/>
        <v>20</v>
      </c>
      <c r="G1045">
        <f ca="1"/>
        <v>6</v>
      </c>
      <c r="H1045" s="2" t="s">
        <v>89</v>
      </c>
      <c r="I1045" s="2">
        <f ca="1"/>
        <v>109</v>
      </c>
      <c r="J1045" t="s">
        <v>48</v>
      </c>
      <c r="K1045" t="s">
        <v>81</v>
      </c>
      <c r="L1045" t="s">
        <v>80</v>
      </c>
      <c r="M1045" t="s">
        <v>80</v>
      </c>
      <c r="N1045" t="s">
        <v>97</v>
      </c>
      <c r="O1045" t="s">
        <v>84</v>
      </c>
      <c r="P1045" t="s">
        <v>92</v>
      </c>
      <c r="Q1045" t="s">
        <v>88</v>
      </c>
      <c r="R1045" t="s">
        <v>85</v>
      </c>
      <c r="S1045">
        <v>0</v>
      </c>
      <c r="T1045">
        <v>1</v>
      </c>
      <c r="U1045">
        <v>0</v>
      </c>
      <c r="V1045">
        <f t="shared" ca="1" si="35"/>
        <v>1</v>
      </c>
      <c r="W1045">
        <f t="shared" ca="1" si="36"/>
        <v>1</v>
      </c>
    </row>
    <row r="1046" spans="1:23" x14ac:dyDescent="0.25">
      <c r="A1046" s="2" t="s">
        <v>107</v>
      </c>
      <c r="B1046">
        <v>1</v>
      </c>
      <c r="C1046">
        <v>0</v>
      </c>
      <c r="D1046" t="s">
        <v>103</v>
      </c>
      <c r="E1046" t="s">
        <v>147</v>
      </c>
      <c r="F1046">
        <f ca="1"/>
        <v>18</v>
      </c>
      <c r="G1046">
        <f ca="1"/>
        <v>3</v>
      </c>
      <c r="H1046" s="2" t="s">
        <v>46</v>
      </c>
      <c r="I1046">
        <f ca="1"/>
        <v>213</v>
      </c>
      <c r="J1046" t="s">
        <v>50</v>
      </c>
      <c r="K1046" t="s">
        <v>81</v>
      </c>
      <c r="L1046" t="s">
        <v>81</v>
      </c>
      <c r="M1046" t="s">
        <v>80</v>
      </c>
      <c r="N1046" t="s">
        <v>97</v>
      </c>
      <c r="O1046" t="s">
        <v>83</v>
      </c>
      <c r="P1046" t="s">
        <v>92</v>
      </c>
      <c r="Q1046" t="s">
        <v>93</v>
      </c>
      <c r="R1046" t="s">
        <v>94</v>
      </c>
      <c r="S1046">
        <v>0</v>
      </c>
      <c r="T1046">
        <v>1</v>
      </c>
      <c r="U1046">
        <v>0</v>
      </c>
      <c r="V1046">
        <f t="shared" ca="1" si="35"/>
        <v>1</v>
      </c>
      <c r="W1046">
        <f t="shared" ca="1" si="36"/>
        <v>4</v>
      </c>
    </row>
    <row r="1047" spans="1:23" x14ac:dyDescent="0.25">
      <c r="A1047" s="2" t="s">
        <v>107</v>
      </c>
      <c r="B1047">
        <v>1</v>
      </c>
      <c r="C1047">
        <v>0</v>
      </c>
      <c r="D1047" t="s">
        <v>103</v>
      </c>
      <c r="E1047" t="s">
        <v>147</v>
      </c>
      <c r="F1047">
        <f ca="1"/>
        <v>3</v>
      </c>
      <c r="G1047">
        <f ca="1"/>
        <v>7</v>
      </c>
      <c r="H1047" s="2" t="s">
        <v>89</v>
      </c>
      <c r="I1047">
        <f ca="1"/>
        <v>240</v>
      </c>
      <c r="J1047" t="s">
        <v>51</v>
      </c>
      <c r="K1047" t="s">
        <v>81</v>
      </c>
      <c r="L1047" t="s">
        <v>81</v>
      </c>
      <c r="M1047" t="s">
        <v>80</v>
      </c>
      <c r="N1047" t="s">
        <v>97</v>
      </c>
      <c r="O1047" t="s">
        <v>84</v>
      </c>
      <c r="P1047" t="s">
        <v>92</v>
      </c>
      <c r="Q1047" t="s">
        <v>88</v>
      </c>
      <c r="R1047" t="s">
        <v>85</v>
      </c>
      <c r="S1047">
        <v>0</v>
      </c>
      <c r="T1047">
        <v>1</v>
      </c>
      <c r="U1047">
        <v>0</v>
      </c>
      <c r="V1047">
        <f t="shared" ca="1" si="35"/>
        <v>1</v>
      </c>
      <c r="W1047">
        <f t="shared" ca="1" si="36"/>
        <v>1</v>
      </c>
    </row>
    <row r="1048" spans="1:23" x14ac:dyDescent="0.25">
      <c r="A1048" s="2" t="s">
        <v>107</v>
      </c>
      <c r="B1048">
        <v>1</v>
      </c>
      <c r="C1048">
        <v>0</v>
      </c>
      <c r="D1048" t="s">
        <v>103</v>
      </c>
      <c r="E1048" t="s">
        <v>147</v>
      </c>
      <c r="F1048">
        <f ca="1"/>
        <v>3</v>
      </c>
      <c r="G1048">
        <f ca="1"/>
        <v>2</v>
      </c>
      <c r="H1048" s="2" t="s">
        <v>4</v>
      </c>
      <c r="I1048">
        <f ca="1"/>
        <v>413</v>
      </c>
      <c r="J1048" t="s">
        <v>52</v>
      </c>
      <c r="K1048" t="s">
        <v>81</v>
      </c>
      <c r="L1048" t="s">
        <v>81</v>
      </c>
      <c r="M1048" t="s">
        <v>81</v>
      </c>
      <c r="N1048" t="s">
        <v>97</v>
      </c>
      <c r="O1048" t="s">
        <v>83</v>
      </c>
      <c r="P1048" t="s">
        <v>92</v>
      </c>
      <c r="Q1048" t="s">
        <v>93</v>
      </c>
      <c r="R1048" t="s">
        <v>94</v>
      </c>
      <c r="S1048">
        <v>0</v>
      </c>
      <c r="T1048">
        <v>1</v>
      </c>
      <c r="U1048">
        <v>0</v>
      </c>
      <c r="V1048">
        <f t="shared" ca="1" si="35"/>
        <v>2</v>
      </c>
      <c r="W1048">
        <f t="shared" ca="1" si="36"/>
        <v>2</v>
      </c>
    </row>
    <row r="1049" spans="1:23" x14ac:dyDescent="0.25">
      <c r="A1049" s="2" t="s">
        <v>107</v>
      </c>
      <c r="B1049">
        <v>1</v>
      </c>
      <c r="C1049">
        <v>0</v>
      </c>
      <c r="D1049" t="s">
        <v>103</v>
      </c>
      <c r="E1049" t="s">
        <v>147</v>
      </c>
      <c r="F1049">
        <f ca="1"/>
        <v>18</v>
      </c>
      <c r="G1049">
        <f ca="1"/>
        <v>10</v>
      </c>
      <c r="H1049" s="2" t="s">
        <v>46</v>
      </c>
      <c r="I1049">
        <f ca="1"/>
        <v>204</v>
      </c>
      <c r="J1049" t="s">
        <v>53</v>
      </c>
      <c r="K1049" t="s">
        <v>81</v>
      </c>
      <c r="L1049" t="s">
        <v>81</v>
      </c>
      <c r="M1049" t="s">
        <v>81</v>
      </c>
      <c r="N1049" t="s">
        <v>97</v>
      </c>
      <c r="O1049" t="s">
        <v>84</v>
      </c>
      <c r="P1049" t="s">
        <v>92</v>
      </c>
      <c r="Q1049" t="s">
        <v>88</v>
      </c>
      <c r="R1049" t="s">
        <v>85</v>
      </c>
      <c r="S1049">
        <v>0</v>
      </c>
      <c r="T1049">
        <v>1</v>
      </c>
      <c r="U1049">
        <v>0</v>
      </c>
      <c r="V1049">
        <f t="shared" ca="1" si="35"/>
        <v>2</v>
      </c>
      <c r="W1049">
        <f t="shared" ca="1" si="36"/>
        <v>1</v>
      </c>
    </row>
    <row r="1050" spans="1:23" x14ac:dyDescent="0.25">
      <c r="A1050" s="2" t="s">
        <v>107</v>
      </c>
      <c r="B1050">
        <v>1</v>
      </c>
      <c r="C1050">
        <v>0</v>
      </c>
      <c r="D1050" t="s">
        <v>103</v>
      </c>
      <c r="E1050" t="s">
        <v>147</v>
      </c>
      <c r="F1050">
        <f ca="1"/>
        <v>2</v>
      </c>
      <c r="G1050">
        <f ca="1"/>
        <v>1</v>
      </c>
      <c r="H1050" s="2" t="s">
        <v>4</v>
      </c>
      <c r="I1050">
        <f ca="1"/>
        <v>138</v>
      </c>
      <c r="J1050" t="s">
        <v>54</v>
      </c>
      <c r="K1050" t="s">
        <v>81</v>
      </c>
      <c r="L1050" t="s">
        <v>81</v>
      </c>
      <c r="M1050" t="s">
        <v>81</v>
      </c>
      <c r="N1050" t="s">
        <v>97</v>
      </c>
      <c r="O1050" t="s">
        <v>83</v>
      </c>
      <c r="P1050" t="s">
        <v>92</v>
      </c>
      <c r="Q1050" t="s">
        <v>93</v>
      </c>
      <c r="R1050" t="s">
        <v>94</v>
      </c>
      <c r="S1050">
        <v>0</v>
      </c>
      <c r="T1050">
        <v>1</v>
      </c>
      <c r="U1050">
        <v>0</v>
      </c>
      <c r="V1050">
        <f t="shared" ca="1" si="35"/>
        <v>3</v>
      </c>
      <c r="W1050">
        <f t="shared" ca="1" si="36"/>
        <v>4</v>
      </c>
    </row>
    <row r="1051" spans="1:23" x14ac:dyDescent="0.25">
      <c r="A1051" s="2" t="s">
        <v>107</v>
      </c>
      <c r="B1051">
        <v>1</v>
      </c>
      <c r="C1051">
        <v>0</v>
      </c>
      <c r="D1051" t="s">
        <v>103</v>
      </c>
      <c r="E1051" t="s">
        <v>147</v>
      </c>
      <c r="F1051">
        <f ca="1"/>
        <v>13</v>
      </c>
      <c r="G1051">
        <f ca="1"/>
        <v>2</v>
      </c>
      <c r="H1051" s="2" t="s">
        <v>89</v>
      </c>
      <c r="I1051">
        <f ca="1"/>
        <v>212</v>
      </c>
      <c r="J1051" t="s">
        <v>55</v>
      </c>
      <c r="K1051" t="s">
        <v>81</v>
      </c>
      <c r="L1051" t="s">
        <v>81</v>
      </c>
      <c r="M1051" t="s">
        <v>81</v>
      </c>
      <c r="N1051" t="s">
        <v>97</v>
      </c>
      <c r="O1051" t="s">
        <v>84</v>
      </c>
      <c r="P1051" t="s">
        <v>92</v>
      </c>
      <c r="Q1051" t="s">
        <v>88</v>
      </c>
      <c r="R1051" t="s">
        <v>85</v>
      </c>
      <c r="S1051">
        <v>0</v>
      </c>
      <c r="T1051">
        <v>1</v>
      </c>
      <c r="U1051">
        <v>0</v>
      </c>
      <c r="V1051">
        <f t="shared" ca="1" si="35"/>
        <v>1</v>
      </c>
      <c r="W1051">
        <f t="shared" ca="1" si="36"/>
        <v>4</v>
      </c>
    </row>
    <row r="1052" spans="1:23" x14ac:dyDescent="0.25">
      <c r="A1052" s="2" t="s">
        <v>107</v>
      </c>
      <c r="B1052">
        <v>1</v>
      </c>
      <c r="C1052">
        <v>0</v>
      </c>
      <c r="D1052" t="s">
        <v>103</v>
      </c>
      <c r="E1052" t="s">
        <v>147</v>
      </c>
      <c r="F1052">
        <f ca="1"/>
        <v>6</v>
      </c>
      <c r="G1052">
        <f ca="1"/>
        <v>5</v>
      </c>
      <c r="H1052" s="2" t="s">
        <v>46</v>
      </c>
      <c r="I1052">
        <f ca="1"/>
        <v>209</v>
      </c>
      <c r="J1052" t="s">
        <v>56</v>
      </c>
      <c r="K1052" t="s">
        <v>81</v>
      </c>
      <c r="L1052" t="s">
        <v>80</v>
      </c>
      <c r="M1052" t="s">
        <v>81</v>
      </c>
      <c r="N1052" t="s">
        <v>97</v>
      </c>
      <c r="O1052" t="s">
        <v>83</v>
      </c>
      <c r="P1052" t="s">
        <v>92</v>
      </c>
      <c r="Q1052" t="s">
        <v>93</v>
      </c>
      <c r="R1052" t="s">
        <v>94</v>
      </c>
      <c r="S1052">
        <v>0</v>
      </c>
      <c r="T1052">
        <v>1</v>
      </c>
      <c r="U1052">
        <v>0</v>
      </c>
      <c r="V1052">
        <f t="shared" ca="1" si="35"/>
        <v>1</v>
      </c>
      <c r="W1052">
        <f t="shared" ca="1" si="36"/>
        <v>2</v>
      </c>
    </row>
    <row r="1053" spans="1:23" x14ac:dyDescent="0.25">
      <c r="A1053" s="2" t="s">
        <v>107</v>
      </c>
      <c r="B1053">
        <v>1</v>
      </c>
      <c r="C1053">
        <v>0</v>
      </c>
      <c r="D1053" t="s">
        <v>103</v>
      </c>
      <c r="E1053" t="s">
        <v>147</v>
      </c>
      <c r="F1053">
        <f ca="1"/>
        <v>8</v>
      </c>
      <c r="G1053">
        <f ca="1"/>
        <v>3</v>
      </c>
      <c r="H1053" s="2" t="s">
        <v>4</v>
      </c>
      <c r="I1053">
        <f ca="1"/>
        <v>143</v>
      </c>
      <c r="J1053" s="12" t="s">
        <v>119</v>
      </c>
      <c r="K1053" t="s">
        <v>81</v>
      </c>
      <c r="L1053" t="s">
        <v>81</v>
      </c>
      <c r="M1053" t="s">
        <v>80</v>
      </c>
      <c r="N1053" t="s">
        <v>97</v>
      </c>
      <c r="O1053" t="s">
        <v>84</v>
      </c>
      <c r="P1053" t="s">
        <v>92</v>
      </c>
      <c r="Q1053" t="s">
        <v>88</v>
      </c>
      <c r="R1053" t="s">
        <v>85</v>
      </c>
      <c r="S1053">
        <v>0</v>
      </c>
      <c r="T1053">
        <v>1</v>
      </c>
      <c r="U1053">
        <v>0</v>
      </c>
      <c r="V1053">
        <f t="shared" ca="1" si="35"/>
        <v>1</v>
      </c>
      <c r="W1053">
        <f t="shared" ca="1" si="36"/>
        <v>4</v>
      </c>
    </row>
    <row r="1054" spans="1:23" x14ac:dyDescent="0.25">
      <c r="A1054" s="2" t="s">
        <v>107</v>
      </c>
      <c r="B1054">
        <v>1</v>
      </c>
      <c r="C1054">
        <v>0</v>
      </c>
      <c r="D1054" t="s">
        <v>103</v>
      </c>
      <c r="E1054" t="s">
        <v>147</v>
      </c>
      <c r="F1054">
        <f t="array" aca="1" ref="F1054:F1063" ca="1">_xlfn.RANDARRAY(10, 1, 1, 20, TRUE)</f>
        <v>5</v>
      </c>
      <c r="G1054">
        <f ca="1"/>
        <v>3</v>
      </c>
      <c r="H1054" s="2" t="s">
        <v>89</v>
      </c>
      <c r="I1054">
        <f t="array" aca="1" ref="I1054:I1063" ca="1">_xlfn.RANDARRAY(10, 1, 100, 500, TRUE)</f>
        <v>193</v>
      </c>
      <c r="J1054" s="12" t="s">
        <v>120</v>
      </c>
      <c r="K1054" t="s">
        <v>81</v>
      </c>
      <c r="L1054" t="s">
        <v>80</v>
      </c>
      <c r="M1054" t="s">
        <v>81</v>
      </c>
      <c r="N1054" t="s">
        <v>97</v>
      </c>
      <c r="O1054" t="s">
        <v>83</v>
      </c>
      <c r="P1054" t="s">
        <v>92</v>
      </c>
      <c r="Q1054" t="s">
        <v>93</v>
      </c>
      <c r="R1054" t="s">
        <v>94</v>
      </c>
      <c r="S1054">
        <v>0</v>
      </c>
      <c r="T1054">
        <v>1</v>
      </c>
      <c r="U1054">
        <v>0</v>
      </c>
      <c r="V1054">
        <f t="shared" ca="1" si="35"/>
        <v>1</v>
      </c>
      <c r="W1054">
        <f t="shared" ca="1" si="36"/>
        <v>4</v>
      </c>
    </row>
    <row r="1055" spans="1:23" x14ac:dyDescent="0.25">
      <c r="A1055" s="2" t="s">
        <v>107</v>
      </c>
      <c r="B1055">
        <v>1</v>
      </c>
      <c r="C1055">
        <v>0</v>
      </c>
      <c r="D1055" t="s">
        <v>103</v>
      </c>
      <c r="E1055" t="s">
        <v>147</v>
      </c>
      <c r="F1055">
        <f ca="1"/>
        <v>16</v>
      </c>
      <c r="G1055">
        <f ca="1"/>
        <v>6</v>
      </c>
      <c r="H1055" s="2" t="s">
        <v>46</v>
      </c>
      <c r="I1055">
        <f ca="1"/>
        <v>319</v>
      </c>
      <c r="J1055" s="12" t="s">
        <v>121</v>
      </c>
      <c r="K1055" t="s">
        <v>81</v>
      </c>
      <c r="L1055" t="s">
        <v>81</v>
      </c>
      <c r="M1055" t="s">
        <v>80</v>
      </c>
      <c r="N1055" t="s">
        <v>97</v>
      </c>
      <c r="O1055" t="s">
        <v>84</v>
      </c>
      <c r="P1055" t="s">
        <v>92</v>
      </c>
      <c r="Q1055" t="s">
        <v>88</v>
      </c>
      <c r="R1055" t="s">
        <v>85</v>
      </c>
      <c r="S1055">
        <v>0</v>
      </c>
      <c r="T1055">
        <v>1</v>
      </c>
      <c r="U1055">
        <v>0</v>
      </c>
      <c r="V1055">
        <f t="shared" ca="1" si="35"/>
        <v>2</v>
      </c>
      <c r="W1055">
        <f t="shared" ca="1" si="36"/>
        <v>4</v>
      </c>
    </row>
    <row r="1056" spans="1:23" x14ac:dyDescent="0.25">
      <c r="A1056" s="2" t="s">
        <v>107</v>
      </c>
      <c r="B1056">
        <v>1</v>
      </c>
      <c r="C1056">
        <v>0</v>
      </c>
      <c r="D1056" t="s">
        <v>103</v>
      </c>
      <c r="E1056" t="s">
        <v>147</v>
      </c>
      <c r="F1056">
        <f ca="1"/>
        <v>16</v>
      </c>
      <c r="G1056">
        <f ca="1"/>
        <v>7</v>
      </c>
      <c r="H1056" s="2" t="s">
        <v>4</v>
      </c>
      <c r="I1056">
        <f ca="1"/>
        <v>240</v>
      </c>
      <c r="J1056" s="12" t="s">
        <v>122</v>
      </c>
      <c r="K1056" t="s">
        <v>81</v>
      </c>
      <c r="L1056" t="s">
        <v>80</v>
      </c>
      <c r="M1056" t="s">
        <v>81</v>
      </c>
      <c r="N1056" t="s">
        <v>97</v>
      </c>
      <c r="O1056" t="s">
        <v>83</v>
      </c>
      <c r="P1056" t="s">
        <v>92</v>
      </c>
      <c r="Q1056" t="s">
        <v>93</v>
      </c>
      <c r="R1056" t="s">
        <v>94</v>
      </c>
      <c r="S1056">
        <v>0</v>
      </c>
      <c r="T1056">
        <v>1</v>
      </c>
      <c r="U1056">
        <v>0</v>
      </c>
      <c r="V1056">
        <f t="shared" ca="1" si="35"/>
        <v>1</v>
      </c>
      <c r="W1056">
        <f t="shared" ca="1" si="36"/>
        <v>3</v>
      </c>
    </row>
    <row r="1057" spans="1:23" x14ac:dyDescent="0.25">
      <c r="A1057" s="2" t="s">
        <v>107</v>
      </c>
      <c r="B1057">
        <v>1</v>
      </c>
      <c r="C1057">
        <v>0</v>
      </c>
      <c r="D1057" t="s">
        <v>103</v>
      </c>
      <c r="E1057" t="s">
        <v>147</v>
      </c>
      <c r="F1057">
        <f ca="1"/>
        <v>2</v>
      </c>
      <c r="G1057">
        <f ca="1"/>
        <v>1</v>
      </c>
      <c r="H1057" s="2" t="s">
        <v>89</v>
      </c>
      <c r="I1057">
        <f ca="1"/>
        <v>179</v>
      </c>
      <c r="J1057" s="12" t="s">
        <v>123</v>
      </c>
      <c r="K1057" t="s">
        <v>81</v>
      </c>
      <c r="L1057" t="s">
        <v>81</v>
      </c>
      <c r="M1057" t="s">
        <v>80</v>
      </c>
      <c r="N1057" t="s">
        <v>97</v>
      </c>
      <c r="O1057" t="s">
        <v>84</v>
      </c>
      <c r="P1057" t="s">
        <v>92</v>
      </c>
      <c r="Q1057" t="s">
        <v>88</v>
      </c>
      <c r="R1057" t="s">
        <v>85</v>
      </c>
      <c r="S1057">
        <v>0</v>
      </c>
      <c r="T1057">
        <v>1</v>
      </c>
      <c r="U1057">
        <v>0</v>
      </c>
      <c r="V1057">
        <f t="shared" ca="1" si="35"/>
        <v>3</v>
      </c>
      <c r="W1057">
        <f t="shared" ca="1" si="36"/>
        <v>1</v>
      </c>
    </row>
    <row r="1058" spans="1:23" x14ac:dyDescent="0.25">
      <c r="A1058" s="2" t="s">
        <v>107</v>
      </c>
      <c r="B1058">
        <v>1</v>
      </c>
      <c r="C1058">
        <v>0</v>
      </c>
      <c r="D1058" t="s">
        <v>103</v>
      </c>
      <c r="E1058" t="s">
        <v>147</v>
      </c>
      <c r="F1058">
        <f ca="1"/>
        <v>13</v>
      </c>
      <c r="G1058">
        <f ca="1"/>
        <v>8</v>
      </c>
      <c r="H1058" s="2" t="s">
        <v>46</v>
      </c>
      <c r="I1058">
        <f ca="1"/>
        <v>487</v>
      </c>
      <c r="J1058" s="12" t="s">
        <v>124</v>
      </c>
      <c r="K1058" t="s">
        <v>81</v>
      </c>
      <c r="L1058" t="s">
        <v>80</v>
      </c>
      <c r="M1058" t="s">
        <v>81</v>
      </c>
      <c r="N1058" t="s">
        <v>97</v>
      </c>
      <c r="O1058" t="s">
        <v>83</v>
      </c>
      <c r="P1058" t="s">
        <v>92</v>
      </c>
      <c r="Q1058" t="s">
        <v>93</v>
      </c>
      <c r="R1058" t="s">
        <v>94</v>
      </c>
      <c r="S1058">
        <v>0</v>
      </c>
      <c r="T1058">
        <v>1</v>
      </c>
      <c r="U1058">
        <v>0</v>
      </c>
      <c r="V1058">
        <f t="shared" ca="1" si="35"/>
        <v>1</v>
      </c>
      <c r="W1058">
        <f t="shared" ca="1" si="36"/>
        <v>4</v>
      </c>
    </row>
    <row r="1059" spans="1:23" x14ac:dyDescent="0.25">
      <c r="A1059" s="2" t="s">
        <v>107</v>
      </c>
      <c r="B1059">
        <v>1</v>
      </c>
      <c r="C1059">
        <v>0</v>
      </c>
      <c r="D1059" t="s">
        <v>103</v>
      </c>
      <c r="E1059" t="s">
        <v>147</v>
      </c>
      <c r="F1059">
        <f ca="1"/>
        <v>7</v>
      </c>
      <c r="G1059">
        <f ca="1"/>
        <v>7</v>
      </c>
      <c r="H1059" s="2" t="s">
        <v>4</v>
      </c>
      <c r="I1059">
        <f ca="1"/>
        <v>230</v>
      </c>
      <c r="J1059" s="12" t="s">
        <v>116</v>
      </c>
      <c r="K1059" t="s">
        <v>81</v>
      </c>
      <c r="L1059" t="s">
        <v>81</v>
      </c>
      <c r="M1059" t="s">
        <v>80</v>
      </c>
      <c r="N1059" t="s">
        <v>97</v>
      </c>
      <c r="O1059" t="s">
        <v>84</v>
      </c>
      <c r="P1059" t="s">
        <v>92</v>
      </c>
      <c r="Q1059" t="s">
        <v>88</v>
      </c>
      <c r="R1059" t="s">
        <v>85</v>
      </c>
      <c r="S1059">
        <v>0</v>
      </c>
      <c r="T1059">
        <v>1</v>
      </c>
      <c r="U1059">
        <v>0</v>
      </c>
      <c r="V1059">
        <f t="shared" ca="1" si="35"/>
        <v>3</v>
      </c>
      <c r="W1059">
        <f t="shared" ca="1" si="36"/>
        <v>4</v>
      </c>
    </row>
    <row r="1060" spans="1:23" x14ac:dyDescent="0.25">
      <c r="A1060" s="2" t="s">
        <v>107</v>
      </c>
      <c r="B1060">
        <v>1</v>
      </c>
      <c r="C1060">
        <v>0</v>
      </c>
      <c r="D1060" t="s">
        <v>103</v>
      </c>
      <c r="E1060" t="s">
        <v>147</v>
      </c>
      <c r="F1060">
        <f ca="1"/>
        <v>10</v>
      </c>
      <c r="G1060">
        <f ca="1"/>
        <v>6</v>
      </c>
      <c r="H1060" s="2" t="s">
        <v>89</v>
      </c>
      <c r="I1060">
        <f ca="1"/>
        <v>448</v>
      </c>
      <c r="J1060" s="12" t="s">
        <v>125</v>
      </c>
      <c r="K1060" t="s">
        <v>81</v>
      </c>
      <c r="L1060" t="s">
        <v>80</v>
      </c>
      <c r="M1060" t="s">
        <v>81</v>
      </c>
      <c r="N1060" t="s">
        <v>97</v>
      </c>
      <c r="O1060" t="s">
        <v>83</v>
      </c>
      <c r="P1060" t="s">
        <v>92</v>
      </c>
      <c r="Q1060" t="s">
        <v>93</v>
      </c>
      <c r="R1060" t="s">
        <v>94</v>
      </c>
      <c r="S1060">
        <v>0</v>
      </c>
      <c r="T1060">
        <v>1</v>
      </c>
      <c r="U1060">
        <v>0</v>
      </c>
      <c r="V1060">
        <f t="shared" ca="1" si="35"/>
        <v>3</v>
      </c>
      <c r="W1060">
        <f t="shared" ca="1" si="36"/>
        <v>3</v>
      </c>
    </row>
    <row r="1061" spans="1:23" x14ac:dyDescent="0.25">
      <c r="A1061" s="2" t="s">
        <v>107</v>
      </c>
      <c r="B1061">
        <v>1</v>
      </c>
      <c r="C1061">
        <v>0</v>
      </c>
      <c r="D1061" t="s">
        <v>103</v>
      </c>
      <c r="E1061" t="s">
        <v>147</v>
      </c>
      <c r="F1061">
        <f ca="1"/>
        <v>15</v>
      </c>
      <c r="G1061">
        <f ca="1"/>
        <v>3</v>
      </c>
      <c r="H1061" s="2" t="s">
        <v>46</v>
      </c>
      <c r="I1061">
        <f ca="1"/>
        <v>131</v>
      </c>
      <c r="J1061" s="12" t="s">
        <v>126</v>
      </c>
      <c r="K1061" t="s">
        <v>81</v>
      </c>
      <c r="L1061" t="s">
        <v>81</v>
      </c>
      <c r="M1061" t="s">
        <v>80</v>
      </c>
      <c r="N1061" t="s">
        <v>97</v>
      </c>
      <c r="O1061" t="s">
        <v>84</v>
      </c>
      <c r="P1061" t="s">
        <v>92</v>
      </c>
      <c r="Q1061" t="s">
        <v>88</v>
      </c>
      <c r="R1061" t="s">
        <v>85</v>
      </c>
      <c r="S1061">
        <v>0</v>
      </c>
      <c r="T1061">
        <v>1</v>
      </c>
      <c r="U1061">
        <v>0</v>
      </c>
      <c r="V1061">
        <f t="shared" ca="1" si="35"/>
        <v>3</v>
      </c>
      <c r="W1061">
        <f t="shared" ca="1" si="36"/>
        <v>2</v>
      </c>
    </row>
    <row r="1062" spans="1:23" x14ac:dyDescent="0.25">
      <c r="A1062" s="2" t="s">
        <v>107</v>
      </c>
      <c r="B1062">
        <v>1</v>
      </c>
      <c r="C1062">
        <v>0</v>
      </c>
      <c r="D1062" t="s">
        <v>103</v>
      </c>
      <c r="E1062" t="s">
        <v>147</v>
      </c>
      <c r="F1062">
        <f ca="1"/>
        <v>9</v>
      </c>
      <c r="G1062">
        <f ca="1"/>
        <v>8</v>
      </c>
      <c r="H1062" s="2" t="s">
        <v>4</v>
      </c>
      <c r="I1062">
        <f ca="1"/>
        <v>499</v>
      </c>
      <c r="J1062" s="12" t="s">
        <v>127</v>
      </c>
      <c r="K1062" t="s">
        <v>81</v>
      </c>
      <c r="L1062" t="s">
        <v>80</v>
      </c>
      <c r="M1062" t="s">
        <v>81</v>
      </c>
      <c r="N1062" t="s">
        <v>97</v>
      </c>
      <c r="O1062" t="s">
        <v>83</v>
      </c>
      <c r="P1062" t="s">
        <v>92</v>
      </c>
      <c r="Q1062" t="s">
        <v>93</v>
      </c>
      <c r="R1062" t="s">
        <v>94</v>
      </c>
      <c r="S1062">
        <v>0</v>
      </c>
      <c r="T1062">
        <v>1</v>
      </c>
      <c r="U1062">
        <v>0</v>
      </c>
      <c r="V1062">
        <f t="shared" ca="1" si="35"/>
        <v>1</v>
      </c>
      <c r="W1062">
        <f t="shared" ca="1" si="36"/>
        <v>2</v>
      </c>
    </row>
    <row r="1063" spans="1:23" x14ac:dyDescent="0.25">
      <c r="A1063" s="2" t="s">
        <v>107</v>
      </c>
      <c r="B1063">
        <v>1</v>
      </c>
      <c r="C1063">
        <v>0</v>
      </c>
      <c r="D1063" t="s">
        <v>103</v>
      </c>
      <c r="E1063" t="s">
        <v>147</v>
      </c>
      <c r="F1063">
        <f ca="1"/>
        <v>17</v>
      </c>
      <c r="G1063">
        <f ca="1"/>
        <v>8</v>
      </c>
      <c r="H1063" s="2" t="s">
        <v>89</v>
      </c>
      <c r="I1063">
        <f ca="1"/>
        <v>106</v>
      </c>
      <c r="J1063" s="12" t="s">
        <v>117</v>
      </c>
      <c r="K1063" t="s">
        <v>81</v>
      </c>
      <c r="L1063" t="s">
        <v>81</v>
      </c>
      <c r="M1063" t="s">
        <v>80</v>
      </c>
      <c r="N1063" t="s">
        <v>97</v>
      </c>
      <c r="O1063" t="s">
        <v>84</v>
      </c>
      <c r="P1063" t="s">
        <v>92</v>
      </c>
      <c r="Q1063" t="s">
        <v>88</v>
      </c>
      <c r="R1063" t="s">
        <v>85</v>
      </c>
      <c r="S1063">
        <v>0</v>
      </c>
      <c r="T1063">
        <v>1</v>
      </c>
      <c r="U1063">
        <v>0</v>
      </c>
      <c r="V1063">
        <f t="shared" ca="1" si="35"/>
        <v>3</v>
      </c>
      <c r="W1063">
        <f t="shared" ca="1" si="36"/>
        <v>4</v>
      </c>
    </row>
    <row r="1064" spans="1:23" x14ac:dyDescent="0.25">
      <c r="A1064" s="2" t="s">
        <v>107</v>
      </c>
      <c r="B1064">
        <v>1</v>
      </c>
      <c r="C1064">
        <v>0</v>
      </c>
      <c r="D1064" t="s">
        <v>103</v>
      </c>
      <c r="E1064" t="s">
        <v>147</v>
      </c>
      <c r="F1064">
        <f t="array" aca="1" ref="F1064:F1068" ca="1">_xlfn.RANDARRAY(5,1,2,20,TRUE)</f>
        <v>9</v>
      </c>
      <c r="G1064">
        <f ca="1"/>
        <v>4</v>
      </c>
      <c r="H1064" s="2" t="s">
        <v>46</v>
      </c>
      <c r="I1064">
        <f t="array" aca="1" ref="I1064:I1068" ca="1">_xlfn.RANDARRAY(5,1,100,500,TRUE)</f>
        <v>147</v>
      </c>
      <c r="J1064" s="12" t="s">
        <v>128</v>
      </c>
      <c r="K1064" t="s">
        <v>81</v>
      </c>
      <c r="L1064" t="s">
        <v>80</v>
      </c>
      <c r="M1064" t="s">
        <v>81</v>
      </c>
      <c r="N1064" t="s">
        <v>97</v>
      </c>
      <c r="O1064" t="s">
        <v>83</v>
      </c>
      <c r="P1064" t="s">
        <v>92</v>
      </c>
      <c r="Q1064" t="s">
        <v>93</v>
      </c>
      <c r="R1064" t="s">
        <v>94</v>
      </c>
      <c r="S1064">
        <v>0</v>
      </c>
      <c r="T1064">
        <v>1</v>
      </c>
      <c r="U1064">
        <v>0</v>
      </c>
      <c r="V1064">
        <f t="shared" ca="1" si="35"/>
        <v>3</v>
      </c>
      <c r="W1064">
        <f t="shared" ca="1" si="36"/>
        <v>1</v>
      </c>
    </row>
    <row r="1065" spans="1:23" x14ac:dyDescent="0.25">
      <c r="A1065" s="2" t="s">
        <v>107</v>
      </c>
      <c r="B1065">
        <v>1</v>
      </c>
      <c r="C1065">
        <v>0</v>
      </c>
      <c r="D1065" t="s">
        <v>103</v>
      </c>
      <c r="E1065" t="s">
        <v>147</v>
      </c>
      <c r="F1065">
        <f ca="1"/>
        <v>10</v>
      </c>
      <c r="G1065">
        <f ca="1"/>
        <v>9</v>
      </c>
      <c r="H1065" s="2" t="s">
        <v>4</v>
      </c>
      <c r="I1065">
        <f ca="1"/>
        <v>355</v>
      </c>
      <c r="J1065" s="12" t="s">
        <v>129</v>
      </c>
      <c r="K1065" t="s">
        <v>81</v>
      </c>
      <c r="L1065" t="s">
        <v>81</v>
      </c>
      <c r="M1065" t="s">
        <v>80</v>
      </c>
      <c r="N1065" t="s">
        <v>97</v>
      </c>
      <c r="O1065" t="s">
        <v>84</v>
      </c>
      <c r="P1065" t="s">
        <v>92</v>
      </c>
      <c r="Q1065" t="s">
        <v>88</v>
      </c>
      <c r="R1065" t="s">
        <v>85</v>
      </c>
      <c r="S1065">
        <v>0</v>
      </c>
      <c r="T1065">
        <v>1</v>
      </c>
      <c r="U1065">
        <v>0</v>
      </c>
      <c r="V1065">
        <f t="shared" ca="1" si="35"/>
        <v>1</v>
      </c>
      <c r="W1065">
        <f t="shared" ca="1" si="36"/>
        <v>3</v>
      </c>
    </row>
    <row r="1066" spans="1:23" x14ac:dyDescent="0.25">
      <c r="A1066" s="2" t="s">
        <v>107</v>
      </c>
      <c r="B1066">
        <v>1</v>
      </c>
      <c r="C1066">
        <v>0</v>
      </c>
      <c r="D1066" t="s">
        <v>103</v>
      </c>
      <c r="E1066" t="s">
        <v>147</v>
      </c>
      <c r="F1066">
        <f ca="1"/>
        <v>4</v>
      </c>
      <c r="G1066">
        <f ca="1"/>
        <v>6</v>
      </c>
      <c r="H1066" s="2" t="s">
        <v>89</v>
      </c>
      <c r="I1066">
        <f ca="1"/>
        <v>295</v>
      </c>
      <c r="J1066" s="12" t="s">
        <v>130</v>
      </c>
      <c r="K1066" t="s">
        <v>81</v>
      </c>
      <c r="L1066" t="s">
        <v>80</v>
      </c>
      <c r="M1066" t="s">
        <v>81</v>
      </c>
      <c r="N1066" t="s">
        <v>97</v>
      </c>
      <c r="O1066" t="s">
        <v>83</v>
      </c>
      <c r="P1066" t="s">
        <v>92</v>
      </c>
      <c r="Q1066" t="s">
        <v>93</v>
      </c>
      <c r="R1066" t="s">
        <v>94</v>
      </c>
      <c r="S1066">
        <v>0</v>
      </c>
      <c r="T1066">
        <v>1</v>
      </c>
      <c r="U1066">
        <v>0</v>
      </c>
      <c r="V1066">
        <f t="shared" ca="1" si="35"/>
        <v>3</v>
      </c>
      <c r="W1066">
        <f t="shared" ca="1" si="36"/>
        <v>4</v>
      </c>
    </row>
    <row r="1067" spans="1:23" x14ac:dyDescent="0.25">
      <c r="A1067" s="2" t="s">
        <v>107</v>
      </c>
      <c r="B1067">
        <v>1</v>
      </c>
      <c r="C1067">
        <v>0</v>
      </c>
      <c r="D1067" t="s">
        <v>103</v>
      </c>
      <c r="E1067" t="s">
        <v>147</v>
      </c>
      <c r="F1067">
        <f ca="1"/>
        <v>18</v>
      </c>
      <c r="G1067">
        <f ca="1"/>
        <v>5</v>
      </c>
      <c r="H1067" s="2" t="s">
        <v>46</v>
      </c>
      <c r="I1067">
        <f ca="1"/>
        <v>138</v>
      </c>
      <c r="J1067" s="12" t="s">
        <v>118</v>
      </c>
      <c r="K1067" t="s">
        <v>81</v>
      </c>
      <c r="L1067" t="s">
        <v>81</v>
      </c>
      <c r="M1067" t="s">
        <v>80</v>
      </c>
      <c r="N1067" t="s">
        <v>97</v>
      </c>
      <c r="O1067" t="s">
        <v>84</v>
      </c>
      <c r="P1067" t="s">
        <v>92</v>
      </c>
      <c r="Q1067" t="s">
        <v>88</v>
      </c>
      <c r="R1067" t="s">
        <v>85</v>
      </c>
      <c r="S1067">
        <v>0</v>
      </c>
      <c r="T1067">
        <v>1</v>
      </c>
      <c r="U1067">
        <v>0</v>
      </c>
      <c r="V1067">
        <f t="shared" ca="1" si="35"/>
        <v>2</v>
      </c>
      <c r="W1067">
        <f t="shared" ca="1" si="36"/>
        <v>2</v>
      </c>
    </row>
    <row r="1068" spans="1:23" x14ac:dyDescent="0.25">
      <c r="A1068" s="2" t="s">
        <v>107</v>
      </c>
      <c r="B1068">
        <v>1</v>
      </c>
      <c r="C1068">
        <v>0</v>
      </c>
      <c r="D1068" t="s">
        <v>103</v>
      </c>
      <c r="E1068" t="s">
        <v>147</v>
      </c>
      <c r="F1068">
        <f ca="1"/>
        <v>7</v>
      </c>
      <c r="G1068">
        <f ca="1"/>
        <v>9</v>
      </c>
      <c r="H1068" s="2" t="s">
        <v>4</v>
      </c>
      <c r="I1068">
        <f ca="1"/>
        <v>224</v>
      </c>
      <c r="J1068" s="12" t="s">
        <v>131</v>
      </c>
      <c r="K1068" t="s">
        <v>81</v>
      </c>
      <c r="L1068" t="s">
        <v>80</v>
      </c>
      <c r="M1068" t="s">
        <v>81</v>
      </c>
      <c r="N1068" t="s">
        <v>97</v>
      </c>
      <c r="O1068" t="s">
        <v>83</v>
      </c>
      <c r="P1068" t="s">
        <v>92</v>
      </c>
      <c r="Q1068" t="s">
        <v>93</v>
      </c>
      <c r="R1068" t="s">
        <v>94</v>
      </c>
      <c r="S1068">
        <v>0</v>
      </c>
      <c r="T1068">
        <v>1</v>
      </c>
      <c r="U1068">
        <v>0</v>
      </c>
      <c r="V1068">
        <f t="shared" ca="1" si="35"/>
        <v>2</v>
      </c>
      <c r="W1068">
        <f t="shared" ca="1" si="36"/>
        <v>2</v>
      </c>
    </row>
    <row r="1069" spans="1:23" x14ac:dyDescent="0.25">
      <c r="A1069" s="2" t="s">
        <v>107</v>
      </c>
      <c r="B1069">
        <v>1</v>
      </c>
      <c r="C1069">
        <v>0</v>
      </c>
      <c r="D1069" s="11" t="s">
        <v>101</v>
      </c>
      <c r="E1069" t="s">
        <v>147</v>
      </c>
      <c r="F1069">
        <f t="array" aca="1" ref="F1069:F1193" ca="1">_xlfn.RANDARRAY(125,1,2,10,TRUE)</f>
        <v>3</v>
      </c>
      <c r="G1069">
        <f ca="1"/>
        <v>5</v>
      </c>
      <c r="H1069" s="2" t="s">
        <v>89</v>
      </c>
      <c r="I1069">
        <f t="array" aca="1" ref="I1069:I1193" ca="1">_xlfn.RANDARRAY(125,1,100,500,TRUE)</f>
        <v>327</v>
      </c>
      <c r="J1069" t="s">
        <v>49</v>
      </c>
      <c r="K1069" t="s">
        <v>81</v>
      </c>
      <c r="L1069" t="s">
        <v>81</v>
      </c>
      <c r="M1069" t="s">
        <v>80</v>
      </c>
      <c r="N1069" t="s">
        <v>114</v>
      </c>
      <c r="O1069" t="s">
        <v>84</v>
      </c>
      <c r="P1069" t="s">
        <v>68</v>
      </c>
      <c r="Q1069" t="s">
        <v>88</v>
      </c>
      <c r="R1069" t="s">
        <v>85</v>
      </c>
      <c r="S1069">
        <v>0</v>
      </c>
      <c r="T1069">
        <v>1</v>
      </c>
      <c r="U1069">
        <v>0</v>
      </c>
      <c r="V1069">
        <f t="shared" ca="1" si="35"/>
        <v>2</v>
      </c>
      <c r="W1069">
        <f t="shared" ca="1" si="36"/>
        <v>4</v>
      </c>
    </row>
    <row r="1070" spans="1:23" x14ac:dyDescent="0.25">
      <c r="A1070" s="2" t="s">
        <v>107</v>
      </c>
      <c r="B1070">
        <v>1</v>
      </c>
      <c r="C1070">
        <v>0</v>
      </c>
      <c r="D1070" s="11" t="s">
        <v>101</v>
      </c>
      <c r="E1070" t="s">
        <v>147</v>
      </c>
      <c r="F1070">
        <f ca="1"/>
        <v>5</v>
      </c>
      <c r="G1070">
        <f ca="1"/>
        <v>3</v>
      </c>
      <c r="H1070" s="2" t="s">
        <v>46</v>
      </c>
      <c r="I1070">
        <f ca="1"/>
        <v>495</v>
      </c>
      <c r="J1070" t="s">
        <v>48</v>
      </c>
      <c r="K1070" t="s">
        <v>81</v>
      </c>
      <c r="L1070" t="s">
        <v>80</v>
      </c>
      <c r="M1070" t="s">
        <v>81</v>
      </c>
      <c r="N1070" t="s">
        <v>114</v>
      </c>
      <c r="O1070" t="s">
        <v>83</v>
      </c>
      <c r="P1070" t="s">
        <v>68</v>
      </c>
      <c r="Q1070" t="s">
        <v>93</v>
      </c>
      <c r="R1070" t="s">
        <v>94</v>
      </c>
      <c r="S1070">
        <v>0</v>
      </c>
      <c r="T1070">
        <v>1</v>
      </c>
      <c r="U1070">
        <v>0</v>
      </c>
      <c r="V1070">
        <f t="shared" ca="1" si="35"/>
        <v>3</v>
      </c>
      <c r="W1070">
        <f t="shared" ca="1" si="36"/>
        <v>2</v>
      </c>
    </row>
    <row r="1071" spans="1:23" x14ac:dyDescent="0.25">
      <c r="A1071" s="2" t="s">
        <v>107</v>
      </c>
      <c r="B1071">
        <v>1</v>
      </c>
      <c r="C1071">
        <v>0</v>
      </c>
      <c r="D1071" s="11" t="s">
        <v>101</v>
      </c>
      <c r="E1071" t="s">
        <v>147</v>
      </c>
      <c r="F1071">
        <f ca="1"/>
        <v>3</v>
      </c>
      <c r="G1071">
        <f ca="1"/>
        <v>10</v>
      </c>
      <c r="H1071" s="2" t="s">
        <v>4</v>
      </c>
      <c r="I1071">
        <f ca="1"/>
        <v>378</v>
      </c>
      <c r="J1071" t="s">
        <v>50</v>
      </c>
      <c r="K1071" t="s">
        <v>81</v>
      </c>
      <c r="L1071" t="s">
        <v>81</v>
      </c>
      <c r="M1071" t="s">
        <v>80</v>
      </c>
      <c r="N1071" t="s">
        <v>114</v>
      </c>
      <c r="O1071" t="s">
        <v>84</v>
      </c>
      <c r="P1071" t="s">
        <v>68</v>
      </c>
      <c r="Q1071" t="s">
        <v>88</v>
      </c>
      <c r="R1071" t="s">
        <v>85</v>
      </c>
      <c r="S1071">
        <v>0</v>
      </c>
      <c r="T1071">
        <v>1</v>
      </c>
      <c r="U1071">
        <v>0</v>
      </c>
      <c r="V1071">
        <f t="shared" ca="1" si="35"/>
        <v>3</v>
      </c>
      <c r="W1071">
        <f t="shared" ca="1" si="36"/>
        <v>4</v>
      </c>
    </row>
    <row r="1072" spans="1:23" x14ac:dyDescent="0.25">
      <c r="A1072" s="2" t="s">
        <v>107</v>
      </c>
      <c r="B1072">
        <v>1</v>
      </c>
      <c r="C1072">
        <v>0</v>
      </c>
      <c r="D1072" s="11" t="s">
        <v>101</v>
      </c>
      <c r="E1072" t="s">
        <v>147</v>
      </c>
      <c r="F1072">
        <f ca="1"/>
        <v>4</v>
      </c>
      <c r="G1072">
        <f ca="1"/>
        <v>6</v>
      </c>
      <c r="H1072" s="2" t="s">
        <v>89</v>
      </c>
      <c r="I1072">
        <f ca="1"/>
        <v>215</v>
      </c>
      <c r="J1072" t="s">
        <v>51</v>
      </c>
      <c r="K1072" t="s">
        <v>81</v>
      </c>
      <c r="L1072" t="s">
        <v>80</v>
      </c>
      <c r="M1072" t="s">
        <v>81</v>
      </c>
      <c r="N1072" t="s">
        <v>114</v>
      </c>
      <c r="O1072" t="s">
        <v>83</v>
      </c>
      <c r="P1072" t="s">
        <v>68</v>
      </c>
      <c r="Q1072" t="s">
        <v>93</v>
      </c>
      <c r="R1072" t="s">
        <v>94</v>
      </c>
      <c r="S1072">
        <v>0</v>
      </c>
      <c r="T1072">
        <v>1</v>
      </c>
      <c r="U1072">
        <v>0</v>
      </c>
      <c r="V1072">
        <f t="shared" ca="1" si="35"/>
        <v>3</v>
      </c>
      <c r="W1072">
        <f t="shared" ca="1" si="36"/>
        <v>2</v>
      </c>
    </row>
    <row r="1073" spans="1:23" x14ac:dyDescent="0.25">
      <c r="A1073" s="2" t="s">
        <v>107</v>
      </c>
      <c r="B1073">
        <v>1</v>
      </c>
      <c r="C1073">
        <v>0</v>
      </c>
      <c r="D1073" s="11" t="s">
        <v>101</v>
      </c>
      <c r="E1073" t="s">
        <v>147</v>
      </c>
      <c r="F1073">
        <f ca="1"/>
        <v>3</v>
      </c>
      <c r="G1073">
        <f ca="1"/>
        <v>2</v>
      </c>
      <c r="H1073" s="2" t="s">
        <v>46</v>
      </c>
      <c r="I1073">
        <f ca="1"/>
        <v>297</v>
      </c>
      <c r="J1073" t="s">
        <v>52</v>
      </c>
      <c r="K1073" t="s">
        <v>81</v>
      </c>
      <c r="L1073" t="s">
        <v>81</v>
      </c>
      <c r="M1073" t="s">
        <v>80</v>
      </c>
      <c r="N1073" t="s">
        <v>114</v>
      </c>
      <c r="O1073" t="s">
        <v>84</v>
      </c>
      <c r="P1073" t="s">
        <v>68</v>
      </c>
      <c r="Q1073" t="s">
        <v>88</v>
      </c>
      <c r="R1073" t="s">
        <v>85</v>
      </c>
      <c r="S1073">
        <v>0</v>
      </c>
      <c r="T1073">
        <v>1</v>
      </c>
      <c r="U1073">
        <v>0</v>
      </c>
      <c r="V1073">
        <f t="shared" ca="1" si="35"/>
        <v>2</v>
      </c>
      <c r="W1073">
        <f t="shared" ca="1" si="36"/>
        <v>3</v>
      </c>
    </row>
    <row r="1074" spans="1:23" x14ac:dyDescent="0.25">
      <c r="A1074" s="2" t="s">
        <v>107</v>
      </c>
      <c r="B1074">
        <v>1</v>
      </c>
      <c r="C1074">
        <v>0</v>
      </c>
      <c r="D1074" s="11" t="s">
        <v>101</v>
      </c>
      <c r="E1074" t="s">
        <v>147</v>
      </c>
      <c r="F1074">
        <f ca="1"/>
        <v>4</v>
      </c>
      <c r="G1074">
        <f ca="1"/>
        <v>9</v>
      </c>
      <c r="H1074" s="2" t="s">
        <v>4</v>
      </c>
      <c r="I1074">
        <f ca="1"/>
        <v>454</v>
      </c>
      <c r="J1074" t="s">
        <v>53</v>
      </c>
      <c r="K1074" t="s">
        <v>81</v>
      </c>
      <c r="L1074" t="s">
        <v>80</v>
      </c>
      <c r="M1074" t="s">
        <v>81</v>
      </c>
      <c r="N1074" t="s">
        <v>114</v>
      </c>
      <c r="O1074" t="s">
        <v>83</v>
      </c>
      <c r="P1074" t="s">
        <v>68</v>
      </c>
      <c r="Q1074" t="s">
        <v>93</v>
      </c>
      <c r="R1074" t="s">
        <v>94</v>
      </c>
      <c r="S1074">
        <v>0</v>
      </c>
      <c r="T1074">
        <v>1</v>
      </c>
      <c r="U1074">
        <v>0</v>
      </c>
      <c r="V1074">
        <f t="shared" ca="1" si="35"/>
        <v>3</v>
      </c>
      <c r="W1074">
        <f t="shared" ca="1" si="36"/>
        <v>3</v>
      </c>
    </row>
    <row r="1075" spans="1:23" x14ac:dyDescent="0.25">
      <c r="A1075" s="2" t="s">
        <v>107</v>
      </c>
      <c r="B1075">
        <v>1</v>
      </c>
      <c r="C1075">
        <v>0</v>
      </c>
      <c r="D1075" s="11" t="s">
        <v>101</v>
      </c>
      <c r="E1075" t="s">
        <v>147</v>
      </c>
      <c r="F1075">
        <f ca="1"/>
        <v>3</v>
      </c>
      <c r="G1075">
        <f ca="1"/>
        <v>2</v>
      </c>
      <c r="H1075" s="2" t="s">
        <v>89</v>
      </c>
      <c r="I1075">
        <f ca="1"/>
        <v>456</v>
      </c>
      <c r="J1075" t="s">
        <v>54</v>
      </c>
      <c r="K1075" t="s">
        <v>81</v>
      </c>
      <c r="L1075" t="s">
        <v>81</v>
      </c>
      <c r="M1075" t="s">
        <v>80</v>
      </c>
      <c r="N1075" t="s">
        <v>114</v>
      </c>
      <c r="O1075" t="s">
        <v>84</v>
      </c>
      <c r="P1075" t="s">
        <v>68</v>
      </c>
      <c r="Q1075" t="s">
        <v>88</v>
      </c>
      <c r="R1075" t="s">
        <v>85</v>
      </c>
      <c r="S1075">
        <v>0</v>
      </c>
      <c r="T1075">
        <v>1</v>
      </c>
      <c r="U1075">
        <v>0</v>
      </c>
      <c r="V1075">
        <f t="shared" ca="1" si="35"/>
        <v>3</v>
      </c>
      <c r="W1075">
        <f t="shared" ca="1" si="36"/>
        <v>1</v>
      </c>
    </row>
    <row r="1076" spans="1:23" x14ac:dyDescent="0.25">
      <c r="A1076" s="2" t="s">
        <v>107</v>
      </c>
      <c r="B1076">
        <v>1</v>
      </c>
      <c r="C1076">
        <v>0</v>
      </c>
      <c r="D1076" s="11" t="s">
        <v>101</v>
      </c>
      <c r="E1076" t="s">
        <v>147</v>
      </c>
      <c r="F1076">
        <f ca="1"/>
        <v>5</v>
      </c>
      <c r="G1076">
        <f ca="1"/>
        <v>3</v>
      </c>
      <c r="H1076" s="2" t="s">
        <v>46</v>
      </c>
      <c r="I1076">
        <f ca="1"/>
        <v>108</v>
      </c>
      <c r="J1076" t="s">
        <v>55</v>
      </c>
      <c r="K1076" t="s">
        <v>81</v>
      </c>
      <c r="L1076" t="s">
        <v>80</v>
      </c>
      <c r="M1076" t="s">
        <v>81</v>
      </c>
      <c r="N1076" t="s">
        <v>114</v>
      </c>
      <c r="O1076" t="s">
        <v>83</v>
      </c>
      <c r="P1076" t="s">
        <v>68</v>
      </c>
      <c r="Q1076" t="s">
        <v>93</v>
      </c>
      <c r="R1076" t="s">
        <v>94</v>
      </c>
      <c r="S1076">
        <v>0</v>
      </c>
      <c r="T1076">
        <v>1</v>
      </c>
      <c r="U1076">
        <v>0</v>
      </c>
      <c r="V1076">
        <f t="shared" ca="1" si="35"/>
        <v>1</v>
      </c>
      <c r="W1076">
        <f t="shared" ca="1" si="36"/>
        <v>3</v>
      </c>
    </row>
    <row r="1077" spans="1:23" x14ac:dyDescent="0.25">
      <c r="A1077" s="2" t="s">
        <v>107</v>
      </c>
      <c r="B1077">
        <v>1</v>
      </c>
      <c r="C1077">
        <v>0</v>
      </c>
      <c r="D1077" s="11" t="s">
        <v>101</v>
      </c>
      <c r="E1077" t="s">
        <v>147</v>
      </c>
      <c r="F1077">
        <f ca="1"/>
        <v>3</v>
      </c>
      <c r="G1077">
        <f ca="1"/>
        <v>7</v>
      </c>
      <c r="H1077" s="2" t="s">
        <v>4</v>
      </c>
      <c r="I1077">
        <f ca="1"/>
        <v>386</v>
      </c>
      <c r="J1077" t="s">
        <v>56</v>
      </c>
      <c r="K1077" t="s">
        <v>81</v>
      </c>
      <c r="L1077" t="s">
        <v>81</v>
      </c>
      <c r="M1077" t="s">
        <v>80</v>
      </c>
      <c r="N1077" t="s">
        <v>114</v>
      </c>
      <c r="O1077" t="s">
        <v>84</v>
      </c>
      <c r="P1077" t="s">
        <v>68</v>
      </c>
      <c r="Q1077" t="s">
        <v>88</v>
      </c>
      <c r="R1077" t="s">
        <v>85</v>
      </c>
      <c r="S1077">
        <v>0</v>
      </c>
      <c r="T1077">
        <v>1</v>
      </c>
      <c r="U1077">
        <v>0</v>
      </c>
      <c r="V1077">
        <f t="shared" ca="1" si="35"/>
        <v>3</v>
      </c>
      <c r="W1077">
        <f t="shared" ca="1" si="36"/>
        <v>4</v>
      </c>
    </row>
    <row r="1078" spans="1:23" x14ac:dyDescent="0.25">
      <c r="A1078" s="2" t="s">
        <v>107</v>
      </c>
      <c r="B1078">
        <v>1</v>
      </c>
      <c r="C1078">
        <v>0</v>
      </c>
      <c r="D1078" s="11" t="s">
        <v>101</v>
      </c>
      <c r="E1078" t="s">
        <v>147</v>
      </c>
      <c r="F1078">
        <f ca="1"/>
        <v>8</v>
      </c>
      <c r="G1078">
        <f ca="1"/>
        <v>4</v>
      </c>
      <c r="H1078" s="2" t="s">
        <v>89</v>
      </c>
      <c r="I1078">
        <f ca="1"/>
        <v>259</v>
      </c>
      <c r="J1078" s="12" t="s">
        <v>119</v>
      </c>
      <c r="K1078" t="s">
        <v>81</v>
      </c>
      <c r="L1078" t="s">
        <v>80</v>
      </c>
      <c r="M1078" t="s">
        <v>81</v>
      </c>
      <c r="N1078" t="s">
        <v>114</v>
      </c>
      <c r="O1078" t="s">
        <v>83</v>
      </c>
      <c r="P1078" t="s">
        <v>68</v>
      </c>
      <c r="Q1078" t="s">
        <v>93</v>
      </c>
      <c r="R1078" t="s">
        <v>94</v>
      </c>
      <c r="S1078">
        <v>0</v>
      </c>
      <c r="T1078">
        <v>1</v>
      </c>
      <c r="U1078">
        <v>0</v>
      </c>
      <c r="V1078">
        <f t="shared" ca="1" si="35"/>
        <v>2</v>
      </c>
      <c r="W1078">
        <f t="shared" ca="1" si="36"/>
        <v>2</v>
      </c>
    </row>
    <row r="1079" spans="1:23" x14ac:dyDescent="0.25">
      <c r="A1079" s="2" t="s">
        <v>107</v>
      </c>
      <c r="B1079">
        <v>1</v>
      </c>
      <c r="C1079">
        <v>0</v>
      </c>
      <c r="D1079" s="11" t="s">
        <v>101</v>
      </c>
      <c r="E1079" t="s">
        <v>147</v>
      </c>
      <c r="F1079">
        <f ca="1"/>
        <v>7</v>
      </c>
      <c r="G1079">
        <f ca="1"/>
        <v>4</v>
      </c>
      <c r="H1079" s="2" t="s">
        <v>46</v>
      </c>
      <c r="I1079">
        <f ca="1"/>
        <v>429</v>
      </c>
      <c r="J1079" s="12" t="s">
        <v>120</v>
      </c>
      <c r="K1079" t="s">
        <v>81</v>
      </c>
      <c r="L1079" t="s">
        <v>81</v>
      </c>
      <c r="M1079" t="s">
        <v>80</v>
      </c>
      <c r="N1079" t="s">
        <v>114</v>
      </c>
      <c r="O1079" t="s">
        <v>84</v>
      </c>
      <c r="P1079" t="s">
        <v>68</v>
      </c>
      <c r="Q1079" t="s">
        <v>88</v>
      </c>
      <c r="R1079" t="s">
        <v>85</v>
      </c>
      <c r="S1079">
        <v>0</v>
      </c>
      <c r="T1079">
        <v>1</v>
      </c>
      <c r="U1079">
        <v>0</v>
      </c>
      <c r="V1079">
        <f t="shared" ca="1" si="35"/>
        <v>1</v>
      </c>
      <c r="W1079">
        <f t="shared" ca="1" si="36"/>
        <v>1</v>
      </c>
    </row>
    <row r="1080" spans="1:23" x14ac:dyDescent="0.25">
      <c r="A1080" s="2" t="s">
        <v>107</v>
      </c>
      <c r="B1080">
        <v>1</v>
      </c>
      <c r="C1080">
        <v>0</v>
      </c>
      <c r="D1080" s="11" t="s">
        <v>101</v>
      </c>
      <c r="E1080" t="s">
        <v>147</v>
      </c>
      <c r="F1080">
        <f ca="1"/>
        <v>2</v>
      </c>
      <c r="G1080">
        <f ca="1"/>
        <v>5</v>
      </c>
      <c r="H1080" s="2" t="s">
        <v>4</v>
      </c>
      <c r="I1080">
        <f ca="1"/>
        <v>480</v>
      </c>
      <c r="J1080" s="12" t="s">
        <v>121</v>
      </c>
      <c r="K1080" t="s">
        <v>81</v>
      </c>
      <c r="L1080" t="s">
        <v>80</v>
      </c>
      <c r="M1080" t="s">
        <v>81</v>
      </c>
      <c r="N1080" t="s">
        <v>114</v>
      </c>
      <c r="O1080" t="s">
        <v>83</v>
      </c>
      <c r="P1080" t="s">
        <v>68</v>
      </c>
      <c r="Q1080" t="s">
        <v>93</v>
      </c>
      <c r="R1080" t="s">
        <v>94</v>
      </c>
      <c r="S1080">
        <v>0</v>
      </c>
      <c r="T1080">
        <v>1</v>
      </c>
      <c r="U1080">
        <v>0</v>
      </c>
      <c r="V1080">
        <f t="shared" ca="1" si="35"/>
        <v>1</v>
      </c>
      <c r="W1080">
        <f t="shared" ca="1" si="36"/>
        <v>1</v>
      </c>
    </row>
    <row r="1081" spans="1:23" x14ac:dyDescent="0.25">
      <c r="A1081" s="2" t="s">
        <v>107</v>
      </c>
      <c r="B1081">
        <v>1</v>
      </c>
      <c r="C1081">
        <v>0</v>
      </c>
      <c r="D1081" s="11" t="s">
        <v>101</v>
      </c>
      <c r="E1081" t="s">
        <v>147</v>
      </c>
      <c r="F1081">
        <f ca="1"/>
        <v>5</v>
      </c>
      <c r="G1081">
        <f ca="1"/>
        <v>4</v>
      </c>
      <c r="H1081" s="2" t="s">
        <v>89</v>
      </c>
      <c r="I1081">
        <f ca="1"/>
        <v>180</v>
      </c>
      <c r="J1081" s="12" t="s">
        <v>122</v>
      </c>
      <c r="K1081" t="s">
        <v>81</v>
      </c>
      <c r="L1081" t="s">
        <v>81</v>
      </c>
      <c r="M1081" t="s">
        <v>80</v>
      </c>
      <c r="N1081" t="s">
        <v>114</v>
      </c>
      <c r="O1081" t="s">
        <v>84</v>
      </c>
      <c r="P1081" t="s">
        <v>68</v>
      </c>
      <c r="Q1081" t="s">
        <v>88</v>
      </c>
      <c r="R1081" t="s">
        <v>85</v>
      </c>
      <c r="S1081">
        <v>0</v>
      </c>
      <c r="T1081">
        <v>1</v>
      </c>
      <c r="U1081">
        <v>0</v>
      </c>
      <c r="V1081">
        <f t="shared" ca="1" si="35"/>
        <v>1</v>
      </c>
      <c r="W1081">
        <f t="shared" ca="1" si="36"/>
        <v>2</v>
      </c>
    </row>
    <row r="1082" spans="1:23" x14ac:dyDescent="0.25">
      <c r="A1082" s="2" t="s">
        <v>107</v>
      </c>
      <c r="B1082">
        <v>1</v>
      </c>
      <c r="C1082">
        <v>0</v>
      </c>
      <c r="D1082" s="11" t="s">
        <v>101</v>
      </c>
      <c r="E1082" t="s">
        <v>147</v>
      </c>
      <c r="F1082">
        <f ca="1"/>
        <v>10</v>
      </c>
      <c r="G1082">
        <f ca="1"/>
        <v>5</v>
      </c>
      <c r="H1082" s="2" t="s">
        <v>46</v>
      </c>
      <c r="I1082">
        <f ca="1"/>
        <v>463</v>
      </c>
      <c r="J1082" s="12" t="s">
        <v>123</v>
      </c>
      <c r="K1082" t="s">
        <v>81</v>
      </c>
      <c r="L1082" t="s">
        <v>80</v>
      </c>
      <c r="M1082" t="s">
        <v>81</v>
      </c>
      <c r="N1082" t="s">
        <v>114</v>
      </c>
      <c r="O1082" t="s">
        <v>83</v>
      </c>
      <c r="P1082" t="s">
        <v>68</v>
      </c>
      <c r="Q1082" t="s">
        <v>93</v>
      </c>
      <c r="R1082" t="s">
        <v>94</v>
      </c>
      <c r="S1082">
        <v>0</v>
      </c>
      <c r="T1082">
        <v>1</v>
      </c>
      <c r="U1082">
        <v>0</v>
      </c>
      <c r="V1082">
        <f t="shared" ca="1" si="35"/>
        <v>1</v>
      </c>
      <c r="W1082">
        <f t="shared" ca="1" si="36"/>
        <v>1</v>
      </c>
    </row>
    <row r="1083" spans="1:23" x14ac:dyDescent="0.25">
      <c r="A1083" s="2" t="s">
        <v>107</v>
      </c>
      <c r="B1083">
        <v>1</v>
      </c>
      <c r="C1083">
        <v>0</v>
      </c>
      <c r="D1083" s="11" t="s">
        <v>101</v>
      </c>
      <c r="E1083" t="s">
        <v>147</v>
      </c>
      <c r="F1083">
        <f ca="1"/>
        <v>7</v>
      </c>
      <c r="G1083">
        <f ca="1"/>
        <v>4</v>
      </c>
      <c r="H1083" s="2" t="s">
        <v>4</v>
      </c>
      <c r="I1083">
        <f ca="1"/>
        <v>206</v>
      </c>
      <c r="J1083" s="12" t="s">
        <v>124</v>
      </c>
      <c r="K1083" t="s">
        <v>81</v>
      </c>
      <c r="L1083" t="s">
        <v>81</v>
      </c>
      <c r="M1083" t="s">
        <v>80</v>
      </c>
      <c r="N1083" t="s">
        <v>114</v>
      </c>
      <c r="O1083" t="s">
        <v>84</v>
      </c>
      <c r="P1083" t="s">
        <v>68</v>
      </c>
      <c r="Q1083" t="s">
        <v>88</v>
      </c>
      <c r="R1083" t="s">
        <v>85</v>
      </c>
      <c r="S1083">
        <v>0</v>
      </c>
      <c r="T1083">
        <v>1</v>
      </c>
      <c r="U1083">
        <v>0</v>
      </c>
      <c r="V1083">
        <f t="shared" ca="1" si="35"/>
        <v>3</v>
      </c>
      <c r="W1083">
        <f t="shared" ca="1" si="36"/>
        <v>3</v>
      </c>
    </row>
    <row r="1084" spans="1:23" x14ac:dyDescent="0.25">
      <c r="A1084" s="2" t="s">
        <v>107</v>
      </c>
      <c r="B1084">
        <v>1</v>
      </c>
      <c r="C1084">
        <v>0</v>
      </c>
      <c r="D1084" s="11" t="s">
        <v>101</v>
      </c>
      <c r="E1084" t="s">
        <v>147</v>
      </c>
      <c r="F1084">
        <f ca="1"/>
        <v>6</v>
      </c>
      <c r="G1084">
        <f ca="1"/>
        <v>7</v>
      </c>
      <c r="H1084" s="2" t="s">
        <v>89</v>
      </c>
      <c r="I1084">
        <f ca="1"/>
        <v>160</v>
      </c>
      <c r="J1084" s="12" t="s">
        <v>116</v>
      </c>
      <c r="K1084" t="s">
        <v>81</v>
      </c>
      <c r="L1084" t="s">
        <v>80</v>
      </c>
      <c r="M1084" t="s">
        <v>81</v>
      </c>
      <c r="N1084" t="s">
        <v>114</v>
      </c>
      <c r="O1084" t="s">
        <v>83</v>
      </c>
      <c r="P1084" t="s">
        <v>68</v>
      </c>
      <c r="Q1084" t="s">
        <v>93</v>
      </c>
      <c r="R1084" t="s">
        <v>94</v>
      </c>
      <c r="S1084">
        <v>0</v>
      </c>
      <c r="T1084">
        <v>1</v>
      </c>
      <c r="U1084">
        <v>0</v>
      </c>
      <c r="V1084">
        <f t="shared" ca="1" si="35"/>
        <v>3</v>
      </c>
      <c r="W1084">
        <f t="shared" ca="1" si="36"/>
        <v>1</v>
      </c>
    </row>
    <row r="1085" spans="1:23" x14ac:dyDescent="0.25">
      <c r="A1085" s="2" t="s">
        <v>107</v>
      </c>
      <c r="B1085">
        <v>1</v>
      </c>
      <c r="C1085">
        <v>0</v>
      </c>
      <c r="D1085" s="11" t="s">
        <v>101</v>
      </c>
      <c r="E1085" t="s">
        <v>147</v>
      </c>
      <c r="F1085">
        <f ca="1"/>
        <v>8</v>
      </c>
      <c r="G1085">
        <f ca="1"/>
        <v>6</v>
      </c>
      <c r="H1085" s="2" t="s">
        <v>46</v>
      </c>
      <c r="I1085">
        <f ca="1"/>
        <v>346</v>
      </c>
      <c r="J1085" s="12" t="s">
        <v>125</v>
      </c>
      <c r="K1085" t="s">
        <v>81</v>
      </c>
      <c r="L1085" t="s">
        <v>81</v>
      </c>
      <c r="M1085" t="s">
        <v>80</v>
      </c>
      <c r="N1085" t="s">
        <v>114</v>
      </c>
      <c r="O1085" t="s">
        <v>84</v>
      </c>
      <c r="P1085" t="s">
        <v>68</v>
      </c>
      <c r="Q1085" t="s">
        <v>88</v>
      </c>
      <c r="R1085" t="s">
        <v>85</v>
      </c>
      <c r="S1085">
        <v>0</v>
      </c>
      <c r="T1085">
        <v>1</v>
      </c>
      <c r="U1085">
        <v>0</v>
      </c>
      <c r="V1085">
        <f t="shared" ca="1" si="35"/>
        <v>3</v>
      </c>
      <c r="W1085">
        <f t="shared" ca="1" si="36"/>
        <v>3</v>
      </c>
    </row>
    <row r="1086" spans="1:23" x14ac:dyDescent="0.25">
      <c r="A1086" s="2" t="s">
        <v>107</v>
      </c>
      <c r="B1086">
        <v>1</v>
      </c>
      <c r="C1086">
        <v>0</v>
      </c>
      <c r="D1086" s="11" t="s">
        <v>101</v>
      </c>
      <c r="E1086" t="s">
        <v>147</v>
      </c>
      <c r="F1086">
        <f ca="1"/>
        <v>7</v>
      </c>
      <c r="G1086">
        <f ca="1"/>
        <v>5</v>
      </c>
      <c r="H1086" s="2" t="s">
        <v>4</v>
      </c>
      <c r="I1086">
        <f ca="1"/>
        <v>418</v>
      </c>
      <c r="J1086" s="12" t="s">
        <v>126</v>
      </c>
      <c r="K1086" t="s">
        <v>81</v>
      </c>
      <c r="L1086" t="s">
        <v>80</v>
      </c>
      <c r="M1086" t="s">
        <v>81</v>
      </c>
      <c r="N1086" t="s">
        <v>114</v>
      </c>
      <c r="O1086" t="s">
        <v>83</v>
      </c>
      <c r="P1086" t="s">
        <v>68</v>
      </c>
      <c r="Q1086" t="s">
        <v>93</v>
      </c>
      <c r="R1086" t="s">
        <v>94</v>
      </c>
      <c r="S1086">
        <v>0</v>
      </c>
      <c r="T1086">
        <v>1</v>
      </c>
      <c r="U1086">
        <v>0</v>
      </c>
      <c r="V1086">
        <f t="shared" ca="1" si="35"/>
        <v>1</v>
      </c>
      <c r="W1086">
        <f t="shared" ca="1" si="36"/>
        <v>3</v>
      </c>
    </row>
    <row r="1087" spans="1:23" x14ac:dyDescent="0.25">
      <c r="A1087" s="2" t="s">
        <v>107</v>
      </c>
      <c r="B1087">
        <v>1</v>
      </c>
      <c r="C1087">
        <v>0</v>
      </c>
      <c r="D1087" s="11" t="s">
        <v>101</v>
      </c>
      <c r="E1087" t="s">
        <v>147</v>
      </c>
      <c r="F1087">
        <f ca="1"/>
        <v>9</v>
      </c>
      <c r="G1087">
        <f ca="1"/>
        <v>7</v>
      </c>
      <c r="H1087" s="2" t="s">
        <v>89</v>
      </c>
      <c r="I1087">
        <f ca="1"/>
        <v>121</v>
      </c>
      <c r="J1087" s="12" t="s">
        <v>127</v>
      </c>
      <c r="K1087" t="s">
        <v>81</v>
      </c>
      <c r="L1087" t="s">
        <v>81</v>
      </c>
      <c r="M1087" t="s">
        <v>80</v>
      </c>
      <c r="N1087" t="s">
        <v>114</v>
      </c>
      <c r="O1087" t="s">
        <v>84</v>
      </c>
      <c r="P1087" t="s">
        <v>68</v>
      </c>
      <c r="Q1087" t="s">
        <v>88</v>
      </c>
      <c r="R1087" t="s">
        <v>85</v>
      </c>
      <c r="S1087">
        <v>0</v>
      </c>
      <c r="T1087">
        <v>1</v>
      </c>
      <c r="U1087">
        <v>0</v>
      </c>
      <c r="V1087">
        <f t="shared" ca="1" si="35"/>
        <v>1</v>
      </c>
      <c r="W1087">
        <f t="shared" ca="1" si="36"/>
        <v>3</v>
      </c>
    </row>
    <row r="1088" spans="1:23" x14ac:dyDescent="0.25">
      <c r="A1088" s="2" t="s">
        <v>107</v>
      </c>
      <c r="B1088">
        <v>1</v>
      </c>
      <c r="C1088">
        <v>0</v>
      </c>
      <c r="D1088" s="11" t="s">
        <v>101</v>
      </c>
      <c r="E1088" t="s">
        <v>147</v>
      </c>
      <c r="F1088">
        <f ca="1"/>
        <v>9</v>
      </c>
      <c r="G1088">
        <f ca="1"/>
        <v>1</v>
      </c>
      <c r="H1088" s="2" t="s">
        <v>46</v>
      </c>
      <c r="I1088">
        <f ca="1"/>
        <v>478</v>
      </c>
      <c r="J1088" s="12" t="s">
        <v>117</v>
      </c>
      <c r="K1088" t="s">
        <v>81</v>
      </c>
      <c r="L1088" t="s">
        <v>80</v>
      </c>
      <c r="M1088" t="s">
        <v>81</v>
      </c>
      <c r="N1088" t="s">
        <v>114</v>
      </c>
      <c r="O1088" t="s">
        <v>83</v>
      </c>
      <c r="P1088" t="s">
        <v>68</v>
      </c>
      <c r="Q1088" t="s">
        <v>93</v>
      </c>
      <c r="R1088" t="s">
        <v>94</v>
      </c>
      <c r="S1088">
        <v>0</v>
      </c>
      <c r="T1088">
        <v>1</v>
      </c>
      <c r="U1088">
        <v>0</v>
      </c>
      <c r="V1088">
        <f t="shared" ca="1" si="35"/>
        <v>2</v>
      </c>
      <c r="W1088">
        <f t="shared" ca="1" si="36"/>
        <v>2</v>
      </c>
    </row>
    <row r="1089" spans="1:23" x14ac:dyDescent="0.25">
      <c r="A1089" s="2" t="s">
        <v>107</v>
      </c>
      <c r="B1089">
        <v>1</v>
      </c>
      <c r="C1089">
        <v>0</v>
      </c>
      <c r="D1089" s="11" t="s">
        <v>101</v>
      </c>
      <c r="E1089" t="s">
        <v>147</v>
      </c>
      <c r="F1089">
        <f ca="1"/>
        <v>10</v>
      </c>
      <c r="G1089">
        <f ca="1"/>
        <v>10</v>
      </c>
      <c r="H1089" s="2" t="s">
        <v>4</v>
      </c>
      <c r="I1089">
        <f ca="1"/>
        <v>450</v>
      </c>
      <c r="J1089" s="12" t="s">
        <v>128</v>
      </c>
      <c r="K1089" t="s">
        <v>81</v>
      </c>
      <c r="L1089" t="s">
        <v>81</v>
      </c>
      <c r="M1089" t="s">
        <v>80</v>
      </c>
      <c r="N1089" t="s">
        <v>114</v>
      </c>
      <c r="O1089" t="s">
        <v>84</v>
      </c>
      <c r="P1089" t="s">
        <v>68</v>
      </c>
      <c r="Q1089" t="s">
        <v>88</v>
      </c>
      <c r="R1089" t="s">
        <v>85</v>
      </c>
      <c r="S1089">
        <v>0</v>
      </c>
      <c r="T1089">
        <v>1</v>
      </c>
      <c r="U1089">
        <v>0</v>
      </c>
      <c r="V1089">
        <f t="shared" ref="V1089:V1152" ca="1" si="37">RANDBETWEEN(1,3)</f>
        <v>2</v>
      </c>
      <c r="W1089">
        <f t="shared" ca="1" si="36"/>
        <v>4</v>
      </c>
    </row>
    <row r="1090" spans="1:23" x14ac:dyDescent="0.25">
      <c r="A1090" s="2" t="s">
        <v>107</v>
      </c>
      <c r="B1090">
        <v>1</v>
      </c>
      <c r="C1090">
        <v>0</v>
      </c>
      <c r="D1090" s="11" t="s">
        <v>101</v>
      </c>
      <c r="E1090" t="s">
        <v>147</v>
      </c>
      <c r="F1090">
        <f ca="1"/>
        <v>8</v>
      </c>
      <c r="G1090">
        <f ca="1"/>
        <v>8</v>
      </c>
      <c r="H1090" s="2" t="s">
        <v>89</v>
      </c>
      <c r="I1090">
        <f ca="1"/>
        <v>207</v>
      </c>
      <c r="J1090" s="12" t="s">
        <v>129</v>
      </c>
      <c r="K1090" t="s">
        <v>81</v>
      </c>
      <c r="L1090" t="s">
        <v>80</v>
      </c>
      <c r="M1090" t="s">
        <v>81</v>
      </c>
      <c r="N1090" t="s">
        <v>114</v>
      </c>
      <c r="O1090" t="s">
        <v>83</v>
      </c>
      <c r="P1090" t="s">
        <v>68</v>
      </c>
      <c r="Q1090" t="s">
        <v>93</v>
      </c>
      <c r="R1090" t="s">
        <v>94</v>
      </c>
      <c r="S1090">
        <v>0</v>
      </c>
      <c r="T1090">
        <v>1</v>
      </c>
      <c r="U1090">
        <v>0</v>
      </c>
      <c r="V1090">
        <f t="shared" ca="1" si="37"/>
        <v>2</v>
      </c>
      <c r="W1090">
        <f t="shared" ca="1" si="36"/>
        <v>3</v>
      </c>
    </row>
    <row r="1091" spans="1:23" x14ac:dyDescent="0.25">
      <c r="A1091" s="2" t="s">
        <v>107</v>
      </c>
      <c r="B1091">
        <v>1</v>
      </c>
      <c r="C1091">
        <v>0</v>
      </c>
      <c r="D1091" s="11" t="s">
        <v>101</v>
      </c>
      <c r="E1091" t="s">
        <v>147</v>
      </c>
      <c r="F1091">
        <f ca="1"/>
        <v>9</v>
      </c>
      <c r="G1091">
        <f ca="1"/>
        <v>2</v>
      </c>
      <c r="H1091" s="2" t="s">
        <v>46</v>
      </c>
      <c r="I1091">
        <f ca="1"/>
        <v>301</v>
      </c>
      <c r="J1091" s="12" t="s">
        <v>130</v>
      </c>
      <c r="K1091" t="s">
        <v>81</v>
      </c>
      <c r="L1091" t="s">
        <v>81</v>
      </c>
      <c r="M1091" t="s">
        <v>80</v>
      </c>
      <c r="N1091" t="s">
        <v>114</v>
      </c>
      <c r="O1091" t="s">
        <v>84</v>
      </c>
      <c r="P1091" t="s">
        <v>68</v>
      </c>
      <c r="Q1091" t="s">
        <v>88</v>
      </c>
      <c r="R1091" t="s">
        <v>85</v>
      </c>
      <c r="S1091">
        <v>0</v>
      </c>
      <c r="T1091">
        <v>1</v>
      </c>
      <c r="U1091">
        <v>0</v>
      </c>
      <c r="V1091">
        <f t="shared" ca="1" si="37"/>
        <v>2</v>
      </c>
      <c r="W1091">
        <f t="shared" ref="W1091:W1154" ca="1" si="38">RANDBETWEEN(1,4)</f>
        <v>2</v>
      </c>
    </row>
    <row r="1092" spans="1:23" x14ac:dyDescent="0.25">
      <c r="A1092" s="2" t="s">
        <v>107</v>
      </c>
      <c r="B1092">
        <v>1</v>
      </c>
      <c r="C1092">
        <v>0</v>
      </c>
      <c r="D1092" s="11" t="s">
        <v>101</v>
      </c>
      <c r="E1092" t="s">
        <v>147</v>
      </c>
      <c r="F1092">
        <f ca="1"/>
        <v>2</v>
      </c>
      <c r="G1092">
        <f ca="1"/>
        <v>3</v>
      </c>
      <c r="H1092" s="2" t="s">
        <v>4</v>
      </c>
      <c r="I1092">
        <f ca="1"/>
        <v>424</v>
      </c>
      <c r="J1092" s="12" t="s">
        <v>118</v>
      </c>
      <c r="K1092" t="s">
        <v>81</v>
      </c>
      <c r="L1092" t="s">
        <v>80</v>
      </c>
      <c r="M1092" t="s">
        <v>81</v>
      </c>
      <c r="N1092" t="s">
        <v>114</v>
      </c>
      <c r="O1092" t="s">
        <v>83</v>
      </c>
      <c r="P1092" t="s">
        <v>68</v>
      </c>
      <c r="Q1092" t="s">
        <v>93</v>
      </c>
      <c r="R1092" t="s">
        <v>94</v>
      </c>
      <c r="S1092">
        <v>0</v>
      </c>
      <c r="T1092">
        <v>1</v>
      </c>
      <c r="U1092">
        <v>0</v>
      </c>
      <c r="V1092">
        <f t="shared" ca="1" si="37"/>
        <v>2</v>
      </c>
      <c r="W1092">
        <f t="shared" ca="1" si="38"/>
        <v>2</v>
      </c>
    </row>
    <row r="1093" spans="1:23" x14ac:dyDescent="0.25">
      <c r="A1093" s="2" t="s">
        <v>107</v>
      </c>
      <c r="B1093">
        <v>1</v>
      </c>
      <c r="C1093">
        <v>0</v>
      </c>
      <c r="D1093" s="11" t="s">
        <v>101</v>
      </c>
      <c r="E1093" t="s">
        <v>147</v>
      </c>
      <c r="F1093">
        <f ca="1"/>
        <v>4</v>
      </c>
      <c r="G1093">
        <f ca="1"/>
        <v>6</v>
      </c>
      <c r="H1093" s="2" t="s">
        <v>89</v>
      </c>
      <c r="I1093">
        <f ca="1"/>
        <v>468</v>
      </c>
      <c r="J1093" s="12" t="s">
        <v>131</v>
      </c>
      <c r="K1093" t="s">
        <v>81</v>
      </c>
      <c r="L1093" t="s">
        <v>81</v>
      </c>
      <c r="M1093" t="s">
        <v>80</v>
      </c>
      <c r="N1093" t="s">
        <v>114</v>
      </c>
      <c r="O1093" t="s">
        <v>84</v>
      </c>
      <c r="P1093" t="s">
        <v>68</v>
      </c>
      <c r="Q1093" t="s">
        <v>88</v>
      </c>
      <c r="R1093" t="s">
        <v>85</v>
      </c>
      <c r="S1093">
        <v>0</v>
      </c>
      <c r="T1093">
        <v>1</v>
      </c>
      <c r="U1093">
        <v>0</v>
      </c>
      <c r="V1093">
        <f t="shared" ca="1" si="37"/>
        <v>3</v>
      </c>
      <c r="W1093">
        <f t="shared" ca="1" si="38"/>
        <v>2</v>
      </c>
    </row>
    <row r="1094" spans="1:23" x14ac:dyDescent="0.25">
      <c r="A1094" s="2" t="s">
        <v>107</v>
      </c>
      <c r="B1094">
        <v>1</v>
      </c>
      <c r="C1094">
        <v>0</v>
      </c>
      <c r="D1094" s="11" t="s">
        <v>100</v>
      </c>
      <c r="E1094" t="s">
        <v>147</v>
      </c>
      <c r="F1094">
        <f ca="1"/>
        <v>6</v>
      </c>
      <c r="G1094">
        <f ca="1"/>
        <v>4</v>
      </c>
      <c r="H1094" s="2" t="s">
        <v>89</v>
      </c>
      <c r="I1094">
        <f ca="1"/>
        <v>374</v>
      </c>
      <c r="J1094" t="s">
        <v>49</v>
      </c>
      <c r="K1094" t="s">
        <v>81</v>
      </c>
      <c r="L1094" t="s">
        <v>81</v>
      </c>
      <c r="M1094" t="s">
        <v>80</v>
      </c>
      <c r="N1094" t="s">
        <v>97</v>
      </c>
      <c r="O1094" t="s">
        <v>84</v>
      </c>
      <c r="P1094" t="s">
        <v>68</v>
      </c>
      <c r="Q1094" t="s">
        <v>88</v>
      </c>
      <c r="R1094" t="s">
        <v>85</v>
      </c>
      <c r="S1094">
        <v>0</v>
      </c>
      <c r="T1094">
        <v>1</v>
      </c>
      <c r="U1094">
        <v>0</v>
      </c>
      <c r="V1094">
        <f t="shared" ca="1" si="37"/>
        <v>1</v>
      </c>
      <c r="W1094">
        <f t="shared" ca="1" si="38"/>
        <v>3</v>
      </c>
    </row>
    <row r="1095" spans="1:23" x14ac:dyDescent="0.25">
      <c r="A1095" s="2" t="s">
        <v>107</v>
      </c>
      <c r="B1095">
        <v>1</v>
      </c>
      <c r="C1095">
        <v>0</v>
      </c>
      <c r="D1095" s="11" t="s">
        <v>100</v>
      </c>
      <c r="E1095" t="s">
        <v>147</v>
      </c>
      <c r="F1095">
        <f ca="1"/>
        <v>3</v>
      </c>
      <c r="G1095">
        <f ca="1"/>
        <v>6</v>
      </c>
      <c r="H1095" s="2" t="s">
        <v>46</v>
      </c>
      <c r="I1095">
        <f ca="1"/>
        <v>200</v>
      </c>
      <c r="J1095" t="s">
        <v>48</v>
      </c>
      <c r="K1095" t="s">
        <v>81</v>
      </c>
      <c r="L1095" t="s">
        <v>80</v>
      </c>
      <c r="M1095" t="s">
        <v>81</v>
      </c>
      <c r="N1095" t="s">
        <v>97</v>
      </c>
      <c r="O1095" t="s">
        <v>83</v>
      </c>
      <c r="P1095" t="s">
        <v>68</v>
      </c>
      <c r="Q1095" t="s">
        <v>93</v>
      </c>
      <c r="R1095" t="s">
        <v>94</v>
      </c>
      <c r="S1095">
        <v>0</v>
      </c>
      <c r="T1095">
        <v>1</v>
      </c>
      <c r="U1095">
        <v>0</v>
      </c>
      <c r="V1095">
        <f t="shared" ca="1" si="37"/>
        <v>1</v>
      </c>
      <c r="W1095">
        <f t="shared" ca="1" si="38"/>
        <v>4</v>
      </c>
    </row>
    <row r="1096" spans="1:23" x14ac:dyDescent="0.25">
      <c r="A1096" s="2" t="s">
        <v>107</v>
      </c>
      <c r="B1096">
        <v>1</v>
      </c>
      <c r="C1096">
        <v>0</v>
      </c>
      <c r="D1096" s="11" t="s">
        <v>100</v>
      </c>
      <c r="E1096" t="s">
        <v>147</v>
      </c>
      <c r="F1096">
        <f ca="1"/>
        <v>2</v>
      </c>
      <c r="G1096">
        <f ca="1"/>
        <v>10</v>
      </c>
      <c r="H1096" s="2" t="s">
        <v>4</v>
      </c>
      <c r="I1096">
        <f ca="1"/>
        <v>461</v>
      </c>
      <c r="J1096" t="s">
        <v>50</v>
      </c>
      <c r="K1096" t="s">
        <v>81</v>
      </c>
      <c r="L1096" t="s">
        <v>81</v>
      </c>
      <c r="M1096" t="s">
        <v>80</v>
      </c>
      <c r="N1096" t="s">
        <v>97</v>
      </c>
      <c r="O1096" t="s">
        <v>84</v>
      </c>
      <c r="P1096" t="s">
        <v>68</v>
      </c>
      <c r="Q1096" t="s">
        <v>88</v>
      </c>
      <c r="R1096" t="s">
        <v>85</v>
      </c>
      <c r="S1096">
        <v>0</v>
      </c>
      <c r="T1096">
        <v>1</v>
      </c>
      <c r="U1096">
        <v>0</v>
      </c>
      <c r="V1096">
        <f t="shared" ca="1" si="37"/>
        <v>2</v>
      </c>
      <c r="W1096">
        <f t="shared" ca="1" si="38"/>
        <v>2</v>
      </c>
    </row>
    <row r="1097" spans="1:23" x14ac:dyDescent="0.25">
      <c r="A1097" s="2" t="s">
        <v>107</v>
      </c>
      <c r="B1097">
        <v>1</v>
      </c>
      <c r="C1097">
        <v>0</v>
      </c>
      <c r="D1097" s="11" t="s">
        <v>100</v>
      </c>
      <c r="E1097" t="s">
        <v>147</v>
      </c>
      <c r="F1097">
        <f ca="1"/>
        <v>8</v>
      </c>
      <c r="G1097">
        <f ca="1"/>
        <v>1</v>
      </c>
      <c r="H1097" s="2" t="s">
        <v>89</v>
      </c>
      <c r="I1097">
        <f ca="1"/>
        <v>386</v>
      </c>
      <c r="J1097" t="s">
        <v>51</v>
      </c>
      <c r="K1097" t="s">
        <v>81</v>
      </c>
      <c r="L1097" t="s">
        <v>80</v>
      </c>
      <c r="M1097" t="s">
        <v>81</v>
      </c>
      <c r="N1097" t="s">
        <v>97</v>
      </c>
      <c r="O1097" t="s">
        <v>83</v>
      </c>
      <c r="P1097" t="s">
        <v>68</v>
      </c>
      <c r="Q1097" t="s">
        <v>93</v>
      </c>
      <c r="R1097" t="s">
        <v>94</v>
      </c>
      <c r="S1097">
        <v>0</v>
      </c>
      <c r="T1097">
        <v>1</v>
      </c>
      <c r="U1097">
        <v>0</v>
      </c>
      <c r="V1097">
        <f t="shared" ca="1" si="37"/>
        <v>2</v>
      </c>
      <c r="W1097">
        <f t="shared" ca="1" si="38"/>
        <v>2</v>
      </c>
    </row>
    <row r="1098" spans="1:23" x14ac:dyDescent="0.25">
      <c r="A1098" s="2" t="s">
        <v>107</v>
      </c>
      <c r="B1098">
        <v>1</v>
      </c>
      <c r="C1098">
        <v>0</v>
      </c>
      <c r="D1098" s="11" t="s">
        <v>100</v>
      </c>
      <c r="E1098" t="s">
        <v>147</v>
      </c>
      <c r="F1098">
        <f ca="1"/>
        <v>5</v>
      </c>
      <c r="G1098">
        <f ca="1"/>
        <v>4</v>
      </c>
      <c r="H1098" s="2" t="s">
        <v>46</v>
      </c>
      <c r="I1098">
        <f ca="1"/>
        <v>185</v>
      </c>
      <c r="J1098" t="s">
        <v>52</v>
      </c>
      <c r="K1098" t="s">
        <v>81</v>
      </c>
      <c r="L1098" t="s">
        <v>81</v>
      </c>
      <c r="M1098" t="s">
        <v>80</v>
      </c>
      <c r="N1098" t="s">
        <v>97</v>
      </c>
      <c r="O1098" t="s">
        <v>84</v>
      </c>
      <c r="P1098" t="s">
        <v>68</v>
      </c>
      <c r="Q1098" t="s">
        <v>88</v>
      </c>
      <c r="R1098" t="s">
        <v>85</v>
      </c>
      <c r="S1098">
        <v>0</v>
      </c>
      <c r="T1098">
        <v>1</v>
      </c>
      <c r="U1098">
        <v>0</v>
      </c>
      <c r="V1098">
        <f t="shared" ca="1" si="37"/>
        <v>2</v>
      </c>
      <c r="W1098">
        <f t="shared" ca="1" si="38"/>
        <v>3</v>
      </c>
    </row>
    <row r="1099" spans="1:23" x14ac:dyDescent="0.25">
      <c r="A1099" s="2" t="s">
        <v>107</v>
      </c>
      <c r="B1099">
        <v>1</v>
      </c>
      <c r="C1099">
        <v>0</v>
      </c>
      <c r="D1099" s="11" t="s">
        <v>100</v>
      </c>
      <c r="E1099" t="s">
        <v>147</v>
      </c>
      <c r="F1099">
        <f ca="1"/>
        <v>4</v>
      </c>
      <c r="G1099">
        <f ca="1"/>
        <v>1</v>
      </c>
      <c r="H1099" s="2" t="s">
        <v>4</v>
      </c>
      <c r="I1099">
        <f ca="1"/>
        <v>496</v>
      </c>
      <c r="J1099" t="s">
        <v>53</v>
      </c>
      <c r="K1099" t="s">
        <v>81</v>
      </c>
      <c r="L1099" t="s">
        <v>80</v>
      </c>
      <c r="M1099" t="s">
        <v>81</v>
      </c>
      <c r="N1099" t="s">
        <v>97</v>
      </c>
      <c r="O1099" t="s">
        <v>83</v>
      </c>
      <c r="P1099" t="s">
        <v>68</v>
      </c>
      <c r="Q1099" t="s">
        <v>93</v>
      </c>
      <c r="R1099" t="s">
        <v>94</v>
      </c>
      <c r="S1099">
        <v>0</v>
      </c>
      <c r="T1099">
        <v>1</v>
      </c>
      <c r="U1099">
        <v>0</v>
      </c>
      <c r="V1099">
        <f t="shared" ca="1" si="37"/>
        <v>3</v>
      </c>
      <c r="W1099">
        <f t="shared" ca="1" si="38"/>
        <v>2</v>
      </c>
    </row>
    <row r="1100" spans="1:23" x14ac:dyDescent="0.25">
      <c r="A1100" s="2" t="s">
        <v>107</v>
      </c>
      <c r="B1100">
        <v>1</v>
      </c>
      <c r="C1100">
        <v>0</v>
      </c>
      <c r="D1100" s="11" t="s">
        <v>100</v>
      </c>
      <c r="E1100" t="s">
        <v>147</v>
      </c>
      <c r="F1100">
        <f ca="1"/>
        <v>7</v>
      </c>
      <c r="G1100">
        <f ca="1"/>
        <v>7</v>
      </c>
      <c r="H1100" s="2" t="s">
        <v>89</v>
      </c>
      <c r="I1100">
        <f ca="1"/>
        <v>403</v>
      </c>
      <c r="J1100" t="s">
        <v>54</v>
      </c>
      <c r="K1100" t="s">
        <v>81</v>
      </c>
      <c r="L1100" t="s">
        <v>81</v>
      </c>
      <c r="M1100" t="s">
        <v>80</v>
      </c>
      <c r="N1100" t="s">
        <v>97</v>
      </c>
      <c r="O1100" t="s">
        <v>84</v>
      </c>
      <c r="P1100" t="s">
        <v>68</v>
      </c>
      <c r="Q1100" t="s">
        <v>88</v>
      </c>
      <c r="R1100" t="s">
        <v>85</v>
      </c>
      <c r="S1100">
        <v>0</v>
      </c>
      <c r="T1100">
        <v>1</v>
      </c>
      <c r="U1100">
        <v>0</v>
      </c>
      <c r="V1100">
        <f t="shared" ca="1" si="37"/>
        <v>2</v>
      </c>
      <c r="W1100">
        <f t="shared" ca="1" si="38"/>
        <v>4</v>
      </c>
    </row>
    <row r="1101" spans="1:23" x14ac:dyDescent="0.25">
      <c r="A1101" s="2" t="s">
        <v>107</v>
      </c>
      <c r="B1101">
        <v>1</v>
      </c>
      <c r="C1101">
        <v>0</v>
      </c>
      <c r="D1101" s="11" t="s">
        <v>100</v>
      </c>
      <c r="E1101" t="s">
        <v>147</v>
      </c>
      <c r="F1101">
        <f ca="1"/>
        <v>8</v>
      </c>
      <c r="G1101">
        <f ca="1"/>
        <v>4</v>
      </c>
      <c r="H1101" s="2" t="s">
        <v>46</v>
      </c>
      <c r="I1101">
        <f ca="1"/>
        <v>385</v>
      </c>
      <c r="J1101" t="s">
        <v>55</v>
      </c>
      <c r="K1101" t="s">
        <v>81</v>
      </c>
      <c r="L1101" t="s">
        <v>80</v>
      </c>
      <c r="M1101" t="s">
        <v>81</v>
      </c>
      <c r="N1101" t="s">
        <v>97</v>
      </c>
      <c r="O1101" t="s">
        <v>83</v>
      </c>
      <c r="P1101" t="s">
        <v>68</v>
      </c>
      <c r="Q1101" t="s">
        <v>93</v>
      </c>
      <c r="R1101" t="s">
        <v>94</v>
      </c>
      <c r="S1101">
        <v>0</v>
      </c>
      <c r="T1101">
        <v>1</v>
      </c>
      <c r="U1101">
        <v>0</v>
      </c>
      <c r="V1101">
        <f t="shared" ca="1" si="37"/>
        <v>3</v>
      </c>
      <c r="W1101">
        <f t="shared" ca="1" si="38"/>
        <v>1</v>
      </c>
    </row>
    <row r="1102" spans="1:23" x14ac:dyDescent="0.25">
      <c r="A1102" s="2" t="s">
        <v>107</v>
      </c>
      <c r="B1102">
        <v>1</v>
      </c>
      <c r="C1102">
        <v>0</v>
      </c>
      <c r="D1102" s="11" t="s">
        <v>100</v>
      </c>
      <c r="E1102" t="s">
        <v>147</v>
      </c>
      <c r="F1102">
        <f ca="1"/>
        <v>3</v>
      </c>
      <c r="G1102">
        <f ca="1"/>
        <v>2</v>
      </c>
      <c r="H1102" s="2" t="s">
        <v>4</v>
      </c>
      <c r="I1102">
        <f ca="1"/>
        <v>304</v>
      </c>
      <c r="J1102" t="s">
        <v>56</v>
      </c>
      <c r="K1102" t="s">
        <v>81</v>
      </c>
      <c r="L1102" t="s">
        <v>81</v>
      </c>
      <c r="M1102" t="s">
        <v>80</v>
      </c>
      <c r="N1102" t="s">
        <v>97</v>
      </c>
      <c r="O1102" t="s">
        <v>84</v>
      </c>
      <c r="P1102" t="s">
        <v>68</v>
      </c>
      <c r="Q1102" t="s">
        <v>88</v>
      </c>
      <c r="R1102" t="s">
        <v>85</v>
      </c>
      <c r="S1102">
        <v>0</v>
      </c>
      <c r="T1102">
        <v>1</v>
      </c>
      <c r="U1102">
        <v>0</v>
      </c>
      <c r="V1102">
        <f t="shared" ca="1" si="37"/>
        <v>2</v>
      </c>
      <c r="W1102">
        <f t="shared" ca="1" si="38"/>
        <v>4</v>
      </c>
    </row>
    <row r="1103" spans="1:23" x14ac:dyDescent="0.25">
      <c r="A1103" s="2" t="s">
        <v>107</v>
      </c>
      <c r="B1103">
        <v>1</v>
      </c>
      <c r="C1103">
        <v>0</v>
      </c>
      <c r="D1103" s="11" t="s">
        <v>100</v>
      </c>
      <c r="E1103" t="s">
        <v>147</v>
      </c>
      <c r="F1103">
        <f ca="1"/>
        <v>6</v>
      </c>
      <c r="G1103">
        <f ca="1"/>
        <v>1</v>
      </c>
      <c r="H1103" s="2" t="s">
        <v>89</v>
      </c>
      <c r="I1103">
        <f ca="1"/>
        <v>257</v>
      </c>
      <c r="J1103" s="12" t="s">
        <v>119</v>
      </c>
      <c r="K1103" t="s">
        <v>81</v>
      </c>
      <c r="L1103" t="s">
        <v>80</v>
      </c>
      <c r="M1103" t="s">
        <v>81</v>
      </c>
      <c r="N1103" t="s">
        <v>97</v>
      </c>
      <c r="O1103" t="s">
        <v>83</v>
      </c>
      <c r="P1103" t="s">
        <v>68</v>
      </c>
      <c r="Q1103" t="s">
        <v>93</v>
      </c>
      <c r="R1103" t="s">
        <v>94</v>
      </c>
      <c r="S1103">
        <v>0</v>
      </c>
      <c r="T1103">
        <v>1</v>
      </c>
      <c r="U1103">
        <v>0</v>
      </c>
      <c r="V1103">
        <f t="shared" ca="1" si="37"/>
        <v>2</v>
      </c>
      <c r="W1103">
        <f t="shared" ca="1" si="38"/>
        <v>4</v>
      </c>
    </row>
    <row r="1104" spans="1:23" x14ac:dyDescent="0.25">
      <c r="A1104" s="2" t="s">
        <v>107</v>
      </c>
      <c r="B1104">
        <v>1</v>
      </c>
      <c r="C1104">
        <v>0</v>
      </c>
      <c r="D1104" s="11" t="s">
        <v>100</v>
      </c>
      <c r="E1104" t="s">
        <v>147</v>
      </c>
      <c r="F1104">
        <f ca="1"/>
        <v>2</v>
      </c>
      <c r="G1104">
        <f ca="1"/>
        <v>1</v>
      </c>
      <c r="H1104" s="2" t="s">
        <v>46</v>
      </c>
      <c r="I1104">
        <f ca="1"/>
        <v>359</v>
      </c>
      <c r="J1104" s="12" t="s">
        <v>120</v>
      </c>
      <c r="K1104" t="s">
        <v>81</v>
      </c>
      <c r="L1104" t="s">
        <v>81</v>
      </c>
      <c r="M1104" t="s">
        <v>80</v>
      </c>
      <c r="N1104" t="s">
        <v>97</v>
      </c>
      <c r="O1104" t="s">
        <v>84</v>
      </c>
      <c r="P1104" t="s">
        <v>68</v>
      </c>
      <c r="Q1104" t="s">
        <v>88</v>
      </c>
      <c r="R1104" t="s">
        <v>85</v>
      </c>
      <c r="S1104">
        <v>0</v>
      </c>
      <c r="T1104">
        <v>1</v>
      </c>
      <c r="U1104">
        <v>0</v>
      </c>
      <c r="V1104">
        <f t="shared" ca="1" si="37"/>
        <v>2</v>
      </c>
      <c r="W1104">
        <f t="shared" ca="1" si="38"/>
        <v>3</v>
      </c>
    </row>
    <row r="1105" spans="1:23" x14ac:dyDescent="0.25">
      <c r="A1105" s="2" t="s">
        <v>107</v>
      </c>
      <c r="B1105">
        <v>1</v>
      </c>
      <c r="C1105">
        <v>0</v>
      </c>
      <c r="D1105" s="11" t="s">
        <v>100</v>
      </c>
      <c r="E1105" t="s">
        <v>147</v>
      </c>
      <c r="F1105">
        <f ca="1"/>
        <v>2</v>
      </c>
      <c r="G1105">
        <f ca="1"/>
        <v>1</v>
      </c>
      <c r="H1105" s="2" t="s">
        <v>4</v>
      </c>
      <c r="I1105">
        <f ca="1"/>
        <v>356</v>
      </c>
      <c r="J1105" s="12" t="s">
        <v>121</v>
      </c>
      <c r="K1105" t="s">
        <v>81</v>
      </c>
      <c r="L1105" t="s">
        <v>80</v>
      </c>
      <c r="M1105" t="s">
        <v>81</v>
      </c>
      <c r="N1105" t="s">
        <v>97</v>
      </c>
      <c r="O1105" t="s">
        <v>83</v>
      </c>
      <c r="P1105" t="s">
        <v>68</v>
      </c>
      <c r="Q1105" t="s">
        <v>93</v>
      </c>
      <c r="R1105" t="s">
        <v>94</v>
      </c>
      <c r="S1105">
        <v>0</v>
      </c>
      <c r="T1105">
        <v>1</v>
      </c>
      <c r="U1105">
        <v>0</v>
      </c>
      <c r="V1105">
        <f t="shared" ca="1" si="37"/>
        <v>1</v>
      </c>
      <c r="W1105">
        <f t="shared" ca="1" si="38"/>
        <v>3</v>
      </c>
    </row>
    <row r="1106" spans="1:23" x14ac:dyDescent="0.25">
      <c r="A1106" s="2" t="s">
        <v>107</v>
      </c>
      <c r="B1106">
        <v>1</v>
      </c>
      <c r="C1106">
        <v>0</v>
      </c>
      <c r="D1106" s="11" t="s">
        <v>100</v>
      </c>
      <c r="E1106" t="s">
        <v>147</v>
      </c>
      <c r="F1106">
        <f ca="1"/>
        <v>7</v>
      </c>
      <c r="G1106">
        <f ca="1"/>
        <v>4</v>
      </c>
      <c r="H1106" s="2" t="s">
        <v>89</v>
      </c>
      <c r="I1106">
        <f ca="1"/>
        <v>469</v>
      </c>
      <c r="J1106" s="12" t="s">
        <v>122</v>
      </c>
      <c r="K1106" t="s">
        <v>81</v>
      </c>
      <c r="L1106" t="s">
        <v>81</v>
      </c>
      <c r="M1106" t="s">
        <v>80</v>
      </c>
      <c r="N1106" t="s">
        <v>97</v>
      </c>
      <c r="O1106" t="s">
        <v>84</v>
      </c>
      <c r="P1106" t="s">
        <v>68</v>
      </c>
      <c r="Q1106" t="s">
        <v>88</v>
      </c>
      <c r="R1106" t="s">
        <v>85</v>
      </c>
      <c r="S1106">
        <v>0</v>
      </c>
      <c r="T1106">
        <v>1</v>
      </c>
      <c r="U1106">
        <v>0</v>
      </c>
      <c r="V1106">
        <f t="shared" ca="1" si="37"/>
        <v>2</v>
      </c>
      <c r="W1106">
        <f t="shared" ca="1" si="38"/>
        <v>4</v>
      </c>
    </row>
    <row r="1107" spans="1:23" x14ac:dyDescent="0.25">
      <c r="A1107" s="2" t="s">
        <v>107</v>
      </c>
      <c r="B1107">
        <v>1</v>
      </c>
      <c r="C1107">
        <v>0</v>
      </c>
      <c r="D1107" s="11" t="s">
        <v>100</v>
      </c>
      <c r="E1107" t="s">
        <v>147</v>
      </c>
      <c r="F1107">
        <f ca="1"/>
        <v>3</v>
      </c>
      <c r="G1107">
        <f ca="1"/>
        <v>5</v>
      </c>
      <c r="H1107" s="2" t="s">
        <v>46</v>
      </c>
      <c r="I1107">
        <f ca="1"/>
        <v>392</v>
      </c>
      <c r="J1107" s="12" t="s">
        <v>123</v>
      </c>
      <c r="K1107" t="s">
        <v>81</v>
      </c>
      <c r="L1107" t="s">
        <v>80</v>
      </c>
      <c r="M1107" t="s">
        <v>81</v>
      </c>
      <c r="N1107" t="s">
        <v>97</v>
      </c>
      <c r="O1107" t="s">
        <v>83</v>
      </c>
      <c r="P1107" t="s">
        <v>68</v>
      </c>
      <c r="Q1107" t="s">
        <v>93</v>
      </c>
      <c r="R1107" t="s">
        <v>94</v>
      </c>
      <c r="S1107">
        <v>0</v>
      </c>
      <c r="T1107">
        <v>1</v>
      </c>
      <c r="U1107">
        <v>0</v>
      </c>
      <c r="V1107">
        <f t="shared" ca="1" si="37"/>
        <v>1</v>
      </c>
      <c r="W1107">
        <f t="shared" ca="1" si="38"/>
        <v>1</v>
      </c>
    </row>
    <row r="1108" spans="1:23" x14ac:dyDescent="0.25">
      <c r="A1108" s="2" t="s">
        <v>107</v>
      </c>
      <c r="B1108">
        <v>1</v>
      </c>
      <c r="C1108">
        <v>0</v>
      </c>
      <c r="D1108" s="11" t="s">
        <v>100</v>
      </c>
      <c r="E1108" t="s">
        <v>147</v>
      </c>
      <c r="F1108">
        <f ca="1"/>
        <v>3</v>
      </c>
      <c r="G1108">
        <f ca="1"/>
        <v>1</v>
      </c>
      <c r="H1108" s="2" t="s">
        <v>4</v>
      </c>
      <c r="I1108">
        <f ca="1"/>
        <v>294</v>
      </c>
      <c r="J1108" s="12" t="s">
        <v>124</v>
      </c>
      <c r="K1108" t="s">
        <v>81</v>
      </c>
      <c r="L1108" t="s">
        <v>81</v>
      </c>
      <c r="M1108" t="s">
        <v>80</v>
      </c>
      <c r="N1108" t="s">
        <v>97</v>
      </c>
      <c r="O1108" t="s">
        <v>84</v>
      </c>
      <c r="P1108" t="s">
        <v>68</v>
      </c>
      <c r="Q1108" t="s">
        <v>88</v>
      </c>
      <c r="R1108" t="s">
        <v>85</v>
      </c>
      <c r="S1108">
        <v>0</v>
      </c>
      <c r="T1108">
        <v>1</v>
      </c>
      <c r="U1108">
        <v>0</v>
      </c>
      <c r="V1108">
        <f t="shared" ca="1" si="37"/>
        <v>1</v>
      </c>
      <c r="W1108">
        <f t="shared" ca="1" si="38"/>
        <v>4</v>
      </c>
    </row>
    <row r="1109" spans="1:23" x14ac:dyDescent="0.25">
      <c r="A1109" s="2" t="s">
        <v>107</v>
      </c>
      <c r="B1109">
        <v>1</v>
      </c>
      <c r="C1109">
        <v>0</v>
      </c>
      <c r="D1109" s="11" t="s">
        <v>100</v>
      </c>
      <c r="E1109" t="s">
        <v>147</v>
      </c>
      <c r="F1109">
        <f ca="1"/>
        <v>8</v>
      </c>
      <c r="G1109">
        <f ca="1"/>
        <v>7</v>
      </c>
      <c r="H1109" s="2" t="s">
        <v>89</v>
      </c>
      <c r="I1109">
        <f ca="1"/>
        <v>441</v>
      </c>
      <c r="J1109" s="12" t="s">
        <v>116</v>
      </c>
      <c r="K1109" t="s">
        <v>81</v>
      </c>
      <c r="L1109" t="s">
        <v>80</v>
      </c>
      <c r="M1109" t="s">
        <v>81</v>
      </c>
      <c r="N1109" t="s">
        <v>97</v>
      </c>
      <c r="O1109" t="s">
        <v>83</v>
      </c>
      <c r="P1109" t="s">
        <v>68</v>
      </c>
      <c r="Q1109" t="s">
        <v>93</v>
      </c>
      <c r="R1109" t="s">
        <v>94</v>
      </c>
      <c r="S1109">
        <v>0</v>
      </c>
      <c r="T1109">
        <v>1</v>
      </c>
      <c r="U1109">
        <v>0</v>
      </c>
      <c r="V1109">
        <f t="shared" ca="1" si="37"/>
        <v>2</v>
      </c>
      <c r="W1109">
        <f t="shared" ca="1" si="38"/>
        <v>3</v>
      </c>
    </row>
    <row r="1110" spans="1:23" x14ac:dyDescent="0.25">
      <c r="A1110" s="2" t="s">
        <v>107</v>
      </c>
      <c r="B1110">
        <v>1</v>
      </c>
      <c r="C1110">
        <v>0</v>
      </c>
      <c r="D1110" s="11" t="s">
        <v>100</v>
      </c>
      <c r="E1110" t="s">
        <v>147</v>
      </c>
      <c r="F1110">
        <f ca="1"/>
        <v>10</v>
      </c>
      <c r="G1110">
        <f ca="1"/>
        <v>10</v>
      </c>
      <c r="H1110" s="2" t="s">
        <v>46</v>
      </c>
      <c r="I1110">
        <f ca="1"/>
        <v>334</v>
      </c>
      <c r="J1110" s="12" t="s">
        <v>125</v>
      </c>
      <c r="K1110" t="s">
        <v>81</v>
      </c>
      <c r="L1110" t="s">
        <v>81</v>
      </c>
      <c r="M1110" t="s">
        <v>80</v>
      </c>
      <c r="N1110" t="s">
        <v>97</v>
      </c>
      <c r="O1110" t="s">
        <v>84</v>
      </c>
      <c r="P1110" t="s">
        <v>68</v>
      </c>
      <c r="Q1110" t="s">
        <v>88</v>
      </c>
      <c r="R1110" t="s">
        <v>85</v>
      </c>
      <c r="S1110">
        <v>0</v>
      </c>
      <c r="T1110">
        <v>1</v>
      </c>
      <c r="U1110">
        <v>0</v>
      </c>
      <c r="V1110">
        <f t="shared" ca="1" si="37"/>
        <v>2</v>
      </c>
      <c r="W1110">
        <f t="shared" ca="1" si="38"/>
        <v>4</v>
      </c>
    </row>
    <row r="1111" spans="1:23" x14ac:dyDescent="0.25">
      <c r="A1111" s="2" t="s">
        <v>107</v>
      </c>
      <c r="B1111">
        <v>1</v>
      </c>
      <c r="C1111">
        <v>0</v>
      </c>
      <c r="D1111" s="11" t="s">
        <v>100</v>
      </c>
      <c r="E1111" t="s">
        <v>147</v>
      </c>
      <c r="F1111">
        <f ca="1"/>
        <v>3</v>
      </c>
      <c r="G1111">
        <f ca="1"/>
        <v>7</v>
      </c>
      <c r="H1111" s="2" t="s">
        <v>4</v>
      </c>
      <c r="I1111">
        <f ca="1"/>
        <v>259</v>
      </c>
      <c r="J1111" s="12" t="s">
        <v>126</v>
      </c>
      <c r="K1111" t="s">
        <v>81</v>
      </c>
      <c r="L1111" t="s">
        <v>80</v>
      </c>
      <c r="M1111" t="s">
        <v>81</v>
      </c>
      <c r="N1111" t="s">
        <v>97</v>
      </c>
      <c r="O1111" t="s">
        <v>83</v>
      </c>
      <c r="P1111" t="s">
        <v>68</v>
      </c>
      <c r="Q1111" t="s">
        <v>93</v>
      </c>
      <c r="R1111" t="s">
        <v>94</v>
      </c>
      <c r="S1111">
        <v>0</v>
      </c>
      <c r="T1111">
        <v>1</v>
      </c>
      <c r="U1111">
        <v>0</v>
      </c>
      <c r="V1111">
        <f t="shared" ca="1" si="37"/>
        <v>1</v>
      </c>
      <c r="W1111">
        <f t="shared" ca="1" si="38"/>
        <v>4</v>
      </c>
    </row>
    <row r="1112" spans="1:23" x14ac:dyDescent="0.25">
      <c r="A1112" s="2" t="s">
        <v>107</v>
      </c>
      <c r="B1112">
        <v>1</v>
      </c>
      <c r="C1112">
        <v>0</v>
      </c>
      <c r="D1112" s="11" t="s">
        <v>100</v>
      </c>
      <c r="E1112" t="s">
        <v>147</v>
      </c>
      <c r="F1112">
        <f ca="1"/>
        <v>10</v>
      </c>
      <c r="G1112">
        <f ca="1"/>
        <v>2</v>
      </c>
      <c r="H1112" s="2" t="s">
        <v>89</v>
      </c>
      <c r="I1112">
        <f ca="1"/>
        <v>295</v>
      </c>
      <c r="J1112" s="12" t="s">
        <v>127</v>
      </c>
      <c r="K1112" t="s">
        <v>81</v>
      </c>
      <c r="L1112" t="s">
        <v>81</v>
      </c>
      <c r="M1112" t="s">
        <v>80</v>
      </c>
      <c r="N1112" t="s">
        <v>97</v>
      </c>
      <c r="O1112" t="s">
        <v>84</v>
      </c>
      <c r="P1112" t="s">
        <v>68</v>
      </c>
      <c r="Q1112" t="s">
        <v>88</v>
      </c>
      <c r="R1112" t="s">
        <v>85</v>
      </c>
      <c r="S1112">
        <v>0</v>
      </c>
      <c r="T1112">
        <v>1</v>
      </c>
      <c r="U1112">
        <v>0</v>
      </c>
      <c r="V1112">
        <f t="shared" ca="1" si="37"/>
        <v>1</v>
      </c>
      <c r="W1112">
        <f t="shared" ca="1" si="38"/>
        <v>4</v>
      </c>
    </row>
    <row r="1113" spans="1:23" x14ac:dyDescent="0.25">
      <c r="A1113" s="2" t="s">
        <v>107</v>
      </c>
      <c r="B1113">
        <v>1</v>
      </c>
      <c r="C1113">
        <v>0</v>
      </c>
      <c r="D1113" s="11" t="s">
        <v>100</v>
      </c>
      <c r="E1113" t="s">
        <v>147</v>
      </c>
      <c r="F1113">
        <f ca="1"/>
        <v>7</v>
      </c>
      <c r="G1113">
        <f ca="1"/>
        <v>7</v>
      </c>
      <c r="H1113" s="2" t="s">
        <v>46</v>
      </c>
      <c r="I1113">
        <f ca="1"/>
        <v>246</v>
      </c>
      <c r="J1113" s="12" t="s">
        <v>117</v>
      </c>
      <c r="K1113" t="s">
        <v>81</v>
      </c>
      <c r="L1113" t="s">
        <v>80</v>
      </c>
      <c r="M1113" t="s">
        <v>81</v>
      </c>
      <c r="N1113" t="s">
        <v>97</v>
      </c>
      <c r="O1113" t="s">
        <v>83</v>
      </c>
      <c r="P1113" t="s">
        <v>68</v>
      </c>
      <c r="Q1113" t="s">
        <v>93</v>
      </c>
      <c r="R1113" t="s">
        <v>94</v>
      </c>
      <c r="S1113">
        <v>0</v>
      </c>
      <c r="T1113">
        <v>1</v>
      </c>
      <c r="U1113">
        <v>0</v>
      </c>
      <c r="V1113">
        <f t="shared" ca="1" si="37"/>
        <v>3</v>
      </c>
      <c r="W1113">
        <f t="shared" ca="1" si="38"/>
        <v>3</v>
      </c>
    </row>
    <row r="1114" spans="1:23" x14ac:dyDescent="0.25">
      <c r="A1114" s="2" t="s">
        <v>107</v>
      </c>
      <c r="B1114">
        <v>1</v>
      </c>
      <c r="C1114">
        <v>0</v>
      </c>
      <c r="D1114" s="11" t="s">
        <v>100</v>
      </c>
      <c r="E1114" t="s">
        <v>147</v>
      </c>
      <c r="F1114">
        <f ca="1"/>
        <v>6</v>
      </c>
      <c r="G1114">
        <f ca="1"/>
        <v>4</v>
      </c>
      <c r="H1114" s="2" t="s">
        <v>4</v>
      </c>
      <c r="I1114">
        <f ca="1"/>
        <v>275</v>
      </c>
      <c r="J1114" s="12" t="s">
        <v>128</v>
      </c>
      <c r="K1114" t="s">
        <v>81</v>
      </c>
      <c r="L1114" t="s">
        <v>81</v>
      </c>
      <c r="M1114" t="s">
        <v>80</v>
      </c>
      <c r="N1114" t="s">
        <v>97</v>
      </c>
      <c r="O1114" t="s">
        <v>84</v>
      </c>
      <c r="P1114" t="s">
        <v>68</v>
      </c>
      <c r="Q1114" t="s">
        <v>88</v>
      </c>
      <c r="R1114" t="s">
        <v>85</v>
      </c>
      <c r="S1114">
        <v>0</v>
      </c>
      <c r="T1114">
        <v>1</v>
      </c>
      <c r="U1114">
        <v>0</v>
      </c>
      <c r="V1114">
        <f t="shared" ca="1" si="37"/>
        <v>1</v>
      </c>
      <c r="W1114">
        <f t="shared" ca="1" si="38"/>
        <v>1</v>
      </c>
    </row>
    <row r="1115" spans="1:23" x14ac:dyDescent="0.25">
      <c r="A1115" s="2" t="s">
        <v>107</v>
      </c>
      <c r="B1115">
        <v>1</v>
      </c>
      <c r="C1115">
        <v>0</v>
      </c>
      <c r="D1115" s="11" t="s">
        <v>100</v>
      </c>
      <c r="E1115" t="s">
        <v>147</v>
      </c>
      <c r="F1115">
        <f ca="1"/>
        <v>10</v>
      </c>
      <c r="G1115">
        <f ca="1"/>
        <v>1</v>
      </c>
      <c r="H1115" s="2" t="s">
        <v>89</v>
      </c>
      <c r="I1115">
        <f ca="1"/>
        <v>205</v>
      </c>
      <c r="J1115" s="12" t="s">
        <v>129</v>
      </c>
      <c r="K1115" t="s">
        <v>81</v>
      </c>
      <c r="L1115" t="s">
        <v>80</v>
      </c>
      <c r="M1115" t="s">
        <v>81</v>
      </c>
      <c r="N1115" t="s">
        <v>97</v>
      </c>
      <c r="O1115" t="s">
        <v>83</v>
      </c>
      <c r="P1115" t="s">
        <v>68</v>
      </c>
      <c r="Q1115" t="s">
        <v>93</v>
      </c>
      <c r="R1115" t="s">
        <v>94</v>
      </c>
      <c r="S1115">
        <v>0</v>
      </c>
      <c r="T1115">
        <v>1</v>
      </c>
      <c r="U1115">
        <v>0</v>
      </c>
      <c r="V1115">
        <f t="shared" ca="1" si="37"/>
        <v>2</v>
      </c>
      <c r="W1115">
        <f t="shared" ca="1" si="38"/>
        <v>4</v>
      </c>
    </row>
    <row r="1116" spans="1:23" x14ac:dyDescent="0.25">
      <c r="A1116" s="2" t="s">
        <v>107</v>
      </c>
      <c r="B1116">
        <v>1</v>
      </c>
      <c r="C1116">
        <v>0</v>
      </c>
      <c r="D1116" s="11" t="s">
        <v>100</v>
      </c>
      <c r="E1116" t="s">
        <v>147</v>
      </c>
      <c r="F1116">
        <f ca="1"/>
        <v>7</v>
      </c>
      <c r="G1116">
        <f ca="1"/>
        <v>3</v>
      </c>
      <c r="H1116" s="2" t="s">
        <v>46</v>
      </c>
      <c r="I1116">
        <f ca="1"/>
        <v>195</v>
      </c>
      <c r="J1116" s="12" t="s">
        <v>130</v>
      </c>
      <c r="K1116" t="s">
        <v>81</v>
      </c>
      <c r="L1116" t="s">
        <v>81</v>
      </c>
      <c r="M1116" t="s">
        <v>80</v>
      </c>
      <c r="N1116" t="s">
        <v>97</v>
      </c>
      <c r="O1116" t="s">
        <v>84</v>
      </c>
      <c r="P1116" t="s">
        <v>68</v>
      </c>
      <c r="Q1116" t="s">
        <v>88</v>
      </c>
      <c r="R1116" t="s">
        <v>85</v>
      </c>
      <c r="S1116">
        <v>0</v>
      </c>
      <c r="T1116">
        <v>1</v>
      </c>
      <c r="U1116">
        <v>0</v>
      </c>
      <c r="V1116">
        <f t="shared" ca="1" si="37"/>
        <v>2</v>
      </c>
      <c r="W1116">
        <f t="shared" ca="1" si="38"/>
        <v>3</v>
      </c>
    </row>
    <row r="1117" spans="1:23" x14ac:dyDescent="0.25">
      <c r="A1117" s="2" t="s">
        <v>107</v>
      </c>
      <c r="B1117">
        <v>1</v>
      </c>
      <c r="C1117">
        <v>0</v>
      </c>
      <c r="D1117" s="11" t="s">
        <v>100</v>
      </c>
      <c r="E1117" t="s">
        <v>147</v>
      </c>
      <c r="F1117">
        <f ca="1"/>
        <v>10</v>
      </c>
      <c r="G1117">
        <f ca="1"/>
        <v>6</v>
      </c>
      <c r="H1117" s="2" t="s">
        <v>4</v>
      </c>
      <c r="I1117">
        <f ca="1"/>
        <v>231</v>
      </c>
      <c r="J1117" s="12" t="s">
        <v>118</v>
      </c>
      <c r="K1117" t="s">
        <v>81</v>
      </c>
      <c r="L1117" t="s">
        <v>80</v>
      </c>
      <c r="M1117" t="s">
        <v>81</v>
      </c>
      <c r="N1117" t="s">
        <v>97</v>
      </c>
      <c r="O1117" t="s">
        <v>83</v>
      </c>
      <c r="P1117" t="s">
        <v>68</v>
      </c>
      <c r="Q1117" t="s">
        <v>93</v>
      </c>
      <c r="R1117" t="s">
        <v>94</v>
      </c>
      <c r="S1117">
        <v>0</v>
      </c>
      <c r="T1117">
        <v>1</v>
      </c>
      <c r="U1117">
        <v>0</v>
      </c>
      <c r="V1117">
        <f t="shared" ca="1" si="37"/>
        <v>2</v>
      </c>
      <c r="W1117">
        <f t="shared" ca="1" si="38"/>
        <v>1</v>
      </c>
    </row>
    <row r="1118" spans="1:23" x14ac:dyDescent="0.25">
      <c r="A1118" s="2" t="s">
        <v>107</v>
      </c>
      <c r="B1118">
        <v>1</v>
      </c>
      <c r="C1118">
        <v>0</v>
      </c>
      <c r="D1118" s="11" t="s">
        <v>100</v>
      </c>
      <c r="E1118" t="s">
        <v>147</v>
      </c>
      <c r="F1118">
        <f ca="1"/>
        <v>6</v>
      </c>
      <c r="G1118">
        <f ca="1"/>
        <v>9</v>
      </c>
      <c r="H1118" s="2" t="s">
        <v>89</v>
      </c>
      <c r="I1118">
        <f ca="1"/>
        <v>244</v>
      </c>
      <c r="J1118" s="12" t="s">
        <v>131</v>
      </c>
      <c r="K1118" t="s">
        <v>81</v>
      </c>
      <c r="L1118" t="s">
        <v>81</v>
      </c>
      <c r="M1118" t="s">
        <v>80</v>
      </c>
      <c r="N1118" t="s">
        <v>97</v>
      </c>
      <c r="O1118" t="s">
        <v>84</v>
      </c>
      <c r="P1118" t="s">
        <v>68</v>
      </c>
      <c r="Q1118" t="s">
        <v>88</v>
      </c>
      <c r="R1118" t="s">
        <v>85</v>
      </c>
      <c r="S1118">
        <v>0</v>
      </c>
      <c r="T1118">
        <v>1</v>
      </c>
      <c r="U1118">
        <v>0</v>
      </c>
      <c r="V1118">
        <f t="shared" ca="1" si="37"/>
        <v>2</v>
      </c>
      <c r="W1118">
        <f t="shared" ca="1" si="38"/>
        <v>1</v>
      </c>
    </row>
    <row r="1119" spans="1:23" x14ac:dyDescent="0.25">
      <c r="A1119" s="2" t="s">
        <v>107</v>
      </c>
      <c r="B1119">
        <v>1</v>
      </c>
      <c r="C1119">
        <v>0</v>
      </c>
      <c r="D1119" s="11" t="s">
        <v>99</v>
      </c>
      <c r="E1119" t="s">
        <v>147</v>
      </c>
      <c r="F1119">
        <f ca="1"/>
        <v>6</v>
      </c>
      <c r="G1119">
        <f ca="1"/>
        <v>1</v>
      </c>
      <c r="H1119" s="2" t="s">
        <v>89</v>
      </c>
      <c r="I1119">
        <f ca="1"/>
        <v>260</v>
      </c>
      <c r="J1119" t="s">
        <v>49</v>
      </c>
      <c r="K1119" t="s">
        <v>81</v>
      </c>
      <c r="L1119" t="s">
        <v>81</v>
      </c>
      <c r="M1119" t="s">
        <v>80</v>
      </c>
      <c r="N1119" t="s">
        <v>96</v>
      </c>
      <c r="O1119" t="s">
        <v>84</v>
      </c>
      <c r="P1119" t="s">
        <v>68</v>
      </c>
      <c r="Q1119" t="s">
        <v>88</v>
      </c>
      <c r="R1119" t="s">
        <v>85</v>
      </c>
      <c r="S1119">
        <v>0</v>
      </c>
      <c r="T1119">
        <v>1</v>
      </c>
      <c r="U1119">
        <v>0</v>
      </c>
      <c r="V1119">
        <f t="shared" ca="1" si="37"/>
        <v>2</v>
      </c>
      <c r="W1119">
        <f t="shared" ca="1" si="38"/>
        <v>3</v>
      </c>
    </row>
    <row r="1120" spans="1:23" x14ac:dyDescent="0.25">
      <c r="A1120" s="2" t="s">
        <v>107</v>
      </c>
      <c r="B1120">
        <v>1</v>
      </c>
      <c r="C1120">
        <v>0</v>
      </c>
      <c r="D1120" s="11" t="s">
        <v>99</v>
      </c>
      <c r="E1120" t="s">
        <v>147</v>
      </c>
      <c r="F1120">
        <f ca="1"/>
        <v>3</v>
      </c>
      <c r="G1120">
        <f ca="1"/>
        <v>10</v>
      </c>
      <c r="H1120" s="2" t="s">
        <v>46</v>
      </c>
      <c r="I1120">
        <f ca="1"/>
        <v>444</v>
      </c>
      <c r="J1120" t="s">
        <v>48</v>
      </c>
      <c r="K1120" t="s">
        <v>81</v>
      </c>
      <c r="L1120" t="s">
        <v>80</v>
      </c>
      <c r="M1120" t="s">
        <v>81</v>
      </c>
      <c r="N1120" t="s">
        <v>96</v>
      </c>
      <c r="O1120" t="s">
        <v>83</v>
      </c>
      <c r="P1120" t="s">
        <v>68</v>
      </c>
      <c r="Q1120" t="s">
        <v>93</v>
      </c>
      <c r="R1120" t="s">
        <v>94</v>
      </c>
      <c r="S1120">
        <v>0</v>
      </c>
      <c r="T1120">
        <v>1</v>
      </c>
      <c r="U1120">
        <v>0</v>
      </c>
      <c r="V1120">
        <f t="shared" ca="1" si="37"/>
        <v>2</v>
      </c>
      <c r="W1120">
        <f t="shared" ca="1" si="38"/>
        <v>1</v>
      </c>
    </row>
    <row r="1121" spans="1:23" x14ac:dyDescent="0.25">
      <c r="A1121" s="2" t="s">
        <v>107</v>
      </c>
      <c r="B1121">
        <v>1</v>
      </c>
      <c r="C1121">
        <v>0</v>
      </c>
      <c r="D1121" s="11" t="s">
        <v>99</v>
      </c>
      <c r="E1121" t="s">
        <v>147</v>
      </c>
      <c r="F1121">
        <f ca="1"/>
        <v>2</v>
      </c>
      <c r="G1121">
        <f ca="1"/>
        <v>4</v>
      </c>
      <c r="H1121" s="2" t="s">
        <v>4</v>
      </c>
      <c r="I1121">
        <f ca="1"/>
        <v>467</v>
      </c>
      <c r="J1121" t="s">
        <v>50</v>
      </c>
      <c r="K1121" t="s">
        <v>81</v>
      </c>
      <c r="L1121" t="s">
        <v>81</v>
      </c>
      <c r="M1121" t="s">
        <v>80</v>
      </c>
      <c r="N1121" t="s">
        <v>96</v>
      </c>
      <c r="O1121" t="s">
        <v>84</v>
      </c>
      <c r="P1121" t="s">
        <v>68</v>
      </c>
      <c r="Q1121" t="s">
        <v>88</v>
      </c>
      <c r="R1121" t="s">
        <v>85</v>
      </c>
      <c r="S1121">
        <v>0</v>
      </c>
      <c r="T1121">
        <v>1</v>
      </c>
      <c r="U1121">
        <v>0</v>
      </c>
      <c r="V1121">
        <f t="shared" ca="1" si="37"/>
        <v>3</v>
      </c>
      <c r="W1121">
        <f t="shared" ca="1" si="38"/>
        <v>4</v>
      </c>
    </row>
    <row r="1122" spans="1:23" x14ac:dyDescent="0.25">
      <c r="A1122" s="2" t="s">
        <v>107</v>
      </c>
      <c r="B1122">
        <v>1</v>
      </c>
      <c r="C1122">
        <v>0</v>
      </c>
      <c r="D1122" s="11" t="s">
        <v>99</v>
      </c>
      <c r="E1122" t="s">
        <v>147</v>
      </c>
      <c r="F1122">
        <f ca="1"/>
        <v>6</v>
      </c>
      <c r="G1122">
        <f ca="1"/>
        <v>1</v>
      </c>
      <c r="H1122" s="2" t="s">
        <v>89</v>
      </c>
      <c r="I1122">
        <f ca="1"/>
        <v>305</v>
      </c>
      <c r="J1122" t="s">
        <v>51</v>
      </c>
      <c r="K1122" t="s">
        <v>81</v>
      </c>
      <c r="L1122" t="s">
        <v>80</v>
      </c>
      <c r="M1122" t="s">
        <v>81</v>
      </c>
      <c r="N1122" t="s">
        <v>96</v>
      </c>
      <c r="O1122" t="s">
        <v>83</v>
      </c>
      <c r="P1122" t="s">
        <v>68</v>
      </c>
      <c r="Q1122" t="s">
        <v>93</v>
      </c>
      <c r="R1122" t="s">
        <v>94</v>
      </c>
      <c r="S1122">
        <v>0</v>
      </c>
      <c r="T1122">
        <v>1</v>
      </c>
      <c r="U1122">
        <v>0</v>
      </c>
      <c r="V1122">
        <f t="shared" ca="1" si="37"/>
        <v>1</v>
      </c>
      <c r="W1122">
        <f t="shared" ca="1" si="38"/>
        <v>4</v>
      </c>
    </row>
    <row r="1123" spans="1:23" x14ac:dyDescent="0.25">
      <c r="A1123" s="2" t="s">
        <v>107</v>
      </c>
      <c r="B1123">
        <v>1</v>
      </c>
      <c r="C1123">
        <v>0</v>
      </c>
      <c r="D1123" s="11" t="s">
        <v>99</v>
      </c>
      <c r="E1123" t="s">
        <v>147</v>
      </c>
      <c r="F1123">
        <f ca="1"/>
        <v>4</v>
      </c>
      <c r="G1123">
        <f ca="1"/>
        <v>1</v>
      </c>
      <c r="H1123" s="2" t="s">
        <v>46</v>
      </c>
      <c r="I1123">
        <f ca="1"/>
        <v>109</v>
      </c>
      <c r="J1123" t="s">
        <v>52</v>
      </c>
      <c r="K1123" t="s">
        <v>81</v>
      </c>
      <c r="L1123" t="s">
        <v>81</v>
      </c>
      <c r="M1123" t="s">
        <v>80</v>
      </c>
      <c r="N1123" t="s">
        <v>96</v>
      </c>
      <c r="O1123" t="s">
        <v>84</v>
      </c>
      <c r="P1123" t="s">
        <v>68</v>
      </c>
      <c r="Q1123" t="s">
        <v>88</v>
      </c>
      <c r="R1123" t="s">
        <v>85</v>
      </c>
      <c r="S1123">
        <v>0</v>
      </c>
      <c r="T1123">
        <v>1</v>
      </c>
      <c r="U1123">
        <v>0</v>
      </c>
      <c r="V1123">
        <f t="shared" ca="1" si="37"/>
        <v>1</v>
      </c>
      <c r="W1123">
        <f t="shared" ca="1" si="38"/>
        <v>2</v>
      </c>
    </row>
    <row r="1124" spans="1:23" x14ac:dyDescent="0.25">
      <c r="A1124" s="2" t="s">
        <v>107</v>
      </c>
      <c r="B1124">
        <v>1</v>
      </c>
      <c r="C1124">
        <v>0</v>
      </c>
      <c r="D1124" s="11" t="s">
        <v>99</v>
      </c>
      <c r="E1124" t="s">
        <v>147</v>
      </c>
      <c r="F1124">
        <f ca="1"/>
        <v>8</v>
      </c>
      <c r="G1124">
        <f ca="1"/>
        <v>10</v>
      </c>
      <c r="H1124" s="2" t="s">
        <v>4</v>
      </c>
      <c r="I1124">
        <f ca="1"/>
        <v>460</v>
      </c>
      <c r="J1124" t="s">
        <v>53</v>
      </c>
      <c r="K1124" t="s">
        <v>81</v>
      </c>
      <c r="L1124" t="s">
        <v>80</v>
      </c>
      <c r="M1124" t="s">
        <v>81</v>
      </c>
      <c r="N1124" t="s">
        <v>96</v>
      </c>
      <c r="O1124" t="s">
        <v>83</v>
      </c>
      <c r="P1124" t="s">
        <v>68</v>
      </c>
      <c r="Q1124" t="s">
        <v>93</v>
      </c>
      <c r="R1124" t="s">
        <v>94</v>
      </c>
      <c r="S1124">
        <v>0</v>
      </c>
      <c r="T1124">
        <v>1</v>
      </c>
      <c r="U1124">
        <v>0</v>
      </c>
      <c r="V1124">
        <f t="shared" ca="1" si="37"/>
        <v>2</v>
      </c>
      <c r="W1124">
        <f t="shared" ca="1" si="38"/>
        <v>4</v>
      </c>
    </row>
    <row r="1125" spans="1:23" x14ac:dyDescent="0.25">
      <c r="A1125" s="2" t="s">
        <v>107</v>
      </c>
      <c r="B1125">
        <v>1</v>
      </c>
      <c r="C1125">
        <v>0</v>
      </c>
      <c r="D1125" s="11" t="s">
        <v>99</v>
      </c>
      <c r="E1125" t="s">
        <v>147</v>
      </c>
      <c r="F1125">
        <f ca="1"/>
        <v>10</v>
      </c>
      <c r="G1125">
        <f ca="1"/>
        <v>9</v>
      </c>
      <c r="H1125" s="2" t="s">
        <v>89</v>
      </c>
      <c r="I1125">
        <f ca="1"/>
        <v>438</v>
      </c>
      <c r="J1125" t="s">
        <v>54</v>
      </c>
      <c r="K1125" t="s">
        <v>81</v>
      </c>
      <c r="L1125" t="s">
        <v>81</v>
      </c>
      <c r="M1125" t="s">
        <v>80</v>
      </c>
      <c r="N1125" t="s">
        <v>96</v>
      </c>
      <c r="O1125" t="s">
        <v>84</v>
      </c>
      <c r="P1125" t="s">
        <v>68</v>
      </c>
      <c r="Q1125" t="s">
        <v>88</v>
      </c>
      <c r="R1125" t="s">
        <v>85</v>
      </c>
      <c r="S1125">
        <v>0</v>
      </c>
      <c r="T1125">
        <v>1</v>
      </c>
      <c r="U1125">
        <v>0</v>
      </c>
      <c r="V1125">
        <f t="shared" ca="1" si="37"/>
        <v>2</v>
      </c>
      <c r="W1125">
        <f t="shared" ca="1" si="38"/>
        <v>2</v>
      </c>
    </row>
    <row r="1126" spans="1:23" x14ac:dyDescent="0.25">
      <c r="A1126" s="2" t="s">
        <v>107</v>
      </c>
      <c r="B1126">
        <v>1</v>
      </c>
      <c r="C1126">
        <v>0</v>
      </c>
      <c r="D1126" s="11" t="s">
        <v>99</v>
      </c>
      <c r="E1126" t="s">
        <v>147</v>
      </c>
      <c r="F1126">
        <f ca="1"/>
        <v>10</v>
      </c>
      <c r="G1126">
        <f ca="1"/>
        <v>10</v>
      </c>
      <c r="H1126" s="2" t="s">
        <v>46</v>
      </c>
      <c r="I1126">
        <f ca="1"/>
        <v>488</v>
      </c>
      <c r="J1126" t="s">
        <v>55</v>
      </c>
      <c r="K1126" t="s">
        <v>81</v>
      </c>
      <c r="L1126" t="s">
        <v>80</v>
      </c>
      <c r="M1126" t="s">
        <v>81</v>
      </c>
      <c r="N1126" t="s">
        <v>96</v>
      </c>
      <c r="O1126" t="s">
        <v>83</v>
      </c>
      <c r="P1126" t="s">
        <v>68</v>
      </c>
      <c r="Q1126" t="s">
        <v>93</v>
      </c>
      <c r="R1126" t="s">
        <v>94</v>
      </c>
      <c r="S1126">
        <v>0</v>
      </c>
      <c r="T1126">
        <v>1</v>
      </c>
      <c r="U1126">
        <v>0</v>
      </c>
      <c r="V1126">
        <f t="shared" ca="1" si="37"/>
        <v>3</v>
      </c>
      <c r="W1126">
        <f t="shared" ca="1" si="38"/>
        <v>1</v>
      </c>
    </row>
    <row r="1127" spans="1:23" x14ac:dyDescent="0.25">
      <c r="A1127" s="2" t="s">
        <v>107</v>
      </c>
      <c r="B1127">
        <v>1</v>
      </c>
      <c r="C1127">
        <v>0</v>
      </c>
      <c r="D1127" s="11" t="s">
        <v>99</v>
      </c>
      <c r="E1127" t="s">
        <v>147</v>
      </c>
      <c r="F1127">
        <f ca="1"/>
        <v>4</v>
      </c>
      <c r="G1127">
        <f ca="1"/>
        <v>3</v>
      </c>
      <c r="H1127" s="2" t="s">
        <v>4</v>
      </c>
      <c r="I1127">
        <f ca="1"/>
        <v>486</v>
      </c>
      <c r="J1127" t="s">
        <v>56</v>
      </c>
      <c r="K1127" t="s">
        <v>81</v>
      </c>
      <c r="L1127" t="s">
        <v>81</v>
      </c>
      <c r="M1127" t="s">
        <v>80</v>
      </c>
      <c r="N1127" t="s">
        <v>96</v>
      </c>
      <c r="O1127" t="s">
        <v>84</v>
      </c>
      <c r="P1127" t="s">
        <v>68</v>
      </c>
      <c r="Q1127" t="s">
        <v>88</v>
      </c>
      <c r="R1127" t="s">
        <v>85</v>
      </c>
      <c r="S1127">
        <v>0</v>
      </c>
      <c r="T1127">
        <v>1</v>
      </c>
      <c r="U1127">
        <v>0</v>
      </c>
      <c r="V1127">
        <f t="shared" ca="1" si="37"/>
        <v>3</v>
      </c>
      <c r="W1127">
        <f t="shared" ca="1" si="38"/>
        <v>2</v>
      </c>
    </row>
    <row r="1128" spans="1:23" x14ac:dyDescent="0.25">
      <c r="A1128" s="2" t="s">
        <v>107</v>
      </c>
      <c r="B1128">
        <v>1</v>
      </c>
      <c r="C1128">
        <v>0</v>
      </c>
      <c r="D1128" s="11" t="s">
        <v>99</v>
      </c>
      <c r="E1128" t="s">
        <v>147</v>
      </c>
      <c r="F1128">
        <f ca="1"/>
        <v>2</v>
      </c>
      <c r="G1128">
        <f ca="1"/>
        <v>9</v>
      </c>
      <c r="H1128" s="2" t="s">
        <v>89</v>
      </c>
      <c r="I1128">
        <f ca="1"/>
        <v>135</v>
      </c>
      <c r="J1128" s="12" t="s">
        <v>119</v>
      </c>
      <c r="K1128" t="s">
        <v>81</v>
      </c>
      <c r="L1128" t="s">
        <v>80</v>
      </c>
      <c r="M1128" t="s">
        <v>81</v>
      </c>
      <c r="N1128" t="s">
        <v>96</v>
      </c>
      <c r="O1128" t="s">
        <v>83</v>
      </c>
      <c r="P1128" t="s">
        <v>68</v>
      </c>
      <c r="Q1128" t="s">
        <v>93</v>
      </c>
      <c r="R1128" t="s">
        <v>94</v>
      </c>
      <c r="S1128">
        <v>0</v>
      </c>
      <c r="T1128">
        <v>1</v>
      </c>
      <c r="U1128">
        <v>0</v>
      </c>
      <c r="V1128">
        <f t="shared" ca="1" si="37"/>
        <v>2</v>
      </c>
      <c r="W1128">
        <f t="shared" ca="1" si="38"/>
        <v>3</v>
      </c>
    </row>
    <row r="1129" spans="1:23" x14ac:dyDescent="0.25">
      <c r="A1129" s="2" t="s">
        <v>107</v>
      </c>
      <c r="B1129">
        <v>1</v>
      </c>
      <c r="C1129">
        <v>0</v>
      </c>
      <c r="D1129" s="11" t="s">
        <v>99</v>
      </c>
      <c r="E1129" t="s">
        <v>147</v>
      </c>
      <c r="F1129">
        <f ca="1"/>
        <v>8</v>
      </c>
      <c r="G1129">
        <f ca="1"/>
        <v>6</v>
      </c>
      <c r="H1129" s="2" t="s">
        <v>46</v>
      </c>
      <c r="I1129">
        <f ca="1"/>
        <v>377</v>
      </c>
      <c r="J1129" s="12" t="s">
        <v>120</v>
      </c>
      <c r="K1129" t="s">
        <v>81</v>
      </c>
      <c r="L1129" t="s">
        <v>81</v>
      </c>
      <c r="M1129" t="s">
        <v>80</v>
      </c>
      <c r="N1129" t="s">
        <v>96</v>
      </c>
      <c r="O1129" t="s">
        <v>84</v>
      </c>
      <c r="P1129" t="s">
        <v>68</v>
      </c>
      <c r="Q1129" t="s">
        <v>88</v>
      </c>
      <c r="R1129" t="s">
        <v>85</v>
      </c>
      <c r="S1129">
        <v>0</v>
      </c>
      <c r="T1129">
        <v>1</v>
      </c>
      <c r="U1129">
        <v>0</v>
      </c>
      <c r="V1129">
        <f t="shared" ca="1" si="37"/>
        <v>1</v>
      </c>
      <c r="W1129">
        <f t="shared" ca="1" si="38"/>
        <v>1</v>
      </c>
    </row>
    <row r="1130" spans="1:23" x14ac:dyDescent="0.25">
      <c r="A1130" s="2" t="s">
        <v>107</v>
      </c>
      <c r="B1130">
        <v>1</v>
      </c>
      <c r="C1130">
        <v>0</v>
      </c>
      <c r="D1130" s="11" t="s">
        <v>99</v>
      </c>
      <c r="E1130" t="s">
        <v>147</v>
      </c>
      <c r="F1130">
        <f ca="1"/>
        <v>2</v>
      </c>
      <c r="G1130">
        <f ca="1"/>
        <v>3</v>
      </c>
      <c r="H1130" s="2" t="s">
        <v>4</v>
      </c>
      <c r="I1130">
        <f ca="1"/>
        <v>153</v>
      </c>
      <c r="J1130" s="12" t="s">
        <v>121</v>
      </c>
      <c r="K1130" t="s">
        <v>81</v>
      </c>
      <c r="L1130" t="s">
        <v>80</v>
      </c>
      <c r="M1130" t="s">
        <v>81</v>
      </c>
      <c r="N1130" t="s">
        <v>96</v>
      </c>
      <c r="O1130" t="s">
        <v>83</v>
      </c>
      <c r="P1130" t="s">
        <v>68</v>
      </c>
      <c r="Q1130" t="s">
        <v>93</v>
      </c>
      <c r="R1130" t="s">
        <v>94</v>
      </c>
      <c r="S1130">
        <v>0</v>
      </c>
      <c r="T1130">
        <v>1</v>
      </c>
      <c r="U1130">
        <v>0</v>
      </c>
      <c r="V1130">
        <f t="shared" ca="1" si="37"/>
        <v>1</v>
      </c>
      <c r="W1130">
        <f t="shared" ca="1" si="38"/>
        <v>4</v>
      </c>
    </row>
    <row r="1131" spans="1:23" x14ac:dyDescent="0.25">
      <c r="A1131" s="2" t="s">
        <v>107</v>
      </c>
      <c r="B1131">
        <v>1</v>
      </c>
      <c r="C1131">
        <v>0</v>
      </c>
      <c r="D1131" s="11" t="s">
        <v>99</v>
      </c>
      <c r="E1131" t="s">
        <v>147</v>
      </c>
      <c r="F1131">
        <f ca="1"/>
        <v>7</v>
      </c>
      <c r="G1131">
        <f ca="1"/>
        <v>6</v>
      </c>
      <c r="H1131" s="2" t="s">
        <v>89</v>
      </c>
      <c r="I1131">
        <f ca="1"/>
        <v>333</v>
      </c>
      <c r="J1131" s="12" t="s">
        <v>122</v>
      </c>
      <c r="K1131" t="s">
        <v>81</v>
      </c>
      <c r="L1131" t="s">
        <v>81</v>
      </c>
      <c r="M1131" t="s">
        <v>80</v>
      </c>
      <c r="N1131" t="s">
        <v>96</v>
      </c>
      <c r="O1131" t="s">
        <v>84</v>
      </c>
      <c r="P1131" t="s">
        <v>68</v>
      </c>
      <c r="Q1131" t="s">
        <v>88</v>
      </c>
      <c r="R1131" t="s">
        <v>85</v>
      </c>
      <c r="S1131">
        <v>0</v>
      </c>
      <c r="T1131">
        <v>1</v>
      </c>
      <c r="U1131">
        <v>0</v>
      </c>
      <c r="V1131">
        <f t="shared" ca="1" si="37"/>
        <v>1</v>
      </c>
      <c r="W1131">
        <f t="shared" ca="1" si="38"/>
        <v>2</v>
      </c>
    </row>
    <row r="1132" spans="1:23" x14ac:dyDescent="0.25">
      <c r="A1132" s="2" t="s">
        <v>107</v>
      </c>
      <c r="B1132">
        <v>1</v>
      </c>
      <c r="C1132">
        <v>0</v>
      </c>
      <c r="D1132" s="11" t="s">
        <v>99</v>
      </c>
      <c r="E1132" t="s">
        <v>147</v>
      </c>
      <c r="F1132">
        <f ca="1"/>
        <v>8</v>
      </c>
      <c r="G1132">
        <f ca="1"/>
        <v>7</v>
      </c>
      <c r="H1132" s="2" t="s">
        <v>46</v>
      </c>
      <c r="I1132">
        <f ca="1"/>
        <v>213</v>
      </c>
      <c r="J1132" s="12" t="s">
        <v>123</v>
      </c>
      <c r="K1132" t="s">
        <v>81</v>
      </c>
      <c r="L1132" t="s">
        <v>80</v>
      </c>
      <c r="M1132" t="s">
        <v>81</v>
      </c>
      <c r="N1132" t="s">
        <v>96</v>
      </c>
      <c r="O1132" t="s">
        <v>83</v>
      </c>
      <c r="P1132" t="s">
        <v>68</v>
      </c>
      <c r="Q1132" t="s">
        <v>93</v>
      </c>
      <c r="R1132" t="s">
        <v>94</v>
      </c>
      <c r="S1132">
        <v>0</v>
      </c>
      <c r="T1132">
        <v>1</v>
      </c>
      <c r="U1132">
        <v>0</v>
      </c>
      <c r="V1132">
        <f t="shared" ca="1" si="37"/>
        <v>2</v>
      </c>
      <c r="W1132">
        <f t="shared" ca="1" si="38"/>
        <v>2</v>
      </c>
    </row>
    <row r="1133" spans="1:23" x14ac:dyDescent="0.25">
      <c r="A1133" s="2" t="s">
        <v>107</v>
      </c>
      <c r="B1133">
        <v>1</v>
      </c>
      <c r="C1133">
        <v>0</v>
      </c>
      <c r="D1133" s="11" t="s">
        <v>99</v>
      </c>
      <c r="E1133" t="s">
        <v>147</v>
      </c>
      <c r="F1133">
        <f ca="1"/>
        <v>4</v>
      </c>
      <c r="G1133">
        <f ca="1"/>
        <v>3</v>
      </c>
      <c r="H1133" s="2" t="s">
        <v>4</v>
      </c>
      <c r="I1133">
        <f ca="1"/>
        <v>270</v>
      </c>
      <c r="J1133" s="12" t="s">
        <v>124</v>
      </c>
      <c r="K1133" t="s">
        <v>81</v>
      </c>
      <c r="L1133" t="s">
        <v>81</v>
      </c>
      <c r="M1133" t="s">
        <v>80</v>
      </c>
      <c r="N1133" t="s">
        <v>96</v>
      </c>
      <c r="O1133" t="s">
        <v>84</v>
      </c>
      <c r="P1133" t="s">
        <v>68</v>
      </c>
      <c r="Q1133" t="s">
        <v>88</v>
      </c>
      <c r="R1133" t="s">
        <v>85</v>
      </c>
      <c r="S1133">
        <v>0</v>
      </c>
      <c r="T1133">
        <v>1</v>
      </c>
      <c r="U1133">
        <v>0</v>
      </c>
      <c r="V1133">
        <f t="shared" ca="1" si="37"/>
        <v>1</v>
      </c>
      <c r="W1133">
        <f t="shared" ca="1" si="38"/>
        <v>3</v>
      </c>
    </row>
    <row r="1134" spans="1:23" x14ac:dyDescent="0.25">
      <c r="A1134" s="2" t="s">
        <v>107</v>
      </c>
      <c r="B1134">
        <v>1</v>
      </c>
      <c r="C1134">
        <v>0</v>
      </c>
      <c r="D1134" s="11" t="s">
        <v>99</v>
      </c>
      <c r="E1134" t="s">
        <v>147</v>
      </c>
      <c r="F1134">
        <f ca="1"/>
        <v>5</v>
      </c>
      <c r="G1134">
        <f ca="1"/>
        <v>6</v>
      </c>
      <c r="H1134" s="2" t="s">
        <v>89</v>
      </c>
      <c r="I1134">
        <f ca="1"/>
        <v>324</v>
      </c>
      <c r="J1134" s="12" t="s">
        <v>116</v>
      </c>
      <c r="K1134" t="s">
        <v>81</v>
      </c>
      <c r="L1134" t="s">
        <v>80</v>
      </c>
      <c r="M1134" t="s">
        <v>81</v>
      </c>
      <c r="N1134" t="s">
        <v>96</v>
      </c>
      <c r="O1134" t="s">
        <v>83</v>
      </c>
      <c r="P1134" t="s">
        <v>68</v>
      </c>
      <c r="Q1134" t="s">
        <v>93</v>
      </c>
      <c r="R1134" t="s">
        <v>94</v>
      </c>
      <c r="S1134">
        <v>0</v>
      </c>
      <c r="T1134">
        <v>1</v>
      </c>
      <c r="U1134">
        <v>0</v>
      </c>
      <c r="V1134">
        <f t="shared" ca="1" si="37"/>
        <v>1</v>
      </c>
      <c r="W1134">
        <f t="shared" ca="1" si="38"/>
        <v>2</v>
      </c>
    </row>
    <row r="1135" spans="1:23" x14ac:dyDescent="0.25">
      <c r="A1135" s="2" t="s">
        <v>107</v>
      </c>
      <c r="B1135">
        <v>1</v>
      </c>
      <c r="C1135">
        <v>0</v>
      </c>
      <c r="D1135" s="11" t="s">
        <v>99</v>
      </c>
      <c r="E1135" t="s">
        <v>147</v>
      </c>
      <c r="F1135">
        <f ca="1"/>
        <v>4</v>
      </c>
      <c r="G1135">
        <f ca="1"/>
        <v>10</v>
      </c>
      <c r="H1135" s="2" t="s">
        <v>46</v>
      </c>
      <c r="I1135">
        <f ca="1"/>
        <v>147</v>
      </c>
      <c r="J1135" s="12" t="s">
        <v>125</v>
      </c>
      <c r="K1135" t="s">
        <v>81</v>
      </c>
      <c r="L1135" t="s">
        <v>81</v>
      </c>
      <c r="M1135" t="s">
        <v>80</v>
      </c>
      <c r="N1135" t="s">
        <v>96</v>
      </c>
      <c r="O1135" t="s">
        <v>84</v>
      </c>
      <c r="P1135" t="s">
        <v>68</v>
      </c>
      <c r="Q1135" t="s">
        <v>88</v>
      </c>
      <c r="R1135" t="s">
        <v>85</v>
      </c>
      <c r="S1135">
        <v>0</v>
      </c>
      <c r="T1135">
        <v>1</v>
      </c>
      <c r="U1135">
        <v>0</v>
      </c>
      <c r="V1135">
        <f t="shared" ca="1" si="37"/>
        <v>3</v>
      </c>
      <c r="W1135">
        <f t="shared" ca="1" si="38"/>
        <v>3</v>
      </c>
    </row>
    <row r="1136" spans="1:23" x14ac:dyDescent="0.25">
      <c r="A1136" s="2" t="s">
        <v>107</v>
      </c>
      <c r="B1136">
        <v>1</v>
      </c>
      <c r="C1136">
        <v>0</v>
      </c>
      <c r="D1136" s="11" t="s">
        <v>99</v>
      </c>
      <c r="E1136" t="s">
        <v>147</v>
      </c>
      <c r="F1136">
        <f ca="1"/>
        <v>10</v>
      </c>
      <c r="G1136">
        <f ca="1"/>
        <v>3</v>
      </c>
      <c r="H1136" s="2" t="s">
        <v>4</v>
      </c>
      <c r="I1136">
        <f ca="1"/>
        <v>259</v>
      </c>
      <c r="J1136" s="12" t="s">
        <v>126</v>
      </c>
      <c r="K1136" t="s">
        <v>81</v>
      </c>
      <c r="L1136" t="s">
        <v>80</v>
      </c>
      <c r="M1136" t="s">
        <v>81</v>
      </c>
      <c r="N1136" t="s">
        <v>96</v>
      </c>
      <c r="O1136" t="s">
        <v>83</v>
      </c>
      <c r="P1136" t="s">
        <v>68</v>
      </c>
      <c r="Q1136" t="s">
        <v>93</v>
      </c>
      <c r="R1136" t="s">
        <v>94</v>
      </c>
      <c r="S1136">
        <v>0</v>
      </c>
      <c r="T1136">
        <v>1</v>
      </c>
      <c r="U1136">
        <v>0</v>
      </c>
      <c r="V1136">
        <f t="shared" ca="1" si="37"/>
        <v>3</v>
      </c>
      <c r="W1136">
        <f t="shared" ca="1" si="38"/>
        <v>4</v>
      </c>
    </row>
    <row r="1137" spans="1:23" x14ac:dyDescent="0.25">
      <c r="A1137" s="2" t="s">
        <v>107</v>
      </c>
      <c r="B1137">
        <v>1</v>
      </c>
      <c r="C1137">
        <v>0</v>
      </c>
      <c r="D1137" s="11" t="s">
        <v>99</v>
      </c>
      <c r="E1137" t="s">
        <v>147</v>
      </c>
      <c r="F1137">
        <f ca="1"/>
        <v>2</v>
      </c>
      <c r="G1137">
        <f ca="1"/>
        <v>9</v>
      </c>
      <c r="H1137" s="2" t="s">
        <v>89</v>
      </c>
      <c r="I1137">
        <f ca="1"/>
        <v>154</v>
      </c>
      <c r="J1137" s="12" t="s">
        <v>127</v>
      </c>
      <c r="K1137" t="s">
        <v>81</v>
      </c>
      <c r="L1137" t="s">
        <v>81</v>
      </c>
      <c r="M1137" t="s">
        <v>80</v>
      </c>
      <c r="N1137" t="s">
        <v>96</v>
      </c>
      <c r="O1137" t="s">
        <v>84</v>
      </c>
      <c r="P1137" t="s">
        <v>68</v>
      </c>
      <c r="Q1137" t="s">
        <v>88</v>
      </c>
      <c r="R1137" t="s">
        <v>85</v>
      </c>
      <c r="S1137">
        <v>0</v>
      </c>
      <c r="T1137">
        <v>1</v>
      </c>
      <c r="U1137">
        <v>0</v>
      </c>
      <c r="V1137">
        <f t="shared" ca="1" si="37"/>
        <v>1</v>
      </c>
      <c r="W1137">
        <f t="shared" ca="1" si="38"/>
        <v>1</v>
      </c>
    </row>
    <row r="1138" spans="1:23" x14ac:dyDescent="0.25">
      <c r="A1138" s="2" t="s">
        <v>107</v>
      </c>
      <c r="B1138">
        <v>1</v>
      </c>
      <c r="C1138">
        <v>0</v>
      </c>
      <c r="D1138" s="11" t="s">
        <v>99</v>
      </c>
      <c r="E1138" t="s">
        <v>147</v>
      </c>
      <c r="F1138">
        <f ca="1"/>
        <v>2</v>
      </c>
      <c r="G1138">
        <f ca="1"/>
        <v>10</v>
      </c>
      <c r="H1138" s="2" t="s">
        <v>46</v>
      </c>
      <c r="I1138">
        <f ca="1"/>
        <v>149</v>
      </c>
      <c r="J1138" s="12" t="s">
        <v>117</v>
      </c>
      <c r="K1138" t="s">
        <v>81</v>
      </c>
      <c r="L1138" t="s">
        <v>80</v>
      </c>
      <c r="M1138" t="s">
        <v>81</v>
      </c>
      <c r="N1138" t="s">
        <v>96</v>
      </c>
      <c r="O1138" t="s">
        <v>83</v>
      </c>
      <c r="P1138" t="s">
        <v>68</v>
      </c>
      <c r="Q1138" t="s">
        <v>93</v>
      </c>
      <c r="R1138" t="s">
        <v>94</v>
      </c>
      <c r="S1138">
        <v>0</v>
      </c>
      <c r="T1138">
        <v>1</v>
      </c>
      <c r="U1138">
        <v>0</v>
      </c>
      <c r="V1138">
        <f t="shared" ca="1" si="37"/>
        <v>1</v>
      </c>
      <c r="W1138">
        <f t="shared" ca="1" si="38"/>
        <v>2</v>
      </c>
    </row>
    <row r="1139" spans="1:23" x14ac:dyDescent="0.25">
      <c r="A1139" s="2" t="s">
        <v>107</v>
      </c>
      <c r="B1139">
        <v>1</v>
      </c>
      <c r="C1139">
        <v>0</v>
      </c>
      <c r="D1139" s="11" t="s">
        <v>99</v>
      </c>
      <c r="E1139" t="s">
        <v>147</v>
      </c>
      <c r="F1139">
        <f ca="1"/>
        <v>7</v>
      </c>
      <c r="G1139">
        <f ca="1"/>
        <v>7</v>
      </c>
      <c r="H1139" s="2" t="s">
        <v>4</v>
      </c>
      <c r="I1139">
        <f ca="1"/>
        <v>139</v>
      </c>
      <c r="J1139" s="12" t="s">
        <v>128</v>
      </c>
      <c r="K1139" t="s">
        <v>81</v>
      </c>
      <c r="L1139" t="s">
        <v>81</v>
      </c>
      <c r="M1139" t="s">
        <v>80</v>
      </c>
      <c r="N1139" t="s">
        <v>96</v>
      </c>
      <c r="O1139" t="s">
        <v>84</v>
      </c>
      <c r="P1139" t="s">
        <v>68</v>
      </c>
      <c r="Q1139" t="s">
        <v>88</v>
      </c>
      <c r="R1139" t="s">
        <v>85</v>
      </c>
      <c r="S1139">
        <v>0</v>
      </c>
      <c r="T1139">
        <v>1</v>
      </c>
      <c r="U1139">
        <v>0</v>
      </c>
      <c r="V1139">
        <f t="shared" ca="1" si="37"/>
        <v>1</v>
      </c>
      <c r="W1139">
        <f t="shared" ca="1" si="38"/>
        <v>2</v>
      </c>
    </row>
    <row r="1140" spans="1:23" x14ac:dyDescent="0.25">
      <c r="A1140" s="2" t="s">
        <v>107</v>
      </c>
      <c r="B1140">
        <v>1</v>
      </c>
      <c r="C1140">
        <v>0</v>
      </c>
      <c r="D1140" s="11" t="s">
        <v>99</v>
      </c>
      <c r="E1140" t="s">
        <v>147</v>
      </c>
      <c r="F1140">
        <f ca="1"/>
        <v>6</v>
      </c>
      <c r="G1140">
        <f ca="1"/>
        <v>3</v>
      </c>
      <c r="H1140" s="2" t="s">
        <v>89</v>
      </c>
      <c r="I1140">
        <f ca="1"/>
        <v>203</v>
      </c>
      <c r="J1140" s="12" t="s">
        <v>129</v>
      </c>
      <c r="K1140" t="s">
        <v>81</v>
      </c>
      <c r="L1140" t="s">
        <v>80</v>
      </c>
      <c r="M1140" t="s">
        <v>81</v>
      </c>
      <c r="N1140" t="s">
        <v>96</v>
      </c>
      <c r="O1140" t="s">
        <v>83</v>
      </c>
      <c r="P1140" t="s">
        <v>68</v>
      </c>
      <c r="Q1140" t="s">
        <v>93</v>
      </c>
      <c r="R1140" t="s">
        <v>94</v>
      </c>
      <c r="S1140">
        <v>0</v>
      </c>
      <c r="T1140">
        <v>1</v>
      </c>
      <c r="U1140">
        <v>0</v>
      </c>
      <c r="V1140">
        <f t="shared" ca="1" si="37"/>
        <v>2</v>
      </c>
      <c r="W1140">
        <f t="shared" ca="1" si="38"/>
        <v>3</v>
      </c>
    </row>
    <row r="1141" spans="1:23" x14ac:dyDescent="0.25">
      <c r="A1141" s="2" t="s">
        <v>107</v>
      </c>
      <c r="B1141">
        <v>1</v>
      </c>
      <c r="C1141">
        <v>0</v>
      </c>
      <c r="D1141" s="11" t="s">
        <v>99</v>
      </c>
      <c r="E1141" t="s">
        <v>147</v>
      </c>
      <c r="F1141">
        <f ca="1"/>
        <v>10</v>
      </c>
      <c r="G1141">
        <f ca="1"/>
        <v>7</v>
      </c>
      <c r="H1141" s="2" t="s">
        <v>46</v>
      </c>
      <c r="I1141">
        <f ca="1"/>
        <v>433</v>
      </c>
      <c r="J1141" s="12" t="s">
        <v>130</v>
      </c>
      <c r="K1141" t="s">
        <v>81</v>
      </c>
      <c r="L1141" t="s">
        <v>81</v>
      </c>
      <c r="M1141" t="s">
        <v>80</v>
      </c>
      <c r="N1141" t="s">
        <v>96</v>
      </c>
      <c r="O1141" t="s">
        <v>84</v>
      </c>
      <c r="P1141" t="s">
        <v>68</v>
      </c>
      <c r="Q1141" t="s">
        <v>88</v>
      </c>
      <c r="R1141" t="s">
        <v>85</v>
      </c>
      <c r="S1141">
        <v>0</v>
      </c>
      <c r="T1141">
        <v>1</v>
      </c>
      <c r="U1141">
        <v>0</v>
      </c>
      <c r="V1141">
        <f t="shared" ca="1" si="37"/>
        <v>3</v>
      </c>
      <c r="W1141">
        <f t="shared" ca="1" si="38"/>
        <v>1</v>
      </c>
    </row>
    <row r="1142" spans="1:23" x14ac:dyDescent="0.25">
      <c r="A1142" s="2" t="s">
        <v>107</v>
      </c>
      <c r="B1142">
        <v>1</v>
      </c>
      <c r="C1142">
        <v>0</v>
      </c>
      <c r="D1142" s="11" t="s">
        <v>99</v>
      </c>
      <c r="E1142" t="s">
        <v>147</v>
      </c>
      <c r="F1142">
        <f ca="1"/>
        <v>5</v>
      </c>
      <c r="G1142">
        <f ca="1"/>
        <v>6</v>
      </c>
      <c r="H1142" s="2" t="s">
        <v>4</v>
      </c>
      <c r="I1142">
        <f ca="1"/>
        <v>292</v>
      </c>
      <c r="J1142" s="12" t="s">
        <v>118</v>
      </c>
      <c r="K1142" t="s">
        <v>81</v>
      </c>
      <c r="L1142" t="s">
        <v>80</v>
      </c>
      <c r="M1142" t="s">
        <v>81</v>
      </c>
      <c r="N1142" t="s">
        <v>96</v>
      </c>
      <c r="O1142" t="s">
        <v>83</v>
      </c>
      <c r="P1142" t="s">
        <v>68</v>
      </c>
      <c r="Q1142" t="s">
        <v>93</v>
      </c>
      <c r="R1142" t="s">
        <v>94</v>
      </c>
      <c r="S1142">
        <v>0</v>
      </c>
      <c r="T1142">
        <v>1</v>
      </c>
      <c r="U1142">
        <v>0</v>
      </c>
      <c r="V1142">
        <f t="shared" ca="1" si="37"/>
        <v>2</v>
      </c>
      <c r="W1142">
        <f t="shared" ca="1" si="38"/>
        <v>4</v>
      </c>
    </row>
    <row r="1143" spans="1:23" x14ac:dyDescent="0.25">
      <c r="A1143" s="2" t="s">
        <v>107</v>
      </c>
      <c r="B1143">
        <v>1</v>
      </c>
      <c r="C1143">
        <v>0</v>
      </c>
      <c r="D1143" s="11" t="s">
        <v>99</v>
      </c>
      <c r="E1143" t="s">
        <v>147</v>
      </c>
      <c r="F1143">
        <f ca="1"/>
        <v>10</v>
      </c>
      <c r="G1143">
        <f ca="1"/>
        <v>4</v>
      </c>
      <c r="H1143" s="2" t="s">
        <v>89</v>
      </c>
      <c r="I1143">
        <f ca="1"/>
        <v>369</v>
      </c>
      <c r="J1143" s="12" t="s">
        <v>131</v>
      </c>
      <c r="K1143" t="s">
        <v>81</v>
      </c>
      <c r="L1143" t="s">
        <v>81</v>
      </c>
      <c r="M1143" t="s">
        <v>80</v>
      </c>
      <c r="N1143" t="s">
        <v>96</v>
      </c>
      <c r="O1143" t="s">
        <v>84</v>
      </c>
      <c r="P1143" t="s">
        <v>68</v>
      </c>
      <c r="Q1143" t="s">
        <v>88</v>
      </c>
      <c r="R1143" t="s">
        <v>85</v>
      </c>
      <c r="S1143">
        <v>0</v>
      </c>
      <c r="T1143">
        <v>1</v>
      </c>
      <c r="U1143">
        <v>0</v>
      </c>
      <c r="V1143">
        <f t="shared" ca="1" si="37"/>
        <v>2</v>
      </c>
      <c r="W1143">
        <f t="shared" ca="1" si="38"/>
        <v>1</v>
      </c>
    </row>
    <row r="1144" spans="1:23" x14ac:dyDescent="0.25">
      <c r="A1144" s="2" t="s">
        <v>107</v>
      </c>
      <c r="B1144">
        <v>1</v>
      </c>
      <c r="C1144">
        <v>0</v>
      </c>
      <c r="D1144" s="11" t="s">
        <v>102</v>
      </c>
      <c r="E1144" t="s">
        <v>147</v>
      </c>
      <c r="F1144">
        <f ca="1"/>
        <v>9</v>
      </c>
      <c r="G1144">
        <f ca="1"/>
        <v>3</v>
      </c>
      <c r="H1144" s="2" t="s">
        <v>89</v>
      </c>
      <c r="I1144">
        <f ca="1"/>
        <v>369</v>
      </c>
      <c r="J1144" t="s">
        <v>49</v>
      </c>
      <c r="K1144" t="s">
        <v>81</v>
      </c>
      <c r="L1144" t="s">
        <v>81</v>
      </c>
      <c r="M1144" t="s">
        <v>80</v>
      </c>
      <c r="N1144" t="s">
        <v>114</v>
      </c>
      <c r="O1144" t="s">
        <v>84</v>
      </c>
      <c r="P1144" t="s">
        <v>132</v>
      </c>
      <c r="Q1144" t="s">
        <v>88</v>
      </c>
      <c r="R1144" t="s">
        <v>85</v>
      </c>
      <c r="S1144">
        <v>0</v>
      </c>
      <c r="T1144">
        <v>1</v>
      </c>
      <c r="U1144">
        <v>0</v>
      </c>
      <c r="V1144">
        <f t="shared" ca="1" si="37"/>
        <v>2</v>
      </c>
      <c r="W1144">
        <f t="shared" ca="1" si="38"/>
        <v>2</v>
      </c>
    </row>
    <row r="1145" spans="1:23" x14ac:dyDescent="0.25">
      <c r="A1145" s="2" t="s">
        <v>107</v>
      </c>
      <c r="B1145">
        <v>1</v>
      </c>
      <c r="C1145">
        <v>0</v>
      </c>
      <c r="D1145" s="11" t="s">
        <v>102</v>
      </c>
      <c r="E1145" t="s">
        <v>147</v>
      </c>
      <c r="F1145">
        <f ca="1"/>
        <v>9</v>
      </c>
      <c r="G1145">
        <f ca="1"/>
        <v>6</v>
      </c>
      <c r="H1145" s="2" t="s">
        <v>46</v>
      </c>
      <c r="I1145">
        <f ca="1"/>
        <v>377</v>
      </c>
      <c r="J1145" t="s">
        <v>48</v>
      </c>
      <c r="K1145" t="s">
        <v>81</v>
      </c>
      <c r="L1145" t="s">
        <v>80</v>
      </c>
      <c r="M1145" t="s">
        <v>81</v>
      </c>
      <c r="N1145" t="s">
        <v>114</v>
      </c>
      <c r="O1145" t="s">
        <v>83</v>
      </c>
      <c r="P1145" t="s">
        <v>132</v>
      </c>
      <c r="Q1145" t="s">
        <v>93</v>
      </c>
      <c r="R1145" t="s">
        <v>94</v>
      </c>
      <c r="S1145">
        <v>0</v>
      </c>
      <c r="T1145">
        <v>1</v>
      </c>
      <c r="U1145">
        <v>0</v>
      </c>
      <c r="V1145">
        <f t="shared" ca="1" si="37"/>
        <v>3</v>
      </c>
      <c r="W1145">
        <f t="shared" ca="1" si="38"/>
        <v>2</v>
      </c>
    </row>
    <row r="1146" spans="1:23" x14ac:dyDescent="0.25">
      <c r="A1146" s="2" t="s">
        <v>107</v>
      </c>
      <c r="B1146">
        <v>1</v>
      </c>
      <c r="C1146">
        <v>0</v>
      </c>
      <c r="D1146" s="11" t="s">
        <v>102</v>
      </c>
      <c r="E1146" t="s">
        <v>147</v>
      </c>
      <c r="F1146">
        <f ca="1"/>
        <v>6</v>
      </c>
      <c r="G1146">
        <f ca="1"/>
        <v>4</v>
      </c>
      <c r="H1146" s="2" t="s">
        <v>4</v>
      </c>
      <c r="I1146">
        <f ca="1"/>
        <v>412</v>
      </c>
      <c r="J1146" t="s">
        <v>50</v>
      </c>
      <c r="K1146" t="s">
        <v>81</v>
      </c>
      <c r="L1146" t="s">
        <v>81</v>
      </c>
      <c r="M1146" t="s">
        <v>80</v>
      </c>
      <c r="N1146" t="s">
        <v>114</v>
      </c>
      <c r="O1146" t="s">
        <v>84</v>
      </c>
      <c r="P1146" t="s">
        <v>132</v>
      </c>
      <c r="Q1146" t="s">
        <v>88</v>
      </c>
      <c r="R1146" t="s">
        <v>85</v>
      </c>
      <c r="S1146">
        <v>0</v>
      </c>
      <c r="T1146">
        <v>1</v>
      </c>
      <c r="U1146">
        <v>0</v>
      </c>
      <c r="V1146">
        <f t="shared" ca="1" si="37"/>
        <v>2</v>
      </c>
      <c r="W1146">
        <f t="shared" ca="1" si="38"/>
        <v>4</v>
      </c>
    </row>
    <row r="1147" spans="1:23" x14ac:dyDescent="0.25">
      <c r="A1147" s="2" t="s">
        <v>107</v>
      </c>
      <c r="B1147">
        <v>1</v>
      </c>
      <c r="C1147">
        <v>0</v>
      </c>
      <c r="D1147" s="11" t="s">
        <v>102</v>
      </c>
      <c r="E1147" t="s">
        <v>147</v>
      </c>
      <c r="F1147">
        <f ca="1"/>
        <v>5</v>
      </c>
      <c r="G1147">
        <f ca="1"/>
        <v>2</v>
      </c>
      <c r="H1147" s="2" t="s">
        <v>89</v>
      </c>
      <c r="I1147">
        <f ca="1"/>
        <v>478</v>
      </c>
      <c r="J1147" t="s">
        <v>51</v>
      </c>
      <c r="K1147" t="s">
        <v>81</v>
      </c>
      <c r="L1147" t="s">
        <v>80</v>
      </c>
      <c r="M1147" t="s">
        <v>81</v>
      </c>
      <c r="N1147" t="s">
        <v>114</v>
      </c>
      <c r="O1147" t="s">
        <v>83</v>
      </c>
      <c r="P1147" t="s">
        <v>132</v>
      </c>
      <c r="Q1147" t="s">
        <v>93</v>
      </c>
      <c r="R1147" t="s">
        <v>94</v>
      </c>
      <c r="S1147">
        <v>0</v>
      </c>
      <c r="T1147">
        <v>1</v>
      </c>
      <c r="U1147">
        <v>0</v>
      </c>
      <c r="V1147">
        <f t="shared" ca="1" si="37"/>
        <v>1</v>
      </c>
      <c r="W1147">
        <f t="shared" ca="1" si="38"/>
        <v>3</v>
      </c>
    </row>
    <row r="1148" spans="1:23" x14ac:dyDescent="0.25">
      <c r="A1148" s="2" t="s">
        <v>107</v>
      </c>
      <c r="B1148">
        <v>1</v>
      </c>
      <c r="C1148">
        <v>0</v>
      </c>
      <c r="D1148" s="11" t="s">
        <v>102</v>
      </c>
      <c r="E1148" t="s">
        <v>147</v>
      </c>
      <c r="F1148">
        <f ca="1"/>
        <v>4</v>
      </c>
      <c r="G1148">
        <f ca="1"/>
        <v>5</v>
      </c>
      <c r="H1148" s="2" t="s">
        <v>46</v>
      </c>
      <c r="I1148">
        <f ca="1"/>
        <v>406</v>
      </c>
      <c r="J1148" t="s">
        <v>52</v>
      </c>
      <c r="K1148" t="s">
        <v>81</v>
      </c>
      <c r="L1148" t="s">
        <v>81</v>
      </c>
      <c r="M1148" t="s">
        <v>80</v>
      </c>
      <c r="N1148" t="s">
        <v>114</v>
      </c>
      <c r="O1148" t="s">
        <v>84</v>
      </c>
      <c r="P1148" t="s">
        <v>132</v>
      </c>
      <c r="Q1148" t="s">
        <v>88</v>
      </c>
      <c r="R1148" t="s">
        <v>85</v>
      </c>
      <c r="S1148">
        <v>0</v>
      </c>
      <c r="T1148">
        <v>1</v>
      </c>
      <c r="U1148">
        <v>0</v>
      </c>
      <c r="V1148">
        <f t="shared" ca="1" si="37"/>
        <v>3</v>
      </c>
      <c r="W1148">
        <f t="shared" ca="1" si="38"/>
        <v>2</v>
      </c>
    </row>
    <row r="1149" spans="1:23" x14ac:dyDescent="0.25">
      <c r="A1149" s="2" t="s">
        <v>107</v>
      </c>
      <c r="B1149">
        <v>1</v>
      </c>
      <c r="C1149">
        <v>0</v>
      </c>
      <c r="D1149" s="11" t="s">
        <v>102</v>
      </c>
      <c r="E1149" t="s">
        <v>147</v>
      </c>
      <c r="F1149">
        <f ca="1"/>
        <v>9</v>
      </c>
      <c r="G1149">
        <f ca="1"/>
        <v>7</v>
      </c>
      <c r="H1149" s="2" t="s">
        <v>4</v>
      </c>
      <c r="I1149">
        <f ca="1"/>
        <v>148</v>
      </c>
      <c r="J1149" t="s">
        <v>53</v>
      </c>
      <c r="K1149" t="s">
        <v>81</v>
      </c>
      <c r="L1149" t="s">
        <v>80</v>
      </c>
      <c r="M1149" t="s">
        <v>81</v>
      </c>
      <c r="N1149" t="s">
        <v>114</v>
      </c>
      <c r="O1149" t="s">
        <v>83</v>
      </c>
      <c r="P1149" t="s">
        <v>132</v>
      </c>
      <c r="Q1149" t="s">
        <v>93</v>
      </c>
      <c r="R1149" t="s">
        <v>94</v>
      </c>
      <c r="S1149">
        <v>0</v>
      </c>
      <c r="T1149">
        <v>1</v>
      </c>
      <c r="U1149">
        <v>0</v>
      </c>
      <c r="V1149">
        <f t="shared" ca="1" si="37"/>
        <v>1</v>
      </c>
      <c r="W1149">
        <f t="shared" ca="1" si="38"/>
        <v>2</v>
      </c>
    </row>
    <row r="1150" spans="1:23" x14ac:dyDescent="0.25">
      <c r="A1150" s="2" t="s">
        <v>107</v>
      </c>
      <c r="B1150">
        <v>1</v>
      </c>
      <c r="C1150">
        <v>0</v>
      </c>
      <c r="D1150" s="11" t="s">
        <v>102</v>
      </c>
      <c r="E1150" t="s">
        <v>147</v>
      </c>
      <c r="F1150">
        <f ca="1"/>
        <v>10</v>
      </c>
      <c r="G1150">
        <f ca="1"/>
        <v>8</v>
      </c>
      <c r="H1150" s="2" t="s">
        <v>89</v>
      </c>
      <c r="I1150">
        <f ca="1"/>
        <v>290</v>
      </c>
      <c r="J1150" t="s">
        <v>54</v>
      </c>
      <c r="K1150" t="s">
        <v>81</v>
      </c>
      <c r="L1150" t="s">
        <v>81</v>
      </c>
      <c r="M1150" t="s">
        <v>80</v>
      </c>
      <c r="N1150" t="s">
        <v>114</v>
      </c>
      <c r="O1150" t="s">
        <v>84</v>
      </c>
      <c r="P1150" t="s">
        <v>132</v>
      </c>
      <c r="Q1150" t="s">
        <v>88</v>
      </c>
      <c r="R1150" t="s">
        <v>85</v>
      </c>
      <c r="S1150">
        <v>0</v>
      </c>
      <c r="T1150">
        <v>1</v>
      </c>
      <c r="U1150">
        <v>0</v>
      </c>
      <c r="V1150">
        <f t="shared" ca="1" si="37"/>
        <v>1</v>
      </c>
      <c r="W1150">
        <f t="shared" ca="1" si="38"/>
        <v>2</v>
      </c>
    </row>
    <row r="1151" spans="1:23" x14ac:dyDescent="0.25">
      <c r="A1151" s="2" t="s">
        <v>107</v>
      </c>
      <c r="B1151">
        <v>1</v>
      </c>
      <c r="C1151">
        <v>0</v>
      </c>
      <c r="D1151" s="11" t="s">
        <v>102</v>
      </c>
      <c r="E1151" t="s">
        <v>147</v>
      </c>
      <c r="F1151">
        <f ca="1"/>
        <v>7</v>
      </c>
      <c r="G1151">
        <f ca="1"/>
        <v>6</v>
      </c>
      <c r="H1151" s="2" t="s">
        <v>46</v>
      </c>
      <c r="I1151">
        <f ca="1"/>
        <v>467</v>
      </c>
      <c r="J1151" t="s">
        <v>55</v>
      </c>
      <c r="K1151" t="s">
        <v>81</v>
      </c>
      <c r="L1151" t="s">
        <v>80</v>
      </c>
      <c r="M1151" t="s">
        <v>81</v>
      </c>
      <c r="N1151" t="s">
        <v>114</v>
      </c>
      <c r="O1151" t="s">
        <v>83</v>
      </c>
      <c r="P1151" t="s">
        <v>132</v>
      </c>
      <c r="Q1151" t="s">
        <v>93</v>
      </c>
      <c r="R1151" t="s">
        <v>94</v>
      </c>
      <c r="S1151">
        <v>0</v>
      </c>
      <c r="T1151">
        <v>1</v>
      </c>
      <c r="U1151">
        <v>0</v>
      </c>
      <c r="V1151">
        <f t="shared" ca="1" si="37"/>
        <v>3</v>
      </c>
      <c r="W1151">
        <f t="shared" ca="1" si="38"/>
        <v>4</v>
      </c>
    </row>
    <row r="1152" spans="1:23" x14ac:dyDescent="0.25">
      <c r="A1152" s="2" t="s">
        <v>107</v>
      </c>
      <c r="B1152">
        <v>1</v>
      </c>
      <c r="C1152">
        <v>0</v>
      </c>
      <c r="D1152" s="11" t="s">
        <v>102</v>
      </c>
      <c r="E1152" t="s">
        <v>147</v>
      </c>
      <c r="F1152">
        <f ca="1"/>
        <v>10</v>
      </c>
      <c r="G1152">
        <f ca="1"/>
        <v>9</v>
      </c>
      <c r="H1152" s="2" t="s">
        <v>4</v>
      </c>
      <c r="I1152">
        <f ca="1"/>
        <v>403</v>
      </c>
      <c r="J1152" t="s">
        <v>56</v>
      </c>
      <c r="K1152" t="s">
        <v>81</v>
      </c>
      <c r="L1152" t="s">
        <v>81</v>
      </c>
      <c r="M1152" t="s">
        <v>80</v>
      </c>
      <c r="N1152" t="s">
        <v>114</v>
      </c>
      <c r="O1152" t="s">
        <v>84</v>
      </c>
      <c r="P1152" t="s">
        <v>132</v>
      </c>
      <c r="Q1152" t="s">
        <v>88</v>
      </c>
      <c r="R1152" t="s">
        <v>85</v>
      </c>
      <c r="S1152">
        <v>0</v>
      </c>
      <c r="T1152">
        <v>1</v>
      </c>
      <c r="U1152">
        <v>0</v>
      </c>
      <c r="V1152">
        <f t="shared" ca="1" si="37"/>
        <v>2</v>
      </c>
      <c r="W1152">
        <f t="shared" ca="1" si="38"/>
        <v>4</v>
      </c>
    </row>
    <row r="1153" spans="1:23" x14ac:dyDescent="0.25">
      <c r="A1153" s="2" t="s">
        <v>107</v>
      </c>
      <c r="B1153">
        <v>1</v>
      </c>
      <c r="C1153">
        <v>0</v>
      </c>
      <c r="D1153" s="11" t="s">
        <v>102</v>
      </c>
      <c r="E1153" t="s">
        <v>147</v>
      </c>
      <c r="F1153">
        <f ca="1"/>
        <v>3</v>
      </c>
      <c r="G1153">
        <f ca="1"/>
        <v>2</v>
      </c>
      <c r="H1153" s="2" t="s">
        <v>89</v>
      </c>
      <c r="I1153">
        <f ca="1"/>
        <v>325</v>
      </c>
      <c r="J1153" s="12" t="s">
        <v>119</v>
      </c>
      <c r="K1153" t="s">
        <v>81</v>
      </c>
      <c r="L1153" t="s">
        <v>80</v>
      </c>
      <c r="M1153" t="s">
        <v>81</v>
      </c>
      <c r="N1153" t="s">
        <v>114</v>
      </c>
      <c r="O1153" t="s">
        <v>83</v>
      </c>
      <c r="P1153" t="s">
        <v>132</v>
      </c>
      <c r="Q1153" t="s">
        <v>93</v>
      </c>
      <c r="R1153" t="s">
        <v>94</v>
      </c>
      <c r="S1153">
        <v>0</v>
      </c>
      <c r="T1153">
        <v>1</v>
      </c>
      <c r="U1153">
        <v>0</v>
      </c>
      <c r="V1153">
        <f t="shared" ref="V1153:V1193" ca="1" si="39">RANDBETWEEN(1,3)</f>
        <v>2</v>
      </c>
      <c r="W1153">
        <f t="shared" ca="1" si="38"/>
        <v>4</v>
      </c>
    </row>
    <row r="1154" spans="1:23" x14ac:dyDescent="0.25">
      <c r="A1154" s="2" t="s">
        <v>107</v>
      </c>
      <c r="B1154">
        <v>1</v>
      </c>
      <c r="C1154">
        <v>0</v>
      </c>
      <c r="D1154" s="11" t="s">
        <v>102</v>
      </c>
      <c r="E1154" t="s">
        <v>147</v>
      </c>
      <c r="F1154">
        <f ca="1"/>
        <v>4</v>
      </c>
      <c r="G1154">
        <f ca="1"/>
        <v>5</v>
      </c>
      <c r="H1154" s="2" t="s">
        <v>46</v>
      </c>
      <c r="I1154">
        <f ca="1"/>
        <v>265</v>
      </c>
      <c r="J1154" s="12" t="s">
        <v>120</v>
      </c>
      <c r="K1154" t="s">
        <v>81</v>
      </c>
      <c r="L1154" t="s">
        <v>81</v>
      </c>
      <c r="M1154" t="s">
        <v>80</v>
      </c>
      <c r="N1154" t="s">
        <v>114</v>
      </c>
      <c r="O1154" t="s">
        <v>84</v>
      </c>
      <c r="P1154" t="s">
        <v>132</v>
      </c>
      <c r="Q1154" t="s">
        <v>88</v>
      </c>
      <c r="R1154" t="s">
        <v>85</v>
      </c>
      <c r="S1154">
        <v>0</v>
      </c>
      <c r="T1154">
        <v>1</v>
      </c>
      <c r="U1154">
        <v>0</v>
      </c>
      <c r="V1154">
        <f t="shared" ca="1" si="39"/>
        <v>3</v>
      </c>
      <c r="W1154">
        <f t="shared" ca="1" si="38"/>
        <v>1</v>
      </c>
    </row>
    <row r="1155" spans="1:23" x14ac:dyDescent="0.25">
      <c r="A1155" s="2" t="s">
        <v>107</v>
      </c>
      <c r="B1155">
        <v>1</v>
      </c>
      <c r="C1155">
        <v>0</v>
      </c>
      <c r="D1155" s="11" t="s">
        <v>102</v>
      </c>
      <c r="E1155" t="s">
        <v>147</v>
      </c>
      <c r="F1155">
        <f ca="1"/>
        <v>2</v>
      </c>
      <c r="G1155">
        <f ca="1"/>
        <v>1</v>
      </c>
      <c r="H1155" s="2" t="s">
        <v>4</v>
      </c>
      <c r="I1155">
        <f ca="1"/>
        <v>421</v>
      </c>
      <c r="J1155" s="12" t="s">
        <v>121</v>
      </c>
      <c r="K1155" t="s">
        <v>81</v>
      </c>
      <c r="L1155" t="s">
        <v>80</v>
      </c>
      <c r="M1155" t="s">
        <v>81</v>
      </c>
      <c r="N1155" t="s">
        <v>114</v>
      </c>
      <c r="O1155" t="s">
        <v>83</v>
      </c>
      <c r="P1155" t="s">
        <v>132</v>
      </c>
      <c r="Q1155" t="s">
        <v>93</v>
      </c>
      <c r="R1155" t="s">
        <v>94</v>
      </c>
      <c r="S1155">
        <v>0</v>
      </c>
      <c r="T1155">
        <v>1</v>
      </c>
      <c r="U1155">
        <v>0</v>
      </c>
      <c r="V1155">
        <f t="shared" ca="1" si="39"/>
        <v>3</v>
      </c>
      <c r="W1155">
        <f t="shared" ref="W1155:W1218" ca="1" si="40">RANDBETWEEN(1,4)</f>
        <v>2</v>
      </c>
    </row>
    <row r="1156" spans="1:23" x14ac:dyDescent="0.25">
      <c r="A1156" s="2" t="s">
        <v>107</v>
      </c>
      <c r="B1156">
        <v>1</v>
      </c>
      <c r="C1156">
        <v>0</v>
      </c>
      <c r="D1156" s="11" t="s">
        <v>102</v>
      </c>
      <c r="E1156" t="s">
        <v>147</v>
      </c>
      <c r="F1156">
        <f ca="1"/>
        <v>8</v>
      </c>
      <c r="G1156">
        <f ca="1"/>
        <v>9</v>
      </c>
      <c r="H1156" s="2" t="s">
        <v>89</v>
      </c>
      <c r="I1156">
        <f ca="1"/>
        <v>276</v>
      </c>
      <c r="J1156" s="12" t="s">
        <v>122</v>
      </c>
      <c r="K1156" t="s">
        <v>81</v>
      </c>
      <c r="L1156" t="s">
        <v>81</v>
      </c>
      <c r="M1156" t="s">
        <v>80</v>
      </c>
      <c r="N1156" t="s">
        <v>114</v>
      </c>
      <c r="O1156" t="s">
        <v>84</v>
      </c>
      <c r="P1156" t="s">
        <v>132</v>
      </c>
      <c r="Q1156" t="s">
        <v>88</v>
      </c>
      <c r="R1156" t="s">
        <v>85</v>
      </c>
      <c r="S1156">
        <v>0</v>
      </c>
      <c r="T1156">
        <v>1</v>
      </c>
      <c r="U1156">
        <v>0</v>
      </c>
      <c r="V1156">
        <f t="shared" ca="1" si="39"/>
        <v>2</v>
      </c>
      <c r="W1156">
        <f t="shared" ca="1" si="40"/>
        <v>1</v>
      </c>
    </row>
    <row r="1157" spans="1:23" x14ac:dyDescent="0.25">
      <c r="A1157" s="2" t="s">
        <v>107</v>
      </c>
      <c r="B1157">
        <v>1</v>
      </c>
      <c r="C1157">
        <v>0</v>
      </c>
      <c r="D1157" s="11" t="s">
        <v>102</v>
      </c>
      <c r="E1157" t="s">
        <v>147</v>
      </c>
      <c r="F1157">
        <f ca="1"/>
        <v>4</v>
      </c>
      <c r="G1157">
        <f ca="1"/>
        <v>9</v>
      </c>
      <c r="H1157" s="2" t="s">
        <v>46</v>
      </c>
      <c r="I1157">
        <f ca="1"/>
        <v>456</v>
      </c>
      <c r="J1157" s="12" t="s">
        <v>123</v>
      </c>
      <c r="K1157" t="s">
        <v>81</v>
      </c>
      <c r="L1157" t="s">
        <v>80</v>
      </c>
      <c r="M1157" t="s">
        <v>81</v>
      </c>
      <c r="N1157" t="s">
        <v>114</v>
      </c>
      <c r="O1157" t="s">
        <v>83</v>
      </c>
      <c r="P1157" t="s">
        <v>132</v>
      </c>
      <c r="Q1157" t="s">
        <v>93</v>
      </c>
      <c r="R1157" t="s">
        <v>94</v>
      </c>
      <c r="S1157">
        <v>0</v>
      </c>
      <c r="T1157">
        <v>1</v>
      </c>
      <c r="U1157">
        <v>0</v>
      </c>
      <c r="V1157">
        <f t="shared" ca="1" si="39"/>
        <v>2</v>
      </c>
      <c r="W1157">
        <f t="shared" ca="1" si="40"/>
        <v>3</v>
      </c>
    </row>
    <row r="1158" spans="1:23" x14ac:dyDescent="0.25">
      <c r="A1158" s="2" t="s">
        <v>107</v>
      </c>
      <c r="B1158">
        <v>1</v>
      </c>
      <c r="C1158">
        <v>0</v>
      </c>
      <c r="D1158" s="11" t="s">
        <v>102</v>
      </c>
      <c r="E1158" t="s">
        <v>147</v>
      </c>
      <c r="F1158">
        <f ca="1"/>
        <v>2</v>
      </c>
      <c r="G1158">
        <f ca="1"/>
        <v>5</v>
      </c>
      <c r="H1158" s="2" t="s">
        <v>4</v>
      </c>
      <c r="I1158">
        <f ca="1"/>
        <v>366</v>
      </c>
      <c r="J1158" s="12" t="s">
        <v>124</v>
      </c>
      <c r="K1158" t="s">
        <v>81</v>
      </c>
      <c r="L1158" t="s">
        <v>81</v>
      </c>
      <c r="M1158" t="s">
        <v>80</v>
      </c>
      <c r="N1158" t="s">
        <v>114</v>
      </c>
      <c r="O1158" t="s">
        <v>84</v>
      </c>
      <c r="P1158" t="s">
        <v>132</v>
      </c>
      <c r="Q1158" t="s">
        <v>88</v>
      </c>
      <c r="R1158" t="s">
        <v>85</v>
      </c>
      <c r="S1158">
        <v>0</v>
      </c>
      <c r="T1158">
        <v>1</v>
      </c>
      <c r="U1158">
        <v>0</v>
      </c>
      <c r="V1158">
        <f t="shared" ca="1" si="39"/>
        <v>2</v>
      </c>
      <c r="W1158">
        <f t="shared" ca="1" si="40"/>
        <v>4</v>
      </c>
    </row>
    <row r="1159" spans="1:23" x14ac:dyDescent="0.25">
      <c r="A1159" s="2" t="s">
        <v>107</v>
      </c>
      <c r="B1159">
        <v>1</v>
      </c>
      <c r="C1159">
        <v>0</v>
      </c>
      <c r="D1159" s="11" t="s">
        <v>102</v>
      </c>
      <c r="E1159" t="s">
        <v>147</v>
      </c>
      <c r="F1159">
        <f ca="1"/>
        <v>10</v>
      </c>
      <c r="G1159">
        <f ca="1"/>
        <v>1</v>
      </c>
      <c r="H1159" s="2" t="s">
        <v>89</v>
      </c>
      <c r="I1159">
        <f ca="1"/>
        <v>243</v>
      </c>
      <c r="J1159" s="12" t="s">
        <v>116</v>
      </c>
      <c r="K1159" t="s">
        <v>81</v>
      </c>
      <c r="L1159" t="s">
        <v>80</v>
      </c>
      <c r="M1159" t="s">
        <v>81</v>
      </c>
      <c r="N1159" t="s">
        <v>114</v>
      </c>
      <c r="O1159" t="s">
        <v>83</v>
      </c>
      <c r="P1159" t="s">
        <v>132</v>
      </c>
      <c r="Q1159" t="s">
        <v>93</v>
      </c>
      <c r="R1159" t="s">
        <v>94</v>
      </c>
      <c r="S1159">
        <v>0</v>
      </c>
      <c r="T1159">
        <v>1</v>
      </c>
      <c r="U1159">
        <v>0</v>
      </c>
      <c r="V1159">
        <f t="shared" ca="1" si="39"/>
        <v>3</v>
      </c>
      <c r="W1159">
        <f t="shared" ca="1" si="40"/>
        <v>1</v>
      </c>
    </row>
    <row r="1160" spans="1:23" x14ac:dyDescent="0.25">
      <c r="A1160" s="2" t="s">
        <v>107</v>
      </c>
      <c r="B1160">
        <v>1</v>
      </c>
      <c r="C1160">
        <v>0</v>
      </c>
      <c r="D1160" s="11" t="s">
        <v>102</v>
      </c>
      <c r="E1160" t="s">
        <v>147</v>
      </c>
      <c r="F1160">
        <f ca="1"/>
        <v>4</v>
      </c>
      <c r="G1160">
        <f ca="1"/>
        <v>3</v>
      </c>
      <c r="H1160" s="2" t="s">
        <v>46</v>
      </c>
      <c r="I1160">
        <f ca="1"/>
        <v>185</v>
      </c>
      <c r="J1160" s="12" t="s">
        <v>125</v>
      </c>
      <c r="K1160" t="s">
        <v>81</v>
      </c>
      <c r="L1160" t="s">
        <v>81</v>
      </c>
      <c r="M1160" t="s">
        <v>80</v>
      </c>
      <c r="N1160" t="s">
        <v>114</v>
      </c>
      <c r="O1160" t="s">
        <v>84</v>
      </c>
      <c r="P1160" t="s">
        <v>132</v>
      </c>
      <c r="Q1160" t="s">
        <v>88</v>
      </c>
      <c r="R1160" t="s">
        <v>85</v>
      </c>
      <c r="S1160">
        <v>0</v>
      </c>
      <c r="T1160">
        <v>1</v>
      </c>
      <c r="U1160">
        <v>0</v>
      </c>
      <c r="V1160">
        <f t="shared" ca="1" si="39"/>
        <v>2</v>
      </c>
      <c r="W1160">
        <f t="shared" ca="1" si="40"/>
        <v>4</v>
      </c>
    </row>
    <row r="1161" spans="1:23" x14ac:dyDescent="0.25">
      <c r="A1161" s="2" t="s">
        <v>107</v>
      </c>
      <c r="B1161">
        <v>1</v>
      </c>
      <c r="C1161">
        <v>0</v>
      </c>
      <c r="D1161" s="11" t="s">
        <v>102</v>
      </c>
      <c r="E1161" t="s">
        <v>147</v>
      </c>
      <c r="F1161">
        <f ca="1"/>
        <v>10</v>
      </c>
      <c r="G1161">
        <f ca="1"/>
        <v>3</v>
      </c>
      <c r="H1161" s="2" t="s">
        <v>4</v>
      </c>
      <c r="I1161">
        <f ca="1"/>
        <v>495</v>
      </c>
      <c r="J1161" s="12" t="s">
        <v>126</v>
      </c>
      <c r="K1161" t="s">
        <v>81</v>
      </c>
      <c r="L1161" t="s">
        <v>80</v>
      </c>
      <c r="M1161" t="s">
        <v>81</v>
      </c>
      <c r="N1161" t="s">
        <v>114</v>
      </c>
      <c r="O1161" t="s">
        <v>83</v>
      </c>
      <c r="P1161" t="s">
        <v>132</v>
      </c>
      <c r="Q1161" t="s">
        <v>93</v>
      </c>
      <c r="R1161" t="s">
        <v>94</v>
      </c>
      <c r="S1161">
        <v>0</v>
      </c>
      <c r="T1161">
        <v>1</v>
      </c>
      <c r="U1161">
        <v>0</v>
      </c>
      <c r="V1161">
        <f t="shared" ca="1" si="39"/>
        <v>2</v>
      </c>
      <c r="W1161">
        <f t="shared" ca="1" si="40"/>
        <v>4</v>
      </c>
    </row>
    <row r="1162" spans="1:23" x14ac:dyDescent="0.25">
      <c r="A1162" s="2" t="s">
        <v>107</v>
      </c>
      <c r="B1162">
        <v>1</v>
      </c>
      <c r="C1162">
        <v>0</v>
      </c>
      <c r="D1162" s="11" t="s">
        <v>102</v>
      </c>
      <c r="E1162" t="s">
        <v>147</v>
      </c>
      <c r="F1162">
        <f ca="1"/>
        <v>7</v>
      </c>
      <c r="G1162">
        <f ca="1"/>
        <v>6</v>
      </c>
      <c r="H1162" s="2" t="s">
        <v>89</v>
      </c>
      <c r="I1162">
        <f ca="1"/>
        <v>307</v>
      </c>
      <c r="J1162" s="12" t="s">
        <v>127</v>
      </c>
      <c r="K1162" t="s">
        <v>81</v>
      </c>
      <c r="L1162" t="s">
        <v>81</v>
      </c>
      <c r="M1162" t="s">
        <v>80</v>
      </c>
      <c r="N1162" t="s">
        <v>114</v>
      </c>
      <c r="O1162" t="s">
        <v>84</v>
      </c>
      <c r="P1162" t="s">
        <v>132</v>
      </c>
      <c r="Q1162" t="s">
        <v>88</v>
      </c>
      <c r="R1162" t="s">
        <v>85</v>
      </c>
      <c r="S1162">
        <v>0</v>
      </c>
      <c r="T1162">
        <v>1</v>
      </c>
      <c r="U1162">
        <v>0</v>
      </c>
      <c r="V1162">
        <f t="shared" ca="1" si="39"/>
        <v>2</v>
      </c>
      <c r="W1162">
        <f t="shared" ca="1" si="40"/>
        <v>1</v>
      </c>
    </row>
    <row r="1163" spans="1:23" x14ac:dyDescent="0.25">
      <c r="A1163" s="2" t="s">
        <v>107</v>
      </c>
      <c r="B1163">
        <v>1</v>
      </c>
      <c r="C1163">
        <v>0</v>
      </c>
      <c r="D1163" s="11" t="s">
        <v>102</v>
      </c>
      <c r="E1163" t="s">
        <v>147</v>
      </c>
      <c r="F1163">
        <f ca="1"/>
        <v>5</v>
      </c>
      <c r="G1163">
        <f ca="1"/>
        <v>10</v>
      </c>
      <c r="H1163" s="2" t="s">
        <v>46</v>
      </c>
      <c r="I1163">
        <f ca="1"/>
        <v>468</v>
      </c>
      <c r="J1163" s="12" t="s">
        <v>117</v>
      </c>
      <c r="K1163" t="s">
        <v>81</v>
      </c>
      <c r="L1163" t="s">
        <v>80</v>
      </c>
      <c r="M1163" t="s">
        <v>81</v>
      </c>
      <c r="N1163" t="s">
        <v>114</v>
      </c>
      <c r="O1163" t="s">
        <v>83</v>
      </c>
      <c r="P1163" t="s">
        <v>132</v>
      </c>
      <c r="Q1163" t="s">
        <v>93</v>
      </c>
      <c r="R1163" t="s">
        <v>94</v>
      </c>
      <c r="S1163">
        <v>0</v>
      </c>
      <c r="T1163">
        <v>1</v>
      </c>
      <c r="U1163">
        <v>0</v>
      </c>
      <c r="V1163">
        <f t="shared" ca="1" si="39"/>
        <v>1</v>
      </c>
      <c r="W1163">
        <f t="shared" ca="1" si="40"/>
        <v>1</v>
      </c>
    </row>
    <row r="1164" spans="1:23" x14ac:dyDescent="0.25">
      <c r="A1164" s="2" t="s">
        <v>107</v>
      </c>
      <c r="B1164">
        <v>1</v>
      </c>
      <c r="C1164">
        <v>0</v>
      </c>
      <c r="D1164" s="11" t="s">
        <v>102</v>
      </c>
      <c r="E1164" t="s">
        <v>147</v>
      </c>
      <c r="F1164">
        <f ca="1"/>
        <v>3</v>
      </c>
      <c r="G1164">
        <f ca="1"/>
        <v>9</v>
      </c>
      <c r="H1164" s="2" t="s">
        <v>4</v>
      </c>
      <c r="I1164">
        <f ca="1"/>
        <v>419</v>
      </c>
      <c r="J1164" s="12" t="s">
        <v>128</v>
      </c>
      <c r="K1164" t="s">
        <v>81</v>
      </c>
      <c r="L1164" t="s">
        <v>81</v>
      </c>
      <c r="M1164" t="s">
        <v>80</v>
      </c>
      <c r="N1164" t="s">
        <v>114</v>
      </c>
      <c r="O1164" t="s">
        <v>84</v>
      </c>
      <c r="P1164" t="s">
        <v>132</v>
      </c>
      <c r="Q1164" t="s">
        <v>88</v>
      </c>
      <c r="R1164" t="s">
        <v>85</v>
      </c>
      <c r="S1164">
        <v>0</v>
      </c>
      <c r="T1164">
        <v>1</v>
      </c>
      <c r="U1164">
        <v>0</v>
      </c>
      <c r="V1164">
        <f t="shared" ca="1" si="39"/>
        <v>3</v>
      </c>
      <c r="W1164">
        <f t="shared" ca="1" si="40"/>
        <v>2</v>
      </c>
    </row>
    <row r="1165" spans="1:23" x14ac:dyDescent="0.25">
      <c r="A1165" s="2" t="s">
        <v>107</v>
      </c>
      <c r="B1165">
        <v>1</v>
      </c>
      <c r="C1165">
        <v>0</v>
      </c>
      <c r="D1165" s="11" t="s">
        <v>102</v>
      </c>
      <c r="E1165" t="s">
        <v>147</v>
      </c>
      <c r="F1165">
        <f ca="1"/>
        <v>3</v>
      </c>
      <c r="G1165">
        <f ca="1"/>
        <v>7</v>
      </c>
      <c r="H1165" s="2" t="s">
        <v>89</v>
      </c>
      <c r="I1165">
        <f ca="1"/>
        <v>384</v>
      </c>
      <c r="J1165" s="12" t="s">
        <v>129</v>
      </c>
      <c r="K1165" t="s">
        <v>81</v>
      </c>
      <c r="L1165" t="s">
        <v>80</v>
      </c>
      <c r="M1165" t="s">
        <v>81</v>
      </c>
      <c r="N1165" t="s">
        <v>114</v>
      </c>
      <c r="O1165" t="s">
        <v>83</v>
      </c>
      <c r="P1165" t="s">
        <v>132</v>
      </c>
      <c r="Q1165" t="s">
        <v>93</v>
      </c>
      <c r="R1165" t="s">
        <v>94</v>
      </c>
      <c r="S1165">
        <v>0</v>
      </c>
      <c r="T1165">
        <v>1</v>
      </c>
      <c r="U1165">
        <v>0</v>
      </c>
      <c r="V1165">
        <f t="shared" ca="1" si="39"/>
        <v>2</v>
      </c>
      <c r="W1165">
        <f t="shared" ca="1" si="40"/>
        <v>1</v>
      </c>
    </row>
    <row r="1166" spans="1:23" x14ac:dyDescent="0.25">
      <c r="A1166" s="2" t="s">
        <v>107</v>
      </c>
      <c r="B1166">
        <v>1</v>
      </c>
      <c r="C1166">
        <v>0</v>
      </c>
      <c r="D1166" s="11" t="s">
        <v>102</v>
      </c>
      <c r="E1166" t="s">
        <v>147</v>
      </c>
      <c r="F1166">
        <f ca="1"/>
        <v>2</v>
      </c>
      <c r="G1166">
        <f ca="1"/>
        <v>2</v>
      </c>
      <c r="H1166" s="2" t="s">
        <v>46</v>
      </c>
      <c r="I1166">
        <f ca="1"/>
        <v>143</v>
      </c>
      <c r="J1166" s="12" t="s">
        <v>130</v>
      </c>
      <c r="K1166" t="s">
        <v>81</v>
      </c>
      <c r="L1166" t="s">
        <v>81</v>
      </c>
      <c r="M1166" t="s">
        <v>80</v>
      </c>
      <c r="N1166" t="s">
        <v>114</v>
      </c>
      <c r="O1166" t="s">
        <v>84</v>
      </c>
      <c r="P1166" t="s">
        <v>132</v>
      </c>
      <c r="Q1166" t="s">
        <v>88</v>
      </c>
      <c r="R1166" t="s">
        <v>85</v>
      </c>
      <c r="S1166">
        <v>0</v>
      </c>
      <c r="T1166">
        <v>1</v>
      </c>
      <c r="U1166">
        <v>0</v>
      </c>
      <c r="V1166">
        <f t="shared" ca="1" si="39"/>
        <v>3</v>
      </c>
      <c r="W1166">
        <f t="shared" ca="1" si="40"/>
        <v>4</v>
      </c>
    </row>
    <row r="1167" spans="1:23" x14ac:dyDescent="0.25">
      <c r="A1167" s="2" t="s">
        <v>107</v>
      </c>
      <c r="B1167">
        <v>1</v>
      </c>
      <c r="C1167">
        <v>0</v>
      </c>
      <c r="D1167" s="11" t="s">
        <v>102</v>
      </c>
      <c r="E1167" t="s">
        <v>147</v>
      </c>
      <c r="F1167">
        <f ca="1"/>
        <v>2</v>
      </c>
      <c r="G1167">
        <f ca="1"/>
        <v>4</v>
      </c>
      <c r="H1167" s="2" t="s">
        <v>4</v>
      </c>
      <c r="I1167">
        <f ca="1"/>
        <v>429</v>
      </c>
      <c r="J1167" s="12" t="s">
        <v>118</v>
      </c>
      <c r="K1167" t="s">
        <v>81</v>
      </c>
      <c r="L1167" t="s">
        <v>80</v>
      </c>
      <c r="M1167" t="s">
        <v>81</v>
      </c>
      <c r="N1167" t="s">
        <v>114</v>
      </c>
      <c r="O1167" t="s">
        <v>83</v>
      </c>
      <c r="P1167" t="s">
        <v>132</v>
      </c>
      <c r="Q1167" t="s">
        <v>93</v>
      </c>
      <c r="R1167" t="s">
        <v>94</v>
      </c>
      <c r="S1167">
        <v>0</v>
      </c>
      <c r="T1167">
        <v>1</v>
      </c>
      <c r="U1167">
        <v>0</v>
      </c>
      <c r="V1167">
        <f t="shared" ca="1" si="39"/>
        <v>3</v>
      </c>
      <c r="W1167">
        <f t="shared" ca="1" si="40"/>
        <v>4</v>
      </c>
    </row>
    <row r="1168" spans="1:23" x14ac:dyDescent="0.25">
      <c r="A1168" s="2" t="s">
        <v>107</v>
      </c>
      <c r="B1168">
        <v>1</v>
      </c>
      <c r="C1168">
        <v>0</v>
      </c>
      <c r="D1168" s="11" t="s">
        <v>102</v>
      </c>
      <c r="E1168" t="s">
        <v>147</v>
      </c>
      <c r="F1168">
        <f ca="1"/>
        <v>2</v>
      </c>
      <c r="G1168">
        <f ca="1"/>
        <v>4</v>
      </c>
      <c r="H1168" s="2" t="s">
        <v>89</v>
      </c>
      <c r="I1168">
        <f ca="1"/>
        <v>445</v>
      </c>
      <c r="J1168" s="12" t="s">
        <v>131</v>
      </c>
      <c r="K1168" t="s">
        <v>81</v>
      </c>
      <c r="L1168" t="s">
        <v>81</v>
      </c>
      <c r="M1168" t="s">
        <v>80</v>
      </c>
      <c r="N1168" t="s">
        <v>114</v>
      </c>
      <c r="O1168" t="s">
        <v>84</v>
      </c>
      <c r="P1168" t="s">
        <v>132</v>
      </c>
      <c r="Q1168" t="s">
        <v>88</v>
      </c>
      <c r="R1168" t="s">
        <v>85</v>
      </c>
      <c r="S1168">
        <v>0</v>
      </c>
      <c r="T1168">
        <v>1</v>
      </c>
      <c r="U1168">
        <v>0</v>
      </c>
      <c r="V1168">
        <f t="shared" ca="1" si="39"/>
        <v>3</v>
      </c>
      <c r="W1168">
        <f t="shared" ca="1" si="40"/>
        <v>2</v>
      </c>
    </row>
    <row r="1169" spans="1:23" x14ac:dyDescent="0.25">
      <c r="A1169" s="2" t="s">
        <v>107</v>
      </c>
      <c r="B1169">
        <v>1</v>
      </c>
      <c r="C1169">
        <v>0</v>
      </c>
      <c r="D1169" s="11" t="s">
        <v>98</v>
      </c>
      <c r="E1169" t="s">
        <v>147</v>
      </c>
      <c r="F1169">
        <f ca="1"/>
        <v>7</v>
      </c>
      <c r="G1169">
        <f ca="1"/>
        <v>3</v>
      </c>
      <c r="H1169" s="2" t="s">
        <v>89</v>
      </c>
      <c r="I1169">
        <f ca="1"/>
        <v>349</v>
      </c>
      <c r="J1169" t="s">
        <v>49</v>
      </c>
      <c r="K1169" t="s">
        <v>81</v>
      </c>
      <c r="L1169" t="s">
        <v>81</v>
      </c>
      <c r="M1169" t="s">
        <v>80</v>
      </c>
      <c r="N1169" t="s">
        <v>97</v>
      </c>
      <c r="O1169" t="s">
        <v>84</v>
      </c>
      <c r="P1169" t="s">
        <v>132</v>
      </c>
      <c r="Q1169" t="s">
        <v>88</v>
      </c>
      <c r="R1169" t="s">
        <v>85</v>
      </c>
      <c r="S1169">
        <v>0</v>
      </c>
      <c r="T1169">
        <v>1</v>
      </c>
      <c r="U1169">
        <v>0</v>
      </c>
      <c r="V1169">
        <f t="shared" ca="1" si="39"/>
        <v>3</v>
      </c>
      <c r="W1169">
        <f t="shared" ca="1" si="40"/>
        <v>2</v>
      </c>
    </row>
    <row r="1170" spans="1:23" x14ac:dyDescent="0.25">
      <c r="A1170" s="2" t="s">
        <v>107</v>
      </c>
      <c r="B1170">
        <v>1</v>
      </c>
      <c r="C1170">
        <v>0</v>
      </c>
      <c r="D1170" s="11" t="s">
        <v>98</v>
      </c>
      <c r="E1170" t="s">
        <v>147</v>
      </c>
      <c r="F1170">
        <f ca="1"/>
        <v>9</v>
      </c>
      <c r="G1170">
        <f ca="1"/>
        <v>2</v>
      </c>
      <c r="H1170" s="2" t="s">
        <v>46</v>
      </c>
      <c r="I1170">
        <f ca="1"/>
        <v>223</v>
      </c>
      <c r="J1170" t="s">
        <v>48</v>
      </c>
      <c r="K1170" t="s">
        <v>81</v>
      </c>
      <c r="L1170" t="s">
        <v>80</v>
      </c>
      <c r="M1170" t="s">
        <v>81</v>
      </c>
      <c r="N1170" t="s">
        <v>97</v>
      </c>
      <c r="O1170" t="s">
        <v>83</v>
      </c>
      <c r="P1170" t="s">
        <v>132</v>
      </c>
      <c r="Q1170" t="s">
        <v>93</v>
      </c>
      <c r="R1170" t="s">
        <v>94</v>
      </c>
      <c r="S1170">
        <v>0</v>
      </c>
      <c r="T1170">
        <v>1</v>
      </c>
      <c r="U1170">
        <v>0</v>
      </c>
      <c r="V1170">
        <f t="shared" ca="1" si="39"/>
        <v>1</v>
      </c>
      <c r="W1170">
        <f t="shared" ca="1" si="40"/>
        <v>1</v>
      </c>
    </row>
    <row r="1171" spans="1:23" x14ac:dyDescent="0.25">
      <c r="A1171" s="2" t="s">
        <v>107</v>
      </c>
      <c r="B1171">
        <v>1</v>
      </c>
      <c r="C1171">
        <v>0</v>
      </c>
      <c r="D1171" s="11" t="s">
        <v>98</v>
      </c>
      <c r="E1171" t="s">
        <v>147</v>
      </c>
      <c r="F1171">
        <f ca="1"/>
        <v>5</v>
      </c>
      <c r="G1171">
        <f ca="1"/>
        <v>2</v>
      </c>
      <c r="H1171" s="2" t="s">
        <v>4</v>
      </c>
      <c r="I1171">
        <f ca="1"/>
        <v>479</v>
      </c>
      <c r="J1171" t="s">
        <v>50</v>
      </c>
      <c r="K1171" t="s">
        <v>81</v>
      </c>
      <c r="L1171" t="s">
        <v>81</v>
      </c>
      <c r="M1171" t="s">
        <v>80</v>
      </c>
      <c r="N1171" t="s">
        <v>97</v>
      </c>
      <c r="O1171" t="s">
        <v>84</v>
      </c>
      <c r="P1171" t="s">
        <v>132</v>
      </c>
      <c r="Q1171" t="s">
        <v>88</v>
      </c>
      <c r="R1171" t="s">
        <v>85</v>
      </c>
      <c r="S1171">
        <v>0</v>
      </c>
      <c r="T1171">
        <v>1</v>
      </c>
      <c r="U1171">
        <v>0</v>
      </c>
      <c r="V1171">
        <f t="shared" ca="1" si="39"/>
        <v>1</v>
      </c>
      <c r="W1171">
        <f t="shared" ca="1" si="40"/>
        <v>2</v>
      </c>
    </row>
    <row r="1172" spans="1:23" x14ac:dyDescent="0.25">
      <c r="A1172" s="2" t="s">
        <v>107</v>
      </c>
      <c r="B1172">
        <v>1</v>
      </c>
      <c r="C1172">
        <v>0</v>
      </c>
      <c r="D1172" s="11" t="s">
        <v>98</v>
      </c>
      <c r="E1172" t="s">
        <v>147</v>
      </c>
      <c r="F1172">
        <f ca="1"/>
        <v>8</v>
      </c>
      <c r="G1172">
        <f ca="1"/>
        <v>6</v>
      </c>
      <c r="H1172" s="2" t="s">
        <v>89</v>
      </c>
      <c r="I1172">
        <f ca="1"/>
        <v>205</v>
      </c>
      <c r="J1172" t="s">
        <v>51</v>
      </c>
      <c r="K1172" t="s">
        <v>81</v>
      </c>
      <c r="L1172" t="s">
        <v>80</v>
      </c>
      <c r="M1172" t="s">
        <v>81</v>
      </c>
      <c r="N1172" t="s">
        <v>97</v>
      </c>
      <c r="O1172" t="s">
        <v>83</v>
      </c>
      <c r="P1172" t="s">
        <v>132</v>
      </c>
      <c r="Q1172" t="s">
        <v>93</v>
      </c>
      <c r="R1172" t="s">
        <v>94</v>
      </c>
      <c r="S1172">
        <v>0</v>
      </c>
      <c r="T1172">
        <v>1</v>
      </c>
      <c r="U1172">
        <v>0</v>
      </c>
      <c r="V1172">
        <f t="shared" ca="1" si="39"/>
        <v>2</v>
      </c>
      <c r="W1172">
        <f t="shared" ca="1" si="40"/>
        <v>3</v>
      </c>
    </row>
    <row r="1173" spans="1:23" x14ac:dyDescent="0.25">
      <c r="A1173" s="2" t="s">
        <v>107</v>
      </c>
      <c r="B1173">
        <v>1</v>
      </c>
      <c r="C1173">
        <v>0</v>
      </c>
      <c r="D1173" s="11" t="s">
        <v>98</v>
      </c>
      <c r="E1173" t="s">
        <v>147</v>
      </c>
      <c r="F1173">
        <f ca="1"/>
        <v>5</v>
      </c>
      <c r="G1173">
        <f ca="1"/>
        <v>3</v>
      </c>
      <c r="H1173" s="2" t="s">
        <v>46</v>
      </c>
      <c r="I1173">
        <f ca="1"/>
        <v>493</v>
      </c>
      <c r="J1173" t="s">
        <v>52</v>
      </c>
      <c r="K1173" t="s">
        <v>81</v>
      </c>
      <c r="L1173" t="s">
        <v>81</v>
      </c>
      <c r="M1173" t="s">
        <v>80</v>
      </c>
      <c r="N1173" t="s">
        <v>97</v>
      </c>
      <c r="O1173" t="s">
        <v>84</v>
      </c>
      <c r="P1173" t="s">
        <v>132</v>
      </c>
      <c r="Q1173" t="s">
        <v>88</v>
      </c>
      <c r="R1173" t="s">
        <v>85</v>
      </c>
      <c r="S1173">
        <v>0</v>
      </c>
      <c r="T1173">
        <v>1</v>
      </c>
      <c r="U1173">
        <v>0</v>
      </c>
      <c r="V1173">
        <f t="shared" ca="1" si="39"/>
        <v>3</v>
      </c>
      <c r="W1173">
        <f t="shared" ca="1" si="40"/>
        <v>3</v>
      </c>
    </row>
    <row r="1174" spans="1:23" x14ac:dyDescent="0.25">
      <c r="A1174" s="2" t="s">
        <v>107</v>
      </c>
      <c r="B1174">
        <v>1</v>
      </c>
      <c r="C1174">
        <v>0</v>
      </c>
      <c r="D1174" s="11" t="s">
        <v>98</v>
      </c>
      <c r="E1174" t="s">
        <v>147</v>
      </c>
      <c r="F1174">
        <f ca="1"/>
        <v>3</v>
      </c>
      <c r="G1174">
        <f ca="1"/>
        <v>4</v>
      </c>
      <c r="H1174" s="2" t="s">
        <v>4</v>
      </c>
      <c r="I1174">
        <f ca="1"/>
        <v>303</v>
      </c>
      <c r="J1174" t="s">
        <v>53</v>
      </c>
      <c r="K1174" t="s">
        <v>81</v>
      </c>
      <c r="L1174" t="s">
        <v>80</v>
      </c>
      <c r="M1174" t="s">
        <v>81</v>
      </c>
      <c r="N1174" t="s">
        <v>97</v>
      </c>
      <c r="O1174" t="s">
        <v>83</v>
      </c>
      <c r="P1174" t="s">
        <v>132</v>
      </c>
      <c r="Q1174" t="s">
        <v>93</v>
      </c>
      <c r="R1174" t="s">
        <v>94</v>
      </c>
      <c r="S1174">
        <v>0</v>
      </c>
      <c r="T1174">
        <v>1</v>
      </c>
      <c r="U1174">
        <v>0</v>
      </c>
      <c r="V1174">
        <f t="shared" ca="1" si="39"/>
        <v>3</v>
      </c>
      <c r="W1174">
        <f t="shared" ca="1" si="40"/>
        <v>4</v>
      </c>
    </row>
    <row r="1175" spans="1:23" x14ac:dyDescent="0.25">
      <c r="A1175" s="2" t="s">
        <v>107</v>
      </c>
      <c r="B1175">
        <v>1</v>
      </c>
      <c r="C1175">
        <v>0</v>
      </c>
      <c r="D1175" s="11" t="s">
        <v>98</v>
      </c>
      <c r="E1175" t="s">
        <v>147</v>
      </c>
      <c r="F1175">
        <f ca="1"/>
        <v>10</v>
      </c>
      <c r="G1175">
        <f ca="1"/>
        <v>4</v>
      </c>
      <c r="H1175" s="2" t="s">
        <v>89</v>
      </c>
      <c r="I1175">
        <f ca="1"/>
        <v>260</v>
      </c>
      <c r="J1175" t="s">
        <v>54</v>
      </c>
      <c r="K1175" t="s">
        <v>81</v>
      </c>
      <c r="L1175" t="s">
        <v>81</v>
      </c>
      <c r="M1175" t="s">
        <v>80</v>
      </c>
      <c r="N1175" t="s">
        <v>97</v>
      </c>
      <c r="O1175" t="s">
        <v>84</v>
      </c>
      <c r="P1175" t="s">
        <v>132</v>
      </c>
      <c r="Q1175" t="s">
        <v>88</v>
      </c>
      <c r="R1175" t="s">
        <v>85</v>
      </c>
      <c r="S1175">
        <v>0</v>
      </c>
      <c r="T1175">
        <v>1</v>
      </c>
      <c r="U1175">
        <v>0</v>
      </c>
      <c r="V1175">
        <f t="shared" ca="1" si="39"/>
        <v>3</v>
      </c>
      <c r="W1175">
        <f t="shared" ca="1" si="40"/>
        <v>3</v>
      </c>
    </row>
    <row r="1176" spans="1:23" x14ac:dyDescent="0.25">
      <c r="A1176" s="2" t="s">
        <v>107</v>
      </c>
      <c r="B1176">
        <v>1</v>
      </c>
      <c r="C1176">
        <v>0</v>
      </c>
      <c r="D1176" s="11" t="s">
        <v>98</v>
      </c>
      <c r="E1176" t="s">
        <v>147</v>
      </c>
      <c r="F1176">
        <f ca="1"/>
        <v>7</v>
      </c>
      <c r="G1176">
        <f ca="1"/>
        <v>8</v>
      </c>
      <c r="H1176" s="2" t="s">
        <v>46</v>
      </c>
      <c r="I1176">
        <f ca="1"/>
        <v>300</v>
      </c>
      <c r="J1176" t="s">
        <v>55</v>
      </c>
      <c r="K1176" t="s">
        <v>81</v>
      </c>
      <c r="L1176" t="s">
        <v>80</v>
      </c>
      <c r="M1176" t="s">
        <v>81</v>
      </c>
      <c r="N1176" t="s">
        <v>97</v>
      </c>
      <c r="O1176" t="s">
        <v>83</v>
      </c>
      <c r="P1176" t="s">
        <v>132</v>
      </c>
      <c r="Q1176" t="s">
        <v>93</v>
      </c>
      <c r="R1176" t="s">
        <v>94</v>
      </c>
      <c r="S1176">
        <v>0</v>
      </c>
      <c r="T1176">
        <v>1</v>
      </c>
      <c r="U1176">
        <v>0</v>
      </c>
      <c r="V1176">
        <f t="shared" ca="1" si="39"/>
        <v>2</v>
      </c>
      <c r="W1176">
        <f t="shared" ca="1" si="40"/>
        <v>4</v>
      </c>
    </row>
    <row r="1177" spans="1:23" x14ac:dyDescent="0.25">
      <c r="A1177" s="2" t="s">
        <v>107</v>
      </c>
      <c r="B1177">
        <v>1</v>
      </c>
      <c r="C1177">
        <v>0</v>
      </c>
      <c r="D1177" s="11" t="s">
        <v>98</v>
      </c>
      <c r="E1177" t="s">
        <v>147</v>
      </c>
      <c r="F1177">
        <f ca="1"/>
        <v>10</v>
      </c>
      <c r="G1177">
        <f ca="1"/>
        <v>7</v>
      </c>
      <c r="H1177" s="2" t="s">
        <v>4</v>
      </c>
      <c r="I1177">
        <f ca="1"/>
        <v>308</v>
      </c>
      <c r="J1177" t="s">
        <v>56</v>
      </c>
      <c r="K1177" t="s">
        <v>81</v>
      </c>
      <c r="L1177" t="s">
        <v>81</v>
      </c>
      <c r="M1177" t="s">
        <v>80</v>
      </c>
      <c r="N1177" t="s">
        <v>97</v>
      </c>
      <c r="O1177" t="s">
        <v>84</v>
      </c>
      <c r="P1177" t="s">
        <v>132</v>
      </c>
      <c r="Q1177" t="s">
        <v>88</v>
      </c>
      <c r="R1177" t="s">
        <v>85</v>
      </c>
      <c r="S1177">
        <v>0</v>
      </c>
      <c r="T1177">
        <v>1</v>
      </c>
      <c r="U1177">
        <v>0</v>
      </c>
      <c r="V1177">
        <f t="shared" ca="1" si="39"/>
        <v>1</v>
      </c>
      <c r="W1177">
        <f t="shared" ca="1" si="40"/>
        <v>1</v>
      </c>
    </row>
    <row r="1178" spans="1:23" x14ac:dyDescent="0.25">
      <c r="A1178" s="2" t="s">
        <v>107</v>
      </c>
      <c r="B1178">
        <v>1</v>
      </c>
      <c r="C1178">
        <v>0</v>
      </c>
      <c r="D1178" s="11" t="s">
        <v>98</v>
      </c>
      <c r="E1178" t="s">
        <v>147</v>
      </c>
      <c r="F1178">
        <f ca="1"/>
        <v>2</v>
      </c>
      <c r="G1178">
        <f ca="1"/>
        <v>10</v>
      </c>
      <c r="H1178" s="2" t="s">
        <v>89</v>
      </c>
      <c r="I1178">
        <f ca="1"/>
        <v>153</v>
      </c>
      <c r="J1178" s="12" t="s">
        <v>119</v>
      </c>
      <c r="K1178" t="s">
        <v>81</v>
      </c>
      <c r="L1178" t="s">
        <v>80</v>
      </c>
      <c r="M1178" t="s">
        <v>81</v>
      </c>
      <c r="N1178" t="s">
        <v>97</v>
      </c>
      <c r="O1178" t="s">
        <v>83</v>
      </c>
      <c r="P1178" t="s">
        <v>132</v>
      </c>
      <c r="Q1178" t="s">
        <v>93</v>
      </c>
      <c r="R1178" t="s">
        <v>94</v>
      </c>
      <c r="S1178">
        <v>0</v>
      </c>
      <c r="T1178">
        <v>1</v>
      </c>
      <c r="U1178">
        <v>0</v>
      </c>
      <c r="V1178">
        <f t="shared" ca="1" si="39"/>
        <v>2</v>
      </c>
      <c r="W1178">
        <f t="shared" ca="1" si="40"/>
        <v>2</v>
      </c>
    </row>
    <row r="1179" spans="1:23" x14ac:dyDescent="0.25">
      <c r="A1179" s="2" t="s">
        <v>107</v>
      </c>
      <c r="B1179">
        <v>1</v>
      </c>
      <c r="C1179">
        <v>0</v>
      </c>
      <c r="D1179" s="11" t="s">
        <v>98</v>
      </c>
      <c r="E1179" t="s">
        <v>147</v>
      </c>
      <c r="F1179">
        <f ca="1"/>
        <v>6</v>
      </c>
      <c r="G1179">
        <f ca="1"/>
        <v>9</v>
      </c>
      <c r="H1179" s="2" t="s">
        <v>46</v>
      </c>
      <c r="I1179">
        <f ca="1"/>
        <v>178</v>
      </c>
      <c r="J1179" s="12" t="s">
        <v>120</v>
      </c>
      <c r="K1179" t="s">
        <v>81</v>
      </c>
      <c r="L1179" t="s">
        <v>81</v>
      </c>
      <c r="M1179" t="s">
        <v>80</v>
      </c>
      <c r="N1179" t="s">
        <v>97</v>
      </c>
      <c r="O1179" t="s">
        <v>84</v>
      </c>
      <c r="P1179" t="s">
        <v>132</v>
      </c>
      <c r="Q1179" t="s">
        <v>88</v>
      </c>
      <c r="R1179" t="s">
        <v>85</v>
      </c>
      <c r="S1179">
        <v>0</v>
      </c>
      <c r="T1179">
        <v>1</v>
      </c>
      <c r="U1179">
        <v>0</v>
      </c>
      <c r="V1179">
        <f t="shared" ca="1" si="39"/>
        <v>2</v>
      </c>
      <c r="W1179">
        <f t="shared" ca="1" si="40"/>
        <v>1</v>
      </c>
    </row>
    <row r="1180" spans="1:23" x14ac:dyDescent="0.25">
      <c r="A1180" s="2" t="s">
        <v>107</v>
      </c>
      <c r="B1180">
        <v>1</v>
      </c>
      <c r="C1180">
        <v>0</v>
      </c>
      <c r="D1180" s="11" t="s">
        <v>98</v>
      </c>
      <c r="E1180" t="s">
        <v>147</v>
      </c>
      <c r="F1180">
        <f ca="1"/>
        <v>5</v>
      </c>
      <c r="G1180">
        <f ca="1"/>
        <v>9</v>
      </c>
      <c r="H1180" s="2" t="s">
        <v>4</v>
      </c>
      <c r="I1180">
        <f ca="1"/>
        <v>161</v>
      </c>
      <c r="J1180" s="12" t="s">
        <v>121</v>
      </c>
      <c r="K1180" t="s">
        <v>81</v>
      </c>
      <c r="L1180" t="s">
        <v>80</v>
      </c>
      <c r="M1180" t="s">
        <v>81</v>
      </c>
      <c r="N1180" t="s">
        <v>97</v>
      </c>
      <c r="O1180" t="s">
        <v>83</v>
      </c>
      <c r="P1180" t="s">
        <v>132</v>
      </c>
      <c r="Q1180" t="s">
        <v>93</v>
      </c>
      <c r="R1180" t="s">
        <v>94</v>
      </c>
      <c r="S1180">
        <v>0</v>
      </c>
      <c r="T1180">
        <v>1</v>
      </c>
      <c r="U1180">
        <v>0</v>
      </c>
      <c r="V1180">
        <f t="shared" ca="1" si="39"/>
        <v>3</v>
      </c>
      <c r="W1180">
        <f t="shared" ca="1" si="40"/>
        <v>2</v>
      </c>
    </row>
    <row r="1181" spans="1:23" x14ac:dyDescent="0.25">
      <c r="A1181" s="2" t="s">
        <v>107</v>
      </c>
      <c r="B1181">
        <v>1</v>
      </c>
      <c r="C1181">
        <v>0</v>
      </c>
      <c r="D1181" s="11" t="s">
        <v>98</v>
      </c>
      <c r="E1181" t="s">
        <v>147</v>
      </c>
      <c r="F1181">
        <f ca="1"/>
        <v>9</v>
      </c>
      <c r="G1181">
        <f ca="1"/>
        <v>6</v>
      </c>
      <c r="H1181" s="2" t="s">
        <v>89</v>
      </c>
      <c r="I1181">
        <f ca="1"/>
        <v>391</v>
      </c>
      <c r="J1181" s="12" t="s">
        <v>122</v>
      </c>
      <c r="K1181" t="s">
        <v>81</v>
      </c>
      <c r="L1181" t="s">
        <v>81</v>
      </c>
      <c r="M1181" t="s">
        <v>80</v>
      </c>
      <c r="N1181" t="s">
        <v>97</v>
      </c>
      <c r="O1181" t="s">
        <v>84</v>
      </c>
      <c r="P1181" t="s">
        <v>132</v>
      </c>
      <c r="Q1181" t="s">
        <v>88</v>
      </c>
      <c r="R1181" t="s">
        <v>85</v>
      </c>
      <c r="S1181">
        <v>0</v>
      </c>
      <c r="T1181">
        <v>1</v>
      </c>
      <c r="U1181">
        <v>0</v>
      </c>
      <c r="V1181">
        <f t="shared" ca="1" si="39"/>
        <v>2</v>
      </c>
      <c r="W1181">
        <f t="shared" ca="1" si="40"/>
        <v>2</v>
      </c>
    </row>
    <row r="1182" spans="1:23" x14ac:dyDescent="0.25">
      <c r="A1182" s="2" t="s">
        <v>107</v>
      </c>
      <c r="B1182">
        <v>1</v>
      </c>
      <c r="C1182">
        <v>0</v>
      </c>
      <c r="D1182" s="11" t="s">
        <v>98</v>
      </c>
      <c r="E1182" t="s">
        <v>147</v>
      </c>
      <c r="F1182">
        <f ca="1"/>
        <v>8</v>
      </c>
      <c r="G1182">
        <f ca="1"/>
        <v>8</v>
      </c>
      <c r="H1182" s="2" t="s">
        <v>46</v>
      </c>
      <c r="I1182">
        <f ca="1"/>
        <v>368</v>
      </c>
      <c r="J1182" s="12" t="s">
        <v>123</v>
      </c>
      <c r="K1182" t="s">
        <v>81</v>
      </c>
      <c r="L1182" t="s">
        <v>80</v>
      </c>
      <c r="M1182" t="s">
        <v>81</v>
      </c>
      <c r="N1182" t="s">
        <v>97</v>
      </c>
      <c r="O1182" t="s">
        <v>83</v>
      </c>
      <c r="P1182" t="s">
        <v>132</v>
      </c>
      <c r="Q1182" t="s">
        <v>93</v>
      </c>
      <c r="R1182" t="s">
        <v>94</v>
      </c>
      <c r="S1182">
        <v>0</v>
      </c>
      <c r="T1182">
        <v>1</v>
      </c>
      <c r="U1182">
        <v>0</v>
      </c>
      <c r="V1182">
        <f t="shared" ca="1" si="39"/>
        <v>1</v>
      </c>
      <c r="W1182">
        <f t="shared" ca="1" si="40"/>
        <v>4</v>
      </c>
    </row>
    <row r="1183" spans="1:23" x14ac:dyDescent="0.25">
      <c r="A1183" s="2" t="s">
        <v>107</v>
      </c>
      <c r="B1183">
        <v>1</v>
      </c>
      <c r="C1183">
        <v>0</v>
      </c>
      <c r="D1183" s="11" t="s">
        <v>98</v>
      </c>
      <c r="E1183" t="s">
        <v>147</v>
      </c>
      <c r="F1183">
        <f ca="1"/>
        <v>3</v>
      </c>
      <c r="G1183">
        <f ca="1"/>
        <v>3</v>
      </c>
      <c r="H1183" s="2" t="s">
        <v>4</v>
      </c>
      <c r="I1183">
        <f ca="1"/>
        <v>177</v>
      </c>
      <c r="J1183" s="12" t="s">
        <v>124</v>
      </c>
      <c r="K1183" t="s">
        <v>81</v>
      </c>
      <c r="L1183" t="s">
        <v>81</v>
      </c>
      <c r="M1183" t="s">
        <v>80</v>
      </c>
      <c r="N1183" t="s">
        <v>97</v>
      </c>
      <c r="O1183" t="s">
        <v>84</v>
      </c>
      <c r="P1183" t="s">
        <v>132</v>
      </c>
      <c r="Q1183" t="s">
        <v>88</v>
      </c>
      <c r="R1183" t="s">
        <v>85</v>
      </c>
      <c r="S1183">
        <v>0</v>
      </c>
      <c r="T1183">
        <v>1</v>
      </c>
      <c r="U1183">
        <v>0</v>
      </c>
      <c r="V1183">
        <f t="shared" ca="1" si="39"/>
        <v>2</v>
      </c>
      <c r="W1183">
        <f t="shared" ca="1" si="40"/>
        <v>4</v>
      </c>
    </row>
    <row r="1184" spans="1:23" x14ac:dyDescent="0.25">
      <c r="A1184" s="2" t="s">
        <v>107</v>
      </c>
      <c r="B1184">
        <v>1</v>
      </c>
      <c r="C1184">
        <v>0</v>
      </c>
      <c r="D1184" s="11" t="s">
        <v>98</v>
      </c>
      <c r="E1184" t="s">
        <v>147</v>
      </c>
      <c r="F1184">
        <f ca="1"/>
        <v>7</v>
      </c>
      <c r="G1184">
        <f ca="1"/>
        <v>5</v>
      </c>
      <c r="H1184" s="2" t="s">
        <v>89</v>
      </c>
      <c r="I1184">
        <f ca="1"/>
        <v>381</v>
      </c>
      <c r="J1184" s="12" t="s">
        <v>116</v>
      </c>
      <c r="K1184" t="s">
        <v>81</v>
      </c>
      <c r="L1184" t="s">
        <v>80</v>
      </c>
      <c r="M1184" t="s">
        <v>81</v>
      </c>
      <c r="N1184" t="s">
        <v>97</v>
      </c>
      <c r="O1184" t="s">
        <v>83</v>
      </c>
      <c r="P1184" t="s">
        <v>132</v>
      </c>
      <c r="Q1184" t="s">
        <v>93</v>
      </c>
      <c r="R1184" t="s">
        <v>94</v>
      </c>
      <c r="S1184">
        <v>0</v>
      </c>
      <c r="T1184">
        <v>1</v>
      </c>
      <c r="U1184">
        <v>0</v>
      </c>
      <c r="V1184">
        <f t="shared" ca="1" si="39"/>
        <v>1</v>
      </c>
      <c r="W1184">
        <f t="shared" ca="1" si="40"/>
        <v>4</v>
      </c>
    </row>
    <row r="1185" spans="1:23" x14ac:dyDescent="0.25">
      <c r="A1185" s="2" t="s">
        <v>107</v>
      </c>
      <c r="B1185">
        <v>1</v>
      </c>
      <c r="C1185">
        <v>0</v>
      </c>
      <c r="D1185" s="11" t="s">
        <v>98</v>
      </c>
      <c r="E1185" t="s">
        <v>147</v>
      </c>
      <c r="F1185">
        <f ca="1"/>
        <v>3</v>
      </c>
      <c r="G1185">
        <f ca="1"/>
        <v>3</v>
      </c>
      <c r="H1185" s="2" t="s">
        <v>46</v>
      </c>
      <c r="I1185">
        <f ca="1"/>
        <v>392</v>
      </c>
      <c r="J1185" s="12" t="s">
        <v>125</v>
      </c>
      <c r="K1185" t="s">
        <v>81</v>
      </c>
      <c r="L1185" t="s">
        <v>81</v>
      </c>
      <c r="M1185" t="s">
        <v>80</v>
      </c>
      <c r="N1185" t="s">
        <v>97</v>
      </c>
      <c r="O1185" t="s">
        <v>84</v>
      </c>
      <c r="P1185" t="s">
        <v>132</v>
      </c>
      <c r="Q1185" t="s">
        <v>88</v>
      </c>
      <c r="R1185" t="s">
        <v>85</v>
      </c>
      <c r="S1185">
        <v>0</v>
      </c>
      <c r="T1185">
        <v>1</v>
      </c>
      <c r="U1185">
        <v>0</v>
      </c>
      <c r="V1185">
        <f t="shared" ca="1" si="39"/>
        <v>3</v>
      </c>
      <c r="W1185">
        <f t="shared" ca="1" si="40"/>
        <v>4</v>
      </c>
    </row>
    <row r="1186" spans="1:23" x14ac:dyDescent="0.25">
      <c r="A1186" s="2" t="s">
        <v>107</v>
      </c>
      <c r="B1186">
        <v>1</v>
      </c>
      <c r="C1186">
        <v>0</v>
      </c>
      <c r="D1186" s="11" t="s">
        <v>98</v>
      </c>
      <c r="E1186" t="s">
        <v>147</v>
      </c>
      <c r="F1186">
        <f ca="1"/>
        <v>3</v>
      </c>
      <c r="G1186">
        <f ca="1"/>
        <v>3</v>
      </c>
      <c r="H1186" s="2" t="s">
        <v>4</v>
      </c>
      <c r="I1186">
        <f ca="1"/>
        <v>129</v>
      </c>
      <c r="J1186" s="12" t="s">
        <v>126</v>
      </c>
      <c r="K1186" t="s">
        <v>81</v>
      </c>
      <c r="L1186" t="s">
        <v>80</v>
      </c>
      <c r="M1186" t="s">
        <v>81</v>
      </c>
      <c r="N1186" t="s">
        <v>97</v>
      </c>
      <c r="O1186" t="s">
        <v>83</v>
      </c>
      <c r="P1186" t="s">
        <v>132</v>
      </c>
      <c r="Q1186" t="s">
        <v>93</v>
      </c>
      <c r="R1186" t="s">
        <v>94</v>
      </c>
      <c r="S1186">
        <v>0</v>
      </c>
      <c r="T1186">
        <v>1</v>
      </c>
      <c r="U1186">
        <v>0</v>
      </c>
      <c r="V1186">
        <f t="shared" ca="1" si="39"/>
        <v>1</v>
      </c>
      <c r="W1186">
        <f t="shared" ca="1" si="40"/>
        <v>3</v>
      </c>
    </row>
    <row r="1187" spans="1:23" x14ac:dyDescent="0.25">
      <c r="A1187" s="2" t="s">
        <v>107</v>
      </c>
      <c r="B1187">
        <v>1</v>
      </c>
      <c r="C1187">
        <v>0</v>
      </c>
      <c r="D1187" s="11" t="s">
        <v>98</v>
      </c>
      <c r="E1187" t="s">
        <v>147</v>
      </c>
      <c r="F1187">
        <f ca="1"/>
        <v>5</v>
      </c>
      <c r="G1187">
        <f ca="1"/>
        <v>9</v>
      </c>
      <c r="H1187" s="2" t="s">
        <v>89</v>
      </c>
      <c r="I1187">
        <f ca="1"/>
        <v>310</v>
      </c>
      <c r="J1187" s="12" t="s">
        <v>127</v>
      </c>
      <c r="K1187" t="s">
        <v>81</v>
      </c>
      <c r="L1187" t="s">
        <v>81</v>
      </c>
      <c r="M1187" t="s">
        <v>80</v>
      </c>
      <c r="N1187" t="s">
        <v>97</v>
      </c>
      <c r="O1187" t="s">
        <v>84</v>
      </c>
      <c r="P1187" t="s">
        <v>132</v>
      </c>
      <c r="Q1187" t="s">
        <v>88</v>
      </c>
      <c r="R1187" t="s">
        <v>85</v>
      </c>
      <c r="S1187">
        <v>0</v>
      </c>
      <c r="T1187">
        <v>1</v>
      </c>
      <c r="U1187">
        <v>0</v>
      </c>
      <c r="V1187">
        <f t="shared" ca="1" si="39"/>
        <v>1</v>
      </c>
      <c r="W1187">
        <f t="shared" ca="1" si="40"/>
        <v>1</v>
      </c>
    </row>
    <row r="1188" spans="1:23" x14ac:dyDescent="0.25">
      <c r="A1188" s="2" t="s">
        <v>107</v>
      </c>
      <c r="B1188">
        <v>1</v>
      </c>
      <c r="C1188">
        <v>0</v>
      </c>
      <c r="D1188" s="11" t="s">
        <v>98</v>
      </c>
      <c r="E1188" t="s">
        <v>147</v>
      </c>
      <c r="F1188">
        <f ca="1"/>
        <v>10</v>
      </c>
      <c r="G1188">
        <f ca="1"/>
        <v>9</v>
      </c>
      <c r="H1188" s="2" t="s">
        <v>46</v>
      </c>
      <c r="I1188">
        <f ca="1"/>
        <v>261</v>
      </c>
      <c r="J1188" s="12" t="s">
        <v>117</v>
      </c>
      <c r="K1188" t="s">
        <v>81</v>
      </c>
      <c r="L1188" t="s">
        <v>80</v>
      </c>
      <c r="M1188" t="s">
        <v>81</v>
      </c>
      <c r="N1188" t="s">
        <v>97</v>
      </c>
      <c r="O1188" t="s">
        <v>83</v>
      </c>
      <c r="P1188" t="s">
        <v>132</v>
      </c>
      <c r="Q1188" t="s">
        <v>93</v>
      </c>
      <c r="R1188" t="s">
        <v>94</v>
      </c>
      <c r="S1188">
        <v>0</v>
      </c>
      <c r="T1188">
        <v>1</v>
      </c>
      <c r="U1188">
        <v>0</v>
      </c>
      <c r="V1188">
        <f t="shared" ca="1" si="39"/>
        <v>2</v>
      </c>
      <c r="W1188">
        <f t="shared" ca="1" si="40"/>
        <v>4</v>
      </c>
    </row>
    <row r="1189" spans="1:23" x14ac:dyDescent="0.25">
      <c r="A1189" s="2" t="s">
        <v>107</v>
      </c>
      <c r="B1189">
        <v>1</v>
      </c>
      <c r="C1189">
        <v>0</v>
      </c>
      <c r="D1189" s="11" t="s">
        <v>98</v>
      </c>
      <c r="E1189" t="s">
        <v>147</v>
      </c>
      <c r="F1189">
        <f ca="1"/>
        <v>6</v>
      </c>
      <c r="G1189">
        <f ca="1"/>
        <v>4</v>
      </c>
      <c r="H1189" s="2" t="s">
        <v>4</v>
      </c>
      <c r="I1189">
        <f ca="1"/>
        <v>122</v>
      </c>
      <c r="J1189" s="12" t="s">
        <v>128</v>
      </c>
      <c r="K1189" t="s">
        <v>81</v>
      </c>
      <c r="L1189" t="s">
        <v>81</v>
      </c>
      <c r="M1189" t="s">
        <v>80</v>
      </c>
      <c r="N1189" t="s">
        <v>97</v>
      </c>
      <c r="O1189" t="s">
        <v>84</v>
      </c>
      <c r="P1189" t="s">
        <v>132</v>
      </c>
      <c r="Q1189" t="s">
        <v>88</v>
      </c>
      <c r="R1189" t="s">
        <v>85</v>
      </c>
      <c r="S1189">
        <v>0</v>
      </c>
      <c r="T1189">
        <v>1</v>
      </c>
      <c r="U1189">
        <v>0</v>
      </c>
      <c r="V1189">
        <f t="shared" ca="1" si="39"/>
        <v>1</v>
      </c>
      <c r="W1189">
        <f t="shared" ca="1" si="40"/>
        <v>3</v>
      </c>
    </row>
    <row r="1190" spans="1:23" x14ac:dyDescent="0.25">
      <c r="A1190" s="2" t="s">
        <v>107</v>
      </c>
      <c r="B1190">
        <v>1</v>
      </c>
      <c r="C1190">
        <v>0</v>
      </c>
      <c r="D1190" s="11" t="s">
        <v>98</v>
      </c>
      <c r="E1190" t="s">
        <v>147</v>
      </c>
      <c r="F1190">
        <f ca="1"/>
        <v>4</v>
      </c>
      <c r="G1190">
        <f ca="1"/>
        <v>2</v>
      </c>
      <c r="H1190" s="2" t="s">
        <v>89</v>
      </c>
      <c r="I1190">
        <f ca="1"/>
        <v>334</v>
      </c>
      <c r="J1190" s="12" t="s">
        <v>129</v>
      </c>
      <c r="K1190" t="s">
        <v>81</v>
      </c>
      <c r="L1190" t="s">
        <v>80</v>
      </c>
      <c r="M1190" t="s">
        <v>81</v>
      </c>
      <c r="N1190" t="s">
        <v>97</v>
      </c>
      <c r="O1190" t="s">
        <v>83</v>
      </c>
      <c r="P1190" t="s">
        <v>132</v>
      </c>
      <c r="Q1190" t="s">
        <v>93</v>
      </c>
      <c r="R1190" t="s">
        <v>94</v>
      </c>
      <c r="S1190">
        <v>0</v>
      </c>
      <c r="T1190">
        <v>1</v>
      </c>
      <c r="U1190">
        <v>0</v>
      </c>
      <c r="V1190">
        <f t="shared" ca="1" si="39"/>
        <v>2</v>
      </c>
      <c r="W1190">
        <f t="shared" ca="1" si="40"/>
        <v>1</v>
      </c>
    </row>
    <row r="1191" spans="1:23" x14ac:dyDescent="0.25">
      <c r="A1191" s="2" t="s">
        <v>107</v>
      </c>
      <c r="B1191">
        <v>1</v>
      </c>
      <c r="C1191">
        <v>0</v>
      </c>
      <c r="D1191" s="11" t="s">
        <v>98</v>
      </c>
      <c r="E1191" t="s">
        <v>147</v>
      </c>
      <c r="F1191">
        <f ca="1"/>
        <v>9</v>
      </c>
      <c r="G1191">
        <f ca="1"/>
        <v>8</v>
      </c>
      <c r="H1191" s="2" t="s">
        <v>46</v>
      </c>
      <c r="I1191">
        <f ca="1"/>
        <v>150</v>
      </c>
      <c r="J1191" s="12" t="s">
        <v>130</v>
      </c>
      <c r="K1191" t="s">
        <v>81</v>
      </c>
      <c r="L1191" t="s">
        <v>81</v>
      </c>
      <c r="M1191" t="s">
        <v>80</v>
      </c>
      <c r="N1191" t="s">
        <v>97</v>
      </c>
      <c r="O1191" t="s">
        <v>84</v>
      </c>
      <c r="P1191" t="s">
        <v>132</v>
      </c>
      <c r="Q1191" t="s">
        <v>88</v>
      </c>
      <c r="R1191" t="s">
        <v>85</v>
      </c>
      <c r="S1191">
        <v>0</v>
      </c>
      <c r="T1191">
        <v>1</v>
      </c>
      <c r="U1191">
        <v>0</v>
      </c>
      <c r="V1191">
        <f t="shared" ca="1" si="39"/>
        <v>3</v>
      </c>
      <c r="W1191">
        <f t="shared" ca="1" si="40"/>
        <v>2</v>
      </c>
    </row>
    <row r="1192" spans="1:23" x14ac:dyDescent="0.25">
      <c r="A1192" s="2" t="s">
        <v>107</v>
      </c>
      <c r="B1192">
        <v>1</v>
      </c>
      <c r="C1192">
        <v>0</v>
      </c>
      <c r="D1192" s="11" t="s">
        <v>98</v>
      </c>
      <c r="E1192" t="s">
        <v>147</v>
      </c>
      <c r="F1192">
        <f ca="1"/>
        <v>5</v>
      </c>
      <c r="G1192">
        <f ca="1"/>
        <v>9</v>
      </c>
      <c r="H1192" s="2" t="s">
        <v>4</v>
      </c>
      <c r="I1192">
        <f ca="1"/>
        <v>343</v>
      </c>
      <c r="J1192" s="12" t="s">
        <v>118</v>
      </c>
      <c r="K1192" t="s">
        <v>81</v>
      </c>
      <c r="L1192" t="s">
        <v>80</v>
      </c>
      <c r="M1192" t="s">
        <v>81</v>
      </c>
      <c r="N1192" t="s">
        <v>97</v>
      </c>
      <c r="O1192" t="s">
        <v>83</v>
      </c>
      <c r="P1192" t="s">
        <v>132</v>
      </c>
      <c r="Q1192" t="s">
        <v>93</v>
      </c>
      <c r="R1192" t="s">
        <v>94</v>
      </c>
      <c r="S1192">
        <v>0</v>
      </c>
      <c r="T1192">
        <v>1</v>
      </c>
      <c r="U1192">
        <v>0</v>
      </c>
      <c r="V1192">
        <f t="shared" ca="1" si="39"/>
        <v>1</v>
      </c>
      <c r="W1192">
        <f t="shared" ca="1" si="40"/>
        <v>2</v>
      </c>
    </row>
    <row r="1193" spans="1:23" x14ac:dyDescent="0.25">
      <c r="A1193" s="2" t="s">
        <v>107</v>
      </c>
      <c r="B1193">
        <v>1</v>
      </c>
      <c r="C1193">
        <v>0</v>
      </c>
      <c r="D1193" s="11" t="s">
        <v>98</v>
      </c>
      <c r="E1193" t="s">
        <v>147</v>
      </c>
      <c r="F1193">
        <f ca="1"/>
        <v>9</v>
      </c>
      <c r="G1193">
        <f ca="1"/>
        <v>1</v>
      </c>
      <c r="H1193" s="2" t="s">
        <v>89</v>
      </c>
      <c r="I1193">
        <f ca="1"/>
        <v>429</v>
      </c>
      <c r="J1193" s="12" t="s">
        <v>131</v>
      </c>
      <c r="K1193" t="s">
        <v>81</v>
      </c>
      <c r="L1193" t="s">
        <v>81</v>
      </c>
      <c r="M1193" t="s">
        <v>80</v>
      </c>
      <c r="N1193" t="s">
        <v>97</v>
      </c>
      <c r="O1193" t="s">
        <v>84</v>
      </c>
      <c r="P1193" t="s">
        <v>132</v>
      </c>
      <c r="Q1193" t="s">
        <v>88</v>
      </c>
      <c r="R1193" t="s">
        <v>85</v>
      </c>
      <c r="S1193">
        <v>0</v>
      </c>
      <c r="T1193">
        <v>1</v>
      </c>
      <c r="U1193">
        <v>0</v>
      </c>
      <c r="V1193">
        <f t="shared" ca="1" si="39"/>
        <v>1</v>
      </c>
      <c r="W1193">
        <f t="shared" ca="1" si="40"/>
        <v>3</v>
      </c>
    </row>
    <row r="1194" spans="1:23" x14ac:dyDescent="0.25">
      <c r="A1194" s="2" t="s">
        <v>107</v>
      </c>
      <c r="B1194">
        <v>1</v>
      </c>
      <c r="C1194">
        <v>0</v>
      </c>
      <c r="D1194" t="s">
        <v>67</v>
      </c>
      <c r="E1194" t="s">
        <v>147</v>
      </c>
      <c r="F1194">
        <v>10</v>
      </c>
      <c r="G1194">
        <f t="array" aca="1" ref="G1194:G1363" ca="1">_xlfn.RANDARRAY(171,1,1,10,TRUE)</f>
        <v>8</v>
      </c>
      <c r="H1194" s="2" t="s">
        <v>4</v>
      </c>
      <c r="I1194" s="2">
        <v>100</v>
      </c>
      <c r="J1194" t="s">
        <v>49</v>
      </c>
      <c r="K1194" t="s">
        <v>80</v>
      </c>
      <c r="L1194" t="s">
        <v>80</v>
      </c>
      <c r="M1194" t="s">
        <v>81</v>
      </c>
      <c r="N1194" t="s">
        <v>114</v>
      </c>
      <c r="O1194" t="s">
        <v>84</v>
      </c>
      <c r="P1194" t="s">
        <v>91</v>
      </c>
      <c r="Q1194" t="s">
        <v>93</v>
      </c>
      <c r="R1194" t="s">
        <v>94</v>
      </c>
      <c r="S1194">
        <v>0</v>
      </c>
      <c r="T1194">
        <v>0</v>
      </c>
      <c r="U1194">
        <v>1</v>
      </c>
      <c r="V1194">
        <f ca="1">RANDBETWEEN(1,3)</f>
        <v>2</v>
      </c>
      <c r="W1194">
        <f t="shared" ca="1" si="40"/>
        <v>4</v>
      </c>
    </row>
    <row r="1195" spans="1:23" x14ac:dyDescent="0.25">
      <c r="A1195" s="2" t="s">
        <v>107</v>
      </c>
      <c r="B1195">
        <v>1</v>
      </c>
      <c r="C1195">
        <v>0</v>
      </c>
      <c r="D1195" t="s">
        <v>67</v>
      </c>
      <c r="E1195" t="s">
        <v>147</v>
      </c>
      <c r="F1195">
        <v>5</v>
      </c>
      <c r="G1195">
        <f ca="1"/>
        <v>1</v>
      </c>
      <c r="H1195" s="2" t="s">
        <v>89</v>
      </c>
      <c r="I1195" s="2">
        <v>100</v>
      </c>
      <c r="J1195" t="s">
        <v>48</v>
      </c>
      <c r="K1195" t="s">
        <v>80</v>
      </c>
      <c r="L1195" t="s">
        <v>80</v>
      </c>
      <c r="M1195" t="s">
        <v>81</v>
      </c>
      <c r="N1195" t="s">
        <v>114</v>
      </c>
      <c r="O1195" t="s">
        <v>84</v>
      </c>
      <c r="P1195" t="s">
        <v>91</v>
      </c>
      <c r="Q1195" t="s">
        <v>93</v>
      </c>
      <c r="R1195" t="s">
        <v>94</v>
      </c>
      <c r="S1195">
        <v>0</v>
      </c>
      <c r="T1195">
        <v>0</v>
      </c>
      <c r="U1195">
        <v>1</v>
      </c>
      <c r="V1195">
        <f t="shared" ref="V1195:V1258" ca="1" si="41">RANDBETWEEN(1,3)</f>
        <v>1</v>
      </c>
      <c r="W1195">
        <f t="shared" ca="1" si="40"/>
        <v>1</v>
      </c>
    </row>
    <row r="1196" spans="1:23" x14ac:dyDescent="0.25">
      <c r="A1196" s="2" t="s">
        <v>107</v>
      </c>
      <c r="B1196">
        <v>1</v>
      </c>
      <c r="C1196">
        <v>0</v>
      </c>
      <c r="D1196" t="s">
        <v>67</v>
      </c>
      <c r="E1196" t="s">
        <v>147</v>
      </c>
      <c r="F1196">
        <v>4</v>
      </c>
      <c r="G1196">
        <f ca="1"/>
        <v>10</v>
      </c>
      <c r="H1196" s="2" t="s">
        <v>46</v>
      </c>
      <c r="I1196" s="2">
        <v>250</v>
      </c>
      <c r="J1196" t="s">
        <v>50</v>
      </c>
      <c r="K1196" t="s">
        <v>80</v>
      </c>
      <c r="L1196" t="s">
        <v>80</v>
      </c>
      <c r="M1196" t="s">
        <v>81</v>
      </c>
      <c r="N1196" t="s">
        <v>114</v>
      </c>
      <c r="O1196" t="s">
        <v>84</v>
      </c>
      <c r="P1196" t="s">
        <v>91</v>
      </c>
      <c r="Q1196" t="s">
        <v>93</v>
      </c>
      <c r="R1196" t="s">
        <v>94</v>
      </c>
      <c r="S1196">
        <v>0</v>
      </c>
      <c r="T1196">
        <v>0</v>
      </c>
      <c r="U1196">
        <v>1</v>
      </c>
      <c r="V1196">
        <f t="shared" ca="1" si="41"/>
        <v>3</v>
      </c>
      <c r="W1196">
        <f t="shared" ca="1" si="40"/>
        <v>3</v>
      </c>
    </row>
    <row r="1197" spans="1:23" x14ac:dyDescent="0.25">
      <c r="A1197" s="2" t="s">
        <v>107</v>
      </c>
      <c r="B1197">
        <v>1</v>
      </c>
      <c r="C1197">
        <v>0</v>
      </c>
      <c r="D1197" t="s">
        <v>67</v>
      </c>
      <c r="E1197" t="s">
        <v>147</v>
      </c>
      <c r="F1197">
        <v>6</v>
      </c>
      <c r="G1197">
        <f ca="1"/>
        <v>3</v>
      </c>
      <c r="H1197" s="2" t="s">
        <v>89</v>
      </c>
      <c r="I1197" s="2">
        <v>250</v>
      </c>
      <c r="J1197" t="s">
        <v>51</v>
      </c>
      <c r="K1197" t="s">
        <v>80</v>
      </c>
      <c r="L1197" t="s">
        <v>80</v>
      </c>
      <c r="M1197" t="s">
        <v>81</v>
      </c>
      <c r="N1197" t="s">
        <v>114</v>
      </c>
      <c r="O1197" t="s">
        <v>84</v>
      </c>
      <c r="P1197" t="s">
        <v>91</v>
      </c>
      <c r="Q1197" t="s">
        <v>93</v>
      </c>
      <c r="R1197" t="s">
        <v>94</v>
      </c>
      <c r="S1197">
        <v>0</v>
      </c>
      <c r="T1197">
        <v>0</v>
      </c>
      <c r="U1197">
        <v>1</v>
      </c>
      <c r="V1197">
        <f t="shared" ca="1" si="41"/>
        <v>3</v>
      </c>
      <c r="W1197">
        <f t="shared" ca="1" si="40"/>
        <v>2</v>
      </c>
    </row>
    <row r="1198" spans="1:23" x14ac:dyDescent="0.25">
      <c r="A1198" s="2" t="s">
        <v>107</v>
      </c>
      <c r="B1198">
        <v>1</v>
      </c>
      <c r="C1198">
        <v>0</v>
      </c>
      <c r="D1198" t="s">
        <v>67</v>
      </c>
      <c r="E1198" t="s">
        <v>147</v>
      </c>
      <c r="F1198">
        <v>7</v>
      </c>
      <c r="G1198">
        <f ca="1"/>
        <v>2</v>
      </c>
      <c r="H1198" s="2" t="s">
        <v>4</v>
      </c>
      <c r="I1198" s="2">
        <v>150</v>
      </c>
      <c r="J1198" t="s">
        <v>52</v>
      </c>
      <c r="K1198" t="s">
        <v>80</v>
      </c>
      <c r="L1198" t="s">
        <v>80</v>
      </c>
      <c r="M1198" t="s">
        <v>81</v>
      </c>
      <c r="N1198" t="s">
        <v>114</v>
      </c>
      <c r="O1198" t="s">
        <v>84</v>
      </c>
      <c r="P1198" t="s">
        <v>91</v>
      </c>
      <c r="Q1198" t="s">
        <v>93</v>
      </c>
      <c r="R1198" t="s">
        <v>94</v>
      </c>
      <c r="S1198">
        <v>0</v>
      </c>
      <c r="T1198">
        <v>0</v>
      </c>
      <c r="U1198">
        <v>1</v>
      </c>
      <c r="V1198">
        <f t="shared" ca="1" si="41"/>
        <v>1</v>
      </c>
      <c r="W1198">
        <f t="shared" ca="1" si="40"/>
        <v>1</v>
      </c>
    </row>
    <row r="1199" spans="1:23" x14ac:dyDescent="0.25">
      <c r="A1199" s="2" t="s">
        <v>107</v>
      </c>
      <c r="B1199">
        <v>1</v>
      </c>
      <c r="C1199">
        <v>0</v>
      </c>
      <c r="D1199" t="s">
        <v>67</v>
      </c>
      <c r="E1199" t="s">
        <v>147</v>
      </c>
      <c r="F1199">
        <v>3</v>
      </c>
      <c r="G1199">
        <f ca="1"/>
        <v>5</v>
      </c>
      <c r="H1199" s="2" t="s">
        <v>46</v>
      </c>
      <c r="I1199" s="2">
        <v>150</v>
      </c>
      <c r="J1199" t="s">
        <v>53</v>
      </c>
      <c r="K1199" t="s">
        <v>80</v>
      </c>
      <c r="L1199" t="s">
        <v>80</v>
      </c>
      <c r="M1199" t="s">
        <v>81</v>
      </c>
      <c r="N1199" t="s">
        <v>114</v>
      </c>
      <c r="O1199" t="s">
        <v>84</v>
      </c>
      <c r="P1199" t="s">
        <v>91</v>
      </c>
      <c r="Q1199" t="s">
        <v>93</v>
      </c>
      <c r="R1199" t="s">
        <v>94</v>
      </c>
      <c r="S1199">
        <v>0</v>
      </c>
      <c r="T1199">
        <v>0</v>
      </c>
      <c r="U1199">
        <v>1</v>
      </c>
      <c r="V1199">
        <f t="shared" ca="1" si="41"/>
        <v>3</v>
      </c>
      <c r="W1199">
        <f t="shared" ca="1" si="40"/>
        <v>4</v>
      </c>
    </row>
    <row r="1200" spans="1:23" x14ac:dyDescent="0.25">
      <c r="A1200" s="2" t="s">
        <v>107</v>
      </c>
      <c r="B1200">
        <v>1</v>
      </c>
      <c r="C1200">
        <v>0</v>
      </c>
      <c r="D1200" t="s">
        <v>67</v>
      </c>
      <c r="E1200" t="s">
        <v>147</v>
      </c>
      <c r="F1200">
        <v>9</v>
      </c>
      <c r="G1200">
        <f ca="1"/>
        <v>10</v>
      </c>
      <c r="H1200" s="2" t="s">
        <v>4</v>
      </c>
      <c r="I1200" s="2">
        <v>100</v>
      </c>
      <c r="J1200" t="s">
        <v>54</v>
      </c>
      <c r="K1200" t="s">
        <v>80</v>
      </c>
      <c r="L1200" t="s">
        <v>80</v>
      </c>
      <c r="M1200" t="s">
        <v>81</v>
      </c>
      <c r="N1200" t="s">
        <v>114</v>
      </c>
      <c r="O1200" t="s">
        <v>84</v>
      </c>
      <c r="P1200" t="s">
        <v>91</v>
      </c>
      <c r="Q1200" t="s">
        <v>93</v>
      </c>
      <c r="R1200" t="s">
        <v>94</v>
      </c>
      <c r="S1200">
        <v>0</v>
      </c>
      <c r="T1200">
        <v>0</v>
      </c>
      <c r="U1200">
        <v>1</v>
      </c>
      <c r="V1200">
        <f t="shared" ca="1" si="41"/>
        <v>3</v>
      </c>
      <c r="W1200">
        <f t="shared" ca="1" si="40"/>
        <v>3</v>
      </c>
    </row>
    <row r="1201" spans="1:23" x14ac:dyDescent="0.25">
      <c r="A1201" s="2" t="s">
        <v>107</v>
      </c>
      <c r="B1201">
        <v>1</v>
      </c>
      <c r="C1201">
        <v>0</v>
      </c>
      <c r="D1201" t="s">
        <v>67</v>
      </c>
      <c r="E1201" t="s">
        <v>147</v>
      </c>
      <c r="F1201">
        <v>5</v>
      </c>
      <c r="G1201">
        <f ca="1"/>
        <v>1</v>
      </c>
      <c r="H1201" s="2" t="s">
        <v>89</v>
      </c>
      <c r="I1201" s="2">
        <v>100</v>
      </c>
      <c r="J1201" t="s">
        <v>55</v>
      </c>
      <c r="K1201" t="s">
        <v>80</v>
      </c>
      <c r="L1201" t="s">
        <v>80</v>
      </c>
      <c r="M1201" t="s">
        <v>81</v>
      </c>
      <c r="N1201" t="s">
        <v>114</v>
      </c>
      <c r="O1201" t="s">
        <v>84</v>
      </c>
      <c r="P1201" t="s">
        <v>91</v>
      </c>
      <c r="Q1201" t="s">
        <v>93</v>
      </c>
      <c r="R1201" t="s">
        <v>94</v>
      </c>
      <c r="S1201">
        <v>0</v>
      </c>
      <c r="T1201">
        <v>0</v>
      </c>
      <c r="U1201">
        <v>1</v>
      </c>
      <c r="V1201">
        <f t="shared" ca="1" si="41"/>
        <v>2</v>
      </c>
      <c r="W1201">
        <f t="shared" ca="1" si="40"/>
        <v>2</v>
      </c>
    </row>
    <row r="1202" spans="1:23" x14ac:dyDescent="0.25">
      <c r="A1202" s="2" t="s">
        <v>107</v>
      </c>
      <c r="B1202">
        <v>1</v>
      </c>
      <c r="C1202">
        <v>0</v>
      </c>
      <c r="D1202" t="s">
        <v>67</v>
      </c>
      <c r="E1202" t="s">
        <v>147</v>
      </c>
      <c r="F1202">
        <v>2</v>
      </c>
      <c r="G1202">
        <f ca="1"/>
        <v>8</v>
      </c>
      <c r="H1202" s="2" t="s">
        <v>4</v>
      </c>
      <c r="I1202" s="2">
        <v>200</v>
      </c>
      <c r="J1202" t="s">
        <v>56</v>
      </c>
      <c r="K1202" t="s">
        <v>80</v>
      </c>
      <c r="L1202" t="s">
        <v>80</v>
      </c>
      <c r="M1202" t="s">
        <v>81</v>
      </c>
      <c r="N1202" t="s">
        <v>114</v>
      </c>
      <c r="O1202" t="s">
        <v>84</v>
      </c>
      <c r="P1202" t="s">
        <v>91</v>
      </c>
      <c r="Q1202" t="s">
        <v>93</v>
      </c>
      <c r="R1202" t="s">
        <v>94</v>
      </c>
      <c r="S1202">
        <v>0</v>
      </c>
      <c r="T1202">
        <v>0</v>
      </c>
      <c r="U1202">
        <v>1</v>
      </c>
      <c r="V1202">
        <f t="shared" ca="1" si="41"/>
        <v>1</v>
      </c>
      <c r="W1202">
        <f t="shared" ca="1" si="40"/>
        <v>3</v>
      </c>
    </row>
    <row r="1203" spans="1:23" x14ac:dyDescent="0.25">
      <c r="A1203" s="2" t="s">
        <v>107</v>
      </c>
      <c r="B1203">
        <v>1</v>
      </c>
      <c r="C1203">
        <v>0</v>
      </c>
      <c r="D1203" t="s">
        <v>67</v>
      </c>
      <c r="E1203" t="s">
        <v>147</v>
      </c>
      <c r="F1203">
        <v>10</v>
      </c>
      <c r="G1203">
        <f ca="1"/>
        <v>2</v>
      </c>
      <c r="H1203" s="2" t="s">
        <v>46</v>
      </c>
      <c r="I1203" s="2">
        <v>500</v>
      </c>
      <c r="J1203" t="s">
        <v>57</v>
      </c>
      <c r="K1203" t="s">
        <v>80</v>
      </c>
      <c r="L1203" t="s">
        <v>80</v>
      </c>
      <c r="M1203" t="s">
        <v>81</v>
      </c>
      <c r="N1203" t="s">
        <v>114</v>
      </c>
      <c r="O1203" t="s">
        <v>84</v>
      </c>
      <c r="P1203" t="s">
        <v>91</v>
      </c>
      <c r="Q1203" t="s">
        <v>93</v>
      </c>
      <c r="R1203" t="s">
        <v>94</v>
      </c>
      <c r="S1203">
        <v>0</v>
      </c>
      <c r="T1203">
        <v>0</v>
      </c>
      <c r="U1203">
        <v>1</v>
      </c>
      <c r="V1203">
        <f t="shared" ca="1" si="41"/>
        <v>3</v>
      </c>
      <c r="W1203">
        <f t="shared" ca="1" si="40"/>
        <v>3</v>
      </c>
    </row>
    <row r="1204" spans="1:23" x14ac:dyDescent="0.25">
      <c r="A1204" s="2" t="s">
        <v>107</v>
      </c>
      <c r="B1204">
        <v>1</v>
      </c>
      <c r="C1204">
        <v>0</v>
      </c>
      <c r="D1204" t="s">
        <v>67</v>
      </c>
      <c r="E1204" t="s">
        <v>147</v>
      </c>
      <c r="F1204">
        <v>10</v>
      </c>
      <c r="G1204">
        <f ca="1"/>
        <v>5</v>
      </c>
      <c r="H1204" s="2" t="s">
        <v>89</v>
      </c>
      <c r="I1204" s="2">
        <v>500</v>
      </c>
      <c r="J1204" t="s">
        <v>58</v>
      </c>
      <c r="K1204" t="s">
        <v>80</v>
      </c>
      <c r="L1204" t="s">
        <v>80</v>
      </c>
      <c r="M1204" t="s">
        <v>81</v>
      </c>
      <c r="N1204" t="s">
        <v>114</v>
      </c>
      <c r="O1204" t="s">
        <v>84</v>
      </c>
      <c r="P1204" t="s">
        <v>91</v>
      </c>
      <c r="Q1204" t="s">
        <v>93</v>
      </c>
      <c r="R1204" t="s">
        <v>94</v>
      </c>
      <c r="S1204">
        <v>0</v>
      </c>
      <c r="T1204">
        <v>0</v>
      </c>
      <c r="U1204">
        <v>1</v>
      </c>
      <c r="V1204">
        <f t="shared" ca="1" si="41"/>
        <v>3</v>
      </c>
      <c r="W1204">
        <f t="shared" ca="1" si="40"/>
        <v>2</v>
      </c>
    </row>
    <row r="1205" spans="1:23" x14ac:dyDescent="0.25">
      <c r="A1205" s="2" t="s">
        <v>107</v>
      </c>
      <c r="B1205">
        <v>1</v>
      </c>
      <c r="C1205">
        <v>0</v>
      </c>
      <c r="D1205" t="s">
        <v>104</v>
      </c>
      <c r="E1205" t="s">
        <v>147</v>
      </c>
      <c r="F1205">
        <v>10</v>
      </c>
      <c r="G1205">
        <f ca="1"/>
        <v>8</v>
      </c>
      <c r="H1205" s="2" t="s">
        <v>4</v>
      </c>
      <c r="I1205" s="2">
        <v>100</v>
      </c>
      <c r="J1205" t="s">
        <v>49</v>
      </c>
      <c r="K1205" t="s">
        <v>81</v>
      </c>
      <c r="L1205" t="s">
        <v>81</v>
      </c>
      <c r="M1205" t="s">
        <v>80</v>
      </c>
      <c r="N1205" t="s">
        <v>114</v>
      </c>
      <c r="O1205" t="s">
        <v>83</v>
      </c>
      <c r="P1205" t="s">
        <v>92</v>
      </c>
      <c r="Q1205" t="s">
        <v>93</v>
      </c>
      <c r="R1205" t="s">
        <v>85</v>
      </c>
      <c r="S1205">
        <v>0</v>
      </c>
      <c r="T1205">
        <v>0</v>
      </c>
      <c r="U1205">
        <v>1</v>
      </c>
      <c r="V1205">
        <f t="shared" ca="1" si="41"/>
        <v>3</v>
      </c>
      <c r="W1205">
        <f t="shared" ca="1" si="40"/>
        <v>2</v>
      </c>
    </row>
    <row r="1206" spans="1:23" x14ac:dyDescent="0.25">
      <c r="A1206" s="2" t="s">
        <v>107</v>
      </c>
      <c r="B1206">
        <v>1</v>
      </c>
      <c r="C1206">
        <v>0</v>
      </c>
      <c r="D1206" t="s">
        <v>104</v>
      </c>
      <c r="E1206" t="s">
        <v>147</v>
      </c>
      <c r="F1206">
        <v>11</v>
      </c>
      <c r="G1206">
        <f ca="1"/>
        <v>9</v>
      </c>
      <c r="H1206" s="2" t="s">
        <v>89</v>
      </c>
      <c r="I1206" s="2">
        <v>100</v>
      </c>
      <c r="J1206" t="s">
        <v>48</v>
      </c>
      <c r="K1206" t="s">
        <v>81</v>
      </c>
      <c r="L1206" t="s">
        <v>81</v>
      </c>
      <c r="M1206" t="s">
        <v>80</v>
      </c>
      <c r="N1206" t="s">
        <v>114</v>
      </c>
      <c r="O1206" t="s">
        <v>83</v>
      </c>
      <c r="P1206" t="s">
        <v>92</v>
      </c>
      <c r="Q1206" t="s">
        <v>93</v>
      </c>
      <c r="R1206" t="s">
        <v>85</v>
      </c>
      <c r="S1206">
        <v>0</v>
      </c>
      <c r="T1206">
        <v>0</v>
      </c>
      <c r="U1206">
        <v>1</v>
      </c>
      <c r="V1206">
        <f t="shared" ca="1" si="41"/>
        <v>1</v>
      </c>
      <c r="W1206">
        <f t="shared" ca="1" si="40"/>
        <v>3</v>
      </c>
    </row>
    <row r="1207" spans="1:23" x14ac:dyDescent="0.25">
      <c r="A1207" s="2" t="s">
        <v>107</v>
      </c>
      <c r="B1207">
        <v>1</v>
      </c>
      <c r="C1207">
        <v>0</v>
      </c>
      <c r="D1207" t="s">
        <v>104</v>
      </c>
      <c r="E1207" t="s">
        <v>147</v>
      </c>
      <c r="F1207">
        <v>12</v>
      </c>
      <c r="G1207">
        <f ca="1"/>
        <v>5</v>
      </c>
      <c r="H1207" s="2" t="s">
        <v>46</v>
      </c>
      <c r="I1207" s="2">
        <v>250</v>
      </c>
      <c r="J1207" t="s">
        <v>50</v>
      </c>
      <c r="K1207" t="s">
        <v>81</v>
      </c>
      <c r="L1207" t="s">
        <v>81</v>
      </c>
      <c r="M1207" t="s">
        <v>80</v>
      </c>
      <c r="N1207" t="s">
        <v>114</v>
      </c>
      <c r="O1207" t="s">
        <v>83</v>
      </c>
      <c r="P1207" t="s">
        <v>92</v>
      </c>
      <c r="Q1207" t="s">
        <v>93</v>
      </c>
      <c r="R1207" t="s">
        <v>85</v>
      </c>
      <c r="S1207">
        <v>0</v>
      </c>
      <c r="T1207">
        <v>0</v>
      </c>
      <c r="U1207">
        <v>1</v>
      </c>
      <c r="V1207">
        <f t="shared" ca="1" si="41"/>
        <v>1</v>
      </c>
      <c r="W1207">
        <f t="shared" ca="1" si="40"/>
        <v>3</v>
      </c>
    </row>
    <row r="1208" spans="1:23" x14ac:dyDescent="0.25">
      <c r="A1208" s="2" t="s">
        <v>107</v>
      </c>
      <c r="B1208">
        <v>1</v>
      </c>
      <c r="C1208">
        <v>0</v>
      </c>
      <c r="D1208" t="s">
        <v>104</v>
      </c>
      <c r="E1208" t="s">
        <v>147</v>
      </c>
      <c r="F1208">
        <v>13</v>
      </c>
      <c r="G1208">
        <f ca="1"/>
        <v>10</v>
      </c>
      <c r="H1208" s="2" t="s">
        <v>89</v>
      </c>
      <c r="I1208" s="2">
        <v>250</v>
      </c>
      <c r="J1208" t="s">
        <v>51</v>
      </c>
      <c r="K1208" t="s">
        <v>81</v>
      </c>
      <c r="L1208" t="s">
        <v>81</v>
      </c>
      <c r="M1208" t="s">
        <v>80</v>
      </c>
      <c r="N1208" t="s">
        <v>114</v>
      </c>
      <c r="O1208" t="s">
        <v>83</v>
      </c>
      <c r="P1208" t="s">
        <v>92</v>
      </c>
      <c r="Q1208" t="s">
        <v>88</v>
      </c>
      <c r="R1208" t="s">
        <v>85</v>
      </c>
      <c r="S1208">
        <v>0</v>
      </c>
      <c r="T1208">
        <v>0</v>
      </c>
      <c r="U1208">
        <v>1</v>
      </c>
      <c r="V1208">
        <f t="shared" ca="1" si="41"/>
        <v>1</v>
      </c>
      <c r="W1208">
        <f t="shared" ca="1" si="40"/>
        <v>3</v>
      </c>
    </row>
    <row r="1209" spans="1:23" x14ac:dyDescent="0.25">
      <c r="A1209" s="2" t="s">
        <v>107</v>
      </c>
      <c r="B1209">
        <v>1</v>
      </c>
      <c r="C1209">
        <v>0</v>
      </c>
      <c r="D1209" t="s">
        <v>104</v>
      </c>
      <c r="E1209" t="s">
        <v>147</v>
      </c>
      <c r="F1209">
        <v>14</v>
      </c>
      <c r="G1209">
        <f ca="1"/>
        <v>9</v>
      </c>
      <c r="H1209" s="2" t="s">
        <v>4</v>
      </c>
      <c r="I1209" s="2">
        <v>150</v>
      </c>
      <c r="J1209" t="s">
        <v>52</v>
      </c>
      <c r="K1209" t="s">
        <v>81</v>
      </c>
      <c r="L1209" t="s">
        <v>81</v>
      </c>
      <c r="M1209" t="s">
        <v>80</v>
      </c>
      <c r="N1209" t="s">
        <v>114</v>
      </c>
      <c r="O1209" t="s">
        <v>84</v>
      </c>
      <c r="P1209" t="s">
        <v>92</v>
      </c>
      <c r="Q1209" t="s">
        <v>88</v>
      </c>
      <c r="R1209" t="s">
        <v>94</v>
      </c>
      <c r="S1209">
        <v>0</v>
      </c>
      <c r="T1209">
        <v>0</v>
      </c>
      <c r="U1209">
        <v>1</v>
      </c>
      <c r="V1209">
        <f t="shared" ca="1" si="41"/>
        <v>1</v>
      </c>
      <c r="W1209">
        <f t="shared" ca="1" si="40"/>
        <v>2</v>
      </c>
    </row>
    <row r="1210" spans="1:23" x14ac:dyDescent="0.25">
      <c r="A1210" s="2" t="s">
        <v>107</v>
      </c>
      <c r="B1210">
        <v>1</v>
      </c>
      <c r="C1210">
        <v>0</v>
      </c>
      <c r="D1210" t="s">
        <v>104</v>
      </c>
      <c r="E1210" t="s">
        <v>147</v>
      </c>
      <c r="F1210">
        <v>15</v>
      </c>
      <c r="G1210">
        <f ca="1"/>
        <v>4</v>
      </c>
      <c r="H1210" s="2" t="s">
        <v>46</v>
      </c>
      <c r="I1210" s="2">
        <v>150</v>
      </c>
      <c r="J1210" t="s">
        <v>53</v>
      </c>
      <c r="K1210" t="s">
        <v>81</v>
      </c>
      <c r="L1210" t="s">
        <v>81</v>
      </c>
      <c r="M1210" t="s">
        <v>80</v>
      </c>
      <c r="N1210" t="s">
        <v>114</v>
      </c>
      <c r="O1210" t="s">
        <v>84</v>
      </c>
      <c r="P1210" t="s">
        <v>92</v>
      </c>
      <c r="Q1210" t="s">
        <v>88</v>
      </c>
      <c r="R1210" t="s">
        <v>94</v>
      </c>
      <c r="S1210">
        <v>0</v>
      </c>
      <c r="T1210">
        <v>0</v>
      </c>
      <c r="U1210">
        <v>1</v>
      </c>
      <c r="V1210">
        <f t="shared" ca="1" si="41"/>
        <v>1</v>
      </c>
      <c r="W1210">
        <f t="shared" ca="1" si="40"/>
        <v>2</v>
      </c>
    </row>
    <row r="1211" spans="1:23" x14ac:dyDescent="0.25">
      <c r="A1211" s="2" t="s">
        <v>107</v>
      </c>
      <c r="B1211">
        <v>1</v>
      </c>
      <c r="C1211">
        <v>0</v>
      </c>
      <c r="D1211" t="s">
        <v>104</v>
      </c>
      <c r="E1211" t="s">
        <v>147</v>
      </c>
      <c r="F1211">
        <v>16</v>
      </c>
      <c r="G1211">
        <f ca="1"/>
        <v>3</v>
      </c>
      <c r="H1211" s="2" t="s">
        <v>4</v>
      </c>
      <c r="I1211" s="2">
        <v>100</v>
      </c>
      <c r="J1211" t="s">
        <v>54</v>
      </c>
      <c r="K1211" t="s">
        <v>81</v>
      </c>
      <c r="L1211" t="s">
        <v>81</v>
      </c>
      <c r="M1211" t="s">
        <v>80</v>
      </c>
      <c r="N1211" t="s">
        <v>114</v>
      </c>
      <c r="O1211" t="s">
        <v>84</v>
      </c>
      <c r="P1211" t="s">
        <v>92</v>
      </c>
      <c r="Q1211" t="s">
        <v>88</v>
      </c>
      <c r="R1211" t="s">
        <v>94</v>
      </c>
      <c r="S1211">
        <v>0</v>
      </c>
      <c r="T1211">
        <v>0</v>
      </c>
      <c r="U1211">
        <v>1</v>
      </c>
      <c r="V1211">
        <f t="shared" ca="1" si="41"/>
        <v>1</v>
      </c>
      <c r="W1211">
        <f t="shared" ca="1" si="40"/>
        <v>3</v>
      </c>
    </row>
    <row r="1212" spans="1:23" x14ac:dyDescent="0.25">
      <c r="A1212" s="2" t="s">
        <v>107</v>
      </c>
      <c r="B1212">
        <v>1</v>
      </c>
      <c r="C1212">
        <v>0</v>
      </c>
      <c r="D1212" t="s">
        <v>104</v>
      </c>
      <c r="E1212" t="s">
        <v>147</v>
      </c>
      <c r="F1212">
        <v>17</v>
      </c>
      <c r="G1212">
        <f ca="1"/>
        <v>1</v>
      </c>
      <c r="H1212" s="2" t="s">
        <v>89</v>
      </c>
      <c r="I1212" s="2">
        <v>100</v>
      </c>
      <c r="J1212" t="s">
        <v>55</v>
      </c>
      <c r="K1212" t="s">
        <v>81</v>
      </c>
      <c r="L1212" t="s">
        <v>81</v>
      </c>
      <c r="M1212" t="s">
        <v>80</v>
      </c>
      <c r="N1212" t="s">
        <v>114</v>
      </c>
      <c r="O1212" t="s">
        <v>84</v>
      </c>
      <c r="P1212" t="s">
        <v>92</v>
      </c>
      <c r="Q1212" t="s">
        <v>88</v>
      </c>
      <c r="R1212" t="s">
        <v>94</v>
      </c>
      <c r="S1212">
        <v>0</v>
      </c>
      <c r="T1212">
        <v>0</v>
      </c>
      <c r="U1212">
        <v>1</v>
      </c>
      <c r="V1212">
        <f t="shared" ca="1" si="41"/>
        <v>1</v>
      </c>
      <c r="W1212">
        <f t="shared" ca="1" si="40"/>
        <v>3</v>
      </c>
    </row>
    <row r="1213" spans="1:23" x14ac:dyDescent="0.25">
      <c r="A1213" s="2" t="s">
        <v>107</v>
      </c>
      <c r="B1213">
        <v>1</v>
      </c>
      <c r="C1213">
        <v>0</v>
      </c>
      <c r="D1213" t="s">
        <v>104</v>
      </c>
      <c r="E1213" t="s">
        <v>147</v>
      </c>
      <c r="F1213">
        <v>18</v>
      </c>
      <c r="G1213">
        <f ca="1"/>
        <v>10</v>
      </c>
      <c r="H1213" s="2" t="s">
        <v>4</v>
      </c>
      <c r="I1213" s="2">
        <v>200</v>
      </c>
      <c r="J1213" t="s">
        <v>56</v>
      </c>
      <c r="K1213" t="s">
        <v>81</v>
      </c>
      <c r="L1213" t="s">
        <v>81</v>
      </c>
      <c r="M1213" t="s">
        <v>80</v>
      </c>
      <c r="N1213" t="s">
        <v>114</v>
      </c>
      <c r="O1213" t="s">
        <v>84</v>
      </c>
      <c r="P1213" t="s">
        <v>92</v>
      </c>
      <c r="Q1213" t="s">
        <v>88</v>
      </c>
      <c r="R1213" t="s">
        <v>94</v>
      </c>
      <c r="S1213">
        <v>0</v>
      </c>
      <c r="T1213">
        <v>0</v>
      </c>
      <c r="U1213">
        <v>1</v>
      </c>
      <c r="V1213">
        <f t="shared" ca="1" si="41"/>
        <v>3</v>
      </c>
      <c r="W1213">
        <f t="shared" ca="1" si="40"/>
        <v>1</v>
      </c>
    </row>
    <row r="1214" spans="1:23" x14ac:dyDescent="0.25">
      <c r="A1214" s="2" t="s">
        <v>107</v>
      </c>
      <c r="B1214">
        <v>1</v>
      </c>
      <c r="C1214">
        <v>0</v>
      </c>
      <c r="D1214" t="s">
        <v>103</v>
      </c>
      <c r="E1214" t="s">
        <v>147</v>
      </c>
      <c r="F1214">
        <f t="array" aca="1" ref="F1214:F1223" ca="1">_xlfn.RANDARRAY(10, 1, 1, 20, TRUE)</f>
        <v>9</v>
      </c>
      <c r="G1214">
        <f ca="1"/>
        <v>5</v>
      </c>
      <c r="H1214" s="2" t="s">
        <v>4</v>
      </c>
      <c r="I1214" s="2">
        <f t="array" aca="1" ref="I1214:I1223" ca="1">_xlfn.RANDARRAY(10,1, 100, 500, TRUE)</f>
        <v>290</v>
      </c>
      <c r="J1214" t="s">
        <v>49</v>
      </c>
      <c r="K1214" t="s">
        <v>81</v>
      </c>
      <c r="L1214" t="s">
        <v>80</v>
      </c>
      <c r="M1214" t="s">
        <v>80</v>
      </c>
      <c r="N1214" t="s">
        <v>97</v>
      </c>
      <c r="O1214" t="s">
        <v>83</v>
      </c>
      <c r="P1214" t="s">
        <v>92</v>
      </c>
      <c r="Q1214" t="s">
        <v>93</v>
      </c>
      <c r="R1214" t="s">
        <v>94</v>
      </c>
      <c r="S1214">
        <v>0</v>
      </c>
      <c r="T1214">
        <v>0</v>
      </c>
      <c r="U1214">
        <v>1</v>
      </c>
      <c r="V1214">
        <f t="shared" ca="1" si="41"/>
        <v>2</v>
      </c>
      <c r="W1214">
        <f t="shared" ca="1" si="40"/>
        <v>2</v>
      </c>
    </row>
    <row r="1215" spans="1:23" x14ac:dyDescent="0.25">
      <c r="A1215" s="2" t="s">
        <v>107</v>
      </c>
      <c r="B1215">
        <v>1</v>
      </c>
      <c r="C1215">
        <v>0</v>
      </c>
      <c r="D1215" t="s">
        <v>103</v>
      </c>
      <c r="E1215" t="s">
        <v>147</v>
      </c>
      <c r="F1215">
        <f ca="1"/>
        <v>18</v>
      </c>
      <c r="G1215">
        <f ca="1"/>
        <v>10</v>
      </c>
      <c r="H1215" s="2" t="s">
        <v>89</v>
      </c>
      <c r="I1215" s="2">
        <f ca="1"/>
        <v>165</v>
      </c>
      <c r="J1215" t="s">
        <v>48</v>
      </c>
      <c r="K1215" t="s">
        <v>81</v>
      </c>
      <c r="L1215" t="s">
        <v>80</v>
      </c>
      <c r="M1215" t="s">
        <v>80</v>
      </c>
      <c r="N1215" t="s">
        <v>97</v>
      </c>
      <c r="O1215" t="s">
        <v>84</v>
      </c>
      <c r="P1215" t="s">
        <v>92</v>
      </c>
      <c r="Q1215" t="s">
        <v>88</v>
      </c>
      <c r="R1215" t="s">
        <v>85</v>
      </c>
      <c r="S1215">
        <v>0</v>
      </c>
      <c r="T1215">
        <v>0</v>
      </c>
      <c r="U1215">
        <v>1</v>
      </c>
      <c r="V1215">
        <f t="shared" ca="1" si="41"/>
        <v>3</v>
      </c>
      <c r="W1215">
        <f t="shared" ca="1" si="40"/>
        <v>2</v>
      </c>
    </row>
    <row r="1216" spans="1:23" x14ac:dyDescent="0.25">
      <c r="A1216" s="2" t="s">
        <v>107</v>
      </c>
      <c r="B1216">
        <v>1</v>
      </c>
      <c r="C1216">
        <v>0</v>
      </c>
      <c r="D1216" t="s">
        <v>103</v>
      </c>
      <c r="E1216" t="s">
        <v>147</v>
      </c>
      <c r="F1216">
        <f ca="1"/>
        <v>9</v>
      </c>
      <c r="G1216">
        <f ca="1"/>
        <v>7</v>
      </c>
      <c r="H1216" s="2" t="s">
        <v>46</v>
      </c>
      <c r="I1216">
        <f ca="1"/>
        <v>422</v>
      </c>
      <c r="J1216" t="s">
        <v>50</v>
      </c>
      <c r="K1216" t="s">
        <v>81</v>
      </c>
      <c r="L1216" t="s">
        <v>81</v>
      </c>
      <c r="M1216" t="s">
        <v>80</v>
      </c>
      <c r="N1216" t="s">
        <v>97</v>
      </c>
      <c r="O1216" t="s">
        <v>83</v>
      </c>
      <c r="P1216" t="s">
        <v>92</v>
      </c>
      <c r="Q1216" t="s">
        <v>93</v>
      </c>
      <c r="R1216" t="s">
        <v>94</v>
      </c>
      <c r="S1216">
        <v>0</v>
      </c>
      <c r="T1216">
        <v>0</v>
      </c>
      <c r="U1216">
        <v>1</v>
      </c>
      <c r="V1216">
        <f t="shared" ca="1" si="41"/>
        <v>2</v>
      </c>
      <c r="W1216">
        <f t="shared" ca="1" si="40"/>
        <v>2</v>
      </c>
    </row>
    <row r="1217" spans="1:23" x14ac:dyDescent="0.25">
      <c r="A1217" s="2" t="s">
        <v>107</v>
      </c>
      <c r="B1217">
        <v>1</v>
      </c>
      <c r="C1217">
        <v>0</v>
      </c>
      <c r="D1217" t="s">
        <v>103</v>
      </c>
      <c r="E1217" t="s">
        <v>147</v>
      </c>
      <c r="F1217">
        <f ca="1"/>
        <v>3</v>
      </c>
      <c r="G1217">
        <f ca="1"/>
        <v>9</v>
      </c>
      <c r="H1217" s="2" t="s">
        <v>89</v>
      </c>
      <c r="I1217">
        <f ca="1"/>
        <v>445</v>
      </c>
      <c r="J1217" t="s">
        <v>51</v>
      </c>
      <c r="K1217" t="s">
        <v>81</v>
      </c>
      <c r="L1217" t="s">
        <v>81</v>
      </c>
      <c r="M1217" t="s">
        <v>80</v>
      </c>
      <c r="N1217" t="s">
        <v>97</v>
      </c>
      <c r="O1217" t="s">
        <v>84</v>
      </c>
      <c r="P1217" t="s">
        <v>92</v>
      </c>
      <c r="Q1217" t="s">
        <v>88</v>
      </c>
      <c r="R1217" t="s">
        <v>85</v>
      </c>
      <c r="S1217">
        <v>0</v>
      </c>
      <c r="T1217">
        <v>0</v>
      </c>
      <c r="U1217">
        <v>1</v>
      </c>
      <c r="V1217">
        <f t="shared" ca="1" si="41"/>
        <v>1</v>
      </c>
      <c r="W1217">
        <f t="shared" ca="1" si="40"/>
        <v>1</v>
      </c>
    </row>
    <row r="1218" spans="1:23" x14ac:dyDescent="0.25">
      <c r="A1218" s="2" t="s">
        <v>107</v>
      </c>
      <c r="B1218">
        <v>1</v>
      </c>
      <c r="C1218">
        <v>0</v>
      </c>
      <c r="D1218" t="s">
        <v>103</v>
      </c>
      <c r="E1218" t="s">
        <v>147</v>
      </c>
      <c r="F1218">
        <f ca="1"/>
        <v>20</v>
      </c>
      <c r="G1218">
        <f ca="1"/>
        <v>10</v>
      </c>
      <c r="H1218" s="2" t="s">
        <v>4</v>
      </c>
      <c r="I1218">
        <f ca="1"/>
        <v>108</v>
      </c>
      <c r="J1218" t="s">
        <v>52</v>
      </c>
      <c r="K1218" t="s">
        <v>81</v>
      </c>
      <c r="L1218" t="s">
        <v>81</v>
      </c>
      <c r="M1218" t="s">
        <v>81</v>
      </c>
      <c r="N1218" t="s">
        <v>97</v>
      </c>
      <c r="O1218" t="s">
        <v>83</v>
      </c>
      <c r="P1218" t="s">
        <v>92</v>
      </c>
      <c r="Q1218" t="s">
        <v>93</v>
      </c>
      <c r="R1218" t="s">
        <v>94</v>
      </c>
      <c r="S1218">
        <v>0</v>
      </c>
      <c r="T1218">
        <v>0</v>
      </c>
      <c r="U1218">
        <v>1</v>
      </c>
      <c r="V1218">
        <f t="shared" ca="1" si="41"/>
        <v>3</v>
      </c>
      <c r="W1218">
        <f t="shared" ca="1" si="40"/>
        <v>1</v>
      </c>
    </row>
    <row r="1219" spans="1:23" x14ac:dyDescent="0.25">
      <c r="A1219" s="2" t="s">
        <v>107</v>
      </c>
      <c r="B1219">
        <v>1</v>
      </c>
      <c r="C1219">
        <v>0</v>
      </c>
      <c r="D1219" t="s">
        <v>103</v>
      </c>
      <c r="E1219" t="s">
        <v>147</v>
      </c>
      <c r="F1219">
        <f ca="1"/>
        <v>8</v>
      </c>
      <c r="G1219">
        <f ca="1"/>
        <v>8</v>
      </c>
      <c r="H1219" s="2" t="s">
        <v>46</v>
      </c>
      <c r="I1219">
        <f ca="1"/>
        <v>366</v>
      </c>
      <c r="J1219" t="s">
        <v>53</v>
      </c>
      <c r="K1219" t="s">
        <v>81</v>
      </c>
      <c r="L1219" t="s">
        <v>81</v>
      </c>
      <c r="M1219" t="s">
        <v>81</v>
      </c>
      <c r="N1219" t="s">
        <v>97</v>
      </c>
      <c r="O1219" t="s">
        <v>84</v>
      </c>
      <c r="P1219" t="s">
        <v>92</v>
      </c>
      <c r="Q1219" t="s">
        <v>88</v>
      </c>
      <c r="R1219" t="s">
        <v>85</v>
      </c>
      <c r="S1219">
        <v>0</v>
      </c>
      <c r="T1219">
        <v>0</v>
      </c>
      <c r="U1219">
        <v>1</v>
      </c>
      <c r="V1219">
        <f t="shared" ca="1" si="41"/>
        <v>3</v>
      </c>
      <c r="W1219">
        <f t="shared" ref="W1219:W1282" ca="1" si="42">RANDBETWEEN(1,4)</f>
        <v>3</v>
      </c>
    </row>
    <row r="1220" spans="1:23" x14ac:dyDescent="0.25">
      <c r="A1220" s="2" t="s">
        <v>107</v>
      </c>
      <c r="B1220">
        <v>1</v>
      </c>
      <c r="C1220">
        <v>0</v>
      </c>
      <c r="D1220" t="s">
        <v>103</v>
      </c>
      <c r="E1220" t="s">
        <v>147</v>
      </c>
      <c r="F1220">
        <f ca="1"/>
        <v>15</v>
      </c>
      <c r="G1220">
        <f ca="1"/>
        <v>7</v>
      </c>
      <c r="H1220" s="2" t="s">
        <v>4</v>
      </c>
      <c r="I1220">
        <f ca="1"/>
        <v>476</v>
      </c>
      <c r="J1220" t="s">
        <v>54</v>
      </c>
      <c r="K1220" t="s">
        <v>81</v>
      </c>
      <c r="L1220" t="s">
        <v>81</v>
      </c>
      <c r="M1220" t="s">
        <v>81</v>
      </c>
      <c r="N1220" t="s">
        <v>97</v>
      </c>
      <c r="O1220" t="s">
        <v>83</v>
      </c>
      <c r="P1220" t="s">
        <v>92</v>
      </c>
      <c r="Q1220" t="s">
        <v>93</v>
      </c>
      <c r="R1220" t="s">
        <v>94</v>
      </c>
      <c r="S1220">
        <v>0</v>
      </c>
      <c r="T1220">
        <v>0</v>
      </c>
      <c r="U1220">
        <v>1</v>
      </c>
      <c r="V1220">
        <f t="shared" ca="1" si="41"/>
        <v>1</v>
      </c>
      <c r="W1220">
        <f t="shared" ca="1" si="42"/>
        <v>3</v>
      </c>
    </row>
    <row r="1221" spans="1:23" x14ac:dyDescent="0.25">
      <c r="A1221" s="2" t="s">
        <v>107</v>
      </c>
      <c r="B1221">
        <v>1</v>
      </c>
      <c r="C1221">
        <v>0</v>
      </c>
      <c r="D1221" t="s">
        <v>103</v>
      </c>
      <c r="E1221" t="s">
        <v>147</v>
      </c>
      <c r="F1221">
        <f ca="1"/>
        <v>5</v>
      </c>
      <c r="G1221">
        <f ca="1"/>
        <v>3</v>
      </c>
      <c r="H1221" s="2" t="s">
        <v>89</v>
      </c>
      <c r="I1221">
        <f ca="1"/>
        <v>100</v>
      </c>
      <c r="J1221" t="s">
        <v>55</v>
      </c>
      <c r="K1221" t="s">
        <v>81</v>
      </c>
      <c r="L1221" t="s">
        <v>81</v>
      </c>
      <c r="M1221" t="s">
        <v>81</v>
      </c>
      <c r="N1221" t="s">
        <v>97</v>
      </c>
      <c r="O1221" t="s">
        <v>84</v>
      </c>
      <c r="P1221" t="s">
        <v>92</v>
      </c>
      <c r="Q1221" t="s">
        <v>88</v>
      </c>
      <c r="R1221" t="s">
        <v>85</v>
      </c>
      <c r="S1221">
        <v>0</v>
      </c>
      <c r="T1221">
        <v>0</v>
      </c>
      <c r="U1221">
        <v>1</v>
      </c>
      <c r="V1221">
        <f t="shared" ca="1" si="41"/>
        <v>3</v>
      </c>
      <c r="W1221">
        <f t="shared" ca="1" si="42"/>
        <v>2</v>
      </c>
    </row>
    <row r="1222" spans="1:23" x14ac:dyDescent="0.25">
      <c r="A1222" s="2" t="s">
        <v>107</v>
      </c>
      <c r="B1222">
        <v>1</v>
      </c>
      <c r="C1222">
        <v>0</v>
      </c>
      <c r="D1222" t="s">
        <v>103</v>
      </c>
      <c r="E1222" t="s">
        <v>147</v>
      </c>
      <c r="F1222">
        <f ca="1"/>
        <v>6</v>
      </c>
      <c r="G1222">
        <f ca="1"/>
        <v>3</v>
      </c>
      <c r="H1222" s="2" t="s">
        <v>46</v>
      </c>
      <c r="I1222">
        <f ca="1"/>
        <v>167</v>
      </c>
      <c r="J1222" t="s">
        <v>56</v>
      </c>
      <c r="K1222" t="s">
        <v>81</v>
      </c>
      <c r="L1222" t="s">
        <v>80</v>
      </c>
      <c r="M1222" t="s">
        <v>81</v>
      </c>
      <c r="N1222" t="s">
        <v>97</v>
      </c>
      <c r="O1222" t="s">
        <v>83</v>
      </c>
      <c r="P1222" t="s">
        <v>92</v>
      </c>
      <c r="Q1222" t="s">
        <v>93</v>
      </c>
      <c r="R1222" t="s">
        <v>94</v>
      </c>
      <c r="S1222">
        <v>0</v>
      </c>
      <c r="T1222">
        <v>0</v>
      </c>
      <c r="U1222">
        <v>1</v>
      </c>
      <c r="V1222">
        <f t="shared" ca="1" si="41"/>
        <v>1</v>
      </c>
      <c r="W1222">
        <f t="shared" ca="1" si="42"/>
        <v>3</v>
      </c>
    </row>
    <row r="1223" spans="1:23" x14ac:dyDescent="0.25">
      <c r="A1223" s="2" t="s">
        <v>107</v>
      </c>
      <c r="B1223">
        <v>1</v>
      </c>
      <c r="C1223">
        <v>0</v>
      </c>
      <c r="D1223" t="s">
        <v>103</v>
      </c>
      <c r="E1223" t="s">
        <v>147</v>
      </c>
      <c r="F1223">
        <f ca="1"/>
        <v>11</v>
      </c>
      <c r="G1223">
        <f ca="1"/>
        <v>5</v>
      </c>
      <c r="H1223" s="2" t="s">
        <v>4</v>
      </c>
      <c r="I1223">
        <f ca="1"/>
        <v>470</v>
      </c>
      <c r="J1223" s="12" t="s">
        <v>119</v>
      </c>
      <c r="K1223" t="s">
        <v>81</v>
      </c>
      <c r="L1223" t="s">
        <v>81</v>
      </c>
      <c r="M1223" t="s">
        <v>80</v>
      </c>
      <c r="N1223" t="s">
        <v>97</v>
      </c>
      <c r="O1223" t="s">
        <v>84</v>
      </c>
      <c r="P1223" t="s">
        <v>92</v>
      </c>
      <c r="Q1223" t="s">
        <v>88</v>
      </c>
      <c r="R1223" t="s">
        <v>85</v>
      </c>
      <c r="S1223">
        <v>0</v>
      </c>
      <c r="T1223">
        <v>0</v>
      </c>
      <c r="U1223">
        <v>1</v>
      </c>
      <c r="V1223">
        <f t="shared" ca="1" si="41"/>
        <v>2</v>
      </c>
      <c r="W1223">
        <f t="shared" ca="1" si="42"/>
        <v>3</v>
      </c>
    </row>
    <row r="1224" spans="1:23" x14ac:dyDescent="0.25">
      <c r="A1224" s="2" t="s">
        <v>107</v>
      </c>
      <c r="B1224">
        <v>1</v>
      </c>
      <c r="C1224">
        <v>0</v>
      </c>
      <c r="D1224" t="s">
        <v>103</v>
      </c>
      <c r="E1224" t="s">
        <v>147</v>
      </c>
      <c r="F1224">
        <f t="array" aca="1" ref="F1224:F1233" ca="1">_xlfn.RANDARRAY(10, 1, 1, 20, TRUE)</f>
        <v>3</v>
      </c>
      <c r="G1224">
        <f ca="1"/>
        <v>8</v>
      </c>
      <c r="H1224" s="2" t="s">
        <v>89</v>
      </c>
      <c r="I1224">
        <f t="array" aca="1" ref="I1224:I1233" ca="1">_xlfn.RANDARRAY(10, 1, 100, 500, TRUE)</f>
        <v>323</v>
      </c>
      <c r="J1224" s="12" t="s">
        <v>120</v>
      </c>
      <c r="K1224" t="s">
        <v>81</v>
      </c>
      <c r="L1224" t="s">
        <v>80</v>
      </c>
      <c r="M1224" t="s">
        <v>81</v>
      </c>
      <c r="N1224" t="s">
        <v>97</v>
      </c>
      <c r="O1224" t="s">
        <v>83</v>
      </c>
      <c r="P1224" t="s">
        <v>92</v>
      </c>
      <c r="Q1224" t="s">
        <v>93</v>
      </c>
      <c r="R1224" t="s">
        <v>94</v>
      </c>
      <c r="S1224">
        <v>0</v>
      </c>
      <c r="T1224">
        <v>0</v>
      </c>
      <c r="U1224">
        <v>1</v>
      </c>
      <c r="V1224">
        <f t="shared" ca="1" si="41"/>
        <v>2</v>
      </c>
      <c r="W1224">
        <f t="shared" ca="1" si="42"/>
        <v>4</v>
      </c>
    </row>
    <row r="1225" spans="1:23" x14ac:dyDescent="0.25">
      <c r="A1225" s="2" t="s">
        <v>107</v>
      </c>
      <c r="B1225">
        <v>1</v>
      </c>
      <c r="C1225">
        <v>0</v>
      </c>
      <c r="D1225" t="s">
        <v>103</v>
      </c>
      <c r="E1225" t="s">
        <v>147</v>
      </c>
      <c r="F1225">
        <f ca="1"/>
        <v>8</v>
      </c>
      <c r="G1225">
        <f ca="1"/>
        <v>6</v>
      </c>
      <c r="H1225" s="2" t="s">
        <v>46</v>
      </c>
      <c r="I1225">
        <f ca="1"/>
        <v>277</v>
      </c>
      <c r="J1225" s="12" t="s">
        <v>121</v>
      </c>
      <c r="K1225" t="s">
        <v>81</v>
      </c>
      <c r="L1225" t="s">
        <v>81</v>
      </c>
      <c r="M1225" t="s">
        <v>80</v>
      </c>
      <c r="N1225" t="s">
        <v>97</v>
      </c>
      <c r="O1225" t="s">
        <v>84</v>
      </c>
      <c r="P1225" t="s">
        <v>92</v>
      </c>
      <c r="Q1225" t="s">
        <v>88</v>
      </c>
      <c r="R1225" t="s">
        <v>85</v>
      </c>
      <c r="S1225">
        <v>0</v>
      </c>
      <c r="T1225">
        <v>0</v>
      </c>
      <c r="U1225">
        <v>1</v>
      </c>
      <c r="V1225">
        <f t="shared" ca="1" si="41"/>
        <v>1</v>
      </c>
      <c r="W1225">
        <f t="shared" ca="1" si="42"/>
        <v>2</v>
      </c>
    </row>
    <row r="1226" spans="1:23" x14ac:dyDescent="0.25">
      <c r="A1226" s="2" t="s">
        <v>107</v>
      </c>
      <c r="B1226">
        <v>1</v>
      </c>
      <c r="C1226">
        <v>0</v>
      </c>
      <c r="D1226" t="s">
        <v>103</v>
      </c>
      <c r="E1226" t="s">
        <v>147</v>
      </c>
      <c r="F1226">
        <f ca="1"/>
        <v>14</v>
      </c>
      <c r="G1226">
        <f ca="1"/>
        <v>9</v>
      </c>
      <c r="H1226" s="2" t="s">
        <v>4</v>
      </c>
      <c r="I1226">
        <f ca="1"/>
        <v>453</v>
      </c>
      <c r="J1226" s="12" t="s">
        <v>122</v>
      </c>
      <c r="K1226" t="s">
        <v>81</v>
      </c>
      <c r="L1226" t="s">
        <v>80</v>
      </c>
      <c r="M1226" t="s">
        <v>81</v>
      </c>
      <c r="N1226" t="s">
        <v>97</v>
      </c>
      <c r="O1226" t="s">
        <v>83</v>
      </c>
      <c r="P1226" t="s">
        <v>92</v>
      </c>
      <c r="Q1226" t="s">
        <v>93</v>
      </c>
      <c r="R1226" t="s">
        <v>94</v>
      </c>
      <c r="S1226">
        <v>0</v>
      </c>
      <c r="T1226">
        <v>0</v>
      </c>
      <c r="U1226">
        <v>1</v>
      </c>
      <c r="V1226">
        <f t="shared" ca="1" si="41"/>
        <v>2</v>
      </c>
      <c r="W1226">
        <f t="shared" ca="1" si="42"/>
        <v>2</v>
      </c>
    </row>
    <row r="1227" spans="1:23" x14ac:dyDescent="0.25">
      <c r="A1227" s="2" t="s">
        <v>107</v>
      </c>
      <c r="B1227">
        <v>1</v>
      </c>
      <c r="C1227">
        <v>0</v>
      </c>
      <c r="D1227" t="s">
        <v>103</v>
      </c>
      <c r="E1227" t="s">
        <v>147</v>
      </c>
      <c r="F1227">
        <f ca="1"/>
        <v>15</v>
      </c>
      <c r="G1227">
        <f ca="1"/>
        <v>2</v>
      </c>
      <c r="H1227" s="2" t="s">
        <v>89</v>
      </c>
      <c r="I1227">
        <f ca="1"/>
        <v>119</v>
      </c>
      <c r="J1227" s="12" t="s">
        <v>123</v>
      </c>
      <c r="K1227" t="s">
        <v>81</v>
      </c>
      <c r="L1227" t="s">
        <v>81</v>
      </c>
      <c r="M1227" t="s">
        <v>80</v>
      </c>
      <c r="N1227" t="s">
        <v>97</v>
      </c>
      <c r="O1227" t="s">
        <v>84</v>
      </c>
      <c r="P1227" t="s">
        <v>92</v>
      </c>
      <c r="Q1227" t="s">
        <v>88</v>
      </c>
      <c r="R1227" t="s">
        <v>85</v>
      </c>
      <c r="S1227">
        <v>0</v>
      </c>
      <c r="T1227">
        <v>0</v>
      </c>
      <c r="U1227">
        <v>1</v>
      </c>
      <c r="V1227">
        <f t="shared" ca="1" si="41"/>
        <v>1</v>
      </c>
      <c r="W1227">
        <f t="shared" ca="1" si="42"/>
        <v>1</v>
      </c>
    </row>
    <row r="1228" spans="1:23" x14ac:dyDescent="0.25">
      <c r="A1228" s="2" t="s">
        <v>107</v>
      </c>
      <c r="B1228">
        <v>1</v>
      </c>
      <c r="C1228">
        <v>0</v>
      </c>
      <c r="D1228" t="s">
        <v>103</v>
      </c>
      <c r="E1228" t="s">
        <v>147</v>
      </c>
      <c r="F1228">
        <f ca="1"/>
        <v>3</v>
      </c>
      <c r="G1228">
        <f ca="1"/>
        <v>1</v>
      </c>
      <c r="H1228" s="2" t="s">
        <v>46</v>
      </c>
      <c r="I1228">
        <f ca="1"/>
        <v>140</v>
      </c>
      <c r="J1228" s="12" t="s">
        <v>124</v>
      </c>
      <c r="K1228" t="s">
        <v>81</v>
      </c>
      <c r="L1228" t="s">
        <v>80</v>
      </c>
      <c r="M1228" t="s">
        <v>81</v>
      </c>
      <c r="N1228" t="s">
        <v>97</v>
      </c>
      <c r="O1228" t="s">
        <v>83</v>
      </c>
      <c r="P1228" t="s">
        <v>92</v>
      </c>
      <c r="Q1228" t="s">
        <v>93</v>
      </c>
      <c r="R1228" t="s">
        <v>94</v>
      </c>
      <c r="S1228">
        <v>0</v>
      </c>
      <c r="T1228">
        <v>0</v>
      </c>
      <c r="U1228">
        <v>1</v>
      </c>
      <c r="V1228">
        <f t="shared" ca="1" si="41"/>
        <v>1</v>
      </c>
      <c r="W1228">
        <f t="shared" ca="1" si="42"/>
        <v>1</v>
      </c>
    </row>
    <row r="1229" spans="1:23" x14ac:dyDescent="0.25">
      <c r="A1229" s="2" t="s">
        <v>107</v>
      </c>
      <c r="B1229">
        <v>1</v>
      </c>
      <c r="C1229">
        <v>0</v>
      </c>
      <c r="D1229" t="s">
        <v>103</v>
      </c>
      <c r="E1229" t="s">
        <v>147</v>
      </c>
      <c r="F1229">
        <f ca="1"/>
        <v>11</v>
      </c>
      <c r="G1229">
        <f ca="1"/>
        <v>9</v>
      </c>
      <c r="H1229" s="2" t="s">
        <v>4</v>
      </c>
      <c r="I1229">
        <f ca="1"/>
        <v>416</v>
      </c>
      <c r="J1229" s="12" t="s">
        <v>116</v>
      </c>
      <c r="K1229" t="s">
        <v>81</v>
      </c>
      <c r="L1229" t="s">
        <v>81</v>
      </c>
      <c r="M1229" t="s">
        <v>80</v>
      </c>
      <c r="N1229" t="s">
        <v>97</v>
      </c>
      <c r="O1229" t="s">
        <v>84</v>
      </c>
      <c r="P1229" t="s">
        <v>92</v>
      </c>
      <c r="Q1229" t="s">
        <v>88</v>
      </c>
      <c r="R1229" t="s">
        <v>85</v>
      </c>
      <c r="S1229">
        <v>0</v>
      </c>
      <c r="T1229">
        <v>0</v>
      </c>
      <c r="U1229">
        <v>1</v>
      </c>
      <c r="V1229">
        <f t="shared" ca="1" si="41"/>
        <v>2</v>
      </c>
      <c r="W1229">
        <f t="shared" ca="1" si="42"/>
        <v>3</v>
      </c>
    </row>
    <row r="1230" spans="1:23" x14ac:dyDescent="0.25">
      <c r="A1230" s="2" t="s">
        <v>107</v>
      </c>
      <c r="B1230">
        <v>1</v>
      </c>
      <c r="C1230">
        <v>0</v>
      </c>
      <c r="D1230" t="s">
        <v>103</v>
      </c>
      <c r="E1230" t="s">
        <v>147</v>
      </c>
      <c r="F1230">
        <f ca="1"/>
        <v>17</v>
      </c>
      <c r="G1230">
        <f ca="1"/>
        <v>3</v>
      </c>
      <c r="H1230" s="2" t="s">
        <v>89</v>
      </c>
      <c r="I1230">
        <f ca="1"/>
        <v>141</v>
      </c>
      <c r="J1230" s="12" t="s">
        <v>125</v>
      </c>
      <c r="K1230" t="s">
        <v>81</v>
      </c>
      <c r="L1230" t="s">
        <v>80</v>
      </c>
      <c r="M1230" t="s">
        <v>81</v>
      </c>
      <c r="N1230" t="s">
        <v>97</v>
      </c>
      <c r="O1230" t="s">
        <v>83</v>
      </c>
      <c r="P1230" t="s">
        <v>92</v>
      </c>
      <c r="Q1230" t="s">
        <v>93</v>
      </c>
      <c r="R1230" t="s">
        <v>94</v>
      </c>
      <c r="S1230">
        <v>0</v>
      </c>
      <c r="T1230">
        <v>0</v>
      </c>
      <c r="U1230">
        <v>1</v>
      </c>
      <c r="V1230">
        <f t="shared" ca="1" si="41"/>
        <v>1</v>
      </c>
      <c r="W1230">
        <f t="shared" ca="1" si="42"/>
        <v>4</v>
      </c>
    </row>
    <row r="1231" spans="1:23" x14ac:dyDescent="0.25">
      <c r="A1231" s="2" t="s">
        <v>107</v>
      </c>
      <c r="B1231">
        <v>1</v>
      </c>
      <c r="C1231">
        <v>0</v>
      </c>
      <c r="D1231" t="s">
        <v>103</v>
      </c>
      <c r="E1231" t="s">
        <v>147</v>
      </c>
      <c r="F1231">
        <f ca="1"/>
        <v>3</v>
      </c>
      <c r="G1231">
        <f ca="1"/>
        <v>8</v>
      </c>
      <c r="H1231" s="2" t="s">
        <v>46</v>
      </c>
      <c r="I1231">
        <f ca="1"/>
        <v>289</v>
      </c>
      <c r="J1231" s="12" t="s">
        <v>126</v>
      </c>
      <c r="K1231" t="s">
        <v>81</v>
      </c>
      <c r="L1231" t="s">
        <v>81</v>
      </c>
      <c r="M1231" t="s">
        <v>80</v>
      </c>
      <c r="N1231" t="s">
        <v>97</v>
      </c>
      <c r="O1231" t="s">
        <v>84</v>
      </c>
      <c r="P1231" t="s">
        <v>92</v>
      </c>
      <c r="Q1231" t="s">
        <v>88</v>
      </c>
      <c r="R1231" t="s">
        <v>85</v>
      </c>
      <c r="S1231">
        <v>0</v>
      </c>
      <c r="T1231">
        <v>0</v>
      </c>
      <c r="U1231">
        <v>1</v>
      </c>
      <c r="V1231">
        <f t="shared" ca="1" si="41"/>
        <v>3</v>
      </c>
      <c r="W1231">
        <f t="shared" ca="1" si="42"/>
        <v>1</v>
      </c>
    </row>
    <row r="1232" spans="1:23" x14ac:dyDescent="0.25">
      <c r="A1232" s="2" t="s">
        <v>107</v>
      </c>
      <c r="B1232">
        <v>1</v>
      </c>
      <c r="C1232">
        <v>0</v>
      </c>
      <c r="D1232" t="s">
        <v>103</v>
      </c>
      <c r="E1232" t="s">
        <v>147</v>
      </c>
      <c r="F1232">
        <f ca="1"/>
        <v>20</v>
      </c>
      <c r="G1232">
        <f ca="1"/>
        <v>9</v>
      </c>
      <c r="H1232" s="2" t="s">
        <v>4</v>
      </c>
      <c r="I1232">
        <f ca="1"/>
        <v>309</v>
      </c>
      <c r="J1232" s="12" t="s">
        <v>127</v>
      </c>
      <c r="K1232" t="s">
        <v>81</v>
      </c>
      <c r="L1232" t="s">
        <v>80</v>
      </c>
      <c r="M1232" t="s">
        <v>81</v>
      </c>
      <c r="N1232" t="s">
        <v>97</v>
      </c>
      <c r="O1232" t="s">
        <v>83</v>
      </c>
      <c r="P1232" t="s">
        <v>92</v>
      </c>
      <c r="Q1232" t="s">
        <v>93</v>
      </c>
      <c r="R1232" t="s">
        <v>94</v>
      </c>
      <c r="S1232">
        <v>0</v>
      </c>
      <c r="T1232">
        <v>0</v>
      </c>
      <c r="U1232">
        <v>1</v>
      </c>
      <c r="V1232">
        <f t="shared" ca="1" si="41"/>
        <v>1</v>
      </c>
      <c r="W1232">
        <f t="shared" ca="1" si="42"/>
        <v>3</v>
      </c>
    </row>
    <row r="1233" spans="1:23" x14ac:dyDescent="0.25">
      <c r="A1233" s="2" t="s">
        <v>107</v>
      </c>
      <c r="B1233">
        <v>1</v>
      </c>
      <c r="C1233">
        <v>0</v>
      </c>
      <c r="D1233" t="s">
        <v>103</v>
      </c>
      <c r="E1233" t="s">
        <v>147</v>
      </c>
      <c r="F1233">
        <f ca="1"/>
        <v>9</v>
      </c>
      <c r="G1233">
        <f ca="1"/>
        <v>9</v>
      </c>
      <c r="H1233" s="2" t="s">
        <v>89</v>
      </c>
      <c r="I1233">
        <f ca="1"/>
        <v>423</v>
      </c>
      <c r="J1233" s="12" t="s">
        <v>117</v>
      </c>
      <c r="K1233" t="s">
        <v>81</v>
      </c>
      <c r="L1233" t="s">
        <v>81</v>
      </c>
      <c r="M1233" t="s">
        <v>80</v>
      </c>
      <c r="N1233" t="s">
        <v>97</v>
      </c>
      <c r="O1233" t="s">
        <v>84</v>
      </c>
      <c r="P1233" t="s">
        <v>92</v>
      </c>
      <c r="Q1233" t="s">
        <v>88</v>
      </c>
      <c r="R1233" t="s">
        <v>85</v>
      </c>
      <c r="S1233">
        <v>0</v>
      </c>
      <c r="T1233">
        <v>0</v>
      </c>
      <c r="U1233">
        <v>1</v>
      </c>
      <c r="V1233">
        <f t="shared" ca="1" si="41"/>
        <v>1</v>
      </c>
      <c r="W1233">
        <f t="shared" ca="1" si="42"/>
        <v>2</v>
      </c>
    </row>
    <row r="1234" spans="1:23" x14ac:dyDescent="0.25">
      <c r="A1234" s="2" t="s">
        <v>107</v>
      </c>
      <c r="B1234">
        <v>1</v>
      </c>
      <c r="C1234">
        <v>0</v>
      </c>
      <c r="D1234" t="s">
        <v>103</v>
      </c>
      <c r="E1234" t="s">
        <v>147</v>
      </c>
      <c r="F1234">
        <f t="array" aca="1" ref="F1234:F1238" ca="1">_xlfn.RANDARRAY(5,1,2,20,TRUE)</f>
        <v>16</v>
      </c>
      <c r="G1234">
        <f ca="1"/>
        <v>7</v>
      </c>
      <c r="H1234" s="2" t="s">
        <v>46</v>
      </c>
      <c r="I1234">
        <f t="array" aca="1" ref="I1234:I1238" ca="1">_xlfn.RANDARRAY(5,1,100,500,TRUE)</f>
        <v>318</v>
      </c>
      <c r="J1234" s="12" t="s">
        <v>128</v>
      </c>
      <c r="K1234" t="s">
        <v>81</v>
      </c>
      <c r="L1234" t="s">
        <v>80</v>
      </c>
      <c r="M1234" t="s">
        <v>81</v>
      </c>
      <c r="N1234" t="s">
        <v>97</v>
      </c>
      <c r="O1234" t="s">
        <v>83</v>
      </c>
      <c r="P1234" t="s">
        <v>92</v>
      </c>
      <c r="Q1234" t="s">
        <v>93</v>
      </c>
      <c r="R1234" t="s">
        <v>94</v>
      </c>
      <c r="S1234">
        <v>0</v>
      </c>
      <c r="T1234">
        <v>0</v>
      </c>
      <c r="U1234">
        <v>1</v>
      </c>
      <c r="V1234">
        <f t="shared" ca="1" si="41"/>
        <v>2</v>
      </c>
      <c r="W1234">
        <f t="shared" ca="1" si="42"/>
        <v>4</v>
      </c>
    </row>
    <row r="1235" spans="1:23" x14ac:dyDescent="0.25">
      <c r="A1235" s="2" t="s">
        <v>107</v>
      </c>
      <c r="B1235">
        <v>1</v>
      </c>
      <c r="C1235">
        <v>0</v>
      </c>
      <c r="D1235" t="s">
        <v>103</v>
      </c>
      <c r="E1235" t="s">
        <v>147</v>
      </c>
      <c r="F1235">
        <f ca="1"/>
        <v>5</v>
      </c>
      <c r="G1235">
        <f ca="1"/>
        <v>8</v>
      </c>
      <c r="H1235" s="2" t="s">
        <v>4</v>
      </c>
      <c r="I1235">
        <f ca="1"/>
        <v>431</v>
      </c>
      <c r="J1235" s="12" t="s">
        <v>129</v>
      </c>
      <c r="K1235" t="s">
        <v>81</v>
      </c>
      <c r="L1235" t="s">
        <v>81</v>
      </c>
      <c r="M1235" t="s">
        <v>80</v>
      </c>
      <c r="N1235" t="s">
        <v>97</v>
      </c>
      <c r="O1235" t="s">
        <v>84</v>
      </c>
      <c r="P1235" t="s">
        <v>92</v>
      </c>
      <c r="Q1235" t="s">
        <v>88</v>
      </c>
      <c r="R1235" t="s">
        <v>85</v>
      </c>
      <c r="S1235">
        <v>0</v>
      </c>
      <c r="T1235">
        <v>0</v>
      </c>
      <c r="U1235">
        <v>1</v>
      </c>
      <c r="V1235">
        <f t="shared" ca="1" si="41"/>
        <v>3</v>
      </c>
      <c r="W1235">
        <f t="shared" ca="1" si="42"/>
        <v>4</v>
      </c>
    </row>
    <row r="1236" spans="1:23" x14ac:dyDescent="0.25">
      <c r="A1236" s="2" t="s">
        <v>107</v>
      </c>
      <c r="B1236">
        <v>1</v>
      </c>
      <c r="C1236">
        <v>0</v>
      </c>
      <c r="D1236" t="s">
        <v>103</v>
      </c>
      <c r="E1236" t="s">
        <v>147</v>
      </c>
      <c r="F1236">
        <f ca="1"/>
        <v>4</v>
      </c>
      <c r="G1236">
        <f ca="1"/>
        <v>3</v>
      </c>
      <c r="H1236" s="2" t="s">
        <v>89</v>
      </c>
      <c r="I1236">
        <f ca="1"/>
        <v>454</v>
      </c>
      <c r="J1236" s="12" t="s">
        <v>130</v>
      </c>
      <c r="K1236" t="s">
        <v>81</v>
      </c>
      <c r="L1236" t="s">
        <v>80</v>
      </c>
      <c r="M1236" t="s">
        <v>81</v>
      </c>
      <c r="N1236" t="s">
        <v>97</v>
      </c>
      <c r="O1236" t="s">
        <v>83</v>
      </c>
      <c r="P1236" t="s">
        <v>92</v>
      </c>
      <c r="Q1236" t="s">
        <v>93</v>
      </c>
      <c r="R1236" t="s">
        <v>94</v>
      </c>
      <c r="S1236">
        <v>0</v>
      </c>
      <c r="T1236">
        <v>0</v>
      </c>
      <c r="U1236">
        <v>1</v>
      </c>
      <c r="V1236">
        <f t="shared" ca="1" si="41"/>
        <v>1</v>
      </c>
      <c r="W1236">
        <f t="shared" ca="1" si="42"/>
        <v>1</v>
      </c>
    </row>
    <row r="1237" spans="1:23" x14ac:dyDescent="0.25">
      <c r="A1237" s="2" t="s">
        <v>107</v>
      </c>
      <c r="B1237">
        <v>1</v>
      </c>
      <c r="C1237">
        <v>0</v>
      </c>
      <c r="D1237" t="s">
        <v>103</v>
      </c>
      <c r="E1237" t="s">
        <v>147</v>
      </c>
      <c r="F1237">
        <f ca="1"/>
        <v>8</v>
      </c>
      <c r="G1237">
        <f ca="1"/>
        <v>9</v>
      </c>
      <c r="H1237" s="2" t="s">
        <v>46</v>
      </c>
      <c r="I1237">
        <f ca="1"/>
        <v>347</v>
      </c>
      <c r="J1237" s="12" t="s">
        <v>118</v>
      </c>
      <c r="K1237" t="s">
        <v>81</v>
      </c>
      <c r="L1237" t="s">
        <v>81</v>
      </c>
      <c r="M1237" t="s">
        <v>80</v>
      </c>
      <c r="N1237" t="s">
        <v>97</v>
      </c>
      <c r="O1237" t="s">
        <v>84</v>
      </c>
      <c r="P1237" t="s">
        <v>92</v>
      </c>
      <c r="Q1237" t="s">
        <v>88</v>
      </c>
      <c r="R1237" t="s">
        <v>85</v>
      </c>
      <c r="S1237">
        <v>0</v>
      </c>
      <c r="T1237">
        <v>0</v>
      </c>
      <c r="U1237">
        <v>1</v>
      </c>
      <c r="V1237">
        <f t="shared" ca="1" si="41"/>
        <v>1</v>
      </c>
      <c r="W1237">
        <f t="shared" ca="1" si="42"/>
        <v>4</v>
      </c>
    </row>
    <row r="1238" spans="1:23" x14ac:dyDescent="0.25">
      <c r="A1238" s="2" t="s">
        <v>107</v>
      </c>
      <c r="B1238">
        <v>1</v>
      </c>
      <c r="C1238">
        <v>0</v>
      </c>
      <c r="D1238" t="s">
        <v>103</v>
      </c>
      <c r="E1238" t="s">
        <v>147</v>
      </c>
      <c r="F1238">
        <f ca="1"/>
        <v>6</v>
      </c>
      <c r="G1238">
        <f ca="1"/>
        <v>6</v>
      </c>
      <c r="H1238" s="2" t="s">
        <v>4</v>
      </c>
      <c r="I1238">
        <f ca="1"/>
        <v>399</v>
      </c>
      <c r="J1238" s="12" t="s">
        <v>131</v>
      </c>
      <c r="K1238" t="s">
        <v>81</v>
      </c>
      <c r="L1238" t="s">
        <v>80</v>
      </c>
      <c r="M1238" t="s">
        <v>81</v>
      </c>
      <c r="N1238" t="s">
        <v>97</v>
      </c>
      <c r="O1238" t="s">
        <v>83</v>
      </c>
      <c r="P1238" t="s">
        <v>92</v>
      </c>
      <c r="Q1238" t="s">
        <v>93</v>
      </c>
      <c r="R1238" t="s">
        <v>94</v>
      </c>
      <c r="S1238">
        <v>0</v>
      </c>
      <c r="T1238">
        <v>0</v>
      </c>
      <c r="U1238">
        <v>1</v>
      </c>
      <c r="V1238">
        <f t="shared" ca="1" si="41"/>
        <v>3</v>
      </c>
      <c r="W1238">
        <f t="shared" ca="1" si="42"/>
        <v>2</v>
      </c>
    </row>
    <row r="1239" spans="1:23" x14ac:dyDescent="0.25">
      <c r="A1239" s="2" t="s">
        <v>107</v>
      </c>
      <c r="B1239">
        <v>1</v>
      </c>
      <c r="C1239">
        <v>0</v>
      </c>
      <c r="D1239" s="11" t="s">
        <v>101</v>
      </c>
      <c r="E1239" t="s">
        <v>147</v>
      </c>
      <c r="F1239">
        <f t="array" aca="1" ref="F1239:F1363" ca="1">_xlfn.RANDARRAY(125,1,2,10,TRUE)</f>
        <v>10</v>
      </c>
      <c r="G1239">
        <f ca="1"/>
        <v>3</v>
      </c>
      <c r="H1239" s="2" t="s">
        <v>89</v>
      </c>
      <c r="I1239">
        <f t="array" aca="1" ref="I1239:I1363" ca="1">_xlfn.RANDARRAY(125,1,100,500,TRUE)</f>
        <v>207</v>
      </c>
      <c r="J1239" t="s">
        <v>49</v>
      </c>
      <c r="K1239" t="s">
        <v>81</v>
      </c>
      <c r="L1239" t="s">
        <v>81</v>
      </c>
      <c r="M1239" t="s">
        <v>80</v>
      </c>
      <c r="N1239" t="s">
        <v>114</v>
      </c>
      <c r="O1239" t="s">
        <v>84</v>
      </c>
      <c r="P1239" t="s">
        <v>68</v>
      </c>
      <c r="Q1239" t="s">
        <v>88</v>
      </c>
      <c r="R1239" t="s">
        <v>85</v>
      </c>
      <c r="S1239">
        <v>0</v>
      </c>
      <c r="T1239">
        <v>0</v>
      </c>
      <c r="U1239">
        <v>1</v>
      </c>
      <c r="V1239">
        <f t="shared" ca="1" si="41"/>
        <v>2</v>
      </c>
      <c r="W1239">
        <f t="shared" ca="1" si="42"/>
        <v>1</v>
      </c>
    </row>
    <row r="1240" spans="1:23" x14ac:dyDescent="0.25">
      <c r="A1240" s="2" t="s">
        <v>107</v>
      </c>
      <c r="B1240">
        <v>1</v>
      </c>
      <c r="C1240">
        <v>0</v>
      </c>
      <c r="D1240" s="11" t="s">
        <v>101</v>
      </c>
      <c r="E1240" t="s">
        <v>147</v>
      </c>
      <c r="F1240">
        <f ca="1"/>
        <v>7</v>
      </c>
      <c r="G1240">
        <f ca="1"/>
        <v>10</v>
      </c>
      <c r="H1240" s="2" t="s">
        <v>46</v>
      </c>
      <c r="I1240">
        <f ca="1"/>
        <v>408</v>
      </c>
      <c r="J1240" t="s">
        <v>48</v>
      </c>
      <c r="K1240" t="s">
        <v>81</v>
      </c>
      <c r="L1240" t="s">
        <v>80</v>
      </c>
      <c r="M1240" t="s">
        <v>81</v>
      </c>
      <c r="N1240" t="s">
        <v>114</v>
      </c>
      <c r="O1240" t="s">
        <v>83</v>
      </c>
      <c r="P1240" t="s">
        <v>68</v>
      </c>
      <c r="Q1240" t="s">
        <v>93</v>
      </c>
      <c r="R1240" t="s">
        <v>94</v>
      </c>
      <c r="S1240">
        <v>0</v>
      </c>
      <c r="T1240">
        <v>0</v>
      </c>
      <c r="U1240">
        <v>1</v>
      </c>
      <c r="V1240">
        <f t="shared" ca="1" si="41"/>
        <v>1</v>
      </c>
      <c r="W1240">
        <f t="shared" ca="1" si="42"/>
        <v>1</v>
      </c>
    </row>
    <row r="1241" spans="1:23" x14ac:dyDescent="0.25">
      <c r="A1241" s="2" t="s">
        <v>107</v>
      </c>
      <c r="B1241">
        <v>1</v>
      </c>
      <c r="C1241">
        <v>0</v>
      </c>
      <c r="D1241" s="11" t="s">
        <v>101</v>
      </c>
      <c r="E1241" t="s">
        <v>147</v>
      </c>
      <c r="F1241">
        <f ca="1"/>
        <v>8</v>
      </c>
      <c r="G1241">
        <f ca="1"/>
        <v>5</v>
      </c>
      <c r="H1241" s="2" t="s">
        <v>4</v>
      </c>
      <c r="I1241">
        <f ca="1"/>
        <v>155</v>
      </c>
      <c r="J1241" t="s">
        <v>50</v>
      </c>
      <c r="K1241" t="s">
        <v>81</v>
      </c>
      <c r="L1241" t="s">
        <v>81</v>
      </c>
      <c r="M1241" t="s">
        <v>80</v>
      </c>
      <c r="N1241" t="s">
        <v>114</v>
      </c>
      <c r="O1241" t="s">
        <v>84</v>
      </c>
      <c r="P1241" t="s">
        <v>68</v>
      </c>
      <c r="Q1241" t="s">
        <v>88</v>
      </c>
      <c r="R1241" t="s">
        <v>85</v>
      </c>
      <c r="S1241">
        <v>0</v>
      </c>
      <c r="T1241">
        <v>0</v>
      </c>
      <c r="U1241">
        <v>1</v>
      </c>
      <c r="V1241">
        <f t="shared" ca="1" si="41"/>
        <v>3</v>
      </c>
      <c r="W1241">
        <f t="shared" ca="1" si="42"/>
        <v>1</v>
      </c>
    </row>
    <row r="1242" spans="1:23" x14ac:dyDescent="0.25">
      <c r="A1242" s="2" t="s">
        <v>107</v>
      </c>
      <c r="B1242">
        <v>1</v>
      </c>
      <c r="C1242">
        <v>0</v>
      </c>
      <c r="D1242" s="11" t="s">
        <v>101</v>
      </c>
      <c r="E1242" t="s">
        <v>147</v>
      </c>
      <c r="F1242">
        <f ca="1"/>
        <v>10</v>
      </c>
      <c r="G1242">
        <f ca="1"/>
        <v>8</v>
      </c>
      <c r="H1242" s="2" t="s">
        <v>89</v>
      </c>
      <c r="I1242">
        <f ca="1"/>
        <v>388</v>
      </c>
      <c r="J1242" t="s">
        <v>51</v>
      </c>
      <c r="K1242" t="s">
        <v>81</v>
      </c>
      <c r="L1242" t="s">
        <v>80</v>
      </c>
      <c r="M1242" t="s">
        <v>81</v>
      </c>
      <c r="N1242" t="s">
        <v>114</v>
      </c>
      <c r="O1242" t="s">
        <v>83</v>
      </c>
      <c r="P1242" t="s">
        <v>68</v>
      </c>
      <c r="Q1242" t="s">
        <v>93</v>
      </c>
      <c r="R1242" t="s">
        <v>94</v>
      </c>
      <c r="S1242">
        <v>0</v>
      </c>
      <c r="T1242">
        <v>0</v>
      </c>
      <c r="U1242">
        <v>1</v>
      </c>
      <c r="V1242">
        <f t="shared" ca="1" si="41"/>
        <v>2</v>
      </c>
      <c r="W1242">
        <f t="shared" ca="1" si="42"/>
        <v>2</v>
      </c>
    </row>
    <row r="1243" spans="1:23" x14ac:dyDescent="0.25">
      <c r="A1243" s="2" t="s">
        <v>107</v>
      </c>
      <c r="B1243">
        <v>1</v>
      </c>
      <c r="C1243">
        <v>0</v>
      </c>
      <c r="D1243" s="11" t="s">
        <v>101</v>
      </c>
      <c r="E1243" t="s">
        <v>147</v>
      </c>
      <c r="F1243">
        <f ca="1"/>
        <v>9</v>
      </c>
      <c r="G1243">
        <f ca="1"/>
        <v>2</v>
      </c>
      <c r="H1243" s="2" t="s">
        <v>46</v>
      </c>
      <c r="I1243">
        <f ca="1"/>
        <v>435</v>
      </c>
      <c r="J1243" t="s">
        <v>52</v>
      </c>
      <c r="K1243" t="s">
        <v>81</v>
      </c>
      <c r="L1243" t="s">
        <v>81</v>
      </c>
      <c r="M1243" t="s">
        <v>80</v>
      </c>
      <c r="N1243" t="s">
        <v>114</v>
      </c>
      <c r="O1243" t="s">
        <v>84</v>
      </c>
      <c r="P1243" t="s">
        <v>68</v>
      </c>
      <c r="Q1243" t="s">
        <v>88</v>
      </c>
      <c r="R1243" t="s">
        <v>85</v>
      </c>
      <c r="S1243">
        <v>0</v>
      </c>
      <c r="T1243">
        <v>0</v>
      </c>
      <c r="U1243">
        <v>1</v>
      </c>
      <c r="V1243">
        <f t="shared" ca="1" si="41"/>
        <v>1</v>
      </c>
      <c r="W1243">
        <f t="shared" ca="1" si="42"/>
        <v>3</v>
      </c>
    </row>
    <row r="1244" spans="1:23" x14ac:dyDescent="0.25">
      <c r="A1244" s="2" t="s">
        <v>107</v>
      </c>
      <c r="B1244">
        <v>1</v>
      </c>
      <c r="C1244">
        <v>0</v>
      </c>
      <c r="D1244" s="11" t="s">
        <v>101</v>
      </c>
      <c r="E1244" t="s">
        <v>147</v>
      </c>
      <c r="F1244">
        <f ca="1"/>
        <v>8</v>
      </c>
      <c r="G1244">
        <f ca="1"/>
        <v>6</v>
      </c>
      <c r="H1244" s="2" t="s">
        <v>4</v>
      </c>
      <c r="I1244">
        <f ca="1"/>
        <v>322</v>
      </c>
      <c r="J1244" t="s">
        <v>53</v>
      </c>
      <c r="K1244" t="s">
        <v>81</v>
      </c>
      <c r="L1244" t="s">
        <v>80</v>
      </c>
      <c r="M1244" t="s">
        <v>81</v>
      </c>
      <c r="N1244" t="s">
        <v>114</v>
      </c>
      <c r="O1244" t="s">
        <v>83</v>
      </c>
      <c r="P1244" t="s">
        <v>68</v>
      </c>
      <c r="Q1244" t="s">
        <v>93</v>
      </c>
      <c r="R1244" t="s">
        <v>94</v>
      </c>
      <c r="S1244">
        <v>0</v>
      </c>
      <c r="T1244">
        <v>0</v>
      </c>
      <c r="U1244">
        <v>1</v>
      </c>
      <c r="V1244">
        <f t="shared" ca="1" si="41"/>
        <v>3</v>
      </c>
      <c r="W1244">
        <f t="shared" ca="1" si="42"/>
        <v>3</v>
      </c>
    </row>
    <row r="1245" spans="1:23" x14ac:dyDescent="0.25">
      <c r="A1245" s="2" t="s">
        <v>107</v>
      </c>
      <c r="B1245">
        <v>1</v>
      </c>
      <c r="C1245">
        <v>0</v>
      </c>
      <c r="D1245" s="11" t="s">
        <v>101</v>
      </c>
      <c r="E1245" t="s">
        <v>147</v>
      </c>
      <c r="F1245">
        <f ca="1"/>
        <v>3</v>
      </c>
      <c r="G1245">
        <f ca="1"/>
        <v>10</v>
      </c>
      <c r="H1245" s="2" t="s">
        <v>89</v>
      </c>
      <c r="I1245">
        <f ca="1"/>
        <v>102</v>
      </c>
      <c r="J1245" t="s">
        <v>54</v>
      </c>
      <c r="K1245" t="s">
        <v>81</v>
      </c>
      <c r="L1245" t="s">
        <v>81</v>
      </c>
      <c r="M1245" t="s">
        <v>80</v>
      </c>
      <c r="N1245" t="s">
        <v>114</v>
      </c>
      <c r="O1245" t="s">
        <v>84</v>
      </c>
      <c r="P1245" t="s">
        <v>68</v>
      </c>
      <c r="Q1245" t="s">
        <v>88</v>
      </c>
      <c r="R1245" t="s">
        <v>85</v>
      </c>
      <c r="S1245">
        <v>0</v>
      </c>
      <c r="T1245">
        <v>0</v>
      </c>
      <c r="U1245">
        <v>1</v>
      </c>
      <c r="V1245">
        <f t="shared" ca="1" si="41"/>
        <v>3</v>
      </c>
      <c r="W1245">
        <f t="shared" ca="1" si="42"/>
        <v>4</v>
      </c>
    </row>
    <row r="1246" spans="1:23" x14ac:dyDescent="0.25">
      <c r="A1246" s="2" t="s">
        <v>107</v>
      </c>
      <c r="B1246">
        <v>1</v>
      </c>
      <c r="C1246">
        <v>0</v>
      </c>
      <c r="D1246" s="11" t="s">
        <v>101</v>
      </c>
      <c r="E1246" t="s">
        <v>147</v>
      </c>
      <c r="F1246">
        <f ca="1"/>
        <v>10</v>
      </c>
      <c r="G1246">
        <f ca="1"/>
        <v>8</v>
      </c>
      <c r="H1246" s="2" t="s">
        <v>46</v>
      </c>
      <c r="I1246">
        <f ca="1"/>
        <v>396</v>
      </c>
      <c r="J1246" t="s">
        <v>55</v>
      </c>
      <c r="K1246" t="s">
        <v>81</v>
      </c>
      <c r="L1246" t="s">
        <v>80</v>
      </c>
      <c r="M1246" t="s">
        <v>81</v>
      </c>
      <c r="N1246" t="s">
        <v>114</v>
      </c>
      <c r="O1246" t="s">
        <v>83</v>
      </c>
      <c r="P1246" t="s">
        <v>68</v>
      </c>
      <c r="Q1246" t="s">
        <v>93</v>
      </c>
      <c r="R1246" t="s">
        <v>94</v>
      </c>
      <c r="S1246">
        <v>0</v>
      </c>
      <c r="T1246">
        <v>0</v>
      </c>
      <c r="U1246">
        <v>1</v>
      </c>
      <c r="V1246">
        <f t="shared" ca="1" si="41"/>
        <v>3</v>
      </c>
      <c r="W1246">
        <f t="shared" ca="1" si="42"/>
        <v>4</v>
      </c>
    </row>
    <row r="1247" spans="1:23" x14ac:dyDescent="0.25">
      <c r="A1247" s="2" t="s">
        <v>107</v>
      </c>
      <c r="B1247">
        <v>1</v>
      </c>
      <c r="C1247">
        <v>0</v>
      </c>
      <c r="D1247" s="11" t="s">
        <v>101</v>
      </c>
      <c r="E1247" t="s">
        <v>147</v>
      </c>
      <c r="F1247">
        <f ca="1"/>
        <v>4</v>
      </c>
      <c r="G1247">
        <f ca="1"/>
        <v>7</v>
      </c>
      <c r="H1247" s="2" t="s">
        <v>4</v>
      </c>
      <c r="I1247">
        <f ca="1"/>
        <v>243</v>
      </c>
      <c r="J1247" t="s">
        <v>56</v>
      </c>
      <c r="K1247" t="s">
        <v>81</v>
      </c>
      <c r="L1247" t="s">
        <v>81</v>
      </c>
      <c r="M1247" t="s">
        <v>80</v>
      </c>
      <c r="N1247" t="s">
        <v>114</v>
      </c>
      <c r="O1247" t="s">
        <v>84</v>
      </c>
      <c r="P1247" t="s">
        <v>68</v>
      </c>
      <c r="Q1247" t="s">
        <v>88</v>
      </c>
      <c r="R1247" t="s">
        <v>85</v>
      </c>
      <c r="S1247">
        <v>0</v>
      </c>
      <c r="T1247">
        <v>0</v>
      </c>
      <c r="U1247">
        <v>1</v>
      </c>
      <c r="V1247">
        <f t="shared" ca="1" si="41"/>
        <v>2</v>
      </c>
      <c r="W1247">
        <f t="shared" ca="1" si="42"/>
        <v>2</v>
      </c>
    </row>
    <row r="1248" spans="1:23" x14ac:dyDescent="0.25">
      <c r="A1248" s="2" t="s">
        <v>107</v>
      </c>
      <c r="B1248">
        <v>1</v>
      </c>
      <c r="C1248">
        <v>0</v>
      </c>
      <c r="D1248" s="11" t="s">
        <v>101</v>
      </c>
      <c r="E1248" t="s">
        <v>147</v>
      </c>
      <c r="F1248">
        <f ca="1"/>
        <v>6</v>
      </c>
      <c r="G1248">
        <f ca="1"/>
        <v>4</v>
      </c>
      <c r="H1248" s="2" t="s">
        <v>89</v>
      </c>
      <c r="I1248">
        <f ca="1"/>
        <v>132</v>
      </c>
      <c r="J1248" s="12" t="s">
        <v>119</v>
      </c>
      <c r="K1248" t="s">
        <v>81</v>
      </c>
      <c r="L1248" t="s">
        <v>80</v>
      </c>
      <c r="M1248" t="s">
        <v>81</v>
      </c>
      <c r="N1248" t="s">
        <v>114</v>
      </c>
      <c r="O1248" t="s">
        <v>83</v>
      </c>
      <c r="P1248" t="s">
        <v>68</v>
      </c>
      <c r="Q1248" t="s">
        <v>93</v>
      </c>
      <c r="R1248" t="s">
        <v>94</v>
      </c>
      <c r="S1248">
        <v>0</v>
      </c>
      <c r="T1248">
        <v>0</v>
      </c>
      <c r="U1248">
        <v>1</v>
      </c>
      <c r="V1248">
        <f t="shared" ca="1" si="41"/>
        <v>3</v>
      </c>
      <c r="W1248">
        <f t="shared" ca="1" si="42"/>
        <v>4</v>
      </c>
    </row>
    <row r="1249" spans="1:23" x14ac:dyDescent="0.25">
      <c r="A1249" s="2" t="s">
        <v>107</v>
      </c>
      <c r="B1249">
        <v>1</v>
      </c>
      <c r="C1249">
        <v>0</v>
      </c>
      <c r="D1249" s="11" t="s">
        <v>101</v>
      </c>
      <c r="E1249" t="s">
        <v>147</v>
      </c>
      <c r="F1249">
        <f ca="1"/>
        <v>8</v>
      </c>
      <c r="G1249">
        <f ca="1"/>
        <v>3</v>
      </c>
      <c r="H1249" s="2" t="s">
        <v>46</v>
      </c>
      <c r="I1249">
        <f ca="1"/>
        <v>290</v>
      </c>
      <c r="J1249" s="12" t="s">
        <v>120</v>
      </c>
      <c r="K1249" t="s">
        <v>81</v>
      </c>
      <c r="L1249" t="s">
        <v>81</v>
      </c>
      <c r="M1249" t="s">
        <v>80</v>
      </c>
      <c r="N1249" t="s">
        <v>114</v>
      </c>
      <c r="O1249" t="s">
        <v>84</v>
      </c>
      <c r="P1249" t="s">
        <v>68</v>
      </c>
      <c r="Q1249" t="s">
        <v>88</v>
      </c>
      <c r="R1249" t="s">
        <v>85</v>
      </c>
      <c r="S1249">
        <v>0</v>
      </c>
      <c r="T1249">
        <v>0</v>
      </c>
      <c r="U1249">
        <v>1</v>
      </c>
      <c r="V1249">
        <f t="shared" ca="1" si="41"/>
        <v>3</v>
      </c>
      <c r="W1249">
        <f t="shared" ca="1" si="42"/>
        <v>4</v>
      </c>
    </row>
    <row r="1250" spans="1:23" x14ac:dyDescent="0.25">
      <c r="A1250" s="2" t="s">
        <v>107</v>
      </c>
      <c r="B1250">
        <v>1</v>
      </c>
      <c r="C1250">
        <v>0</v>
      </c>
      <c r="D1250" s="11" t="s">
        <v>101</v>
      </c>
      <c r="E1250" t="s">
        <v>147</v>
      </c>
      <c r="F1250">
        <f ca="1"/>
        <v>4</v>
      </c>
      <c r="G1250">
        <f ca="1"/>
        <v>3</v>
      </c>
      <c r="H1250" s="2" t="s">
        <v>4</v>
      </c>
      <c r="I1250">
        <f ca="1"/>
        <v>485</v>
      </c>
      <c r="J1250" s="12" t="s">
        <v>121</v>
      </c>
      <c r="K1250" t="s">
        <v>81</v>
      </c>
      <c r="L1250" t="s">
        <v>80</v>
      </c>
      <c r="M1250" t="s">
        <v>81</v>
      </c>
      <c r="N1250" t="s">
        <v>114</v>
      </c>
      <c r="O1250" t="s">
        <v>83</v>
      </c>
      <c r="P1250" t="s">
        <v>68</v>
      </c>
      <c r="Q1250" t="s">
        <v>93</v>
      </c>
      <c r="R1250" t="s">
        <v>94</v>
      </c>
      <c r="S1250">
        <v>0</v>
      </c>
      <c r="T1250">
        <v>0</v>
      </c>
      <c r="U1250">
        <v>1</v>
      </c>
      <c r="V1250">
        <f t="shared" ca="1" si="41"/>
        <v>3</v>
      </c>
      <c r="W1250">
        <f t="shared" ca="1" si="42"/>
        <v>3</v>
      </c>
    </row>
    <row r="1251" spans="1:23" x14ac:dyDescent="0.25">
      <c r="A1251" s="2" t="s">
        <v>107</v>
      </c>
      <c r="B1251">
        <v>1</v>
      </c>
      <c r="C1251">
        <v>0</v>
      </c>
      <c r="D1251" s="11" t="s">
        <v>101</v>
      </c>
      <c r="E1251" t="s">
        <v>147</v>
      </c>
      <c r="F1251">
        <f ca="1"/>
        <v>8</v>
      </c>
      <c r="G1251">
        <f ca="1"/>
        <v>9</v>
      </c>
      <c r="H1251" s="2" t="s">
        <v>89</v>
      </c>
      <c r="I1251">
        <f ca="1"/>
        <v>498</v>
      </c>
      <c r="J1251" s="12" t="s">
        <v>122</v>
      </c>
      <c r="K1251" t="s">
        <v>81</v>
      </c>
      <c r="L1251" t="s">
        <v>81</v>
      </c>
      <c r="M1251" t="s">
        <v>80</v>
      </c>
      <c r="N1251" t="s">
        <v>114</v>
      </c>
      <c r="O1251" t="s">
        <v>84</v>
      </c>
      <c r="P1251" t="s">
        <v>68</v>
      </c>
      <c r="Q1251" t="s">
        <v>88</v>
      </c>
      <c r="R1251" t="s">
        <v>85</v>
      </c>
      <c r="S1251">
        <v>0</v>
      </c>
      <c r="T1251">
        <v>0</v>
      </c>
      <c r="U1251">
        <v>1</v>
      </c>
      <c r="V1251">
        <f t="shared" ca="1" si="41"/>
        <v>3</v>
      </c>
      <c r="W1251">
        <f t="shared" ca="1" si="42"/>
        <v>4</v>
      </c>
    </row>
    <row r="1252" spans="1:23" x14ac:dyDescent="0.25">
      <c r="A1252" s="2" t="s">
        <v>107</v>
      </c>
      <c r="B1252">
        <v>1</v>
      </c>
      <c r="C1252">
        <v>0</v>
      </c>
      <c r="D1252" s="11" t="s">
        <v>101</v>
      </c>
      <c r="E1252" t="s">
        <v>147</v>
      </c>
      <c r="F1252">
        <f ca="1"/>
        <v>3</v>
      </c>
      <c r="G1252">
        <f ca="1"/>
        <v>4</v>
      </c>
      <c r="H1252" s="2" t="s">
        <v>46</v>
      </c>
      <c r="I1252">
        <f ca="1"/>
        <v>115</v>
      </c>
      <c r="J1252" s="12" t="s">
        <v>123</v>
      </c>
      <c r="K1252" t="s">
        <v>81</v>
      </c>
      <c r="L1252" t="s">
        <v>80</v>
      </c>
      <c r="M1252" t="s">
        <v>81</v>
      </c>
      <c r="N1252" t="s">
        <v>114</v>
      </c>
      <c r="O1252" t="s">
        <v>83</v>
      </c>
      <c r="P1252" t="s">
        <v>68</v>
      </c>
      <c r="Q1252" t="s">
        <v>93</v>
      </c>
      <c r="R1252" t="s">
        <v>94</v>
      </c>
      <c r="S1252">
        <v>0</v>
      </c>
      <c r="T1252">
        <v>0</v>
      </c>
      <c r="U1252">
        <v>1</v>
      </c>
      <c r="V1252">
        <f t="shared" ca="1" si="41"/>
        <v>2</v>
      </c>
      <c r="W1252">
        <f t="shared" ca="1" si="42"/>
        <v>3</v>
      </c>
    </row>
    <row r="1253" spans="1:23" x14ac:dyDescent="0.25">
      <c r="A1253" s="2" t="s">
        <v>107</v>
      </c>
      <c r="B1253">
        <v>1</v>
      </c>
      <c r="C1253">
        <v>0</v>
      </c>
      <c r="D1253" s="11" t="s">
        <v>101</v>
      </c>
      <c r="E1253" t="s">
        <v>147</v>
      </c>
      <c r="F1253">
        <f ca="1"/>
        <v>5</v>
      </c>
      <c r="G1253">
        <f ca="1"/>
        <v>10</v>
      </c>
      <c r="H1253" s="2" t="s">
        <v>4</v>
      </c>
      <c r="I1253">
        <f ca="1"/>
        <v>156</v>
      </c>
      <c r="J1253" s="12" t="s">
        <v>124</v>
      </c>
      <c r="K1253" t="s">
        <v>81</v>
      </c>
      <c r="L1253" t="s">
        <v>81</v>
      </c>
      <c r="M1253" t="s">
        <v>80</v>
      </c>
      <c r="N1253" t="s">
        <v>114</v>
      </c>
      <c r="O1253" t="s">
        <v>84</v>
      </c>
      <c r="P1253" t="s">
        <v>68</v>
      </c>
      <c r="Q1253" t="s">
        <v>88</v>
      </c>
      <c r="R1253" t="s">
        <v>85</v>
      </c>
      <c r="S1253">
        <v>0</v>
      </c>
      <c r="T1253">
        <v>0</v>
      </c>
      <c r="U1253">
        <v>1</v>
      </c>
      <c r="V1253">
        <f t="shared" ca="1" si="41"/>
        <v>2</v>
      </c>
      <c r="W1253">
        <f t="shared" ca="1" si="42"/>
        <v>1</v>
      </c>
    </row>
    <row r="1254" spans="1:23" x14ac:dyDescent="0.25">
      <c r="A1254" s="2" t="s">
        <v>107</v>
      </c>
      <c r="B1254">
        <v>1</v>
      </c>
      <c r="C1254">
        <v>0</v>
      </c>
      <c r="D1254" s="11" t="s">
        <v>101</v>
      </c>
      <c r="E1254" t="s">
        <v>147</v>
      </c>
      <c r="F1254">
        <f ca="1"/>
        <v>3</v>
      </c>
      <c r="G1254">
        <f ca="1"/>
        <v>4</v>
      </c>
      <c r="H1254" s="2" t="s">
        <v>89</v>
      </c>
      <c r="I1254">
        <f ca="1"/>
        <v>206</v>
      </c>
      <c r="J1254" s="12" t="s">
        <v>116</v>
      </c>
      <c r="K1254" t="s">
        <v>81</v>
      </c>
      <c r="L1254" t="s">
        <v>80</v>
      </c>
      <c r="M1254" t="s">
        <v>81</v>
      </c>
      <c r="N1254" t="s">
        <v>114</v>
      </c>
      <c r="O1254" t="s">
        <v>83</v>
      </c>
      <c r="P1254" t="s">
        <v>68</v>
      </c>
      <c r="Q1254" t="s">
        <v>93</v>
      </c>
      <c r="R1254" t="s">
        <v>94</v>
      </c>
      <c r="S1254">
        <v>0</v>
      </c>
      <c r="T1254">
        <v>0</v>
      </c>
      <c r="U1254">
        <v>1</v>
      </c>
      <c r="V1254">
        <f t="shared" ca="1" si="41"/>
        <v>1</v>
      </c>
      <c r="W1254">
        <f t="shared" ca="1" si="42"/>
        <v>4</v>
      </c>
    </row>
    <row r="1255" spans="1:23" x14ac:dyDescent="0.25">
      <c r="A1255" s="2" t="s">
        <v>107</v>
      </c>
      <c r="B1255">
        <v>1</v>
      </c>
      <c r="C1255">
        <v>0</v>
      </c>
      <c r="D1255" s="11" t="s">
        <v>101</v>
      </c>
      <c r="E1255" t="s">
        <v>147</v>
      </c>
      <c r="F1255">
        <f ca="1"/>
        <v>8</v>
      </c>
      <c r="G1255">
        <f ca="1"/>
        <v>9</v>
      </c>
      <c r="H1255" s="2" t="s">
        <v>46</v>
      </c>
      <c r="I1255">
        <f ca="1"/>
        <v>166</v>
      </c>
      <c r="J1255" s="12" t="s">
        <v>125</v>
      </c>
      <c r="K1255" t="s">
        <v>81</v>
      </c>
      <c r="L1255" t="s">
        <v>81</v>
      </c>
      <c r="M1255" t="s">
        <v>80</v>
      </c>
      <c r="N1255" t="s">
        <v>114</v>
      </c>
      <c r="O1255" t="s">
        <v>84</v>
      </c>
      <c r="P1255" t="s">
        <v>68</v>
      </c>
      <c r="Q1255" t="s">
        <v>88</v>
      </c>
      <c r="R1255" t="s">
        <v>85</v>
      </c>
      <c r="S1255">
        <v>0</v>
      </c>
      <c r="T1255">
        <v>0</v>
      </c>
      <c r="U1255">
        <v>1</v>
      </c>
      <c r="V1255">
        <f t="shared" ca="1" si="41"/>
        <v>1</v>
      </c>
      <c r="W1255">
        <f t="shared" ca="1" si="42"/>
        <v>1</v>
      </c>
    </row>
    <row r="1256" spans="1:23" x14ac:dyDescent="0.25">
      <c r="A1256" s="2" t="s">
        <v>107</v>
      </c>
      <c r="B1256">
        <v>1</v>
      </c>
      <c r="C1256">
        <v>0</v>
      </c>
      <c r="D1256" s="11" t="s">
        <v>101</v>
      </c>
      <c r="E1256" t="s">
        <v>147</v>
      </c>
      <c r="F1256">
        <f ca="1"/>
        <v>9</v>
      </c>
      <c r="G1256">
        <f ca="1"/>
        <v>6</v>
      </c>
      <c r="H1256" s="2" t="s">
        <v>4</v>
      </c>
      <c r="I1256">
        <f ca="1"/>
        <v>238</v>
      </c>
      <c r="J1256" s="12" t="s">
        <v>126</v>
      </c>
      <c r="K1256" t="s">
        <v>81</v>
      </c>
      <c r="L1256" t="s">
        <v>80</v>
      </c>
      <c r="M1256" t="s">
        <v>81</v>
      </c>
      <c r="N1256" t="s">
        <v>114</v>
      </c>
      <c r="O1256" t="s">
        <v>83</v>
      </c>
      <c r="P1256" t="s">
        <v>68</v>
      </c>
      <c r="Q1256" t="s">
        <v>93</v>
      </c>
      <c r="R1256" t="s">
        <v>94</v>
      </c>
      <c r="S1256">
        <v>0</v>
      </c>
      <c r="T1256">
        <v>0</v>
      </c>
      <c r="U1256">
        <v>1</v>
      </c>
      <c r="V1256">
        <f t="shared" ca="1" si="41"/>
        <v>2</v>
      </c>
      <c r="W1256">
        <f t="shared" ca="1" si="42"/>
        <v>4</v>
      </c>
    </row>
    <row r="1257" spans="1:23" x14ac:dyDescent="0.25">
      <c r="A1257" s="2" t="s">
        <v>107</v>
      </c>
      <c r="B1257">
        <v>1</v>
      </c>
      <c r="C1257">
        <v>0</v>
      </c>
      <c r="D1257" s="11" t="s">
        <v>101</v>
      </c>
      <c r="E1257" t="s">
        <v>147</v>
      </c>
      <c r="F1257">
        <f ca="1"/>
        <v>4</v>
      </c>
      <c r="G1257">
        <f ca="1"/>
        <v>9</v>
      </c>
      <c r="H1257" s="2" t="s">
        <v>89</v>
      </c>
      <c r="I1257">
        <f ca="1"/>
        <v>494</v>
      </c>
      <c r="J1257" s="12" t="s">
        <v>127</v>
      </c>
      <c r="K1257" t="s">
        <v>81</v>
      </c>
      <c r="L1257" t="s">
        <v>81</v>
      </c>
      <c r="M1257" t="s">
        <v>80</v>
      </c>
      <c r="N1257" t="s">
        <v>114</v>
      </c>
      <c r="O1257" t="s">
        <v>84</v>
      </c>
      <c r="P1257" t="s">
        <v>68</v>
      </c>
      <c r="Q1257" t="s">
        <v>88</v>
      </c>
      <c r="R1257" t="s">
        <v>85</v>
      </c>
      <c r="S1257">
        <v>0</v>
      </c>
      <c r="T1257">
        <v>0</v>
      </c>
      <c r="U1257">
        <v>1</v>
      </c>
      <c r="V1257">
        <f t="shared" ca="1" si="41"/>
        <v>2</v>
      </c>
      <c r="W1257">
        <f t="shared" ca="1" si="42"/>
        <v>1</v>
      </c>
    </row>
    <row r="1258" spans="1:23" x14ac:dyDescent="0.25">
      <c r="A1258" s="2" t="s">
        <v>107</v>
      </c>
      <c r="B1258">
        <v>1</v>
      </c>
      <c r="C1258">
        <v>0</v>
      </c>
      <c r="D1258" s="11" t="s">
        <v>101</v>
      </c>
      <c r="E1258" t="s">
        <v>147</v>
      </c>
      <c r="F1258">
        <f ca="1"/>
        <v>10</v>
      </c>
      <c r="G1258">
        <f ca="1"/>
        <v>2</v>
      </c>
      <c r="H1258" s="2" t="s">
        <v>46</v>
      </c>
      <c r="I1258">
        <f ca="1"/>
        <v>190</v>
      </c>
      <c r="J1258" s="12" t="s">
        <v>117</v>
      </c>
      <c r="K1258" t="s">
        <v>81</v>
      </c>
      <c r="L1258" t="s">
        <v>80</v>
      </c>
      <c r="M1258" t="s">
        <v>81</v>
      </c>
      <c r="N1258" t="s">
        <v>114</v>
      </c>
      <c r="O1258" t="s">
        <v>83</v>
      </c>
      <c r="P1258" t="s">
        <v>68</v>
      </c>
      <c r="Q1258" t="s">
        <v>93</v>
      </c>
      <c r="R1258" t="s">
        <v>94</v>
      </c>
      <c r="S1258">
        <v>0</v>
      </c>
      <c r="T1258">
        <v>0</v>
      </c>
      <c r="U1258">
        <v>1</v>
      </c>
      <c r="V1258">
        <f t="shared" ca="1" si="41"/>
        <v>2</v>
      </c>
      <c r="W1258">
        <f t="shared" ca="1" si="42"/>
        <v>4</v>
      </c>
    </row>
    <row r="1259" spans="1:23" x14ac:dyDescent="0.25">
      <c r="A1259" s="2" t="s">
        <v>107</v>
      </c>
      <c r="B1259">
        <v>1</v>
      </c>
      <c r="C1259">
        <v>0</v>
      </c>
      <c r="D1259" s="11" t="s">
        <v>101</v>
      </c>
      <c r="E1259" t="s">
        <v>147</v>
      </c>
      <c r="F1259">
        <f ca="1"/>
        <v>8</v>
      </c>
      <c r="G1259">
        <f ca="1"/>
        <v>7</v>
      </c>
      <c r="H1259" s="2" t="s">
        <v>4</v>
      </c>
      <c r="I1259">
        <f ca="1"/>
        <v>200</v>
      </c>
      <c r="J1259" s="12" t="s">
        <v>128</v>
      </c>
      <c r="K1259" t="s">
        <v>81</v>
      </c>
      <c r="L1259" t="s">
        <v>81</v>
      </c>
      <c r="M1259" t="s">
        <v>80</v>
      </c>
      <c r="N1259" t="s">
        <v>114</v>
      </c>
      <c r="O1259" t="s">
        <v>84</v>
      </c>
      <c r="P1259" t="s">
        <v>68</v>
      </c>
      <c r="Q1259" t="s">
        <v>88</v>
      </c>
      <c r="R1259" t="s">
        <v>85</v>
      </c>
      <c r="S1259">
        <v>0</v>
      </c>
      <c r="T1259">
        <v>0</v>
      </c>
      <c r="U1259">
        <v>1</v>
      </c>
      <c r="V1259">
        <f t="shared" ref="V1259:V1322" ca="1" si="43">RANDBETWEEN(1,3)</f>
        <v>3</v>
      </c>
      <c r="W1259">
        <f t="shared" ca="1" si="42"/>
        <v>2</v>
      </c>
    </row>
    <row r="1260" spans="1:23" x14ac:dyDescent="0.25">
      <c r="A1260" s="2" t="s">
        <v>107</v>
      </c>
      <c r="B1260">
        <v>1</v>
      </c>
      <c r="C1260">
        <v>0</v>
      </c>
      <c r="D1260" s="11" t="s">
        <v>101</v>
      </c>
      <c r="E1260" t="s">
        <v>147</v>
      </c>
      <c r="F1260">
        <f ca="1"/>
        <v>2</v>
      </c>
      <c r="G1260">
        <f ca="1"/>
        <v>6</v>
      </c>
      <c r="H1260" s="2" t="s">
        <v>89</v>
      </c>
      <c r="I1260">
        <f ca="1"/>
        <v>253</v>
      </c>
      <c r="J1260" s="12" t="s">
        <v>129</v>
      </c>
      <c r="K1260" t="s">
        <v>81</v>
      </c>
      <c r="L1260" t="s">
        <v>80</v>
      </c>
      <c r="M1260" t="s">
        <v>81</v>
      </c>
      <c r="N1260" t="s">
        <v>114</v>
      </c>
      <c r="O1260" t="s">
        <v>83</v>
      </c>
      <c r="P1260" t="s">
        <v>68</v>
      </c>
      <c r="Q1260" t="s">
        <v>93</v>
      </c>
      <c r="R1260" t="s">
        <v>94</v>
      </c>
      <c r="S1260">
        <v>0</v>
      </c>
      <c r="T1260">
        <v>0</v>
      </c>
      <c r="U1260">
        <v>1</v>
      </c>
      <c r="V1260">
        <f t="shared" ca="1" si="43"/>
        <v>3</v>
      </c>
      <c r="W1260">
        <f t="shared" ca="1" si="42"/>
        <v>2</v>
      </c>
    </row>
    <row r="1261" spans="1:23" x14ac:dyDescent="0.25">
      <c r="A1261" s="2" t="s">
        <v>107</v>
      </c>
      <c r="B1261">
        <v>1</v>
      </c>
      <c r="C1261">
        <v>0</v>
      </c>
      <c r="D1261" s="11" t="s">
        <v>101</v>
      </c>
      <c r="E1261" t="s">
        <v>147</v>
      </c>
      <c r="F1261">
        <f ca="1"/>
        <v>6</v>
      </c>
      <c r="G1261">
        <f ca="1"/>
        <v>10</v>
      </c>
      <c r="H1261" s="2" t="s">
        <v>46</v>
      </c>
      <c r="I1261">
        <f ca="1"/>
        <v>148</v>
      </c>
      <c r="J1261" s="12" t="s">
        <v>130</v>
      </c>
      <c r="K1261" t="s">
        <v>81</v>
      </c>
      <c r="L1261" t="s">
        <v>81</v>
      </c>
      <c r="M1261" t="s">
        <v>80</v>
      </c>
      <c r="N1261" t="s">
        <v>114</v>
      </c>
      <c r="O1261" t="s">
        <v>84</v>
      </c>
      <c r="P1261" t="s">
        <v>68</v>
      </c>
      <c r="Q1261" t="s">
        <v>88</v>
      </c>
      <c r="R1261" t="s">
        <v>85</v>
      </c>
      <c r="S1261">
        <v>0</v>
      </c>
      <c r="T1261">
        <v>0</v>
      </c>
      <c r="U1261">
        <v>1</v>
      </c>
      <c r="V1261">
        <f t="shared" ca="1" si="43"/>
        <v>1</v>
      </c>
      <c r="W1261">
        <f t="shared" ca="1" si="42"/>
        <v>1</v>
      </c>
    </row>
    <row r="1262" spans="1:23" x14ac:dyDescent="0.25">
      <c r="A1262" s="2" t="s">
        <v>107</v>
      </c>
      <c r="B1262">
        <v>1</v>
      </c>
      <c r="C1262">
        <v>0</v>
      </c>
      <c r="D1262" s="11" t="s">
        <v>101</v>
      </c>
      <c r="E1262" t="s">
        <v>147</v>
      </c>
      <c r="F1262">
        <f ca="1"/>
        <v>10</v>
      </c>
      <c r="G1262">
        <f ca="1"/>
        <v>7</v>
      </c>
      <c r="H1262" s="2" t="s">
        <v>4</v>
      </c>
      <c r="I1262">
        <f ca="1"/>
        <v>350</v>
      </c>
      <c r="J1262" s="12" t="s">
        <v>118</v>
      </c>
      <c r="K1262" t="s">
        <v>81</v>
      </c>
      <c r="L1262" t="s">
        <v>80</v>
      </c>
      <c r="M1262" t="s">
        <v>81</v>
      </c>
      <c r="N1262" t="s">
        <v>114</v>
      </c>
      <c r="O1262" t="s">
        <v>83</v>
      </c>
      <c r="P1262" t="s">
        <v>68</v>
      </c>
      <c r="Q1262" t="s">
        <v>93</v>
      </c>
      <c r="R1262" t="s">
        <v>94</v>
      </c>
      <c r="S1262">
        <v>0</v>
      </c>
      <c r="T1262">
        <v>0</v>
      </c>
      <c r="U1262">
        <v>1</v>
      </c>
      <c r="V1262">
        <f t="shared" ca="1" si="43"/>
        <v>1</v>
      </c>
      <c r="W1262">
        <f t="shared" ca="1" si="42"/>
        <v>4</v>
      </c>
    </row>
    <row r="1263" spans="1:23" x14ac:dyDescent="0.25">
      <c r="A1263" s="2" t="s">
        <v>107</v>
      </c>
      <c r="B1263">
        <v>1</v>
      </c>
      <c r="C1263">
        <v>0</v>
      </c>
      <c r="D1263" s="11" t="s">
        <v>101</v>
      </c>
      <c r="E1263" t="s">
        <v>147</v>
      </c>
      <c r="F1263">
        <f ca="1"/>
        <v>6</v>
      </c>
      <c r="G1263">
        <f ca="1"/>
        <v>7</v>
      </c>
      <c r="H1263" s="2" t="s">
        <v>89</v>
      </c>
      <c r="I1263">
        <f ca="1"/>
        <v>376</v>
      </c>
      <c r="J1263" s="12" t="s">
        <v>131</v>
      </c>
      <c r="K1263" t="s">
        <v>81</v>
      </c>
      <c r="L1263" t="s">
        <v>81</v>
      </c>
      <c r="M1263" t="s">
        <v>80</v>
      </c>
      <c r="N1263" t="s">
        <v>114</v>
      </c>
      <c r="O1263" t="s">
        <v>84</v>
      </c>
      <c r="P1263" t="s">
        <v>68</v>
      </c>
      <c r="Q1263" t="s">
        <v>88</v>
      </c>
      <c r="R1263" t="s">
        <v>85</v>
      </c>
      <c r="S1263">
        <v>0</v>
      </c>
      <c r="T1263">
        <v>0</v>
      </c>
      <c r="U1263">
        <v>1</v>
      </c>
      <c r="V1263">
        <f t="shared" ca="1" si="43"/>
        <v>3</v>
      </c>
      <c r="W1263">
        <f t="shared" ca="1" si="42"/>
        <v>3</v>
      </c>
    </row>
    <row r="1264" spans="1:23" x14ac:dyDescent="0.25">
      <c r="A1264" s="2" t="s">
        <v>107</v>
      </c>
      <c r="B1264">
        <v>1</v>
      </c>
      <c r="C1264">
        <v>0</v>
      </c>
      <c r="D1264" s="11" t="s">
        <v>100</v>
      </c>
      <c r="E1264" t="s">
        <v>147</v>
      </c>
      <c r="F1264">
        <f ca="1"/>
        <v>2</v>
      </c>
      <c r="G1264">
        <f ca="1"/>
        <v>5</v>
      </c>
      <c r="H1264" s="2" t="s">
        <v>89</v>
      </c>
      <c r="I1264">
        <f ca="1"/>
        <v>111</v>
      </c>
      <c r="J1264" t="s">
        <v>49</v>
      </c>
      <c r="K1264" t="s">
        <v>81</v>
      </c>
      <c r="L1264" t="s">
        <v>81</v>
      </c>
      <c r="M1264" t="s">
        <v>80</v>
      </c>
      <c r="N1264" t="s">
        <v>97</v>
      </c>
      <c r="O1264" t="s">
        <v>84</v>
      </c>
      <c r="P1264" t="s">
        <v>68</v>
      </c>
      <c r="Q1264" t="s">
        <v>88</v>
      </c>
      <c r="R1264" t="s">
        <v>85</v>
      </c>
      <c r="S1264">
        <v>0</v>
      </c>
      <c r="T1264">
        <v>0</v>
      </c>
      <c r="U1264">
        <v>1</v>
      </c>
      <c r="V1264">
        <f t="shared" ca="1" si="43"/>
        <v>1</v>
      </c>
      <c r="W1264">
        <f t="shared" ca="1" si="42"/>
        <v>3</v>
      </c>
    </row>
    <row r="1265" spans="1:23" x14ac:dyDescent="0.25">
      <c r="A1265" s="2" t="s">
        <v>107</v>
      </c>
      <c r="B1265">
        <v>1</v>
      </c>
      <c r="C1265">
        <v>0</v>
      </c>
      <c r="D1265" s="11" t="s">
        <v>100</v>
      </c>
      <c r="E1265" t="s">
        <v>147</v>
      </c>
      <c r="F1265">
        <f ca="1"/>
        <v>3</v>
      </c>
      <c r="G1265">
        <f ca="1"/>
        <v>3</v>
      </c>
      <c r="H1265" s="2" t="s">
        <v>46</v>
      </c>
      <c r="I1265">
        <f ca="1"/>
        <v>381</v>
      </c>
      <c r="J1265" t="s">
        <v>48</v>
      </c>
      <c r="K1265" t="s">
        <v>81</v>
      </c>
      <c r="L1265" t="s">
        <v>80</v>
      </c>
      <c r="M1265" t="s">
        <v>81</v>
      </c>
      <c r="N1265" t="s">
        <v>97</v>
      </c>
      <c r="O1265" t="s">
        <v>83</v>
      </c>
      <c r="P1265" t="s">
        <v>68</v>
      </c>
      <c r="Q1265" t="s">
        <v>93</v>
      </c>
      <c r="R1265" t="s">
        <v>94</v>
      </c>
      <c r="S1265">
        <v>0</v>
      </c>
      <c r="T1265">
        <v>0</v>
      </c>
      <c r="U1265">
        <v>1</v>
      </c>
      <c r="V1265">
        <f t="shared" ca="1" si="43"/>
        <v>2</v>
      </c>
      <c r="W1265">
        <f t="shared" ca="1" si="42"/>
        <v>1</v>
      </c>
    </row>
    <row r="1266" spans="1:23" x14ac:dyDescent="0.25">
      <c r="A1266" s="2" t="s">
        <v>107</v>
      </c>
      <c r="B1266">
        <v>1</v>
      </c>
      <c r="C1266">
        <v>0</v>
      </c>
      <c r="D1266" s="11" t="s">
        <v>100</v>
      </c>
      <c r="E1266" t="s">
        <v>147</v>
      </c>
      <c r="F1266">
        <f ca="1"/>
        <v>6</v>
      </c>
      <c r="G1266">
        <f ca="1"/>
        <v>1</v>
      </c>
      <c r="H1266" s="2" t="s">
        <v>4</v>
      </c>
      <c r="I1266">
        <f ca="1"/>
        <v>480</v>
      </c>
      <c r="J1266" t="s">
        <v>50</v>
      </c>
      <c r="K1266" t="s">
        <v>81</v>
      </c>
      <c r="L1266" t="s">
        <v>81</v>
      </c>
      <c r="M1266" t="s">
        <v>80</v>
      </c>
      <c r="N1266" t="s">
        <v>97</v>
      </c>
      <c r="O1266" t="s">
        <v>84</v>
      </c>
      <c r="P1266" t="s">
        <v>68</v>
      </c>
      <c r="Q1266" t="s">
        <v>88</v>
      </c>
      <c r="R1266" t="s">
        <v>85</v>
      </c>
      <c r="S1266">
        <v>0</v>
      </c>
      <c r="T1266">
        <v>0</v>
      </c>
      <c r="U1266">
        <v>1</v>
      </c>
      <c r="V1266">
        <f t="shared" ca="1" si="43"/>
        <v>3</v>
      </c>
      <c r="W1266">
        <f t="shared" ca="1" si="42"/>
        <v>1</v>
      </c>
    </row>
    <row r="1267" spans="1:23" x14ac:dyDescent="0.25">
      <c r="A1267" s="2" t="s">
        <v>107</v>
      </c>
      <c r="B1267">
        <v>1</v>
      </c>
      <c r="C1267">
        <v>0</v>
      </c>
      <c r="D1267" s="11" t="s">
        <v>100</v>
      </c>
      <c r="E1267" t="s">
        <v>147</v>
      </c>
      <c r="F1267">
        <f ca="1"/>
        <v>10</v>
      </c>
      <c r="G1267">
        <f ca="1"/>
        <v>1</v>
      </c>
      <c r="H1267" s="2" t="s">
        <v>89</v>
      </c>
      <c r="I1267">
        <f ca="1"/>
        <v>459</v>
      </c>
      <c r="J1267" t="s">
        <v>51</v>
      </c>
      <c r="K1267" t="s">
        <v>81</v>
      </c>
      <c r="L1267" t="s">
        <v>80</v>
      </c>
      <c r="M1267" t="s">
        <v>81</v>
      </c>
      <c r="N1267" t="s">
        <v>97</v>
      </c>
      <c r="O1267" t="s">
        <v>83</v>
      </c>
      <c r="P1267" t="s">
        <v>68</v>
      </c>
      <c r="Q1267" t="s">
        <v>93</v>
      </c>
      <c r="R1267" t="s">
        <v>94</v>
      </c>
      <c r="S1267">
        <v>0</v>
      </c>
      <c r="T1267">
        <v>0</v>
      </c>
      <c r="U1267">
        <v>1</v>
      </c>
      <c r="V1267">
        <f t="shared" ca="1" si="43"/>
        <v>2</v>
      </c>
      <c r="W1267">
        <f t="shared" ca="1" si="42"/>
        <v>1</v>
      </c>
    </row>
    <row r="1268" spans="1:23" x14ac:dyDescent="0.25">
      <c r="A1268" s="2" t="s">
        <v>107</v>
      </c>
      <c r="B1268">
        <v>1</v>
      </c>
      <c r="C1268">
        <v>0</v>
      </c>
      <c r="D1268" s="11" t="s">
        <v>100</v>
      </c>
      <c r="E1268" t="s">
        <v>147</v>
      </c>
      <c r="F1268">
        <f ca="1"/>
        <v>8</v>
      </c>
      <c r="G1268">
        <f ca="1"/>
        <v>5</v>
      </c>
      <c r="H1268" s="2" t="s">
        <v>46</v>
      </c>
      <c r="I1268">
        <f ca="1"/>
        <v>433</v>
      </c>
      <c r="J1268" t="s">
        <v>52</v>
      </c>
      <c r="K1268" t="s">
        <v>81</v>
      </c>
      <c r="L1268" t="s">
        <v>81</v>
      </c>
      <c r="M1268" t="s">
        <v>80</v>
      </c>
      <c r="N1268" t="s">
        <v>97</v>
      </c>
      <c r="O1268" t="s">
        <v>84</v>
      </c>
      <c r="P1268" t="s">
        <v>68</v>
      </c>
      <c r="Q1268" t="s">
        <v>88</v>
      </c>
      <c r="R1268" t="s">
        <v>85</v>
      </c>
      <c r="S1268">
        <v>0</v>
      </c>
      <c r="T1268">
        <v>0</v>
      </c>
      <c r="U1268">
        <v>1</v>
      </c>
      <c r="V1268">
        <f t="shared" ca="1" si="43"/>
        <v>1</v>
      </c>
      <c r="W1268">
        <f t="shared" ca="1" si="42"/>
        <v>3</v>
      </c>
    </row>
    <row r="1269" spans="1:23" x14ac:dyDescent="0.25">
      <c r="A1269" s="2" t="s">
        <v>107</v>
      </c>
      <c r="B1269">
        <v>1</v>
      </c>
      <c r="C1269">
        <v>0</v>
      </c>
      <c r="D1269" s="11" t="s">
        <v>100</v>
      </c>
      <c r="E1269" t="s">
        <v>147</v>
      </c>
      <c r="F1269">
        <f ca="1"/>
        <v>6</v>
      </c>
      <c r="G1269">
        <f ca="1"/>
        <v>1</v>
      </c>
      <c r="H1269" s="2" t="s">
        <v>4</v>
      </c>
      <c r="I1269">
        <f ca="1"/>
        <v>160</v>
      </c>
      <c r="J1269" t="s">
        <v>53</v>
      </c>
      <c r="K1269" t="s">
        <v>81</v>
      </c>
      <c r="L1269" t="s">
        <v>80</v>
      </c>
      <c r="M1269" t="s">
        <v>81</v>
      </c>
      <c r="N1269" t="s">
        <v>97</v>
      </c>
      <c r="O1269" t="s">
        <v>83</v>
      </c>
      <c r="P1269" t="s">
        <v>68</v>
      </c>
      <c r="Q1269" t="s">
        <v>93</v>
      </c>
      <c r="R1269" t="s">
        <v>94</v>
      </c>
      <c r="S1269">
        <v>0</v>
      </c>
      <c r="T1269">
        <v>0</v>
      </c>
      <c r="U1269">
        <v>1</v>
      </c>
      <c r="V1269">
        <f t="shared" ca="1" si="43"/>
        <v>1</v>
      </c>
      <c r="W1269">
        <f t="shared" ca="1" si="42"/>
        <v>2</v>
      </c>
    </row>
    <row r="1270" spans="1:23" x14ac:dyDescent="0.25">
      <c r="A1270" s="2" t="s">
        <v>107</v>
      </c>
      <c r="B1270">
        <v>1</v>
      </c>
      <c r="C1270">
        <v>0</v>
      </c>
      <c r="D1270" s="11" t="s">
        <v>100</v>
      </c>
      <c r="E1270" t="s">
        <v>147</v>
      </c>
      <c r="F1270">
        <f ca="1"/>
        <v>3</v>
      </c>
      <c r="G1270">
        <f ca="1"/>
        <v>8</v>
      </c>
      <c r="H1270" s="2" t="s">
        <v>89</v>
      </c>
      <c r="I1270">
        <f ca="1"/>
        <v>386</v>
      </c>
      <c r="J1270" t="s">
        <v>54</v>
      </c>
      <c r="K1270" t="s">
        <v>81</v>
      </c>
      <c r="L1270" t="s">
        <v>81</v>
      </c>
      <c r="M1270" t="s">
        <v>80</v>
      </c>
      <c r="N1270" t="s">
        <v>97</v>
      </c>
      <c r="O1270" t="s">
        <v>84</v>
      </c>
      <c r="P1270" t="s">
        <v>68</v>
      </c>
      <c r="Q1270" t="s">
        <v>88</v>
      </c>
      <c r="R1270" t="s">
        <v>85</v>
      </c>
      <c r="S1270">
        <v>0</v>
      </c>
      <c r="T1270">
        <v>0</v>
      </c>
      <c r="U1270">
        <v>1</v>
      </c>
      <c r="V1270">
        <f t="shared" ca="1" si="43"/>
        <v>2</v>
      </c>
      <c r="W1270">
        <f t="shared" ca="1" si="42"/>
        <v>1</v>
      </c>
    </row>
    <row r="1271" spans="1:23" x14ac:dyDescent="0.25">
      <c r="A1271" s="2" t="s">
        <v>107</v>
      </c>
      <c r="B1271">
        <v>1</v>
      </c>
      <c r="C1271">
        <v>0</v>
      </c>
      <c r="D1271" s="11" t="s">
        <v>100</v>
      </c>
      <c r="E1271" t="s">
        <v>147</v>
      </c>
      <c r="F1271">
        <f ca="1"/>
        <v>7</v>
      </c>
      <c r="G1271">
        <f ca="1"/>
        <v>1</v>
      </c>
      <c r="H1271" s="2" t="s">
        <v>46</v>
      </c>
      <c r="I1271">
        <f ca="1"/>
        <v>119</v>
      </c>
      <c r="J1271" t="s">
        <v>55</v>
      </c>
      <c r="K1271" t="s">
        <v>81</v>
      </c>
      <c r="L1271" t="s">
        <v>80</v>
      </c>
      <c r="M1271" t="s">
        <v>81</v>
      </c>
      <c r="N1271" t="s">
        <v>97</v>
      </c>
      <c r="O1271" t="s">
        <v>83</v>
      </c>
      <c r="P1271" t="s">
        <v>68</v>
      </c>
      <c r="Q1271" t="s">
        <v>93</v>
      </c>
      <c r="R1271" t="s">
        <v>94</v>
      </c>
      <c r="S1271">
        <v>0</v>
      </c>
      <c r="T1271">
        <v>0</v>
      </c>
      <c r="U1271">
        <v>1</v>
      </c>
      <c r="V1271">
        <f t="shared" ca="1" si="43"/>
        <v>1</v>
      </c>
      <c r="W1271">
        <f t="shared" ca="1" si="42"/>
        <v>3</v>
      </c>
    </row>
    <row r="1272" spans="1:23" x14ac:dyDescent="0.25">
      <c r="A1272" s="2" t="s">
        <v>107</v>
      </c>
      <c r="B1272">
        <v>1</v>
      </c>
      <c r="C1272">
        <v>0</v>
      </c>
      <c r="D1272" s="11" t="s">
        <v>100</v>
      </c>
      <c r="E1272" t="s">
        <v>147</v>
      </c>
      <c r="F1272">
        <f ca="1"/>
        <v>7</v>
      </c>
      <c r="G1272">
        <f ca="1"/>
        <v>10</v>
      </c>
      <c r="H1272" s="2" t="s">
        <v>4</v>
      </c>
      <c r="I1272">
        <f ca="1"/>
        <v>337</v>
      </c>
      <c r="J1272" t="s">
        <v>56</v>
      </c>
      <c r="K1272" t="s">
        <v>81</v>
      </c>
      <c r="L1272" t="s">
        <v>81</v>
      </c>
      <c r="M1272" t="s">
        <v>80</v>
      </c>
      <c r="N1272" t="s">
        <v>97</v>
      </c>
      <c r="O1272" t="s">
        <v>84</v>
      </c>
      <c r="P1272" t="s">
        <v>68</v>
      </c>
      <c r="Q1272" t="s">
        <v>88</v>
      </c>
      <c r="R1272" t="s">
        <v>85</v>
      </c>
      <c r="S1272">
        <v>0</v>
      </c>
      <c r="T1272">
        <v>0</v>
      </c>
      <c r="U1272">
        <v>1</v>
      </c>
      <c r="V1272">
        <f t="shared" ca="1" si="43"/>
        <v>3</v>
      </c>
      <c r="W1272">
        <f t="shared" ca="1" si="42"/>
        <v>3</v>
      </c>
    </row>
    <row r="1273" spans="1:23" x14ac:dyDescent="0.25">
      <c r="A1273" s="2" t="s">
        <v>107</v>
      </c>
      <c r="B1273">
        <v>1</v>
      </c>
      <c r="C1273">
        <v>0</v>
      </c>
      <c r="D1273" s="11" t="s">
        <v>100</v>
      </c>
      <c r="E1273" t="s">
        <v>147</v>
      </c>
      <c r="F1273">
        <f ca="1"/>
        <v>9</v>
      </c>
      <c r="G1273">
        <f ca="1"/>
        <v>3</v>
      </c>
      <c r="H1273" s="2" t="s">
        <v>89</v>
      </c>
      <c r="I1273">
        <f ca="1"/>
        <v>133</v>
      </c>
      <c r="J1273" s="12" t="s">
        <v>119</v>
      </c>
      <c r="K1273" t="s">
        <v>81</v>
      </c>
      <c r="L1273" t="s">
        <v>80</v>
      </c>
      <c r="M1273" t="s">
        <v>81</v>
      </c>
      <c r="N1273" t="s">
        <v>97</v>
      </c>
      <c r="O1273" t="s">
        <v>83</v>
      </c>
      <c r="P1273" t="s">
        <v>68</v>
      </c>
      <c r="Q1273" t="s">
        <v>93</v>
      </c>
      <c r="R1273" t="s">
        <v>94</v>
      </c>
      <c r="S1273">
        <v>0</v>
      </c>
      <c r="T1273">
        <v>0</v>
      </c>
      <c r="U1273">
        <v>1</v>
      </c>
      <c r="V1273">
        <f t="shared" ca="1" si="43"/>
        <v>3</v>
      </c>
      <c r="W1273">
        <f t="shared" ca="1" si="42"/>
        <v>1</v>
      </c>
    </row>
    <row r="1274" spans="1:23" x14ac:dyDescent="0.25">
      <c r="A1274" s="2" t="s">
        <v>107</v>
      </c>
      <c r="B1274">
        <v>1</v>
      </c>
      <c r="C1274">
        <v>0</v>
      </c>
      <c r="D1274" s="11" t="s">
        <v>100</v>
      </c>
      <c r="E1274" t="s">
        <v>147</v>
      </c>
      <c r="F1274">
        <f ca="1"/>
        <v>2</v>
      </c>
      <c r="G1274">
        <f ca="1"/>
        <v>6</v>
      </c>
      <c r="H1274" s="2" t="s">
        <v>46</v>
      </c>
      <c r="I1274">
        <f ca="1"/>
        <v>254</v>
      </c>
      <c r="J1274" s="12" t="s">
        <v>120</v>
      </c>
      <c r="K1274" t="s">
        <v>81</v>
      </c>
      <c r="L1274" t="s">
        <v>81</v>
      </c>
      <c r="M1274" t="s">
        <v>80</v>
      </c>
      <c r="N1274" t="s">
        <v>97</v>
      </c>
      <c r="O1274" t="s">
        <v>84</v>
      </c>
      <c r="P1274" t="s">
        <v>68</v>
      </c>
      <c r="Q1274" t="s">
        <v>88</v>
      </c>
      <c r="R1274" t="s">
        <v>85</v>
      </c>
      <c r="S1274">
        <v>0</v>
      </c>
      <c r="T1274">
        <v>0</v>
      </c>
      <c r="U1274">
        <v>1</v>
      </c>
      <c r="V1274">
        <f t="shared" ca="1" si="43"/>
        <v>1</v>
      </c>
      <c r="W1274">
        <f t="shared" ca="1" si="42"/>
        <v>3</v>
      </c>
    </row>
    <row r="1275" spans="1:23" x14ac:dyDescent="0.25">
      <c r="A1275" s="2" t="s">
        <v>107</v>
      </c>
      <c r="B1275">
        <v>1</v>
      </c>
      <c r="C1275">
        <v>0</v>
      </c>
      <c r="D1275" s="11" t="s">
        <v>100</v>
      </c>
      <c r="E1275" t="s">
        <v>147</v>
      </c>
      <c r="F1275">
        <f ca="1"/>
        <v>10</v>
      </c>
      <c r="G1275">
        <f ca="1"/>
        <v>2</v>
      </c>
      <c r="H1275" s="2" t="s">
        <v>4</v>
      </c>
      <c r="I1275">
        <f ca="1"/>
        <v>174</v>
      </c>
      <c r="J1275" s="12" t="s">
        <v>121</v>
      </c>
      <c r="K1275" t="s">
        <v>81</v>
      </c>
      <c r="L1275" t="s">
        <v>80</v>
      </c>
      <c r="M1275" t="s">
        <v>81</v>
      </c>
      <c r="N1275" t="s">
        <v>97</v>
      </c>
      <c r="O1275" t="s">
        <v>83</v>
      </c>
      <c r="P1275" t="s">
        <v>68</v>
      </c>
      <c r="Q1275" t="s">
        <v>93</v>
      </c>
      <c r="R1275" t="s">
        <v>94</v>
      </c>
      <c r="S1275">
        <v>0</v>
      </c>
      <c r="T1275">
        <v>0</v>
      </c>
      <c r="U1275">
        <v>1</v>
      </c>
      <c r="V1275">
        <f t="shared" ca="1" si="43"/>
        <v>1</v>
      </c>
      <c r="W1275">
        <f t="shared" ca="1" si="42"/>
        <v>1</v>
      </c>
    </row>
    <row r="1276" spans="1:23" x14ac:dyDescent="0.25">
      <c r="A1276" s="2" t="s">
        <v>107</v>
      </c>
      <c r="B1276">
        <v>1</v>
      </c>
      <c r="C1276">
        <v>0</v>
      </c>
      <c r="D1276" s="11" t="s">
        <v>100</v>
      </c>
      <c r="E1276" t="s">
        <v>147</v>
      </c>
      <c r="F1276">
        <f ca="1"/>
        <v>3</v>
      </c>
      <c r="G1276">
        <f ca="1"/>
        <v>1</v>
      </c>
      <c r="H1276" s="2" t="s">
        <v>89</v>
      </c>
      <c r="I1276">
        <f ca="1"/>
        <v>287</v>
      </c>
      <c r="J1276" s="12" t="s">
        <v>122</v>
      </c>
      <c r="K1276" t="s">
        <v>81</v>
      </c>
      <c r="L1276" t="s">
        <v>81</v>
      </c>
      <c r="M1276" t="s">
        <v>80</v>
      </c>
      <c r="N1276" t="s">
        <v>97</v>
      </c>
      <c r="O1276" t="s">
        <v>84</v>
      </c>
      <c r="P1276" t="s">
        <v>68</v>
      </c>
      <c r="Q1276" t="s">
        <v>88</v>
      </c>
      <c r="R1276" t="s">
        <v>85</v>
      </c>
      <c r="S1276">
        <v>0</v>
      </c>
      <c r="T1276">
        <v>0</v>
      </c>
      <c r="U1276">
        <v>1</v>
      </c>
      <c r="V1276">
        <f t="shared" ca="1" si="43"/>
        <v>3</v>
      </c>
      <c r="W1276">
        <f t="shared" ca="1" si="42"/>
        <v>3</v>
      </c>
    </row>
    <row r="1277" spans="1:23" x14ac:dyDescent="0.25">
      <c r="A1277" s="2" t="s">
        <v>107</v>
      </c>
      <c r="B1277">
        <v>1</v>
      </c>
      <c r="C1277">
        <v>0</v>
      </c>
      <c r="D1277" s="11" t="s">
        <v>100</v>
      </c>
      <c r="E1277" t="s">
        <v>147</v>
      </c>
      <c r="F1277">
        <f ca="1"/>
        <v>5</v>
      </c>
      <c r="G1277">
        <f ca="1"/>
        <v>5</v>
      </c>
      <c r="H1277" s="2" t="s">
        <v>46</v>
      </c>
      <c r="I1277">
        <f ca="1"/>
        <v>328</v>
      </c>
      <c r="J1277" s="12" t="s">
        <v>123</v>
      </c>
      <c r="K1277" t="s">
        <v>81</v>
      </c>
      <c r="L1277" t="s">
        <v>80</v>
      </c>
      <c r="M1277" t="s">
        <v>81</v>
      </c>
      <c r="N1277" t="s">
        <v>97</v>
      </c>
      <c r="O1277" t="s">
        <v>83</v>
      </c>
      <c r="P1277" t="s">
        <v>68</v>
      </c>
      <c r="Q1277" t="s">
        <v>93</v>
      </c>
      <c r="R1277" t="s">
        <v>94</v>
      </c>
      <c r="S1277">
        <v>0</v>
      </c>
      <c r="T1277">
        <v>0</v>
      </c>
      <c r="U1277">
        <v>1</v>
      </c>
      <c r="V1277">
        <f t="shared" ca="1" si="43"/>
        <v>3</v>
      </c>
      <c r="W1277">
        <f t="shared" ca="1" si="42"/>
        <v>4</v>
      </c>
    </row>
    <row r="1278" spans="1:23" x14ac:dyDescent="0.25">
      <c r="A1278" s="2" t="s">
        <v>107</v>
      </c>
      <c r="B1278">
        <v>1</v>
      </c>
      <c r="C1278">
        <v>0</v>
      </c>
      <c r="D1278" s="11" t="s">
        <v>100</v>
      </c>
      <c r="E1278" t="s">
        <v>147</v>
      </c>
      <c r="F1278">
        <f ca="1"/>
        <v>10</v>
      </c>
      <c r="G1278">
        <f ca="1"/>
        <v>1</v>
      </c>
      <c r="H1278" s="2" t="s">
        <v>4</v>
      </c>
      <c r="I1278">
        <f ca="1"/>
        <v>383</v>
      </c>
      <c r="J1278" s="12" t="s">
        <v>124</v>
      </c>
      <c r="K1278" t="s">
        <v>81</v>
      </c>
      <c r="L1278" t="s">
        <v>81</v>
      </c>
      <c r="M1278" t="s">
        <v>80</v>
      </c>
      <c r="N1278" t="s">
        <v>97</v>
      </c>
      <c r="O1278" t="s">
        <v>84</v>
      </c>
      <c r="P1278" t="s">
        <v>68</v>
      </c>
      <c r="Q1278" t="s">
        <v>88</v>
      </c>
      <c r="R1278" t="s">
        <v>85</v>
      </c>
      <c r="S1278">
        <v>0</v>
      </c>
      <c r="T1278">
        <v>0</v>
      </c>
      <c r="U1278">
        <v>1</v>
      </c>
      <c r="V1278">
        <f t="shared" ca="1" si="43"/>
        <v>1</v>
      </c>
      <c r="W1278">
        <f t="shared" ca="1" si="42"/>
        <v>3</v>
      </c>
    </row>
    <row r="1279" spans="1:23" x14ac:dyDescent="0.25">
      <c r="A1279" s="2" t="s">
        <v>107</v>
      </c>
      <c r="B1279">
        <v>1</v>
      </c>
      <c r="C1279">
        <v>0</v>
      </c>
      <c r="D1279" s="11" t="s">
        <v>100</v>
      </c>
      <c r="E1279" t="s">
        <v>147</v>
      </c>
      <c r="F1279">
        <f ca="1"/>
        <v>6</v>
      </c>
      <c r="G1279">
        <f ca="1"/>
        <v>8</v>
      </c>
      <c r="H1279" s="2" t="s">
        <v>89</v>
      </c>
      <c r="I1279">
        <f ca="1"/>
        <v>132</v>
      </c>
      <c r="J1279" s="12" t="s">
        <v>116</v>
      </c>
      <c r="K1279" t="s">
        <v>81</v>
      </c>
      <c r="L1279" t="s">
        <v>80</v>
      </c>
      <c r="M1279" t="s">
        <v>81</v>
      </c>
      <c r="N1279" t="s">
        <v>97</v>
      </c>
      <c r="O1279" t="s">
        <v>83</v>
      </c>
      <c r="P1279" t="s">
        <v>68</v>
      </c>
      <c r="Q1279" t="s">
        <v>93</v>
      </c>
      <c r="R1279" t="s">
        <v>94</v>
      </c>
      <c r="S1279">
        <v>0</v>
      </c>
      <c r="T1279">
        <v>0</v>
      </c>
      <c r="U1279">
        <v>1</v>
      </c>
      <c r="V1279">
        <f t="shared" ca="1" si="43"/>
        <v>1</v>
      </c>
      <c r="W1279">
        <f t="shared" ca="1" si="42"/>
        <v>3</v>
      </c>
    </row>
    <row r="1280" spans="1:23" x14ac:dyDescent="0.25">
      <c r="A1280" s="2" t="s">
        <v>107</v>
      </c>
      <c r="B1280">
        <v>1</v>
      </c>
      <c r="C1280">
        <v>0</v>
      </c>
      <c r="D1280" s="11" t="s">
        <v>100</v>
      </c>
      <c r="E1280" t="s">
        <v>147</v>
      </c>
      <c r="F1280">
        <f ca="1"/>
        <v>9</v>
      </c>
      <c r="G1280">
        <f ca="1"/>
        <v>6</v>
      </c>
      <c r="H1280" s="2" t="s">
        <v>46</v>
      </c>
      <c r="I1280">
        <f ca="1"/>
        <v>162</v>
      </c>
      <c r="J1280" s="12" t="s">
        <v>125</v>
      </c>
      <c r="K1280" t="s">
        <v>81</v>
      </c>
      <c r="L1280" t="s">
        <v>81</v>
      </c>
      <c r="M1280" t="s">
        <v>80</v>
      </c>
      <c r="N1280" t="s">
        <v>97</v>
      </c>
      <c r="O1280" t="s">
        <v>84</v>
      </c>
      <c r="P1280" t="s">
        <v>68</v>
      </c>
      <c r="Q1280" t="s">
        <v>88</v>
      </c>
      <c r="R1280" t="s">
        <v>85</v>
      </c>
      <c r="S1280">
        <v>0</v>
      </c>
      <c r="T1280">
        <v>0</v>
      </c>
      <c r="U1280">
        <v>1</v>
      </c>
      <c r="V1280">
        <f t="shared" ca="1" si="43"/>
        <v>3</v>
      </c>
      <c r="W1280">
        <f t="shared" ca="1" si="42"/>
        <v>2</v>
      </c>
    </row>
    <row r="1281" spans="1:23" x14ac:dyDescent="0.25">
      <c r="A1281" s="2" t="s">
        <v>107</v>
      </c>
      <c r="B1281">
        <v>1</v>
      </c>
      <c r="C1281">
        <v>0</v>
      </c>
      <c r="D1281" s="11" t="s">
        <v>100</v>
      </c>
      <c r="E1281" t="s">
        <v>147</v>
      </c>
      <c r="F1281">
        <f ca="1"/>
        <v>2</v>
      </c>
      <c r="G1281">
        <f ca="1"/>
        <v>1</v>
      </c>
      <c r="H1281" s="2" t="s">
        <v>4</v>
      </c>
      <c r="I1281">
        <f ca="1"/>
        <v>338</v>
      </c>
      <c r="J1281" s="12" t="s">
        <v>126</v>
      </c>
      <c r="K1281" t="s">
        <v>81</v>
      </c>
      <c r="L1281" t="s">
        <v>80</v>
      </c>
      <c r="M1281" t="s">
        <v>81</v>
      </c>
      <c r="N1281" t="s">
        <v>97</v>
      </c>
      <c r="O1281" t="s">
        <v>83</v>
      </c>
      <c r="P1281" t="s">
        <v>68</v>
      </c>
      <c r="Q1281" t="s">
        <v>93</v>
      </c>
      <c r="R1281" t="s">
        <v>94</v>
      </c>
      <c r="S1281">
        <v>0</v>
      </c>
      <c r="T1281">
        <v>0</v>
      </c>
      <c r="U1281">
        <v>1</v>
      </c>
      <c r="V1281">
        <f t="shared" ca="1" si="43"/>
        <v>2</v>
      </c>
      <c r="W1281">
        <f t="shared" ca="1" si="42"/>
        <v>1</v>
      </c>
    </row>
    <row r="1282" spans="1:23" x14ac:dyDescent="0.25">
      <c r="A1282" s="2" t="s">
        <v>107</v>
      </c>
      <c r="B1282">
        <v>1</v>
      </c>
      <c r="C1282">
        <v>0</v>
      </c>
      <c r="D1282" s="11" t="s">
        <v>100</v>
      </c>
      <c r="E1282" t="s">
        <v>147</v>
      </c>
      <c r="F1282">
        <f ca="1"/>
        <v>3</v>
      </c>
      <c r="G1282">
        <f ca="1"/>
        <v>3</v>
      </c>
      <c r="H1282" s="2" t="s">
        <v>89</v>
      </c>
      <c r="I1282">
        <f ca="1"/>
        <v>391</v>
      </c>
      <c r="J1282" s="12" t="s">
        <v>127</v>
      </c>
      <c r="K1282" t="s">
        <v>81</v>
      </c>
      <c r="L1282" t="s">
        <v>81</v>
      </c>
      <c r="M1282" t="s">
        <v>80</v>
      </c>
      <c r="N1282" t="s">
        <v>97</v>
      </c>
      <c r="O1282" t="s">
        <v>84</v>
      </c>
      <c r="P1282" t="s">
        <v>68</v>
      </c>
      <c r="Q1282" t="s">
        <v>88</v>
      </c>
      <c r="R1282" t="s">
        <v>85</v>
      </c>
      <c r="S1282">
        <v>0</v>
      </c>
      <c r="T1282">
        <v>0</v>
      </c>
      <c r="U1282">
        <v>1</v>
      </c>
      <c r="V1282">
        <f t="shared" ca="1" si="43"/>
        <v>3</v>
      </c>
      <c r="W1282">
        <f t="shared" ca="1" si="42"/>
        <v>4</v>
      </c>
    </row>
    <row r="1283" spans="1:23" x14ac:dyDescent="0.25">
      <c r="A1283" s="2" t="s">
        <v>107</v>
      </c>
      <c r="B1283">
        <v>1</v>
      </c>
      <c r="C1283">
        <v>0</v>
      </c>
      <c r="D1283" s="11" t="s">
        <v>100</v>
      </c>
      <c r="E1283" t="s">
        <v>147</v>
      </c>
      <c r="F1283">
        <f ca="1"/>
        <v>6</v>
      </c>
      <c r="G1283">
        <f ca="1"/>
        <v>10</v>
      </c>
      <c r="H1283" s="2" t="s">
        <v>46</v>
      </c>
      <c r="I1283">
        <f ca="1"/>
        <v>176</v>
      </c>
      <c r="J1283" s="12" t="s">
        <v>117</v>
      </c>
      <c r="K1283" t="s">
        <v>81</v>
      </c>
      <c r="L1283" t="s">
        <v>80</v>
      </c>
      <c r="M1283" t="s">
        <v>81</v>
      </c>
      <c r="N1283" t="s">
        <v>97</v>
      </c>
      <c r="O1283" t="s">
        <v>83</v>
      </c>
      <c r="P1283" t="s">
        <v>68</v>
      </c>
      <c r="Q1283" t="s">
        <v>93</v>
      </c>
      <c r="R1283" t="s">
        <v>94</v>
      </c>
      <c r="S1283">
        <v>0</v>
      </c>
      <c r="T1283">
        <v>0</v>
      </c>
      <c r="U1283">
        <v>1</v>
      </c>
      <c r="V1283">
        <f t="shared" ca="1" si="43"/>
        <v>3</v>
      </c>
      <c r="W1283">
        <f t="shared" ref="W1283:W1346" ca="1" si="44">RANDBETWEEN(1,4)</f>
        <v>1</v>
      </c>
    </row>
    <row r="1284" spans="1:23" x14ac:dyDescent="0.25">
      <c r="A1284" s="2" t="s">
        <v>107</v>
      </c>
      <c r="B1284">
        <v>1</v>
      </c>
      <c r="C1284">
        <v>0</v>
      </c>
      <c r="D1284" s="11" t="s">
        <v>100</v>
      </c>
      <c r="E1284" t="s">
        <v>147</v>
      </c>
      <c r="F1284">
        <f ca="1"/>
        <v>8</v>
      </c>
      <c r="G1284">
        <f ca="1"/>
        <v>8</v>
      </c>
      <c r="H1284" s="2" t="s">
        <v>4</v>
      </c>
      <c r="I1284">
        <f ca="1"/>
        <v>260</v>
      </c>
      <c r="J1284" s="12" t="s">
        <v>128</v>
      </c>
      <c r="K1284" t="s">
        <v>81</v>
      </c>
      <c r="L1284" t="s">
        <v>81</v>
      </c>
      <c r="M1284" t="s">
        <v>80</v>
      </c>
      <c r="N1284" t="s">
        <v>97</v>
      </c>
      <c r="O1284" t="s">
        <v>84</v>
      </c>
      <c r="P1284" t="s">
        <v>68</v>
      </c>
      <c r="Q1284" t="s">
        <v>88</v>
      </c>
      <c r="R1284" t="s">
        <v>85</v>
      </c>
      <c r="S1284">
        <v>0</v>
      </c>
      <c r="T1284">
        <v>0</v>
      </c>
      <c r="U1284">
        <v>1</v>
      </c>
      <c r="V1284">
        <f t="shared" ca="1" si="43"/>
        <v>3</v>
      </c>
      <c r="W1284">
        <f t="shared" ca="1" si="44"/>
        <v>4</v>
      </c>
    </row>
    <row r="1285" spans="1:23" x14ac:dyDescent="0.25">
      <c r="A1285" s="2" t="s">
        <v>107</v>
      </c>
      <c r="B1285">
        <v>1</v>
      </c>
      <c r="C1285">
        <v>0</v>
      </c>
      <c r="D1285" s="11" t="s">
        <v>100</v>
      </c>
      <c r="E1285" t="s">
        <v>147</v>
      </c>
      <c r="F1285">
        <f ca="1"/>
        <v>10</v>
      </c>
      <c r="G1285">
        <f ca="1"/>
        <v>1</v>
      </c>
      <c r="H1285" s="2" t="s">
        <v>89</v>
      </c>
      <c r="I1285">
        <f ca="1"/>
        <v>401</v>
      </c>
      <c r="J1285" s="12" t="s">
        <v>129</v>
      </c>
      <c r="K1285" t="s">
        <v>81</v>
      </c>
      <c r="L1285" t="s">
        <v>80</v>
      </c>
      <c r="M1285" t="s">
        <v>81</v>
      </c>
      <c r="N1285" t="s">
        <v>97</v>
      </c>
      <c r="O1285" t="s">
        <v>83</v>
      </c>
      <c r="P1285" t="s">
        <v>68</v>
      </c>
      <c r="Q1285" t="s">
        <v>93</v>
      </c>
      <c r="R1285" t="s">
        <v>94</v>
      </c>
      <c r="S1285">
        <v>0</v>
      </c>
      <c r="T1285">
        <v>0</v>
      </c>
      <c r="U1285">
        <v>1</v>
      </c>
      <c r="V1285">
        <f t="shared" ca="1" si="43"/>
        <v>1</v>
      </c>
      <c r="W1285">
        <f t="shared" ca="1" si="44"/>
        <v>3</v>
      </c>
    </row>
    <row r="1286" spans="1:23" x14ac:dyDescent="0.25">
      <c r="A1286" s="2" t="s">
        <v>107</v>
      </c>
      <c r="B1286">
        <v>1</v>
      </c>
      <c r="C1286">
        <v>0</v>
      </c>
      <c r="D1286" s="11" t="s">
        <v>100</v>
      </c>
      <c r="E1286" t="s">
        <v>147</v>
      </c>
      <c r="F1286">
        <f ca="1"/>
        <v>2</v>
      </c>
      <c r="G1286">
        <f ca="1"/>
        <v>5</v>
      </c>
      <c r="H1286" s="2" t="s">
        <v>46</v>
      </c>
      <c r="I1286">
        <f ca="1"/>
        <v>417</v>
      </c>
      <c r="J1286" s="12" t="s">
        <v>130</v>
      </c>
      <c r="K1286" t="s">
        <v>81</v>
      </c>
      <c r="L1286" t="s">
        <v>81</v>
      </c>
      <c r="M1286" t="s">
        <v>80</v>
      </c>
      <c r="N1286" t="s">
        <v>97</v>
      </c>
      <c r="O1286" t="s">
        <v>84</v>
      </c>
      <c r="P1286" t="s">
        <v>68</v>
      </c>
      <c r="Q1286" t="s">
        <v>88</v>
      </c>
      <c r="R1286" t="s">
        <v>85</v>
      </c>
      <c r="S1286">
        <v>0</v>
      </c>
      <c r="T1286">
        <v>0</v>
      </c>
      <c r="U1286">
        <v>1</v>
      </c>
      <c r="V1286">
        <f t="shared" ca="1" si="43"/>
        <v>2</v>
      </c>
      <c r="W1286">
        <f t="shared" ca="1" si="44"/>
        <v>1</v>
      </c>
    </row>
    <row r="1287" spans="1:23" x14ac:dyDescent="0.25">
      <c r="A1287" s="2" t="s">
        <v>107</v>
      </c>
      <c r="B1287">
        <v>1</v>
      </c>
      <c r="C1287">
        <v>0</v>
      </c>
      <c r="D1287" s="11" t="s">
        <v>100</v>
      </c>
      <c r="E1287" t="s">
        <v>147</v>
      </c>
      <c r="F1287">
        <f ca="1"/>
        <v>10</v>
      </c>
      <c r="G1287">
        <f ca="1"/>
        <v>8</v>
      </c>
      <c r="H1287" s="2" t="s">
        <v>4</v>
      </c>
      <c r="I1287">
        <f ca="1"/>
        <v>407</v>
      </c>
      <c r="J1287" s="12" t="s">
        <v>118</v>
      </c>
      <c r="K1287" t="s">
        <v>81</v>
      </c>
      <c r="L1287" t="s">
        <v>80</v>
      </c>
      <c r="M1287" t="s">
        <v>81</v>
      </c>
      <c r="N1287" t="s">
        <v>97</v>
      </c>
      <c r="O1287" t="s">
        <v>83</v>
      </c>
      <c r="P1287" t="s">
        <v>68</v>
      </c>
      <c r="Q1287" t="s">
        <v>93</v>
      </c>
      <c r="R1287" t="s">
        <v>94</v>
      </c>
      <c r="S1287">
        <v>0</v>
      </c>
      <c r="T1287">
        <v>0</v>
      </c>
      <c r="U1287">
        <v>1</v>
      </c>
      <c r="V1287">
        <f t="shared" ca="1" si="43"/>
        <v>1</v>
      </c>
      <c r="W1287">
        <f t="shared" ca="1" si="44"/>
        <v>2</v>
      </c>
    </row>
    <row r="1288" spans="1:23" x14ac:dyDescent="0.25">
      <c r="A1288" s="2" t="s">
        <v>107</v>
      </c>
      <c r="B1288">
        <v>1</v>
      </c>
      <c r="C1288">
        <v>0</v>
      </c>
      <c r="D1288" s="11" t="s">
        <v>100</v>
      </c>
      <c r="E1288" t="s">
        <v>147</v>
      </c>
      <c r="F1288">
        <f ca="1"/>
        <v>10</v>
      </c>
      <c r="G1288">
        <f ca="1"/>
        <v>4</v>
      </c>
      <c r="H1288" s="2" t="s">
        <v>89</v>
      </c>
      <c r="I1288">
        <f ca="1"/>
        <v>456</v>
      </c>
      <c r="J1288" s="12" t="s">
        <v>131</v>
      </c>
      <c r="K1288" t="s">
        <v>81</v>
      </c>
      <c r="L1288" t="s">
        <v>81</v>
      </c>
      <c r="M1288" t="s">
        <v>80</v>
      </c>
      <c r="N1288" t="s">
        <v>97</v>
      </c>
      <c r="O1288" t="s">
        <v>84</v>
      </c>
      <c r="P1288" t="s">
        <v>68</v>
      </c>
      <c r="Q1288" t="s">
        <v>88</v>
      </c>
      <c r="R1288" t="s">
        <v>85</v>
      </c>
      <c r="S1288">
        <v>0</v>
      </c>
      <c r="T1288">
        <v>0</v>
      </c>
      <c r="U1288">
        <v>1</v>
      </c>
      <c r="V1288">
        <f t="shared" ca="1" si="43"/>
        <v>2</v>
      </c>
      <c r="W1288">
        <f t="shared" ca="1" si="44"/>
        <v>3</v>
      </c>
    </row>
    <row r="1289" spans="1:23" x14ac:dyDescent="0.25">
      <c r="A1289" s="2" t="s">
        <v>107</v>
      </c>
      <c r="B1289">
        <v>1</v>
      </c>
      <c r="C1289">
        <v>0</v>
      </c>
      <c r="D1289" s="11" t="s">
        <v>99</v>
      </c>
      <c r="E1289" t="s">
        <v>147</v>
      </c>
      <c r="F1289">
        <f ca="1"/>
        <v>9</v>
      </c>
      <c r="G1289">
        <f ca="1"/>
        <v>4</v>
      </c>
      <c r="H1289" s="2" t="s">
        <v>89</v>
      </c>
      <c r="I1289">
        <f ca="1"/>
        <v>272</v>
      </c>
      <c r="J1289" t="s">
        <v>49</v>
      </c>
      <c r="K1289" t="s">
        <v>81</v>
      </c>
      <c r="L1289" t="s">
        <v>81</v>
      </c>
      <c r="M1289" t="s">
        <v>80</v>
      </c>
      <c r="N1289" t="s">
        <v>96</v>
      </c>
      <c r="O1289" t="s">
        <v>84</v>
      </c>
      <c r="P1289" t="s">
        <v>68</v>
      </c>
      <c r="Q1289" t="s">
        <v>88</v>
      </c>
      <c r="R1289" t="s">
        <v>85</v>
      </c>
      <c r="S1289">
        <v>0</v>
      </c>
      <c r="T1289">
        <v>0</v>
      </c>
      <c r="U1289">
        <v>1</v>
      </c>
      <c r="V1289">
        <f t="shared" ca="1" si="43"/>
        <v>2</v>
      </c>
      <c r="W1289">
        <f t="shared" ca="1" si="44"/>
        <v>3</v>
      </c>
    </row>
    <row r="1290" spans="1:23" x14ac:dyDescent="0.25">
      <c r="A1290" s="2" t="s">
        <v>107</v>
      </c>
      <c r="B1290">
        <v>1</v>
      </c>
      <c r="C1290">
        <v>0</v>
      </c>
      <c r="D1290" s="11" t="s">
        <v>99</v>
      </c>
      <c r="E1290" t="s">
        <v>147</v>
      </c>
      <c r="F1290">
        <f ca="1"/>
        <v>4</v>
      </c>
      <c r="G1290">
        <f ca="1"/>
        <v>2</v>
      </c>
      <c r="H1290" s="2" t="s">
        <v>46</v>
      </c>
      <c r="I1290">
        <f ca="1"/>
        <v>436</v>
      </c>
      <c r="J1290" t="s">
        <v>48</v>
      </c>
      <c r="K1290" t="s">
        <v>81</v>
      </c>
      <c r="L1290" t="s">
        <v>80</v>
      </c>
      <c r="M1290" t="s">
        <v>81</v>
      </c>
      <c r="N1290" t="s">
        <v>96</v>
      </c>
      <c r="O1290" t="s">
        <v>83</v>
      </c>
      <c r="P1290" t="s">
        <v>68</v>
      </c>
      <c r="Q1290" t="s">
        <v>93</v>
      </c>
      <c r="R1290" t="s">
        <v>94</v>
      </c>
      <c r="S1290">
        <v>0</v>
      </c>
      <c r="T1290">
        <v>0</v>
      </c>
      <c r="U1290">
        <v>1</v>
      </c>
      <c r="V1290">
        <f t="shared" ca="1" si="43"/>
        <v>1</v>
      </c>
      <c r="W1290">
        <f t="shared" ca="1" si="44"/>
        <v>2</v>
      </c>
    </row>
    <row r="1291" spans="1:23" x14ac:dyDescent="0.25">
      <c r="A1291" s="2" t="s">
        <v>107</v>
      </c>
      <c r="B1291">
        <v>1</v>
      </c>
      <c r="C1291">
        <v>0</v>
      </c>
      <c r="D1291" s="11" t="s">
        <v>99</v>
      </c>
      <c r="E1291" t="s">
        <v>147</v>
      </c>
      <c r="F1291">
        <f ca="1"/>
        <v>6</v>
      </c>
      <c r="G1291">
        <f ca="1"/>
        <v>8</v>
      </c>
      <c r="H1291" s="2" t="s">
        <v>4</v>
      </c>
      <c r="I1291">
        <f ca="1"/>
        <v>255</v>
      </c>
      <c r="J1291" t="s">
        <v>50</v>
      </c>
      <c r="K1291" t="s">
        <v>81</v>
      </c>
      <c r="L1291" t="s">
        <v>81</v>
      </c>
      <c r="M1291" t="s">
        <v>80</v>
      </c>
      <c r="N1291" t="s">
        <v>96</v>
      </c>
      <c r="O1291" t="s">
        <v>84</v>
      </c>
      <c r="P1291" t="s">
        <v>68</v>
      </c>
      <c r="Q1291" t="s">
        <v>88</v>
      </c>
      <c r="R1291" t="s">
        <v>85</v>
      </c>
      <c r="S1291">
        <v>0</v>
      </c>
      <c r="T1291">
        <v>0</v>
      </c>
      <c r="U1291">
        <v>1</v>
      </c>
      <c r="V1291">
        <f t="shared" ca="1" si="43"/>
        <v>3</v>
      </c>
      <c r="W1291">
        <f t="shared" ca="1" si="44"/>
        <v>1</v>
      </c>
    </row>
    <row r="1292" spans="1:23" x14ac:dyDescent="0.25">
      <c r="A1292" s="2" t="s">
        <v>107</v>
      </c>
      <c r="B1292">
        <v>1</v>
      </c>
      <c r="C1292">
        <v>0</v>
      </c>
      <c r="D1292" s="11" t="s">
        <v>99</v>
      </c>
      <c r="E1292" t="s">
        <v>147</v>
      </c>
      <c r="F1292">
        <f ca="1"/>
        <v>5</v>
      </c>
      <c r="G1292">
        <f ca="1"/>
        <v>8</v>
      </c>
      <c r="H1292" s="2" t="s">
        <v>89</v>
      </c>
      <c r="I1292">
        <f ca="1"/>
        <v>113</v>
      </c>
      <c r="J1292" t="s">
        <v>51</v>
      </c>
      <c r="K1292" t="s">
        <v>81</v>
      </c>
      <c r="L1292" t="s">
        <v>80</v>
      </c>
      <c r="M1292" t="s">
        <v>81</v>
      </c>
      <c r="N1292" t="s">
        <v>96</v>
      </c>
      <c r="O1292" t="s">
        <v>83</v>
      </c>
      <c r="P1292" t="s">
        <v>68</v>
      </c>
      <c r="Q1292" t="s">
        <v>93</v>
      </c>
      <c r="R1292" t="s">
        <v>94</v>
      </c>
      <c r="S1292">
        <v>0</v>
      </c>
      <c r="T1292">
        <v>0</v>
      </c>
      <c r="U1292">
        <v>1</v>
      </c>
      <c r="V1292">
        <f t="shared" ca="1" si="43"/>
        <v>1</v>
      </c>
      <c r="W1292">
        <f t="shared" ca="1" si="44"/>
        <v>3</v>
      </c>
    </row>
    <row r="1293" spans="1:23" x14ac:dyDescent="0.25">
      <c r="A1293" s="2" t="s">
        <v>107</v>
      </c>
      <c r="B1293">
        <v>1</v>
      </c>
      <c r="C1293">
        <v>0</v>
      </c>
      <c r="D1293" s="11" t="s">
        <v>99</v>
      </c>
      <c r="E1293" t="s">
        <v>147</v>
      </c>
      <c r="F1293">
        <f ca="1"/>
        <v>4</v>
      </c>
      <c r="G1293">
        <f ca="1"/>
        <v>7</v>
      </c>
      <c r="H1293" s="2" t="s">
        <v>46</v>
      </c>
      <c r="I1293">
        <f ca="1"/>
        <v>321</v>
      </c>
      <c r="J1293" t="s">
        <v>52</v>
      </c>
      <c r="K1293" t="s">
        <v>81</v>
      </c>
      <c r="L1293" t="s">
        <v>81</v>
      </c>
      <c r="M1293" t="s">
        <v>80</v>
      </c>
      <c r="N1293" t="s">
        <v>96</v>
      </c>
      <c r="O1293" t="s">
        <v>84</v>
      </c>
      <c r="P1293" t="s">
        <v>68</v>
      </c>
      <c r="Q1293" t="s">
        <v>88</v>
      </c>
      <c r="R1293" t="s">
        <v>85</v>
      </c>
      <c r="S1293">
        <v>0</v>
      </c>
      <c r="T1293">
        <v>0</v>
      </c>
      <c r="U1293">
        <v>1</v>
      </c>
      <c r="V1293">
        <f t="shared" ca="1" si="43"/>
        <v>2</v>
      </c>
      <c r="W1293">
        <f t="shared" ca="1" si="44"/>
        <v>2</v>
      </c>
    </row>
    <row r="1294" spans="1:23" x14ac:dyDescent="0.25">
      <c r="A1294" s="2" t="s">
        <v>107</v>
      </c>
      <c r="B1294">
        <v>1</v>
      </c>
      <c r="C1294">
        <v>0</v>
      </c>
      <c r="D1294" s="11" t="s">
        <v>99</v>
      </c>
      <c r="E1294" t="s">
        <v>147</v>
      </c>
      <c r="F1294">
        <f ca="1"/>
        <v>4</v>
      </c>
      <c r="G1294">
        <f ca="1"/>
        <v>4</v>
      </c>
      <c r="H1294" s="2" t="s">
        <v>4</v>
      </c>
      <c r="I1294">
        <f ca="1"/>
        <v>137</v>
      </c>
      <c r="J1294" t="s">
        <v>53</v>
      </c>
      <c r="K1294" t="s">
        <v>81</v>
      </c>
      <c r="L1294" t="s">
        <v>80</v>
      </c>
      <c r="M1294" t="s">
        <v>81</v>
      </c>
      <c r="N1294" t="s">
        <v>96</v>
      </c>
      <c r="O1294" t="s">
        <v>83</v>
      </c>
      <c r="P1294" t="s">
        <v>68</v>
      </c>
      <c r="Q1294" t="s">
        <v>93</v>
      </c>
      <c r="R1294" t="s">
        <v>94</v>
      </c>
      <c r="S1294">
        <v>0</v>
      </c>
      <c r="T1294">
        <v>0</v>
      </c>
      <c r="U1294">
        <v>1</v>
      </c>
      <c r="V1294">
        <f t="shared" ca="1" si="43"/>
        <v>3</v>
      </c>
      <c r="W1294">
        <f t="shared" ca="1" si="44"/>
        <v>4</v>
      </c>
    </row>
    <row r="1295" spans="1:23" x14ac:dyDescent="0.25">
      <c r="A1295" s="2" t="s">
        <v>107</v>
      </c>
      <c r="B1295">
        <v>1</v>
      </c>
      <c r="C1295">
        <v>0</v>
      </c>
      <c r="D1295" s="11" t="s">
        <v>99</v>
      </c>
      <c r="E1295" t="s">
        <v>147</v>
      </c>
      <c r="F1295">
        <f ca="1"/>
        <v>7</v>
      </c>
      <c r="G1295">
        <f ca="1"/>
        <v>7</v>
      </c>
      <c r="H1295" s="2" t="s">
        <v>89</v>
      </c>
      <c r="I1295">
        <f ca="1"/>
        <v>105</v>
      </c>
      <c r="J1295" t="s">
        <v>54</v>
      </c>
      <c r="K1295" t="s">
        <v>81</v>
      </c>
      <c r="L1295" t="s">
        <v>81</v>
      </c>
      <c r="M1295" t="s">
        <v>80</v>
      </c>
      <c r="N1295" t="s">
        <v>96</v>
      </c>
      <c r="O1295" t="s">
        <v>84</v>
      </c>
      <c r="P1295" t="s">
        <v>68</v>
      </c>
      <c r="Q1295" t="s">
        <v>88</v>
      </c>
      <c r="R1295" t="s">
        <v>85</v>
      </c>
      <c r="S1295">
        <v>0</v>
      </c>
      <c r="T1295">
        <v>0</v>
      </c>
      <c r="U1295">
        <v>1</v>
      </c>
      <c r="V1295">
        <f t="shared" ca="1" si="43"/>
        <v>2</v>
      </c>
      <c r="W1295">
        <f t="shared" ca="1" si="44"/>
        <v>3</v>
      </c>
    </row>
    <row r="1296" spans="1:23" x14ac:dyDescent="0.25">
      <c r="A1296" s="2" t="s">
        <v>107</v>
      </c>
      <c r="B1296">
        <v>1</v>
      </c>
      <c r="C1296">
        <v>0</v>
      </c>
      <c r="D1296" s="11" t="s">
        <v>99</v>
      </c>
      <c r="E1296" t="s">
        <v>147</v>
      </c>
      <c r="F1296">
        <f ca="1"/>
        <v>6</v>
      </c>
      <c r="G1296">
        <f ca="1"/>
        <v>9</v>
      </c>
      <c r="H1296" s="2" t="s">
        <v>46</v>
      </c>
      <c r="I1296">
        <f ca="1"/>
        <v>429</v>
      </c>
      <c r="J1296" t="s">
        <v>55</v>
      </c>
      <c r="K1296" t="s">
        <v>81</v>
      </c>
      <c r="L1296" t="s">
        <v>80</v>
      </c>
      <c r="M1296" t="s">
        <v>81</v>
      </c>
      <c r="N1296" t="s">
        <v>96</v>
      </c>
      <c r="O1296" t="s">
        <v>83</v>
      </c>
      <c r="P1296" t="s">
        <v>68</v>
      </c>
      <c r="Q1296" t="s">
        <v>93</v>
      </c>
      <c r="R1296" t="s">
        <v>94</v>
      </c>
      <c r="S1296">
        <v>0</v>
      </c>
      <c r="T1296">
        <v>0</v>
      </c>
      <c r="U1296">
        <v>1</v>
      </c>
      <c r="V1296">
        <f t="shared" ca="1" si="43"/>
        <v>1</v>
      </c>
      <c r="W1296">
        <f t="shared" ca="1" si="44"/>
        <v>3</v>
      </c>
    </row>
    <row r="1297" spans="1:23" x14ac:dyDescent="0.25">
      <c r="A1297" s="2" t="s">
        <v>107</v>
      </c>
      <c r="B1297">
        <v>1</v>
      </c>
      <c r="C1297">
        <v>0</v>
      </c>
      <c r="D1297" s="11" t="s">
        <v>99</v>
      </c>
      <c r="E1297" t="s">
        <v>147</v>
      </c>
      <c r="F1297">
        <f ca="1"/>
        <v>2</v>
      </c>
      <c r="G1297">
        <f ca="1"/>
        <v>5</v>
      </c>
      <c r="H1297" s="2" t="s">
        <v>4</v>
      </c>
      <c r="I1297">
        <f ca="1"/>
        <v>290</v>
      </c>
      <c r="J1297" t="s">
        <v>56</v>
      </c>
      <c r="K1297" t="s">
        <v>81</v>
      </c>
      <c r="L1297" t="s">
        <v>81</v>
      </c>
      <c r="M1297" t="s">
        <v>80</v>
      </c>
      <c r="N1297" t="s">
        <v>96</v>
      </c>
      <c r="O1297" t="s">
        <v>84</v>
      </c>
      <c r="P1297" t="s">
        <v>68</v>
      </c>
      <c r="Q1297" t="s">
        <v>88</v>
      </c>
      <c r="R1297" t="s">
        <v>85</v>
      </c>
      <c r="S1297">
        <v>0</v>
      </c>
      <c r="T1297">
        <v>0</v>
      </c>
      <c r="U1297">
        <v>1</v>
      </c>
      <c r="V1297">
        <f t="shared" ca="1" si="43"/>
        <v>3</v>
      </c>
      <c r="W1297">
        <f t="shared" ca="1" si="44"/>
        <v>2</v>
      </c>
    </row>
    <row r="1298" spans="1:23" x14ac:dyDescent="0.25">
      <c r="A1298" s="2" t="s">
        <v>107</v>
      </c>
      <c r="B1298">
        <v>1</v>
      </c>
      <c r="C1298">
        <v>0</v>
      </c>
      <c r="D1298" s="11" t="s">
        <v>99</v>
      </c>
      <c r="E1298" t="s">
        <v>147</v>
      </c>
      <c r="F1298">
        <f ca="1"/>
        <v>3</v>
      </c>
      <c r="G1298">
        <f ca="1"/>
        <v>6</v>
      </c>
      <c r="H1298" s="2" t="s">
        <v>89</v>
      </c>
      <c r="I1298">
        <f ca="1"/>
        <v>292</v>
      </c>
      <c r="J1298" s="12" t="s">
        <v>119</v>
      </c>
      <c r="K1298" t="s">
        <v>81</v>
      </c>
      <c r="L1298" t="s">
        <v>80</v>
      </c>
      <c r="M1298" t="s">
        <v>81</v>
      </c>
      <c r="N1298" t="s">
        <v>96</v>
      </c>
      <c r="O1298" t="s">
        <v>83</v>
      </c>
      <c r="P1298" t="s">
        <v>68</v>
      </c>
      <c r="Q1298" t="s">
        <v>93</v>
      </c>
      <c r="R1298" t="s">
        <v>94</v>
      </c>
      <c r="S1298">
        <v>0</v>
      </c>
      <c r="T1298">
        <v>0</v>
      </c>
      <c r="U1298">
        <v>1</v>
      </c>
      <c r="V1298">
        <f t="shared" ca="1" si="43"/>
        <v>1</v>
      </c>
      <c r="W1298">
        <f t="shared" ca="1" si="44"/>
        <v>3</v>
      </c>
    </row>
    <row r="1299" spans="1:23" x14ac:dyDescent="0.25">
      <c r="A1299" s="2" t="s">
        <v>107</v>
      </c>
      <c r="B1299">
        <v>1</v>
      </c>
      <c r="C1299">
        <v>0</v>
      </c>
      <c r="D1299" s="11" t="s">
        <v>99</v>
      </c>
      <c r="E1299" t="s">
        <v>147</v>
      </c>
      <c r="F1299">
        <f ca="1"/>
        <v>6</v>
      </c>
      <c r="G1299">
        <f ca="1"/>
        <v>5</v>
      </c>
      <c r="H1299" s="2" t="s">
        <v>46</v>
      </c>
      <c r="I1299">
        <f ca="1"/>
        <v>169</v>
      </c>
      <c r="J1299" s="12" t="s">
        <v>120</v>
      </c>
      <c r="K1299" t="s">
        <v>81</v>
      </c>
      <c r="L1299" t="s">
        <v>81</v>
      </c>
      <c r="M1299" t="s">
        <v>80</v>
      </c>
      <c r="N1299" t="s">
        <v>96</v>
      </c>
      <c r="O1299" t="s">
        <v>84</v>
      </c>
      <c r="P1299" t="s">
        <v>68</v>
      </c>
      <c r="Q1299" t="s">
        <v>88</v>
      </c>
      <c r="R1299" t="s">
        <v>85</v>
      </c>
      <c r="S1299">
        <v>0</v>
      </c>
      <c r="T1299">
        <v>0</v>
      </c>
      <c r="U1299">
        <v>1</v>
      </c>
      <c r="V1299">
        <f t="shared" ca="1" si="43"/>
        <v>2</v>
      </c>
      <c r="W1299">
        <f t="shared" ca="1" si="44"/>
        <v>1</v>
      </c>
    </row>
    <row r="1300" spans="1:23" x14ac:dyDescent="0.25">
      <c r="A1300" s="2" t="s">
        <v>107</v>
      </c>
      <c r="B1300">
        <v>1</v>
      </c>
      <c r="C1300">
        <v>0</v>
      </c>
      <c r="D1300" s="11" t="s">
        <v>99</v>
      </c>
      <c r="E1300" t="s">
        <v>147</v>
      </c>
      <c r="F1300">
        <f ca="1"/>
        <v>5</v>
      </c>
      <c r="G1300">
        <f ca="1"/>
        <v>8</v>
      </c>
      <c r="H1300" s="2" t="s">
        <v>4</v>
      </c>
      <c r="I1300">
        <f ca="1"/>
        <v>435</v>
      </c>
      <c r="J1300" s="12" t="s">
        <v>121</v>
      </c>
      <c r="K1300" t="s">
        <v>81</v>
      </c>
      <c r="L1300" t="s">
        <v>80</v>
      </c>
      <c r="M1300" t="s">
        <v>81</v>
      </c>
      <c r="N1300" t="s">
        <v>96</v>
      </c>
      <c r="O1300" t="s">
        <v>83</v>
      </c>
      <c r="P1300" t="s">
        <v>68</v>
      </c>
      <c r="Q1300" t="s">
        <v>93</v>
      </c>
      <c r="R1300" t="s">
        <v>94</v>
      </c>
      <c r="S1300">
        <v>0</v>
      </c>
      <c r="T1300">
        <v>0</v>
      </c>
      <c r="U1300">
        <v>1</v>
      </c>
      <c r="V1300">
        <f t="shared" ca="1" si="43"/>
        <v>3</v>
      </c>
      <c r="W1300">
        <f t="shared" ca="1" si="44"/>
        <v>4</v>
      </c>
    </row>
    <row r="1301" spans="1:23" x14ac:dyDescent="0.25">
      <c r="A1301" s="2" t="s">
        <v>107</v>
      </c>
      <c r="B1301">
        <v>1</v>
      </c>
      <c r="C1301">
        <v>0</v>
      </c>
      <c r="D1301" s="11" t="s">
        <v>99</v>
      </c>
      <c r="E1301" t="s">
        <v>147</v>
      </c>
      <c r="F1301">
        <f ca="1"/>
        <v>2</v>
      </c>
      <c r="G1301">
        <f ca="1"/>
        <v>10</v>
      </c>
      <c r="H1301" s="2" t="s">
        <v>89</v>
      </c>
      <c r="I1301">
        <f ca="1"/>
        <v>276</v>
      </c>
      <c r="J1301" s="12" t="s">
        <v>122</v>
      </c>
      <c r="K1301" t="s">
        <v>81</v>
      </c>
      <c r="L1301" t="s">
        <v>81</v>
      </c>
      <c r="M1301" t="s">
        <v>80</v>
      </c>
      <c r="N1301" t="s">
        <v>96</v>
      </c>
      <c r="O1301" t="s">
        <v>84</v>
      </c>
      <c r="P1301" t="s">
        <v>68</v>
      </c>
      <c r="Q1301" t="s">
        <v>88</v>
      </c>
      <c r="R1301" t="s">
        <v>85</v>
      </c>
      <c r="S1301">
        <v>0</v>
      </c>
      <c r="T1301">
        <v>0</v>
      </c>
      <c r="U1301">
        <v>1</v>
      </c>
      <c r="V1301">
        <f t="shared" ca="1" si="43"/>
        <v>2</v>
      </c>
      <c r="W1301">
        <f t="shared" ca="1" si="44"/>
        <v>1</v>
      </c>
    </row>
    <row r="1302" spans="1:23" x14ac:dyDescent="0.25">
      <c r="A1302" s="2" t="s">
        <v>107</v>
      </c>
      <c r="B1302">
        <v>1</v>
      </c>
      <c r="C1302">
        <v>0</v>
      </c>
      <c r="D1302" s="11" t="s">
        <v>99</v>
      </c>
      <c r="E1302" t="s">
        <v>147</v>
      </c>
      <c r="F1302">
        <f ca="1"/>
        <v>7</v>
      </c>
      <c r="G1302">
        <f ca="1"/>
        <v>7</v>
      </c>
      <c r="H1302" s="2" t="s">
        <v>46</v>
      </c>
      <c r="I1302">
        <f ca="1"/>
        <v>295</v>
      </c>
      <c r="J1302" s="12" t="s">
        <v>123</v>
      </c>
      <c r="K1302" t="s">
        <v>81</v>
      </c>
      <c r="L1302" t="s">
        <v>80</v>
      </c>
      <c r="M1302" t="s">
        <v>81</v>
      </c>
      <c r="N1302" t="s">
        <v>96</v>
      </c>
      <c r="O1302" t="s">
        <v>83</v>
      </c>
      <c r="P1302" t="s">
        <v>68</v>
      </c>
      <c r="Q1302" t="s">
        <v>93</v>
      </c>
      <c r="R1302" t="s">
        <v>94</v>
      </c>
      <c r="S1302">
        <v>0</v>
      </c>
      <c r="T1302">
        <v>0</v>
      </c>
      <c r="U1302">
        <v>1</v>
      </c>
      <c r="V1302">
        <f t="shared" ca="1" si="43"/>
        <v>3</v>
      </c>
      <c r="W1302">
        <f t="shared" ca="1" si="44"/>
        <v>3</v>
      </c>
    </row>
    <row r="1303" spans="1:23" x14ac:dyDescent="0.25">
      <c r="A1303" s="2" t="s">
        <v>107</v>
      </c>
      <c r="B1303">
        <v>1</v>
      </c>
      <c r="C1303">
        <v>0</v>
      </c>
      <c r="D1303" s="11" t="s">
        <v>99</v>
      </c>
      <c r="E1303" t="s">
        <v>147</v>
      </c>
      <c r="F1303">
        <f ca="1"/>
        <v>10</v>
      </c>
      <c r="G1303">
        <f ca="1"/>
        <v>10</v>
      </c>
      <c r="H1303" s="2" t="s">
        <v>4</v>
      </c>
      <c r="I1303">
        <f ca="1"/>
        <v>136</v>
      </c>
      <c r="J1303" s="12" t="s">
        <v>124</v>
      </c>
      <c r="K1303" t="s">
        <v>81</v>
      </c>
      <c r="L1303" t="s">
        <v>81</v>
      </c>
      <c r="M1303" t="s">
        <v>80</v>
      </c>
      <c r="N1303" t="s">
        <v>96</v>
      </c>
      <c r="O1303" t="s">
        <v>84</v>
      </c>
      <c r="P1303" t="s">
        <v>68</v>
      </c>
      <c r="Q1303" t="s">
        <v>88</v>
      </c>
      <c r="R1303" t="s">
        <v>85</v>
      </c>
      <c r="S1303">
        <v>0</v>
      </c>
      <c r="T1303">
        <v>0</v>
      </c>
      <c r="U1303">
        <v>1</v>
      </c>
      <c r="V1303">
        <f t="shared" ca="1" si="43"/>
        <v>2</v>
      </c>
      <c r="W1303">
        <f t="shared" ca="1" si="44"/>
        <v>3</v>
      </c>
    </row>
    <row r="1304" spans="1:23" x14ac:dyDescent="0.25">
      <c r="A1304" s="2" t="s">
        <v>107</v>
      </c>
      <c r="B1304">
        <v>1</v>
      </c>
      <c r="C1304">
        <v>0</v>
      </c>
      <c r="D1304" s="11" t="s">
        <v>99</v>
      </c>
      <c r="E1304" t="s">
        <v>147</v>
      </c>
      <c r="F1304">
        <f ca="1"/>
        <v>8</v>
      </c>
      <c r="G1304">
        <f ca="1"/>
        <v>5</v>
      </c>
      <c r="H1304" s="2" t="s">
        <v>89</v>
      </c>
      <c r="I1304">
        <f ca="1"/>
        <v>374</v>
      </c>
      <c r="J1304" s="12" t="s">
        <v>116</v>
      </c>
      <c r="K1304" t="s">
        <v>81</v>
      </c>
      <c r="L1304" t="s">
        <v>80</v>
      </c>
      <c r="M1304" t="s">
        <v>81</v>
      </c>
      <c r="N1304" t="s">
        <v>96</v>
      </c>
      <c r="O1304" t="s">
        <v>83</v>
      </c>
      <c r="P1304" t="s">
        <v>68</v>
      </c>
      <c r="Q1304" t="s">
        <v>93</v>
      </c>
      <c r="R1304" t="s">
        <v>94</v>
      </c>
      <c r="S1304">
        <v>0</v>
      </c>
      <c r="T1304">
        <v>0</v>
      </c>
      <c r="U1304">
        <v>1</v>
      </c>
      <c r="V1304">
        <f t="shared" ca="1" si="43"/>
        <v>2</v>
      </c>
      <c r="W1304">
        <f t="shared" ca="1" si="44"/>
        <v>4</v>
      </c>
    </row>
    <row r="1305" spans="1:23" x14ac:dyDescent="0.25">
      <c r="A1305" s="2" t="s">
        <v>107</v>
      </c>
      <c r="B1305">
        <v>1</v>
      </c>
      <c r="C1305">
        <v>0</v>
      </c>
      <c r="D1305" s="11" t="s">
        <v>99</v>
      </c>
      <c r="E1305" t="s">
        <v>147</v>
      </c>
      <c r="F1305">
        <f ca="1"/>
        <v>8</v>
      </c>
      <c r="G1305">
        <f ca="1"/>
        <v>5</v>
      </c>
      <c r="H1305" s="2" t="s">
        <v>46</v>
      </c>
      <c r="I1305">
        <f ca="1"/>
        <v>241</v>
      </c>
      <c r="J1305" s="12" t="s">
        <v>125</v>
      </c>
      <c r="K1305" t="s">
        <v>81</v>
      </c>
      <c r="L1305" t="s">
        <v>81</v>
      </c>
      <c r="M1305" t="s">
        <v>80</v>
      </c>
      <c r="N1305" t="s">
        <v>96</v>
      </c>
      <c r="O1305" t="s">
        <v>84</v>
      </c>
      <c r="P1305" t="s">
        <v>68</v>
      </c>
      <c r="Q1305" t="s">
        <v>88</v>
      </c>
      <c r="R1305" t="s">
        <v>85</v>
      </c>
      <c r="S1305">
        <v>0</v>
      </c>
      <c r="T1305">
        <v>0</v>
      </c>
      <c r="U1305">
        <v>1</v>
      </c>
      <c r="V1305">
        <f t="shared" ca="1" si="43"/>
        <v>1</v>
      </c>
      <c r="W1305">
        <f t="shared" ca="1" si="44"/>
        <v>1</v>
      </c>
    </row>
    <row r="1306" spans="1:23" x14ac:dyDescent="0.25">
      <c r="A1306" s="2" t="s">
        <v>107</v>
      </c>
      <c r="B1306">
        <v>1</v>
      </c>
      <c r="C1306">
        <v>0</v>
      </c>
      <c r="D1306" s="11" t="s">
        <v>99</v>
      </c>
      <c r="E1306" t="s">
        <v>147</v>
      </c>
      <c r="F1306">
        <f ca="1"/>
        <v>5</v>
      </c>
      <c r="G1306">
        <f ca="1"/>
        <v>9</v>
      </c>
      <c r="H1306" s="2" t="s">
        <v>4</v>
      </c>
      <c r="I1306">
        <f ca="1"/>
        <v>160</v>
      </c>
      <c r="J1306" s="12" t="s">
        <v>126</v>
      </c>
      <c r="K1306" t="s">
        <v>81</v>
      </c>
      <c r="L1306" t="s">
        <v>80</v>
      </c>
      <c r="M1306" t="s">
        <v>81</v>
      </c>
      <c r="N1306" t="s">
        <v>96</v>
      </c>
      <c r="O1306" t="s">
        <v>83</v>
      </c>
      <c r="P1306" t="s">
        <v>68</v>
      </c>
      <c r="Q1306" t="s">
        <v>93</v>
      </c>
      <c r="R1306" t="s">
        <v>94</v>
      </c>
      <c r="S1306">
        <v>0</v>
      </c>
      <c r="T1306">
        <v>0</v>
      </c>
      <c r="U1306">
        <v>1</v>
      </c>
      <c r="V1306">
        <f t="shared" ca="1" si="43"/>
        <v>2</v>
      </c>
      <c r="W1306">
        <f t="shared" ca="1" si="44"/>
        <v>2</v>
      </c>
    </row>
    <row r="1307" spans="1:23" x14ac:dyDescent="0.25">
      <c r="A1307" s="2" t="s">
        <v>107</v>
      </c>
      <c r="B1307">
        <v>1</v>
      </c>
      <c r="C1307">
        <v>0</v>
      </c>
      <c r="D1307" s="11" t="s">
        <v>99</v>
      </c>
      <c r="E1307" t="s">
        <v>147</v>
      </c>
      <c r="F1307">
        <f ca="1"/>
        <v>2</v>
      </c>
      <c r="G1307">
        <f ca="1"/>
        <v>6</v>
      </c>
      <c r="H1307" s="2" t="s">
        <v>89</v>
      </c>
      <c r="I1307">
        <f ca="1"/>
        <v>245</v>
      </c>
      <c r="J1307" s="12" t="s">
        <v>127</v>
      </c>
      <c r="K1307" t="s">
        <v>81</v>
      </c>
      <c r="L1307" t="s">
        <v>81</v>
      </c>
      <c r="M1307" t="s">
        <v>80</v>
      </c>
      <c r="N1307" t="s">
        <v>96</v>
      </c>
      <c r="O1307" t="s">
        <v>84</v>
      </c>
      <c r="P1307" t="s">
        <v>68</v>
      </c>
      <c r="Q1307" t="s">
        <v>88</v>
      </c>
      <c r="R1307" t="s">
        <v>85</v>
      </c>
      <c r="S1307">
        <v>0</v>
      </c>
      <c r="T1307">
        <v>0</v>
      </c>
      <c r="U1307">
        <v>1</v>
      </c>
      <c r="V1307">
        <f t="shared" ca="1" si="43"/>
        <v>3</v>
      </c>
      <c r="W1307">
        <f t="shared" ca="1" si="44"/>
        <v>4</v>
      </c>
    </row>
    <row r="1308" spans="1:23" x14ac:dyDescent="0.25">
      <c r="A1308" s="2" t="s">
        <v>107</v>
      </c>
      <c r="B1308">
        <v>1</v>
      </c>
      <c r="C1308">
        <v>0</v>
      </c>
      <c r="D1308" s="11" t="s">
        <v>99</v>
      </c>
      <c r="E1308" t="s">
        <v>147</v>
      </c>
      <c r="F1308">
        <f ca="1"/>
        <v>4</v>
      </c>
      <c r="G1308">
        <f ca="1"/>
        <v>5</v>
      </c>
      <c r="H1308" s="2" t="s">
        <v>46</v>
      </c>
      <c r="I1308">
        <f ca="1"/>
        <v>178</v>
      </c>
      <c r="J1308" s="12" t="s">
        <v>117</v>
      </c>
      <c r="K1308" t="s">
        <v>81</v>
      </c>
      <c r="L1308" t="s">
        <v>80</v>
      </c>
      <c r="M1308" t="s">
        <v>81</v>
      </c>
      <c r="N1308" t="s">
        <v>96</v>
      </c>
      <c r="O1308" t="s">
        <v>83</v>
      </c>
      <c r="P1308" t="s">
        <v>68</v>
      </c>
      <c r="Q1308" t="s">
        <v>93</v>
      </c>
      <c r="R1308" t="s">
        <v>94</v>
      </c>
      <c r="S1308">
        <v>0</v>
      </c>
      <c r="T1308">
        <v>0</v>
      </c>
      <c r="U1308">
        <v>1</v>
      </c>
      <c r="V1308">
        <f t="shared" ca="1" si="43"/>
        <v>3</v>
      </c>
      <c r="W1308">
        <f t="shared" ca="1" si="44"/>
        <v>3</v>
      </c>
    </row>
    <row r="1309" spans="1:23" x14ac:dyDescent="0.25">
      <c r="A1309" s="2" t="s">
        <v>107</v>
      </c>
      <c r="B1309">
        <v>1</v>
      </c>
      <c r="C1309">
        <v>0</v>
      </c>
      <c r="D1309" s="11" t="s">
        <v>99</v>
      </c>
      <c r="E1309" t="s">
        <v>147</v>
      </c>
      <c r="F1309">
        <f ca="1"/>
        <v>8</v>
      </c>
      <c r="G1309">
        <f ca="1"/>
        <v>1</v>
      </c>
      <c r="H1309" s="2" t="s">
        <v>4</v>
      </c>
      <c r="I1309">
        <f ca="1"/>
        <v>354</v>
      </c>
      <c r="J1309" s="12" t="s">
        <v>128</v>
      </c>
      <c r="K1309" t="s">
        <v>81</v>
      </c>
      <c r="L1309" t="s">
        <v>81</v>
      </c>
      <c r="M1309" t="s">
        <v>80</v>
      </c>
      <c r="N1309" t="s">
        <v>96</v>
      </c>
      <c r="O1309" t="s">
        <v>84</v>
      </c>
      <c r="P1309" t="s">
        <v>68</v>
      </c>
      <c r="Q1309" t="s">
        <v>88</v>
      </c>
      <c r="R1309" t="s">
        <v>85</v>
      </c>
      <c r="S1309">
        <v>0</v>
      </c>
      <c r="T1309">
        <v>0</v>
      </c>
      <c r="U1309">
        <v>1</v>
      </c>
      <c r="V1309">
        <f t="shared" ca="1" si="43"/>
        <v>1</v>
      </c>
      <c r="W1309">
        <f t="shared" ca="1" si="44"/>
        <v>2</v>
      </c>
    </row>
    <row r="1310" spans="1:23" x14ac:dyDescent="0.25">
      <c r="A1310" s="2" t="s">
        <v>107</v>
      </c>
      <c r="B1310">
        <v>1</v>
      </c>
      <c r="C1310">
        <v>0</v>
      </c>
      <c r="D1310" s="11" t="s">
        <v>99</v>
      </c>
      <c r="E1310" t="s">
        <v>147</v>
      </c>
      <c r="F1310">
        <f ca="1"/>
        <v>10</v>
      </c>
      <c r="G1310">
        <f ca="1"/>
        <v>5</v>
      </c>
      <c r="H1310" s="2" t="s">
        <v>89</v>
      </c>
      <c r="I1310">
        <f ca="1"/>
        <v>221</v>
      </c>
      <c r="J1310" s="12" t="s">
        <v>129</v>
      </c>
      <c r="K1310" t="s">
        <v>81</v>
      </c>
      <c r="L1310" t="s">
        <v>80</v>
      </c>
      <c r="M1310" t="s">
        <v>81</v>
      </c>
      <c r="N1310" t="s">
        <v>96</v>
      </c>
      <c r="O1310" t="s">
        <v>83</v>
      </c>
      <c r="P1310" t="s">
        <v>68</v>
      </c>
      <c r="Q1310" t="s">
        <v>93</v>
      </c>
      <c r="R1310" t="s">
        <v>94</v>
      </c>
      <c r="S1310">
        <v>0</v>
      </c>
      <c r="T1310">
        <v>0</v>
      </c>
      <c r="U1310">
        <v>1</v>
      </c>
      <c r="V1310">
        <f t="shared" ca="1" si="43"/>
        <v>3</v>
      </c>
      <c r="W1310">
        <f t="shared" ca="1" si="44"/>
        <v>1</v>
      </c>
    </row>
    <row r="1311" spans="1:23" x14ac:dyDescent="0.25">
      <c r="A1311" s="2" t="s">
        <v>107</v>
      </c>
      <c r="B1311">
        <v>1</v>
      </c>
      <c r="C1311">
        <v>0</v>
      </c>
      <c r="D1311" s="11" t="s">
        <v>99</v>
      </c>
      <c r="E1311" t="s">
        <v>147</v>
      </c>
      <c r="F1311">
        <f ca="1"/>
        <v>6</v>
      </c>
      <c r="G1311">
        <f ca="1"/>
        <v>4</v>
      </c>
      <c r="H1311" s="2" t="s">
        <v>46</v>
      </c>
      <c r="I1311">
        <f ca="1"/>
        <v>331</v>
      </c>
      <c r="J1311" s="12" t="s">
        <v>130</v>
      </c>
      <c r="K1311" t="s">
        <v>81</v>
      </c>
      <c r="L1311" t="s">
        <v>81</v>
      </c>
      <c r="M1311" t="s">
        <v>80</v>
      </c>
      <c r="N1311" t="s">
        <v>96</v>
      </c>
      <c r="O1311" t="s">
        <v>84</v>
      </c>
      <c r="P1311" t="s">
        <v>68</v>
      </c>
      <c r="Q1311" t="s">
        <v>88</v>
      </c>
      <c r="R1311" t="s">
        <v>85</v>
      </c>
      <c r="S1311">
        <v>0</v>
      </c>
      <c r="T1311">
        <v>0</v>
      </c>
      <c r="U1311">
        <v>1</v>
      </c>
      <c r="V1311">
        <f t="shared" ca="1" si="43"/>
        <v>3</v>
      </c>
      <c r="W1311">
        <f t="shared" ca="1" si="44"/>
        <v>4</v>
      </c>
    </row>
    <row r="1312" spans="1:23" x14ac:dyDescent="0.25">
      <c r="A1312" s="2" t="s">
        <v>107</v>
      </c>
      <c r="B1312">
        <v>1</v>
      </c>
      <c r="C1312">
        <v>0</v>
      </c>
      <c r="D1312" s="11" t="s">
        <v>99</v>
      </c>
      <c r="E1312" t="s">
        <v>147</v>
      </c>
      <c r="F1312">
        <f ca="1"/>
        <v>9</v>
      </c>
      <c r="G1312">
        <f ca="1"/>
        <v>5</v>
      </c>
      <c r="H1312" s="2" t="s">
        <v>4</v>
      </c>
      <c r="I1312">
        <f ca="1"/>
        <v>282</v>
      </c>
      <c r="J1312" s="12" t="s">
        <v>118</v>
      </c>
      <c r="K1312" t="s">
        <v>81</v>
      </c>
      <c r="L1312" t="s">
        <v>80</v>
      </c>
      <c r="M1312" t="s">
        <v>81</v>
      </c>
      <c r="N1312" t="s">
        <v>96</v>
      </c>
      <c r="O1312" t="s">
        <v>83</v>
      </c>
      <c r="P1312" t="s">
        <v>68</v>
      </c>
      <c r="Q1312" t="s">
        <v>93</v>
      </c>
      <c r="R1312" t="s">
        <v>94</v>
      </c>
      <c r="S1312">
        <v>0</v>
      </c>
      <c r="T1312">
        <v>0</v>
      </c>
      <c r="U1312">
        <v>1</v>
      </c>
      <c r="V1312">
        <f t="shared" ca="1" si="43"/>
        <v>3</v>
      </c>
      <c r="W1312">
        <f t="shared" ca="1" si="44"/>
        <v>1</v>
      </c>
    </row>
    <row r="1313" spans="1:23" x14ac:dyDescent="0.25">
      <c r="A1313" s="2" t="s">
        <v>107</v>
      </c>
      <c r="B1313">
        <v>1</v>
      </c>
      <c r="C1313">
        <v>0</v>
      </c>
      <c r="D1313" s="11" t="s">
        <v>99</v>
      </c>
      <c r="E1313" t="s">
        <v>147</v>
      </c>
      <c r="F1313">
        <f ca="1"/>
        <v>3</v>
      </c>
      <c r="G1313">
        <f ca="1"/>
        <v>1</v>
      </c>
      <c r="H1313" s="2" t="s">
        <v>89</v>
      </c>
      <c r="I1313">
        <f ca="1"/>
        <v>235</v>
      </c>
      <c r="J1313" s="12" t="s">
        <v>131</v>
      </c>
      <c r="K1313" t="s">
        <v>81</v>
      </c>
      <c r="L1313" t="s">
        <v>81</v>
      </c>
      <c r="M1313" t="s">
        <v>80</v>
      </c>
      <c r="N1313" t="s">
        <v>96</v>
      </c>
      <c r="O1313" t="s">
        <v>84</v>
      </c>
      <c r="P1313" t="s">
        <v>68</v>
      </c>
      <c r="Q1313" t="s">
        <v>88</v>
      </c>
      <c r="R1313" t="s">
        <v>85</v>
      </c>
      <c r="S1313">
        <v>0</v>
      </c>
      <c r="T1313">
        <v>0</v>
      </c>
      <c r="U1313">
        <v>1</v>
      </c>
      <c r="V1313">
        <f t="shared" ca="1" si="43"/>
        <v>2</v>
      </c>
      <c r="W1313">
        <f t="shared" ca="1" si="44"/>
        <v>2</v>
      </c>
    </row>
    <row r="1314" spans="1:23" x14ac:dyDescent="0.25">
      <c r="A1314" s="2" t="s">
        <v>107</v>
      </c>
      <c r="B1314">
        <v>1</v>
      </c>
      <c r="C1314">
        <v>0</v>
      </c>
      <c r="D1314" s="11" t="s">
        <v>102</v>
      </c>
      <c r="E1314" t="s">
        <v>147</v>
      </c>
      <c r="F1314">
        <f ca="1"/>
        <v>4</v>
      </c>
      <c r="G1314">
        <f ca="1"/>
        <v>4</v>
      </c>
      <c r="H1314" s="2" t="s">
        <v>89</v>
      </c>
      <c r="I1314">
        <f ca="1"/>
        <v>478</v>
      </c>
      <c r="J1314" t="s">
        <v>49</v>
      </c>
      <c r="K1314" t="s">
        <v>81</v>
      </c>
      <c r="L1314" t="s">
        <v>81</v>
      </c>
      <c r="M1314" t="s">
        <v>80</v>
      </c>
      <c r="N1314" t="s">
        <v>114</v>
      </c>
      <c r="O1314" t="s">
        <v>84</v>
      </c>
      <c r="P1314" t="s">
        <v>132</v>
      </c>
      <c r="Q1314" t="s">
        <v>88</v>
      </c>
      <c r="R1314" t="s">
        <v>85</v>
      </c>
      <c r="S1314">
        <v>0</v>
      </c>
      <c r="T1314">
        <v>0</v>
      </c>
      <c r="U1314">
        <v>1</v>
      </c>
      <c r="V1314">
        <f t="shared" ca="1" si="43"/>
        <v>2</v>
      </c>
      <c r="W1314">
        <f t="shared" ca="1" si="44"/>
        <v>2</v>
      </c>
    </row>
    <row r="1315" spans="1:23" x14ac:dyDescent="0.25">
      <c r="A1315" s="2" t="s">
        <v>107</v>
      </c>
      <c r="B1315">
        <v>1</v>
      </c>
      <c r="C1315">
        <v>0</v>
      </c>
      <c r="D1315" s="11" t="s">
        <v>102</v>
      </c>
      <c r="E1315" t="s">
        <v>147</v>
      </c>
      <c r="F1315">
        <f ca="1"/>
        <v>9</v>
      </c>
      <c r="G1315">
        <f ca="1"/>
        <v>7</v>
      </c>
      <c r="H1315" s="2" t="s">
        <v>46</v>
      </c>
      <c r="I1315">
        <f ca="1"/>
        <v>419</v>
      </c>
      <c r="J1315" t="s">
        <v>48</v>
      </c>
      <c r="K1315" t="s">
        <v>81</v>
      </c>
      <c r="L1315" t="s">
        <v>80</v>
      </c>
      <c r="M1315" t="s">
        <v>81</v>
      </c>
      <c r="N1315" t="s">
        <v>114</v>
      </c>
      <c r="O1315" t="s">
        <v>83</v>
      </c>
      <c r="P1315" t="s">
        <v>132</v>
      </c>
      <c r="Q1315" t="s">
        <v>93</v>
      </c>
      <c r="R1315" t="s">
        <v>94</v>
      </c>
      <c r="S1315">
        <v>0</v>
      </c>
      <c r="T1315">
        <v>0</v>
      </c>
      <c r="U1315">
        <v>1</v>
      </c>
      <c r="V1315">
        <f t="shared" ca="1" si="43"/>
        <v>3</v>
      </c>
      <c r="W1315">
        <f t="shared" ca="1" si="44"/>
        <v>3</v>
      </c>
    </row>
    <row r="1316" spans="1:23" x14ac:dyDescent="0.25">
      <c r="A1316" s="2" t="s">
        <v>107</v>
      </c>
      <c r="B1316">
        <v>1</v>
      </c>
      <c r="C1316">
        <v>0</v>
      </c>
      <c r="D1316" s="11" t="s">
        <v>102</v>
      </c>
      <c r="E1316" t="s">
        <v>147</v>
      </c>
      <c r="F1316">
        <f ca="1"/>
        <v>9</v>
      </c>
      <c r="G1316">
        <f ca="1"/>
        <v>8</v>
      </c>
      <c r="H1316" s="2" t="s">
        <v>4</v>
      </c>
      <c r="I1316">
        <f ca="1"/>
        <v>166</v>
      </c>
      <c r="J1316" t="s">
        <v>50</v>
      </c>
      <c r="K1316" t="s">
        <v>81</v>
      </c>
      <c r="L1316" t="s">
        <v>81</v>
      </c>
      <c r="M1316" t="s">
        <v>80</v>
      </c>
      <c r="N1316" t="s">
        <v>114</v>
      </c>
      <c r="O1316" t="s">
        <v>84</v>
      </c>
      <c r="P1316" t="s">
        <v>132</v>
      </c>
      <c r="Q1316" t="s">
        <v>88</v>
      </c>
      <c r="R1316" t="s">
        <v>85</v>
      </c>
      <c r="S1316">
        <v>0</v>
      </c>
      <c r="T1316">
        <v>0</v>
      </c>
      <c r="U1316">
        <v>1</v>
      </c>
      <c r="V1316">
        <f t="shared" ca="1" si="43"/>
        <v>2</v>
      </c>
      <c r="W1316">
        <f t="shared" ca="1" si="44"/>
        <v>1</v>
      </c>
    </row>
    <row r="1317" spans="1:23" x14ac:dyDescent="0.25">
      <c r="A1317" s="2" t="s">
        <v>107</v>
      </c>
      <c r="B1317">
        <v>1</v>
      </c>
      <c r="C1317">
        <v>0</v>
      </c>
      <c r="D1317" s="11" t="s">
        <v>102</v>
      </c>
      <c r="E1317" t="s">
        <v>147</v>
      </c>
      <c r="F1317">
        <f ca="1"/>
        <v>7</v>
      </c>
      <c r="G1317">
        <f ca="1"/>
        <v>7</v>
      </c>
      <c r="H1317" s="2" t="s">
        <v>89</v>
      </c>
      <c r="I1317">
        <f ca="1"/>
        <v>107</v>
      </c>
      <c r="J1317" t="s">
        <v>51</v>
      </c>
      <c r="K1317" t="s">
        <v>81</v>
      </c>
      <c r="L1317" t="s">
        <v>80</v>
      </c>
      <c r="M1317" t="s">
        <v>81</v>
      </c>
      <c r="N1317" t="s">
        <v>114</v>
      </c>
      <c r="O1317" t="s">
        <v>83</v>
      </c>
      <c r="P1317" t="s">
        <v>132</v>
      </c>
      <c r="Q1317" t="s">
        <v>93</v>
      </c>
      <c r="R1317" t="s">
        <v>94</v>
      </c>
      <c r="S1317">
        <v>0</v>
      </c>
      <c r="T1317">
        <v>0</v>
      </c>
      <c r="U1317">
        <v>1</v>
      </c>
      <c r="V1317">
        <f t="shared" ca="1" si="43"/>
        <v>2</v>
      </c>
      <c r="W1317">
        <f t="shared" ca="1" si="44"/>
        <v>1</v>
      </c>
    </row>
    <row r="1318" spans="1:23" x14ac:dyDescent="0.25">
      <c r="A1318" s="2" t="s">
        <v>107</v>
      </c>
      <c r="B1318">
        <v>1</v>
      </c>
      <c r="C1318">
        <v>0</v>
      </c>
      <c r="D1318" s="11" t="s">
        <v>102</v>
      </c>
      <c r="E1318" t="s">
        <v>147</v>
      </c>
      <c r="F1318">
        <f ca="1"/>
        <v>6</v>
      </c>
      <c r="G1318">
        <f ca="1"/>
        <v>6</v>
      </c>
      <c r="H1318" s="2" t="s">
        <v>46</v>
      </c>
      <c r="I1318">
        <f ca="1"/>
        <v>105</v>
      </c>
      <c r="J1318" t="s">
        <v>52</v>
      </c>
      <c r="K1318" t="s">
        <v>81</v>
      </c>
      <c r="L1318" t="s">
        <v>81</v>
      </c>
      <c r="M1318" t="s">
        <v>80</v>
      </c>
      <c r="N1318" t="s">
        <v>114</v>
      </c>
      <c r="O1318" t="s">
        <v>84</v>
      </c>
      <c r="P1318" t="s">
        <v>132</v>
      </c>
      <c r="Q1318" t="s">
        <v>88</v>
      </c>
      <c r="R1318" t="s">
        <v>85</v>
      </c>
      <c r="S1318">
        <v>0</v>
      </c>
      <c r="T1318">
        <v>0</v>
      </c>
      <c r="U1318">
        <v>1</v>
      </c>
      <c r="V1318">
        <f t="shared" ca="1" si="43"/>
        <v>1</v>
      </c>
      <c r="W1318">
        <f t="shared" ca="1" si="44"/>
        <v>3</v>
      </c>
    </row>
    <row r="1319" spans="1:23" x14ac:dyDescent="0.25">
      <c r="A1319" s="2" t="s">
        <v>107</v>
      </c>
      <c r="B1319">
        <v>1</v>
      </c>
      <c r="C1319">
        <v>0</v>
      </c>
      <c r="D1319" s="11" t="s">
        <v>102</v>
      </c>
      <c r="E1319" t="s">
        <v>147</v>
      </c>
      <c r="F1319">
        <f ca="1"/>
        <v>5</v>
      </c>
      <c r="G1319">
        <f ca="1"/>
        <v>8</v>
      </c>
      <c r="H1319" s="2" t="s">
        <v>4</v>
      </c>
      <c r="I1319">
        <f ca="1"/>
        <v>404</v>
      </c>
      <c r="J1319" t="s">
        <v>53</v>
      </c>
      <c r="K1319" t="s">
        <v>81</v>
      </c>
      <c r="L1319" t="s">
        <v>80</v>
      </c>
      <c r="M1319" t="s">
        <v>81</v>
      </c>
      <c r="N1319" t="s">
        <v>114</v>
      </c>
      <c r="O1319" t="s">
        <v>83</v>
      </c>
      <c r="P1319" t="s">
        <v>132</v>
      </c>
      <c r="Q1319" t="s">
        <v>93</v>
      </c>
      <c r="R1319" t="s">
        <v>94</v>
      </c>
      <c r="S1319">
        <v>0</v>
      </c>
      <c r="T1319">
        <v>0</v>
      </c>
      <c r="U1319">
        <v>1</v>
      </c>
      <c r="V1319">
        <f t="shared" ca="1" si="43"/>
        <v>1</v>
      </c>
      <c r="W1319">
        <f t="shared" ca="1" si="44"/>
        <v>4</v>
      </c>
    </row>
    <row r="1320" spans="1:23" x14ac:dyDescent="0.25">
      <c r="A1320" s="2" t="s">
        <v>107</v>
      </c>
      <c r="B1320">
        <v>1</v>
      </c>
      <c r="C1320">
        <v>0</v>
      </c>
      <c r="D1320" s="11" t="s">
        <v>102</v>
      </c>
      <c r="E1320" t="s">
        <v>147</v>
      </c>
      <c r="F1320">
        <f ca="1"/>
        <v>10</v>
      </c>
      <c r="G1320">
        <f ca="1"/>
        <v>1</v>
      </c>
      <c r="H1320" s="2" t="s">
        <v>89</v>
      </c>
      <c r="I1320">
        <f ca="1"/>
        <v>259</v>
      </c>
      <c r="J1320" t="s">
        <v>54</v>
      </c>
      <c r="K1320" t="s">
        <v>81</v>
      </c>
      <c r="L1320" t="s">
        <v>81</v>
      </c>
      <c r="M1320" t="s">
        <v>80</v>
      </c>
      <c r="N1320" t="s">
        <v>114</v>
      </c>
      <c r="O1320" t="s">
        <v>84</v>
      </c>
      <c r="P1320" t="s">
        <v>132</v>
      </c>
      <c r="Q1320" t="s">
        <v>88</v>
      </c>
      <c r="R1320" t="s">
        <v>85</v>
      </c>
      <c r="S1320">
        <v>0</v>
      </c>
      <c r="T1320">
        <v>0</v>
      </c>
      <c r="U1320">
        <v>1</v>
      </c>
      <c r="V1320">
        <f t="shared" ca="1" si="43"/>
        <v>3</v>
      </c>
      <c r="W1320">
        <f t="shared" ca="1" si="44"/>
        <v>1</v>
      </c>
    </row>
    <row r="1321" spans="1:23" x14ac:dyDescent="0.25">
      <c r="A1321" s="2" t="s">
        <v>107</v>
      </c>
      <c r="B1321">
        <v>1</v>
      </c>
      <c r="C1321">
        <v>0</v>
      </c>
      <c r="D1321" s="11" t="s">
        <v>102</v>
      </c>
      <c r="E1321" t="s">
        <v>147</v>
      </c>
      <c r="F1321">
        <f ca="1"/>
        <v>10</v>
      </c>
      <c r="G1321">
        <f ca="1"/>
        <v>8</v>
      </c>
      <c r="H1321" s="2" t="s">
        <v>46</v>
      </c>
      <c r="I1321">
        <f ca="1"/>
        <v>418</v>
      </c>
      <c r="J1321" t="s">
        <v>55</v>
      </c>
      <c r="K1321" t="s">
        <v>81</v>
      </c>
      <c r="L1321" t="s">
        <v>80</v>
      </c>
      <c r="M1321" t="s">
        <v>81</v>
      </c>
      <c r="N1321" t="s">
        <v>114</v>
      </c>
      <c r="O1321" t="s">
        <v>83</v>
      </c>
      <c r="P1321" t="s">
        <v>132</v>
      </c>
      <c r="Q1321" t="s">
        <v>93</v>
      </c>
      <c r="R1321" t="s">
        <v>94</v>
      </c>
      <c r="S1321">
        <v>0</v>
      </c>
      <c r="T1321">
        <v>0</v>
      </c>
      <c r="U1321">
        <v>1</v>
      </c>
      <c r="V1321">
        <f t="shared" ca="1" si="43"/>
        <v>1</v>
      </c>
      <c r="W1321">
        <f t="shared" ca="1" si="44"/>
        <v>3</v>
      </c>
    </row>
    <row r="1322" spans="1:23" x14ac:dyDescent="0.25">
      <c r="A1322" s="2" t="s">
        <v>107</v>
      </c>
      <c r="B1322">
        <v>1</v>
      </c>
      <c r="C1322">
        <v>0</v>
      </c>
      <c r="D1322" s="11" t="s">
        <v>102</v>
      </c>
      <c r="E1322" t="s">
        <v>147</v>
      </c>
      <c r="F1322">
        <f ca="1"/>
        <v>6</v>
      </c>
      <c r="G1322">
        <f ca="1"/>
        <v>7</v>
      </c>
      <c r="H1322" s="2" t="s">
        <v>4</v>
      </c>
      <c r="I1322">
        <f ca="1"/>
        <v>257</v>
      </c>
      <c r="J1322" t="s">
        <v>56</v>
      </c>
      <c r="K1322" t="s">
        <v>81</v>
      </c>
      <c r="L1322" t="s">
        <v>81</v>
      </c>
      <c r="M1322" t="s">
        <v>80</v>
      </c>
      <c r="N1322" t="s">
        <v>114</v>
      </c>
      <c r="O1322" t="s">
        <v>84</v>
      </c>
      <c r="P1322" t="s">
        <v>132</v>
      </c>
      <c r="Q1322" t="s">
        <v>88</v>
      </c>
      <c r="R1322" t="s">
        <v>85</v>
      </c>
      <c r="S1322">
        <v>0</v>
      </c>
      <c r="T1322">
        <v>0</v>
      </c>
      <c r="U1322">
        <v>1</v>
      </c>
      <c r="V1322">
        <f t="shared" ca="1" si="43"/>
        <v>3</v>
      </c>
      <c r="W1322">
        <f t="shared" ca="1" si="44"/>
        <v>1</v>
      </c>
    </row>
    <row r="1323" spans="1:23" x14ac:dyDescent="0.25">
      <c r="A1323" s="2" t="s">
        <v>107</v>
      </c>
      <c r="B1323">
        <v>1</v>
      </c>
      <c r="C1323">
        <v>0</v>
      </c>
      <c r="D1323" s="11" t="s">
        <v>102</v>
      </c>
      <c r="E1323" t="s">
        <v>147</v>
      </c>
      <c r="F1323">
        <f ca="1"/>
        <v>10</v>
      </c>
      <c r="G1323">
        <f ca="1"/>
        <v>3</v>
      </c>
      <c r="H1323" s="2" t="s">
        <v>89</v>
      </c>
      <c r="I1323">
        <f ca="1"/>
        <v>183</v>
      </c>
      <c r="J1323" s="12" t="s">
        <v>119</v>
      </c>
      <c r="K1323" t="s">
        <v>81</v>
      </c>
      <c r="L1323" t="s">
        <v>80</v>
      </c>
      <c r="M1323" t="s">
        <v>81</v>
      </c>
      <c r="N1323" t="s">
        <v>114</v>
      </c>
      <c r="O1323" t="s">
        <v>83</v>
      </c>
      <c r="P1323" t="s">
        <v>132</v>
      </c>
      <c r="Q1323" t="s">
        <v>93</v>
      </c>
      <c r="R1323" t="s">
        <v>94</v>
      </c>
      <c r="S1323">
        <v>0</v>
      </c>
      <c r="T1323">
        <v>0</v>
      </c>
      <c r="U1323">
        <v>1</v>
      </c>
      <c r="V1323">
        <f t="shared" ref="V1323:V1363" ca="1" si="45">RANDBETWEEN(1,3)</f>
        <v>3</v>
      </c>
      <c r="W1323">
        <f t="shared" ca="1" si="44"/>
        <v>4</v>
      </c>
    </row>
    <row r="1324" spans="1:23" x14ac:dyDescent="0.25">
      <c r="A1324" s="2" t="s">
        <v>107</v>
      </c>
      <c r="B1324">
        <v>1</v>
      </c>
      <c r="C1324">
        <v>0</v>
      </c>
      <c r="D1324" s="11" t="s">
        <v>102</v>
      </c>
      <c r="E1324" t="s">
        <v>147</v>
      </c>
      <c r="F1324">
        <f ca="1"/>
        <v>6</v>
      </c>
      <c r="G1324">
        <f ca="1"/>
        <v>1</v>
      </c>
      <c r="H1324" s="2" t="s">
        <v>46</v>
      </c>
      <c r="I1324">
        <f ca="1"/>
        <v>334</v>
      </c>
      <c r="J1324" s="12" t="s">
        <v>120</v>
      </c>
      <c r="K1324" t="s">
        <v>81</v>
      </c>
      <c r="L1324" t="s">
        <v>81</v>
      </c>
      <c r="M1324" t="s">
        <v>80</v>
      </c>
      <c r="N1324" t="s">
        <v>114</v>
      </c>
      <c r="O1324" t="s">
        <v>84</v>
      </c>
      <c r="P1324" t="s">
        <v>132</v>
      </c>
      <c r="Q1324" t="s">
        <v>88</v>
      </c>
      <c r="R1324" t="s">
        <v>85</v>
      </c>
      <c r="S1324">
        <v>0</v>
      </c>
      <c r="T1324">
        <v>0</v>
      </c>
      <c r="U1324">
        <v>1</v>
      </c>
      <c r="V1324">
        <f t="shared" ca="1" si="45"/>
        <v>1</v>
      </c>
      <c r="W1324">
        <f t="shared" ca="1" si="44"/>
        <v>4</v>
      </c>
    </row>
    <row r="1325" spans="1:23" x14ac:dyDescent="0.25">
      <c r="A1325" s="2" t="s">
        <v>107</v>
      </c>
      <c r="B1325">
        <v>1</v>
      </c>
      <c r="C1325">
        <v>0</v>
      </c>
      <c r="D1325" s="11" t="s">
        <v>102</v>
      </c>
      <c r="E1325" t="s">
        <v>147</v>
      </c>
      <c r="F1325">
        <f ca="1"/>
        <v>6</v>
      </c>
      <c r="G1325">
        <f ca="1"/>
        <v>6</v>
      </c>
      <c r="H1325" s="2" t="s">
        <v>4</v>
      </c>
      <c r="I1325">
        <f ca="1"/>
        <v>218</v>
      </c>
      <c r="J1325" s="12" t="s">
        <v>121</v>
      </c>
      <c r="K1325" t="s">
        <v>81</v>
      </c>
      <c r="L1325" t="s">
        <v>80</v>
      </c>
      <c r="M1325" t="s">
        <v>81</v>
      </c>
      <c r="N1325" t="s">
        <v>114</v>
      </c>
      <c r="O1325" t="s">
        <v>83</v>
      </c>
      <c r="P1325" t="s">
        <v>132</v>
      </c>
      <c r="Q1325" t="s">
        <v>93</v>
      </c>
      <c r="R1325" t="s">
        <v>94</v>
      </c>
      <c r="S1325">
        <v>0</v>
      </c>
      <c r="T1325">
        <v>0</v>
      </c>
      <c r="U1325">
        <v>1</v>
      </c>
      <c r="V1325">
        <f t="shared" ca="1" si="45"/>
        <v>1</v>
      </c>
      <c r="W1325">
        <f t="shared" ca="1" si="44"/>
        <v>2</v>
      </c>
    </row>
    <row r="1326" spans="1:23" x14ac:dyDescent="0.25">
      <c r="A1326" s="2" t="s">
        <v>107</v>
      </c>
      <c r="B1326">
        <v>1</v>
      </c>
      <c r="C1326">
        <v>0</v>
      </c>
      <c r="D1326" s="11" t="s">
        <v>102</v>
      </c>
      <c r="E1326" t="s">
        <v>147</v>
      </c>
      <c r="F1326">
        <f ca="1"/>
        <v>9</v>
      </c>
      <c r="G1326">
        <f ca="1"/>
        <v>5</v>
      </c>
      <c r="H1326" s="2" t="s">
        <v>89</v>
      </c>
      <c r="I1326">
        <f ca="1"/>
        <v>117</v>
      </c>
      <c r="J1326" s="12" t="s">
        <v>122</v>
      </c>
      <c r="K1326" t="s">
        <v>81</v>
      </c>
      <c r="L1326" t="s">
        <v>81</v>
      </c>
      <c r="M1326" t="s">
        <v>80</v>
      </c>
      <c r="N1326" t="s">
        <v>114</v>
      </c>
      <c r="O1326" t="s">
        <v>84</v>
      </c>
      <c r="P1326" t="s">
        <v>132</v>
      </c>
      <c r="Q1326" t="s">
        <v>88</v>
      </c>
      <c r="R1326" t="s">
        <v>85</v>
      </c>
      <c r="S1326">
        <v>0</v>
      </c>
      <c r="T1326">
        <v>0</v>
      </c>
      <c r="U1326">
        <v>1</v>
      </c>
      <c r="V1326">
        <f t="shared" ca="1" si="45"/>
        <v>1</v>
      </c>
      <c r="W1326">
        <f t="shared" ca="1" si="44"/>
        <v>4</v>
      </c>
    </row>
    <row r="1327" spans="1:23" x14ac:dyDescent="0.25">
      <c r="A1327" s="2" t="s">
        <v>107</v>
      </c>
      <c r="B1327">
        <v>1</v>
      </c>
      <c r="C1327">
        <v>0</v>
      </c>
      <c r="D1327" s="11" t="s">
        <v>102</v>
      </c>
      <c r="E1327" t="s">
        <v>147</v>
      </c>
      <c r="F1327">
        <f ca="1"/>
        <v>3</v>
      </c>
      <c r="G1327">
        <f ca="1"/>
        <v>10</v>
      </c>
      <c r="H1327" s="2" t="s">
        <v>46</v>
      </c>
      <c r="I1327">
        <f ca="1"/>
        <v>355</v>
      </c>
      <c r="J1327" s="12" t="s">
        <v>123</v>
      </c>
      <c r="K1327" t="s">
        <v>81</v>
      </c>
      <c r="L1327" t="s">
        <v>80</v>
      </c>
      <c r="M1327" t="s">
        <v>81</v>
      </c>
      <c r="N1327" t="s">
        <v>114</v>
      </c>
      <c r="O1327" t="s">
        <v>83</v>
      </c>
      <c r="P1327" t="s">
        <v>132</v>
      </c>
      <c r="Q1327" t="s">
        <v>93</v>
      </c>
      <c r="R1327" t="s">
        <v>94</v>
      </c>
      <c r="S1327">
        <v>0</v>
      </c>
      <c r="T1327">
        <v>0</v>
      </c>
      <c r="U1327">
        <v>1</v>
      </c>
      <c r="V1327">
        <f t="shared" ca="1" si="45"/>
        <v>3</v>
      </c>
      <c r="W1327">
        <f t="shared" ca="1" si="44"/>
        <v>1</v>
      </c>
    </row>
    <row r="1328" spans="1:23" x14ac:dyDescent="0.25">
      <c r="A1328" s="2" t="s">
        <v>107</v>
      </c>
      <c r="B1328">
        <v>1</v>
      </c>
      <c r="C1328">
        <v>0</v>
      </c>
      <c r="D1328" s="11" t="s">
        <v>102</v>
      </c>
      <c r="E1328" t="s">
        <v>147</v>
      </c>
      <c r="F1328">
        <f ca="1"/>
        <v>7</v>
      </c>
      <c r="G1328">
        <f ca="1"/>
        <v>7</v>
      </c>
      <c r="H1328" s="2" t="s">
        <v>4</v>
      </c>
      <c r="I1328">
        <f ca="1"/>
        <v>134</v>
      </c>
      <c r="J1328" s="12" t="s">
        <v>124</v>
      </c>
      <c r="K1328" t="s">
        <v>81</v>
      </c>
      <c r="L1328" t="s">
        <v>81</v>
      </c>
      <c r="M1328" t="s">
        <v>80</v>
      </c>
      <c r="N1328" t="s">
        <v>114</v>
      </c>
      <c r="O1328" t="s">
        <v>84</v>
      </c>
      <c r="P1328" t="s">
        <v>132</v>
      </c>
      <c r="Q1328" t="s">
        <v>88</v>
      </c>
      <c r="R1328" t="s">
        <v>85</v>
      </c>
      <c r="S1328">
        <v>0</v>
      </c>
      <c r="T1328">
        <v>0</v>
      </c>
      <c r="U1328">
        <v>1</v>
      </c>
      <c r="V1328">
        <f t="shared" ca="1" si="45"/>
        <v>1</v>
      </c>
      <c r="W1328">
        <f t="shared" ca="1" si="44"/>
        <v>1</v>
      </c>
    </row>
    <row r="1329" spans="1:23" x14ac:dyDescent="0.25">
      <c r="A1329" s="2" t="s">
        <v>107</v>
      </c>
      <c r="B1329">
        <v>1</v>
      </c>
      <c r="C1329">
        <v>0</v>
      </c>
      <c r="D1329" s="11" t="s">
        <v>102</v>
      </c>
      <c r="E1329" t="s">
        <v>147</v>
      </c>
      <c r="F1329">
        <f ca="1"/>
        <v>3</v>
      </c>
      <c r="G1329">
        <f ca="1"/>
        <v>1</v>
      </c>
      <c r="H1329" s="2" t="s">
        <v>89</v>
      </c>
      <c r="I1329">
        <f ca="1"/>
        <v>261</v>
      </c>
      <c r="J1329" s="12" t="s">
        <v>116</v>
      </c>
      <c r="K1329" t="s">
        <v>81</v>
      </c>
      <c r="L1329" t="s">
        <v>80</v>
      </c>
      <c r="M1329" t="s">
        <v>81</v>
      </c>
      <c r="N1329" t="s">
        <v>114</v>
      </c>
      <c r="O1329" t="s">
        <v>83</v>
      </c>
      <c r="P1329" t="s">
        <v>132</v>
      </c>
      <c r="Q1329" t="s">
        <v>93</v>
      </c>
      <c r="R1329" t="s">
        <v>94</v>
      </c>
      <c r="S1329">
        <v>0</v>
      </c>
      <c r="T1329">
        <v>0</v>
      </c>
      <c r="U1329">
        <v>1</v>
      </c>
      <c r="V1329">
        <f t="shared" ca="1" si="45"/>
        <v>3</v>
      </c>
      <c r="W1329">
        <f t="shared" ca="1" si="44"/>
        <v>1</v>
      </c>
    </row>
    <row r="1330" spans="1:23" x14ac:dyDescent="0.25">
      <c r="A1330" s="2" t="s">
        <v>107</v>
      </c>
      <c r="B1330">
        <v>1</v>
      </c>
      <c r="C1330">
        <v>0</v>
      </c>
      <c r="D1330" s="11" t="s">
        <v>102</v>
      </c>
      <c r="E1330" t="s">
        <v>147</v>
      </c>
      <c r="F1330">
        <f ca="1"/>
        <v>10</v>
      </c>
      <c r="G1330">
        <f ca="1"/>
        <v>3</v>
      </c>
      <c r="H1330" s="2" t="s">
        <v>46</v>
      </c>
      <c r="I1330">
        <f ca="1"/>
        <v>395</v>
      </c>
      <c r="J1330" s="12" t="s">
        <v>125</v>
      </c>
      <c r="K1330" t="s">
        <v>81</v>
      </c>
      <c r="L1330" t="s">
        <v>81</v>
      </c>
      <c r="M1330" t="s">
        <v>80</v>
      </c>
      <c r="N1330" t="s">
        <v>114</v>
      </c>
      <c r="O1330" t="s">
        <v>84</v>
      </c>
      <c r="P1330" t="s">
        <v>132</v>
      </c>
      <c r="Q1330" t="s">
        <v>88</v>
      </c>
      <c r="R1330" t="s">
        <v>85</v>
      </c>
      <c r="S1330">
        <v>0</v>
      </c>
      <c r="T1330">
        <v>0</v>
      </c>
      <c r="U1330">
        <v>1</v>
      </c>
      <c r="V1330">
        <f t="shared" ca="1" si="45"/>
        <v>1</v>
      </c>
      <c r="W1330">
        <f t="shared" ca="1" si="44"/>
        <v>4</v>
      </c>
    </row>
    <row r="1331" spans="1:23" x14ac:dyDescent="0.25">
      <c r="A1331" s="2" t="s">
        <v>107</v>
      </c>
      <c r="B1331">
        <v>1</v>
      </c>
      <c r="C1331">
        <v>0</v>
      </c>
      <c r="D1331" s="11" t="s">
        <v>102</v>
      </c>
      <c r="E1331" t="s">
        <v>147</v>
      </c>
      <c r="F1331">
        <f ca="1"/>
        <v>7</v>
      </c>
      <c r="G1331">
        <f ca="1"/>
        <v>8</v>
      </c>
      <c r="H1331" s="2" t="s">
        <v>4</v>
      </c>
      <c r="I1331">
        <f ca="1"/>
        <v>406</v>
      </c>
      <c r="J1331" s="12" t="s">
        <v>126</v>
      </c>
      <c r="K1331" t="s">
        <v>81</v>
      </c>
      <c r="L1331" t="s">
        <v>80</v>
      </c>
      <c r="M1331" t="s">
        <v>81</v>
      </c>
      <c r="N1331" t="s">
        <v>114</v>
      </c>
      <c r="O1331" t="s">
        <v>83</v>
      </c>
      <c r="P1331" t="s">
        <v>132</v>
      </c>
      <c r="Q1331" t="s">
        <v>93</v>
      </c>
      <c r="R1331" t="s">
        <v>94</v>
      </c>
      <c r="S1331">
        <v>0</v>
      </c>
      <c r="T1331">
        <v>0</v>
      </c>
      <c r="U1331">
        <v>1</v>
      </c>
      <c r="V1331">
        <f t="shared" ca="1" si="45"/>
        <v>2</v>
      </c>
      <c r="W1331">
        <f t="shared" ca="1" si="44"/>
        <v>2</v>
      </c>
    </row>
    <row r="1332" spans="1:23" x14ac:dyDescent="0.25">
      <c r="A1332" s="2" t="s">
        <v>107</v>
      </c>
      <c r="B1332">
        <v>1</v>
      </c>
      <c r="C1332">
        <v>0</v>
      </c>
      <c r="D1332" s="11" t="s">
        <v>102</v>
      </c>
      <c r="E1332" t="s">
        <v>147</v>
      </c>
      <c r="F1332">
        <f ca="1"/>
        <v>4</v>
      </c>
      <c r="G1332">
        <f ca="1"/>
        <v>3</v>
      </c>
      <c r="H1332" s="2" t="s">
        <v>89</v>
      </c>
      <c r="I1332">
        <f ca="1"/>
        <v>476</v>
      </c>
      <c r="J1332" s="12" t="s">
        <v>127</v>
      </c>
      <c r="K1332" t="s">
        <v>81</v>
      </c>
      <c r="L1332" t="s">
        <v>81</v>
      </c>
      <c r="M1332" t="s">
        <v>80</v>
      </c>
      <c r="N1332" t="s">
        <v>114</v>
      </c>
      <c r="O1332" t="s">
        <v>84</v>
      </c>
      <c r="P1332" t="s">
        <v>132</v>
      </c>
      <c r="Q1332" t="s">
        <v>88</v>
      </c>
      <c r="R1332" t="s">
        <v>85</v>
      </c>
      <c r="S1332">
        <v>0</v>
      </c>
      <c r="T1332">
        <v>0</v>
      </c>
      <c r="U1332">
        <v>1</v>
      </c>
      <c r="V1332">
        <f t="shared" ca="1" si="45"/>
        <v>3</v>
      </c>
      <c r="W1332">
        <f t="shared" ca="1" si="44"/>
        <v>4</v>
      </c>
    </row>
    <row r="1333" spans="1:23" x14ac:dyDescent="0.25">
      <c r="A1333" s="2" t="s">
        <v>107</v>
      </c>
      <c r="B1333">
        <v>1</v>
      </c>
      <c r="C1333">
        <v>0</v>
      </c>
      <c r="D1333" s="11" t="s">
        <v>102</v>
      </c>
      <c r="E1333" t="s">
        <v>147</v>
      </c>
      <c r="F1333">
        <f ca="1"/>
        <v>3</v>
      </c>
      <c r="G1333">
        <f ca="1"/>
        <v>10</v>
      </c>
      <c r="H1333" s="2" t="s">
        <v>46</v>
      </c>
      <c r="I1333">
        <f ca="1"/>
        <v>442</v>
      </c>
      <c r="J1333" s="12" t="s">
        <v>117</v>
      </c>
      <c r="K1333" t="s">
        <v>81</v>
      </c>
      <c r="L1333" t="s">
        <v>80</v>
      </c>
      <c r="M1333" t="s">
        <v>81</v>
      </c>
      <c r="N1333" t="s">
        <v>114</v>
      </c>
      <c r="O1333" t="s">
        <v>83</v>
      </c>
      <c r="P1333" t="s">
        <v>132</v>
      </c>
      <c r="Q1333" t="s">
        <v>93</v>
      </c>
      <c r="R1333" t="s">
        <v>94</v>
      </c>
      <c r="S1333">
        <v>0</v>
      </c>
      <c r="T1333">
        <v>0</v>
      </c>
      <c r="U1333">
        <v>1</v>
      </c>
      <c r="V1333">
        <f t="shared" ca="1" si="45"/>
        <v>2</v>
      </c>
      <c r="W1333">
        <f t="shared" ca="1" si="44"/>
        <v>3</v>
      </c>
    </row>
    <row r="1334" spans="1:23" x14ac:dyDescent="0.25">
      <c r="A1334" s="2" t="s">
        <v>107</v>
      </c>
      <c r="B1334">
        <v>1</v>
      </c>
      <c r="C1334">
        <v>0</v>
      </c>
      <c r="D1334" s="11" t="s">
        <v>102</v>
      </c>
      <c r="E1334" t="s">
        <v>147</v>
      </c>
      <c r="F1334">
        <f ca="1"/>
        <v>6</v>
      </c>
      <c r="G1334">
        <f ca="1"/>
        <v>8</v>
      </c>
      <c r="H1334" s="2" t="s">
        <v>4</v>
      </c>
      <c r="I1334">
        <f ca="1"/>
        <v>468</v>
      </c>
      <c r="J1334" s="12" t="s">
        <v>128</v>
      </c>
      <c r="K1334" t="s">
        <v>81</v>
      </c>
      <c r="L1334" t="s">
        <v>81</v>
      </c>
      <c r="M1334" t="s">
        <v>80</v>
      </c>
      <c r="N1334" t="s">
        <v>114</v>
      </c>
      <c r="O1334" t="s">
        <v>84</v>
      </c>
      <c r="P1334" t="s">
        <v>132</v>
      </c>
      <c r="Q1334" t="s">
        <v>88</v>
      </c>
      <c r="R1334" t="s">
        <v>85</v>
      </c>
      <c r="S1334">
        <v>0</v>
      </c>
      <c r="T1334">
        <v>0</v>
      </c>
      <c r="U1334">
        <v>1</v>
      </c>
      <c r="V1334">
        <f t="shared" ca="1" si="45"/>
        <v>3</v>
      </c>
      <c r="W1334">
        <f t="shared" ca="1" si="44"/>
        <v>3</v>
      </c>
    </row>
    <row r="1335" spans="1:23" x14ac:dyDescent="0.25">
      <c r="A1335" s="2" t="s">
        <v>107</v>
      </c>
      <c r="B1335">
        <v>1</v>
      </c>
      <c r="C1335">
        <v>0</v>
      </c>
      <c r="D1335" s="11" t="s">
        <v>102</v>
      </c>
      <c r="E1335" t="s">
        <v>147</v>
      </c>
      <c r="F1335">
        <f ca="1"/>
        <v>3</v>
      </c>
      <c r="G1335">
        <f ca="1"/>
        <v>6</v>
      </c>
      <c r="H1335" s="2" t="s">
        <v>89</v>
      </c>
      <c r="I1335">
        <f ca="1"/>
        <v>175</v>
      </c>
      <c r="J1335" s="12" t="s">
        <v>129</v>
      </c>
      <c r="K1335" t="s">
        <v>81</v>
      </c>
      <c r="L1335" t="s">
        <v>80</v>
      </c>
      <c r="M1335" t="s">
        <v>81</v>
      </c>
      <c r="N1335" t="s">
        <v>114</v>
      </c>
      <c r="O1335" t="s">
        <v>83</v>
      </c>
      <c r="P1335" t="s">
        <v>132</v>
      </c>
      <c r="Q1335" t="s">
        <v>93</v>
      </c>
      <c r="R1335" t="s">
        <v>94</v>
      </c>
      <c r="S1335">
        <v>0</v>
      </c>
      <c r="T1335">
        <v>0</v>
      </c>
      <c r="U1335">
        <v>1</v>
      </c>
      <c r="V1335">
        <f t="shared" ca="1" si="45"/>
        <v>2</v>
      </c>
      <c r="W1335">
        <f t="shared" ca="1" si="44"/>
        <v>1</v>
      </c>
    </row>
    <row r="1336" spans="1:23" x14ac:dyDescent="0.25">
      <c r="A1336" s="2" t="s">
        <v>107</v>
      </c>
      <c r="B1336">
        <v>1</v>
      </c>
      <c r="C1336">
        <v>0</v>
      </c>
      <c r="D1336" s="11" t="s">
        <v>102</v>
      </c>
      <c r="E1336" t="s">
        <v>147</v>
      </c>
      <c r="F1336">
        <f ca="1"/>
        <v>5</v>
      </c>
      <c r="G1336">
        <f ca="1"/>
        <v>10</v>
      </c>
      <c r="H1336" s="2" t="s">
        <v>46</v>
      </c>
      <c r="I1336">
        <f ca="1"/>
        <v>131</v>
      </c>
      <c r="J1336" s="12" t="s">
        <v>130</v>
      </c>
      <c r="K1336" t="s">
        <v>81</v>
      </c>
      <c r="L1336" t="s">
        <v>81</v>
      </c>
      <c r="M1336" t="s">
        <v>80</v>
      </c>
      <c r="N1336" t="s">
        <v>114</v>
      </c>
      <c r="O1336" t="s">
        <v>84</v>
      </c>
      <c r="P1336" t="s">
        <v>132</v>
      </c>
      <c r="Q1336" t="s">
        <v>88</v>
      </c>
      <c r="R1336" t="s">
        <v>85</v>
      </c>
      <c r="S1336">
        <v>0</v>
      </c>
      <c r="T1336">
        <v>0</v>
      </c>
      <c r="U1336">
        <v>1</v>
      </c>
      <c r="V1336">
        <f t="shared" ca="1" si="45"/>
        <v>3</v>
      </c>
      <c r="W1336">
        <f t="shared" ca="1" si="44"/>
        <v>3</v>
      </c>
    </row>
    <row r="1337" spans="1:23" x14ac:dyDescent="0.25">
      <c r="A1337" s="2" t="s">
        <v>107</v>
      </c>
      <c r="B1337">
        <v>1</v>
      </c>
      <c r="C1337">
        <v>0</v>
      </c>
      <c r="D1337" s="11" t="s">
        <v>102</v>
      </c>
      <c r="E1337" t="s">
        <v>147</v>
      </c>
      <c r="F1337">
        <f ca="1"/>
        <v>8</v>
      </c>
      <c r="G1337">
        <f ca="1"/>
        <v>5</v>
      </c>
      <c r="H1337" s="2" t="s">
        <v>4</v>
      </c>
      <c r="I1337">
        <f ca="1"/>
        <v>347</v>
      </c>
      <c r="J1337" s="12" t="s">
        <v>118</v>
      </c>
      <c r="K1337" t="s">
        <v>81</v>
      </c>
      <c r="L1337" t="s">
        <v>80</v>
      </c>
      <c r="M1337" t="s">
        <v>81</v>
      </c>
      <c r="N1337" t="s">
        <v>114</v>
      </c>
      <c r="O1337" t="s">
        <v>83</v>
      </c>
      <c r="P1337" t="s">
        <v>132</v>
      </c>
      <c r="Q1337" t="s">
        <v>93</v>
      </c>
      <c r="R1337" t="s">
        <v>94</v>
      </c>
      <c r="S1337">
        <v>0</v>
      </c>
      <c r="T1337">
        <v>0</v>
      </c>
      <c r="U1337">
        <v>1</v>
      </c>
      <c r="V1337">
        <f t="shared" ca="1" si="45"/>
        <v>1</v>
      </c>
      <c r="W1337">
        <f t="shared" ca="1" si="44"/>
        <v>3</v>
      </c>
    </row>
    <row r="1338" spans="1:23" x14ac:dyDescent="0.25">
      <c r="A1338" s="2" t="s">
        <v>107</v>
      </c>
      <c r="B1338">
        <v>1</v>
      </c>
      <c r="C1338">
        <v>0</v>
      </c>
      <c r="D1338" s="11" t="s">
        <v>102</v>
      </c>
      <c r="E1338" t="s">
        <v>147</v>
      </c>
      <c r="F1338">
        <f ca="1"/>
        <v>9</v>
      </c>
      <c r="G1338">
        <f ca="1"/>
        <v>4</v>
      </c>
      <c r="H1338" s="2" t="s">
        <v>89</v>
      </c>
      <c r="I1338">
        <f ca="1"/>
        <v>420</v>
      </c>
      <c r="J1338" s="12" t="s">
        <v>131</v>
      </c>
      <c r="K1338" t="s">
        <v>81</v>
      </c>
      <c r="L1338" t="s">
        <v>81</v>
      </c>
      <c r="M1338" t="s">
        <v>80</v>
      </c>
      <c r="N1338" t="s">
        <v>114</v>
      </c>
      <c r="O1338" t="s">
        <v>84</v>
      </c>
      <c r="P1338" t="s">
        <v>132</v>
      </c>
      <c r="Q1338" t="s">
        <v>88</v>
      </c>
      <c r="R1338" t="s">
        <v>85</v>
      </c>
      <c r="S1338">
        <v>0</v>
      </c>
      <c r="T1338">
        <v>0</v>
      </c>
      <c r="U1338">
        <v>1</v>
      </c>
      <c r="V1338">
        <f t="shared" ca="1" si="45"/>
        <v>3</v>
      </c>
      <c r="W1338">
        <f t="shared" ca="1" si="44"/>
        <v>4</v>
      </c>
    </row>
    <row r="1339" spans="1:23" x14ac:dyDescent="0.25">
      <c r="A1339" s="2" t="s">
        <v>107</v>
      </c>
      <c r="B1339">
        <v>1</v>
      </c>
      <c r="C1339">
        <v>0</v>
      </c>
      <c r="D1339" s="11" t="s">
        <v>98</v>
      </c>
      <c r="E1339" t="s">
        <v>147</v>
      </c>
      <c r="F1339">
        <f ca="1"/>
        <v>10</v>
      </c>
      <c r="G1339">
        <f ca="1"/>
        <v>1</v>
      </c>
      <c r="H1339" s="2" t="s">
        <v>89</v>
      </c>
      <c r="I1339">
        <f ca="1"/>
        <v>308</v>
      </c>
      <c r="J1339" t="s">
        <v>49</v>
      </c>
      <c r="K1339" t="s">
        <v>81</v>
      </c>
      <c r="L1339" t="s">
        <v>81</v>
      </c>
      <c r="M1339" t="s">
        <v>80</v>
      </c>
      <c r="N1339" t="s">
        <v>97</v>
      </c>
      <c r="O1339" t="s">
        <v>84</v>
      </c>
      <c r="P1339" t="s">
        <v>132</v>
      </c>
      <c r="Q1339" t="s">
        <v>88</v>
      </c>
      <c r="R1339" t="s">
        <v>85</v>
      </c>
      <c r="S1339">
        <v>0</v>
      </c>
      <c r="T1339">
        <v>0</v>
      </c>
      <c r="U1339">
        <v>1</v>
      </c>
      <c r="V1339">
        <f t="shared" ca="1" si="45"/>
        <v>1</v>
      </c>
      <c r="W1339">
        <f t="shared" ca="1" si="44"/>
        <v>2</v>
      </c>
    </row>
    <row r="1340" spans="1:23" x14ac:dyDescent="0.25">
      <c r="A1340" s="2" t="s">
        <v>107</v>
      </c>
      <c r="B1340">
        <v>1</v>
      </c>
      <c r="C1340">
        <v>0</v>
      </c>
      <c r="D1340" s="11" t="s">
        <v>98</v>
      </c>
      <c r="E1340" t="s">
        <v>147</v>
      </c>
      <c r="F1340">
        <f ca="1"/>
        <v>7</v>
      </c>
      <c r="G1340">
        <f ca="1"/>
        <v>9</v>
      </c>
      <c r="H1340" s="2" t="s">
        <v>46</v>
      </c>
      <c r="I1340">
        <f ca="1"/>
        <v>185</v>
      </c>
      <c r="J1340" t="s">
        <v>48</v>
      </c>
      <c r="K1340" t="s">
        <v>81</v>
      </c>
      <c r="L1340" t="s">
        <v>80</v>
      </c>
      <c r="M1340" t="s">
        <v>81</v>
      </c>
      <c r="N1340" t="s">
        <v>97</v>
      </c>
      <c r="O1340" t="s">
        <v>83</v>
      </c>
      <c r="P1340" t="s">
        <v>132</v>
      </c>
      <c r="Q1340" t="s">
        <v>93</v>
      </c>
      <c r="R1340" t="s">
        <v>94</v>
      </c>
      <c r="S1340">
        <v>0</v>
      </c>
      <c r="T1340">
        <v>0</v>
      </c>
      <c r="U1340">
        <v>1</v>
      </c>
      <c r="V1340">
        <f t="shared" ca="1" si="45"/>
        <v>3</v>
      </c>
      <c r="W1340">
        <f t="shared" ca="1" si="44"/>
        <v>2</v>
      </c>
    </row>
    <row r="1341" spans="1:23" x14ac:dyDescent="0.25">
      <c r="A1341" s="2" t="s">
        <v>107</v>
      </c>
      <c r="B1341">
        <v>1</v>
      </c>
      <c r="C1341">
        <v>0</v>
      </c>
      <c r="D1341" s="11" t="s">
        <v>98</v>
      </c>
      <c r="E1341" t="s">
        <v>147</v>
      </c>
      <c r="F1341">
        <f ca="1"/>
        <v>2</v>
      </c>
      <c r="G1341">
        <f ca="1"/>
        <v>4</v>
      </c>
      <c r="H1341" s="2" t="s">
        <v>4</v>
      </c>
      <c r="I1341">
        <f ca="1"/>
        <v>167</v>
      </c>
      <c r="J1341" t="s">
        <v>50</v>
      </c>
      <c r="K1341" t="s">
        <v>81</v>
      </c>
      <c r="L1341" t="s">
        <v>81</v>
      </c>
      <c r="M1341" t="s">
        <v>80</v>
      </c>
      <c r="N1341" t="s">
        <v>97</v>
      </c>
      <c r="O1341" t="s">
        <v>84</v>
      </c>
      <c r="P1341" t="s">
        <v>132</v>
      </c>
      <c r="Q1341" t="s">
        <v>88</v>
      </c>
      <c r="R1341" t="s">
        <v>85</v>
      </c>
      <c r="S1341">
        <v>0</v>
      </c>
      <c r="T1341">
        <v>0</v>
      </c>
      <c r="U1341">
        <v>1</v>
      </c>
      <c r="V1341">
        <f t="shared" ca="1" si="45"/>
        <v>3</v>
      </c>
      <c r="W1341">
        <f t="shared" ca="1" si="44"/>
        <v>2</v>
      </c>
    </row>
    <row r="1342" spans="1:23" x14ac:dyDescent="0.25">
      <c r="A1342" s="2" t="s">
        <v>107</v>
      </c>
      <c r="B1342">
        <v>1</v>
      </c>
      <c r="C1342">
        <v>0</v>
      </c>
      <c r="D1342" s="11" t="s">
        <v>98</v>
      </c>
      <c r="E1342" t="s">
        <v>147</v>
      </c>
      <c r="F1342">
        <f ca="1"/>
        <v>6</v>
      </c>
      <c r="G1342">
        <f ca="1"/>
        <v>2</v>
      </c>
      <c r="H1342" s="2" t="s">
        <v>89</v>
      </c>
      <c r="I1342">
        <f ca="1"/>
        <v>166</v>
      </c>
      <c r="J1342" t="s">
        <v>51</v>
      </c>
      <c r="K1342" t="s">
        <v>81</v>
      </c>
      <c r="L1342" t="s">
        <v>80</v>
      </c>
      <c r="M1342" t="s">
        <v>81</v>
      </c>
      <c r="N1342" t="s">
        <v>97</v>
      </c>
      <c r="O1342" t="s">
        <v>83</v>
      </c>
      <c r="P1342" t="s">
        <v>132</v>
      </c>
      <c r="Q1342" t="s">
        <v>93</v>
      </c>
      <c r="R1342" t="s">
        <v>94</v>
      </c>
      <c r="S1342">
        <v>0</v>
      </c>
      <c r="T1342">
        <v>0</v>
      </c>
      <c r="U1342">
        <v>1</v>
      </c>
      <c r="V1342">
        <f t="shared" ca="1" si="45"/>
        <v>3</v>
      </c>
      <c r="W1342">
        <f t="shared" ca="1" si="44"/>
        <v>2</v>
      </c>
    </row>
    <row r="1343" spans="1:23" x14ac:dyDescent="0.25">
      <c r="A1343" s="2" t="s">
        <v>107</v>
      </c>
      <c r="B1343">
        <v>1</v>
      </c>
      <c r="C1343">
        <v>0</v>
      </c>
      <c r="D1343" s="11" t="s">
        <v>98</v>
      </c>
      <c r="E1343" t="s">
        <v>147</v>
      </c>
      <c r="F1343">
        <f ca="1"/>
        <v>3</v>
      </c>
      <c r="G1343">
        <f ca="1"/>
        <v>4</v>
      </c>
      <c r="H1343" s="2" t="s">
        <v>46</v>
      </c>
      <c r="I1343">
        <f ca="1"/>
        <v>258</v>
      </c>
      <c r="J1343" t="s">
        <v>52</v>
      </c>
      <c r="K1343" t="s">
        <v>81</v>
      </c>
      <c r="L1343" t="s">
        <v>81</v>
      </c>
      <c r="M1343" t="s">
        <v>80</v>
      </c>
      <c r="N1343" t="s">
        <v>97</v>
      </c>
      <c r="O1343" t="s">
        <v>84</v>
      </c>
      <c r="P1343" t="s">
        <v>132</v>
      </c>
      <c r="Q1343" t="s">
        <v>88</v>
      </c>
      <c r="R1343" t="s">
        <v>85</v>
      </c>
      <c r="S1343">
        <v>0</v>
      </c>
      <c r="T1343">
        <v>0</v>
      </c>
      <c r="U1343">
        <v>1</v>
      </c>
      <c r="V1343">
        <f t="shared" ca="1" si="45"/>
        <v>3</v>
      </c>
      <c r="W1343">
        <f t="shared" ca="1" si="44"/>
        <v>1</v>
      </c>
    </row>
    <row r="1344" spans="1:23" x14ac:dyDescent="0.25">
      <c r="A1344" s="2" t="s">
        <v>107</v>
      </c>
      <c r="B1344">
        <v>1</v>
      </c>
      <c r="C1344">
        <v>0</v>
      </c>
      <c r="D1344" s="11" t="s">
        <v>98</v>
      </c>
      <c r="E1344" t="s">
        <v>147</v>
      </c>
      <c r="F1344">
        <f ca="1"/>
        <v>5</v>
      </c>
      <c r="G1344">
        <f ca="1"/>
        <v>10</v>
      </c>
      <c r="H1344" s="2" t="s">
        <v>4</v>
      </c>
      <c r="I1344">
        <f ca="1"/>
        <v>308</v>
      </c>
      <c r="J1344" t="s">
        <v>53</v>
      </c>
      <c r="K1344" t="s">
        <v>81</v>
      </c>
      <c r="L1344" t="s">
        <v>80</v>
      </c>
      <c r="M1344" t="s">
        <v>81</v>
      </c>
      <c r="N1344" t="s">
        <v>97</v>
      </c>
      <c r="O1344" t="s">
        <v>83</v>
      </c>
      <c r="P1344" t="s">
        <v>132</v>
      </c>
      <c r="Q1344" t="s">
        <v>93</v>
      </c>
      <c r="R1344" t="s">
        <v>94</v>
      </c>
      <c r="S1344">
        <v>0</v>
      </c>
      <c r="T1344">
        <v>0</v>
      </c>
      <c r="U1344">
        <v>1</v>
      </c>
      <c r="V1344">
        <f t="shared" ca="1" si="45"/>
        <v>3</v>
      </c>
      <c r="W1344">
        <f t="shared" ca="1" si="44"/>
        <v>3</v>
      </c>
    </row>
    <row r="1345" spans="1:23" x14ac:dyDescent="0.25">
      <c r="A1345" s="2" t="s">
        <v>107</v>
      </c>
      <c r="B1345">
        <v>1</v>
      </c>
      <c r="C1345">
        <v>0</v>
      </c>
      <c r="D1345" s="11" t="s">
        <v>98</v>
      </c>
      <c r="E1345" t="s">
        <v>147</v>
      </c>
      <c r="F1345">
        <f ca="1"/>
        <v>6</v>
      </c>
      <c r="G1345">
        <f ca="1"/>
        <v>5</v>
      </c>
      <c r="H1345" s="2" t="s">
        <v>89</v>
      </c>
      <c r="I1345">
        <f ca="1"/>
        <v>414</v>
      </c>
      <c r="J1345" t="s">
        <v>54</v>
      </c>
      <c r="K1345" t="s">
        <v>81</v>
      </c>
      <c r="L1345" t="s">
        <v>81</v>
      </c>
      <c r="M1345" t="s">
        <v>80</v>
      </c>
      <c r="N1345" t="s">
        <v>97</v>
      </c>
      <c r="O1345" t="s">
        <v>84</v>
      </c>
      <c r="P1345" t="s">
        <v>132</v>
      </c>
      <c r="Q1345" t="s">
        <v>88</v>
      </c>
      <c r="R1345" t="s">
        <v>85</v>
      </c>
      <c r="S1345">
        <v>0</v>
      </c>
      <c r="T1345">
        <v>0</v>
      </c>
      <c r="U1345">
        <v>1</v>
      </c>
      <c r="V1345">
        <f t="shared" ca="1" si="45"/>
        <v>1</v>
      </c>
      <c r="W1345">
        <f t="shared" ca="1" si="44"/>
        <v>4</v>
      </c>
    </row>
    <row r="1346" spans="1:23" x14ac:dyDescent="0.25">
      <c r="A1346" s="2" t="s">
        <v>107</v>
      </c>
      <c r="B1346">
        <v>1</v>
      </c>
      <c r="C1346">
        <v>0</v>
      </c>
      <c r="D1346" s="11" t="s">
        <v>98</v>
      </c>
      <c r="E1346" t="s">
        <v>147</v>
      </c>
      <c r="F1346">
        <f ca="1"/>
        <v>3</v>
      </c>
      <c r="G1346">
        <f ca="1"/>
        <v>6</v>
      </c>
      <c r="H1346" s="2" t="s">
        <v>46</v>
      </c>
      <c r="I1346">
        <f ca="1"/>
        <v>378</v>
      </c>
      <c r="J1346" t="s">
        <v>55</v>
      </c>
      <c r="K1346" t="s">
        <v>81</v>
      </c>
      <c r="L1346" t="s">
        <v>80</v>
      </c>
      <c r="M1346" t="s">
        <v>81</v>
      </c>
      <c r="N1346" t="s">
        <v>97</v>
      </c>
      <c r="O1346" t="s">
        <v>83</v>
      </c>
      <c r="P1346" t="s">
        <v>132</v>
      </c>
      <c r="Q1346" t="s">
        <v>93</v>
      </c>
      <c r="R1346" t="s">
        <v>94</v>
      </c>
      <c r="S1346">
        <v>0</v>
      </c>
      <c r="T1346">
        <v>0</v>
      </c>
      <c r="U1346">
        <v>1</v>
      </c>
      <c r="V1346">
        <f t="shared" ca="1" si="45"/>
        <v>2</v>
      </c>
      <c r="W1346">
        <f t="shared" ca="1" si="44"/>
        <v>2</v>
      </c>
    </row>
    <row r="1347" spans="1:23" x14ac:dyDescent="0.25">
      <c r="A1347" s="2" t="s">
        <v>107</v>
      </c>
      <c r="B1347">
        <v>1</v>
      </c>
      <c r="C1347">
        <v>0</v>
      </c>
      <c r="D1347" s="11" t="s">
        <v>98</v>
      </c>
      <c r="E1347" t="s">
        <v>147</v>
      </c>
      <c r="F1347">
        <f ca="1"/>
        <v>2</v>
      </c>
      <c r="G1347">
        <f ca="1"/>
        <v>6</v>
      </c>
      <c r="H1347" s="2" t="s">
        <v>4</v>
      </c>
      <c r="I1347">
        <f ca="1"/>
        <v>456</v>
      </c>
      <c r="J1347" t="s">
        <v>56</v>
      </c>
      <c r="K1347" t="s">
        <v>81</v>
      </c>
      <c r="L1347" t="s">
        <v>81</v>
      </c>
      <c r="M1347" t="s">
        <v>80</v>
      </c>
      <c r="N1347" t="s">
        <v>97</v>
      </c>
      <c r="O1347" t="s">
        <v>84</v>
      </c>
      <c r="P1347" t="s">
        <v>132</v>
      </c>
      <c r="Q1347" t="s">
        <v>88</v>
      </c>
      <c r="R1347" t="s">
        <v>85</v>
      </c>
      <c r="S1347">
        <v>0</v>
      </c>
      <c r="T1347">
        <v>0</v>
      </c>
      <c r="U1347">
        <v>1</v>
      </c>
      <c r="V1347">
        <f t="shared" ca="1" si="45"/>
        <v>3</v>
      </c>
      <c r="W1347">
        <f t="shared" ref="W1347:W1363" ca="1" si="46">RANDBETWEEN(1,4)</f>
        <v>4</v>
      </c>
    </row>
    <row r="1348" spans="1:23" x14ac:dyDescent="0.25">
      <c r="A1348" s="2" t="s">
        <v>107</v>
      </c>
      <c r="B1348">
        <v>1</v>
      </c>
      <c r="C1348">
        <v>0</v>
      </c>
      <c r="D1348" s="11" t="s">
        <v>98</v>
      </c>
      <c r="E1348" t="s">
        <v>147</v>
      </c>
      <c r="F1348">
        <f ca="1"/>
        <v>4</v>
      </c>
      <c r="G1348">
        <f ca="1"/>
        <v>3</v>
      </c>
      <c r="H1348" s="2" t="s">
        <v>89</v>
      </c>
      <c r="I1348">
        <f ca="1"/>
        <v>480</v>
      </c>
      <c r="J1348" s="12" t="s">
        <v>119</v>
      </c>
      <c r="K1348" t="s">
        <v>81</v>
      </c>
      <c r="L1348" t="s">
        <v>80</v>
      </c>
      <c r="M1348" t="s">
        <v>81</v>
      </c>
      <c r="N1348" t="s">
        <v>97</v>
      </c>
      <c r="O1348" t="s">
        <v>83</v>
      </c>
      <c r="P1348" t="s">
        <v>132</v>
      </c>
      <c r="Q1348" t="s">
        <v>93</v>
      </c>
      <c r="R1348" t="s">
        <v>94</v>
      </c>
      <c r="S1348">
        <v>0</v>
      </c>
      <c r="T1348">
        <v>0</v>
      </c>
      <c r="U1348">
        <v>1</v>
      </c>
      <c r="V1348">
        <f t="shared" ca="1" si="45"/>
        <v>2</v>
      </c>
      <c r="W1348">
        <f t="shared" ca="1" si="46"/>
        <v>2</v>
      </c>
    </row>
    <row r="1349" spans="1:23" x14ac:dyDescent="0.25">
      <c r="A1349" s="2" t="s">
        <v>107</v>
      </c>
      <c r="B1349">
        <v>1</v>
      </c>
      <c r="C1349">
        <v>0</v>
      </c>
      <c r="D1349" s="11" t="s">
        <v>98</v>
      </c>
      <c r="E1349" t="s">
        <v>147</v>
      </c>
      <c r="F1349">
        <f ca="1"/>
        <v>4</v>
      </c>
      <c r="G1349">
        <f ca="1"/>
        <v>10</v>
      </c>
      <c r="H1349" s="2" t="s">
        <v>46</v>
      </c>
      <c r="I1349">
        <f ca="1"/>
        <v>219</v>
      </c>
      <c r="J1349" s="12" t="s">
        <v>120</v>
      </c>
      <c r="K1349" t="s">
        <v>81</v>
      </c>
      <c r="L1349" t="s">
        <v>81</v>
      </c>
      <c r="M1349" t="s">
        <v>80</v>
      </c>
      <c r="N1349" t="s">
        <v>97</v>
      </c>
      <c r="O1349" t="s">
        <v>84</v>
      </c>
      <c r="P1349" t="s">
        <v>132</v>
      </c>
      <c r="Q1349" t="s">
        <v>88</v>
      </c>
      <c r="R1349" t="s">
        <v>85</v>
      </c>
      <c r="S1349">
        <v>0</v>
      </c>
      <c r="T1349">
        <v>0</v>
      </c>
      <c r="U1349">
        <v>1</v>
      </c>
      <c r="V1349">
        <f t="shared" ca="1" si="45"/>
        <v>3</v>
      </c>
      <c r="W1349">
        <f t="shared" ca="1" si="46"/>
        <v>3</v>
      </c>
    </row>
    <row r="1350" spans="1:23" x14ac:dyDescent="0.25">
      <c r="A1350" s="2" t="s">
        <v>107</v>
      </c>
      <c r="B1350">
        <v>1</v>
      </c>
      <c r="C1350">
        <v>0</v>
      </c>
      <c r="D1350" s="11" t="s">
        <v>98</v>
      </c>
      <c r="E1350" t="s">
        <v>147</v>
      </c>
      <c r="F1350">
        <f ca="1"/>
        <v>10</v>
      </c>
      <c r="G1350">
        <f ca="1"/>
        <v>7</v>
      </c>
      <c r="H1350" s="2" t="s">
        <v>4</v>
      </c>
      <c r="I1350">
        <f ca="1"/>
        <v>419</v>
      </c>
      <c r="J1350" s="12" t="s">
        <v>121</v>
      </c>
      <c r="K1350" t="s">
        <v>81</v>
      </c>
      <c r="L1350" t="s">
        <v>80</v>
      </c>
      <c r="M1350" t="s">
        <v>81</v>
      </c>
      <c r="N1350" t="s">
        <v>97</v>
      </c>
      <c r="O1350" t="s">
        <v>83</v>
      </c>
      <c r="P1350" t="s">
        <v>132</v>
      </c>
      <c r="Q1350" t="s">
        <v>93</v>
      </c>
      <c r="R1350" t="s">
        <v>94</v>
      </c>
      <c r="S1350">
        <v>0</v>
      </c>
      <c r="T1350">
        <v>0</v>
      </c>
      <c r="U1350">
        <v>1</v>
      </c>
      <c r="V1350">
        <f t="shared" ca="1" si="45"/>
        <v>2</v>
      </c>
      <c r="W1350">
        <f t="shared" ca="1" si="46"/>
        <v>4</v>
      </c>
    </row>
    <row r="1351" spans="1:23" x14ac:dyDescent="0.25">
      <c r="A1351" s="2" t="s">
        <v>107</v>
      </c>
      <c r="B1351">
        <v>1</v>
      </c>
      <c r="C1351">
        <v>0</v>
      </c>
      <c r="D1351" s="11" t="s">
        <v>98</v>
      </c>
      <c r="E1351" t="s">
        <v>147</v>
      </c>
      <c r="F1351">
        <f ca="1"/>
        <v>3</v>
      </c>
      <c r="G1351">
        <f ca="1"/>
        <v>3</v>
      </c>
      <c r="H1351" s="2" t="s">
        <v>89</v>
      </c>
      <c r="I1351">
        <f ca="1"/>
        <v>451</v>
      </c>
      <c r="J1351" s="12" t="s">
        <v>122</v>
      </c>
      <c r="K1351" t="s">
        <v>81</v>
      </c>
      <c r="L1351" t="s">
        <v>81</v>
      </c>
      <c r="M1351" t="s">
        <v>80</v>
      </c>
      <c r="N1351" t="s">
        <v>97</v>
      </c>
      <c r="O1351" t="s">
        <v>84</v>
      </c>
      <c r="P1351" t="s">
        <v>132</v>
      </c>
      <c r="Q1351" t="s">
        <v>88</v>
      </c>
      <c r="R1351" t="s">
        <v>85</v>
      </c>
      <c r="S1351">
        <v>0</v>
      </c>
      <c r="T1351">
        <v>0</v>
      </c>
      <c r="U1351">
        <v>1</v>
      </c>
      <c r="V1351">
        <f t="shared" ca="1" si="45"/>
        <v>1</v>
      </c>
      <c r="W1351">
        <f t="shared" ca="1" si="46"/>
        <v>3</v>
      </c>
    </row>
    <row r="1352" spans="1:23" x14ac:dyDescent="0.25">
      <c r="A1352" s="2" t="s">
        <v>107</v>
      </c>
      <c r="B1352">
        <v>1</v>
      </c>
      <c r="C1352">
        <v>0</v>
      </c>
      <c r="D1352" s="11" t="s">
        <v>98</v>
      </c>
      <c r="E1352" t="s">
        <v>147</v>
      </c>
      <c r="F1352">
        <f ca="1"/>
        <v>5</v>
      </c>
      <c r="G1352">
        <f ca="1"/>
        <v>9</v>
      </c>
      <c r="H1352" s="2" t="s">
        <v>46</v>
      </c>
      <c r="I1352">
        <f ca="1"/>
        <v>443</v>
      </c>
      <c r="J1352" s="12" t="s">
        <v>123</v>
      </c>
      <c r="K1352" t="s">
        <v>81</v>
      </c>
      <c r="L1352" t="s">
        <v>80</v>
      </c>
      <c r="M1352" t="s">
        <v>81</v>
      </c>
      <c r="N1352" t="s">
        <v>97</v>
      </c>
      <c r="O1352" t="s">
        <v>83</v>
      </c>
      <c r="P1352" t="s">
        <v>132</v>
      </c>
      <c r="Q1352" t="s">
        <v>93</v>
      </c>
      <c r="R1352" t="s">
        <v>94</v>
      </c>
      <c r="S1352">
        <v>0</v>
      </c>
      <c r="T1352">
        <v>0</v>
      </c>
      <c r="U1352">
        <v>1</v>
      </c>
      <c r="V1352">
        <f t="shared" ca="1" si="45"/>
        <v>3</v>
      </c>
      <c r="W1352">
        <f t="shared" ca="1" si="46"/>
        <v>4</v>
      </c>
    </row>
    <row r="1353" spans="1:23" x14ac:dyDescent="0.25">
      <c r="A1353" s="2" t="s">
        <v>107</v>
      </c>
      <c r="B1353">
        <v>1</v>
      </c>
      <c r="C1353">
        <v>0</v>
      </c>
      <c r="D1353" s="11" t="s">
        <v>98</v>
      </c>
      <c r="E1353" t="s">
        <v>147</v>
      </c>
      <c r="F1353">
        <f ca="1"/>
        <v>6</v>
      </c>
      <c r="G1353">
        <f ca="1"/>
        <v>1</v>
      </c>
      <c r="H1353" s="2" t="s">
        <v>4</v>
      </c>
      <c r="I1353">
        <f ca="1"/>
        <v>328</v>
      </c>
      <c r="J1353" s="12" t="s">
        <v>124</v>
      </c>
      <c r="K1353" t="s">
        <v>81</v>
      </c>
      <c r="L1353" t="s">
        <v>81</v>
      </c>
      <c r="M1353" t="s">
        <v>80</v>
      </c>
      <c r="N1353" t="s">
        <v>97</v>
      </c>
      <c r="O1353" t="s">
        <v>84</v>
      </c>
      <c r="P1353" t="s">
        <v>132</v>
      </c>
      <c r="Q1353" t="s">
        <v>88</v>
      </c>
      <c r="R1353" t="s">
        <v>85</v>
      </c>
      <c r="S1353">
        <v>0</v>
      </c>
      <c r="T1353">
        <v>0</v>
      </c>
      <c r="U1353">
        <v>1</v>
      </c>
      <c r="V1353">
        <f t="shared" ca="1" si="45"/>
        <v>3</v>
      </c>
      <c r="W1353">
        <f t="shared" ca="1" si="46"/>
        <v>3</v>
      </c>
    </row>
    <row r="1354" spans="1:23" x14ac:dyDescent="0.25">
      <c r="A1354" s="2" t="s">
        <v>107</v>
      </c>
      <c r="B1354">
        <v>1</v>
      </c>
      <c r="C1354">
        <v>0</v>
      </c>
      <c r="D1354" s="11" t="s">
        <v>98</v>
      </c>
      <c r="E1354" t="s">
        <v>147</v>
      </c>
      <c r="F1354">
        <f ca="1"/>
        <v>9</v>
      </c>
      <c r="G1354">
        <f ca="1"/>
        <v>2</v>
      </c>
      <c r="H1354" s="2" t="s">
        <v>89</v>
      </c>
      <c r="I1354">
        <f ca="1"/>
        <v>446</v>
      </c>
      <c r="J1354" s="12" t="s">
        <v>116</v>
      </c>
      <c r="K1354" t="s">
        <v>81</v>
      </c>
      <c r="L1354" t="s">
        <v>80</v>
      </c>
      <c r="M1354" t="s">
        <v>81</v>
      </c>
      <c r="N1354" t="s">
        <v>97</v>
      </c>
      <c r="O1354" t="s">
        <v>83</v>
      </c>
      <c r="P1354" t="s">
        <v>132</v>
      </c>
      <c r="Q1354" t="s">
        <v>93</v>
      </c>
      <c r="R1354" t="s">
        <v>94</v>
      </c>
      <c r="S1354">
        <v>0</v>
      </c>
      <c r="T1354">
        <v>0</v>
      </c>
      <c r="U1354">
        <v>1</v>
      </c>
      <c r="V1354">
        <f t="shared" ca="1" si="45"/>
        <v>1</v>
      </c>
      <c r="W1354">
        <f t="shared" ca="1" si="46"/>
        <v>4</v>
      </c>
    </row>
    <row r="1355" spans="1:23" x14ac:dyDescent="0.25">
      <c r="A1355" s="2" t="s">
        <v>107</v>
      </c>
      <c r="B1355">
        <v>1</v>
      </c>
      <c r="C1355">
        <v>0</v>
      </c>
      <c r="D1355" s="11" t="s">
        <v>98</v>
      </c>
      <c r="E1355" t="s">
        <v>147</v>
      </c>
      <c r="F1355">
        <f ca="1"/>
        <v>9</v>
      </c>
      <c r="G1355">
        <f ca="1"/>
        <v>5</v>
      </c>
      <c r="H1355" s="2" t="s">
        <v>46</v>
      </c>
      <c r="I1355">
        <f ca="1"/>
        <v>238</v>
      </c>
      <c r="J1355" s="12" t="s">
        <v>125</v>
      </c>
      <c r="K1355" t="s">
        <v>81</v>
      </c>
      <c r="L1355" t="s">
        <v>81</v>
      </c>
      <c r="M1355" t="s">
        <v>80</v>
      </c>
      <c r="N1355" t="s">
        <v>97</v>
      </c>
      <c r="O1355" t="s">
        <v>84</v>
      </c>
      <c r="P1355" t="s">
        <v>132</v>
      </c>
      <c r="Q1355" t="s">
        <v>88</v>
      </c>
      <c r="R1355" t="s">
        <v>85</v>
      </c>
      <c r="S1355">
        <v>0</v>
      </c>
      <c r="T1355">
        <v>0</v>
      </c>
      <c r="U1355">
        <v>1</v>
      </c>
      <c r="V1355">
        <f t="shared" ca="1" si="45"/>
        <v>1</v>
      </c>
      <c r="W1355">
        <f t="shared" ca="1" si="46"/>
        <v>4</v>
      </c>
    </row>
    <row r="1356" spans="1:23" x14ac:dyDescent="0.25">
      <c r="A1356" s="2" t="s">
        <v>107</v>
      </c>
      <c r="B1356">
        <v>1</v>
      </c>
      <c r="C1356">
        <v>0</v>
      </c>
      <c r="D1356" s="11" t="s">
        <v>98</v>
      </c>
      <c r="E1356" t="s">
        <v>147</v>
      </c>
      <c r="F1356">
        <f ca="1"/>
        <v>3</v>
      </c>
      <c r="G1356">
        <f ca="1"/>
        <v>10</v>
      </c>
      <c r="H1356" s="2" t="s">
        <v>4</v>
      </c>
      <c r="I1356">
        <f ca="1"/>
        <v>323</v>
      </c>
      <c r="J1356" s="12" t="s">
        <v>126</v>
      </c>
      <c r="K1356" t="s">
        <v>81</v>
      </c>
      <c r="L1356" t="s">
        <v>80</v>
      </c>
      <c r="M1356" t="s">
        <v>81</v>
      </c>
      <c r="N1356" t="s">
        <v>97</v>
      </c>
      <c r="O1356" t="s">
        <v>83</v>
      </c>
      <c r="P1356" t="s">
        <v>132</v>
      </c>
      <c r="Q1356" t="s">
        <v>93</v>
      </c>
      <c r="R1356" t="s">
        <v>94</v>
      </c>
      <c r="S1356">
        <v>0</v>
      </c>
      <c r="T1356">
        <v>0</v>
      </c>
      <c r="U1356">
        <v>1</v>
      </c>
      <c r="V1356">
        <f t="shared" ca="1" si="45"/>
        <v>2</v>
      </c>
      <c r="W1356">
        <f t="shared" ca="1" si="46"/>
        <v>4</v>
      </c>
    </row>
    <row r="1357" spans="1:23" x14ac:dyDescent="0.25">
      <c r="A1357" s="2" t="s">
        <v>107</v>
      </c>
      <c r="B1357">
        <v>1</v>
      </c>
      <c r="C1357">
        <v>0</v>
      </c>
      <c r="D1357" s="11" t="s">
        <v>98</v>
      </c>
      <c r="E1357" t="s">
        <v>147</v>
      </c>
      <c r="F1357">
        <f ca="1"/>
        <v>3</v>
      </c>
      <c r="G1357">
        <f ca="1"/>
        <v>8</v>
      </c>
      <c r="H1357" s="2" t="s">
        <v>89</v>
      </c>
      <c r="I1357">
        <f ca="1"/>
        <v>330</v>
      </c>
      <c r="J1357" s="12" t="s">
        <v>127</v>
      </c>
      <c r="K1357" t="s">
        <v>81</v>
      </c>
      <c r="L1357" t="s">
        <v>81</v>
      </c>
      <c r="M1357" t="s">
        <v>80</v>
      </c>
      <c r="N1357" t="s">
        <v>97</v>
      </c>
      <c r="O1357" t="s">
        <v>84</v>
      </c>
      <c r="P1357" t="s">
        <v>132</v>
      </c>
      <c r="Q1357" t="s">
        <v>88</v>
      </c>
      <c r="R1357" t="s">
        <v>85</v>
      </c>
      <c r="S1357">
        <v>0</v>
      </c>
      <c r="T1357">
        <v>0</v>
      </c>
      <c r="U1357">
        <v>1</v>
      </c>
      <c r="V1357">
        <f t="shared" ca="1" si="45"/>
        <v>2</v>
      </c>
      <c r="W1357">
        <f t="shared" ca="1" si="46"/>
        <v>1</v>
      </c>
    </row>
    <row r="1358" spans="1:23" x14ac:dyDescent="0.25">
      <c r="A1358" s="2" t="s">
        <v>107</v>
      </c>
      <c r="B1358">
        <v>1</v>
      </c>
      <c r="C1358">
        <v>0</v>
      </c>
      <c r="D1358" s="11" t="s">
        <v>98</v>
      </c>
      <c r="E1358" t="s">
        <v>147</v>
      </c>
      <c r="F1358">
        <f ca="1"/>
        <v>8</v>
      </c>
      <c r="G1358">
        <f ca="1"/>
        <v>7</v>
      </c>
      <c r="H1358" s="2" t="s">
        <v>46</v>
      </c>
      <c r="I1358">
        <f ca="1"/>
        <v>114</v>
      </c>
      <c r="J1358" s="12" t="s">
        <v>117</v>
      </c>
      <c r="K1358" t="s">
        <v>81</v>
      </c>
      <c r="L1358" t="s">
        <v>80</v>
      </c>
      <c r="M1358" t="s">
        <v>81</v>
      </c>
      <c r="N1358" t="s">
        <v>97</v>
      </c>
      <c r="O1358" t="s">
        <v>83</v>
      </c>
      <c r="P1358" t="s">
        <v>132</v>
      </c>
      <c r="Q1358" t="s">
        <v>93</v>
      </c>
      <c r="R1358" t="s">
        <v>94</v>
      </c>
      <c r="S1358">
        <v>0</v>
      </c>
      <c r="T1358">
        <v>0</v>
      </c>
      <c r="U1358">
        <v>1</v>
      </c>
      <c r="V1358">
        <f t="shared" ca="1" si="45"/>
        <v>1</v>
      </c>
      <c r="W1358">
        <f t="shared" ca="1" si="46"/>
        <v>2</v>
      </c>
    </row>
    <row r="1359" spans="1:23" x14ac:dyDescent="0.25">
      <c r="A1359" s="2" t="s">
        <v>107</v>
      </c>
      <c r="B1359">
        <v>1</v>
      </c>
      <c r="C1359">
        <v>0</v>
      </c>
      <c r="D1359" s="11" t="s">
        <v>98</v>
      </c>
      <c r="E1359" t="s">
        <v>147</v>
      </c>
      <c r="F1359">
        <f ca="1"/>
        <v>10</v>
      </c>
      <c r="G1359">
        <f ca="1"/>
        <v>4</v>
      </c>
      <c r="H1359" s="2" t="s">
        <v>4</v>
      </c>
      <c r="I1359">
        <f ca="1"/>
        <v>364</v>
      </c>
      <c r="J1359" s="12" t="s">
        <v>128</v>
      </c>
      <c r="K1359" t="s">
        <v>81</v>
      </c>
      <c r="L1359" t="s">
        <v>81</v>
      </c>
      <c r="M1359" t="s">
        <v>80</v>
      </c>
      <c r="N1359" t="s">
        <v>97</v>
      </c>
      <c r="O1359" t="s">
        <v>84</v>
      </c>
      <c r="P1359" t="s">
        <v>132</v>
      </c>
      <c r="Q1359" t="s">
        <v>88</v>
      </c>
      <c r="R1359" t="s">
        <v>85</v>
      </c>
      <c r="S1359">
        <v>0</v>
      </c>
      <c r="T1359">
        <v>0</v>
      </c>
      <c r="U1359">
        <v>1</v>
      </c>
      <c r="V1359">
        <f t="shared" ca="1" si="45"/>
        <v>1</v>
      </c>
      <c r="W1359">
        <f t="shared" ca="1" si="46"/>
        <v>3</v>
      </c>
    </row>
    <row r="1360" spans="1:23" x14ac:dyDescent="0.25">
      <c r="A1360" s="2" t="s">
        <v>107</v>
      </c>
      <c r="B1360">
        <v>1</v>
      </c>
      <c r="C1360">
        <v>0</v>
      </c>
      <c r="D1360" s="11" t="s">
        <v>98</v>
      </c>
      <c r="E1360" t="s">
        <v>147</v>
      </c>
      <c r="F1360">
        <f ca="1"/>
        <v>4</v>
      </c>
      <c r="G1360">
        <f ca="1"/>
        <v>3</v>
      </c>
      <c r="H1360" s="2" t="s">
        <v>89</v>
      </c>
      <c r="I1360">
        <f ca="1"/>
        <v>419</v>
      </c>
      <c r="J1360" s="12" t="s">
        <v>129</v>
      </c>
      <c r="K1360" t="s">
        <v>81</v>
      </c>
      <c r="L1360" t="s">
        <v>80</v>
      </c>
      <c r="M1360" t="s">
        <v>81</v>
      </c>
      <c r="N1360" t="s">
        <v>97</v>
      </c>
      <c r="O1360" t="s">
        <v>83</v>
      </c>
      <c r="P1360" t="s">
        <v>132</v>
      </c>
      <c r="Q1360" t="s">
        <v>93</v>
      </c>
      <c r="R1360" t="s">
        <v>94</v>
      </c>
      <c r="S1360">
        <v>0</v>
      </c>
      <c r="T1360">
        <v>0</v>
      </c>
      <c r="U1360">
        <v>1</v>
      </c>
      <c r="V1360">
        <f t="shared" ca="1" si="45"/>
        <v>2</v>
      </c>
      <c r="W1360">
        <f t="shared" ca="1" si="46"/>
        <v>4</v>
      </c>
    </row>
    <row r="1361" spans="1:23" x14ac:dyDescent="0.25">
      <c r="A1361" s="2" t="s">
        <v>107</v>
      </c>
      <c r="B1361">
        <v>1</v>
      </c>
      <c r="C1361">
        <v>0</v>
      </c>
      <c r="D1361" s="11" t="s">
        <v>98</v>
      </c>
      <c r="E1361" t="s">
        <v>147</v>
      </c>
      <c r="F1361">
        <f ca="1"/>
        <v>7</v>
      </c>
      <c r="G1361">
        <f ca="1"/>
        <v>7</v>
      </c>
      <c r="H1361" s="2" t="s">
        <v>46</v>
      </c>
      <c r="I1361">
        <f ca="1"/>
        <v>260</v>
      </c>
      <c r="J1361" s="12" t="s">
        <v>130</v>
      </c>
      <c r="K1361" t="s">
        <v>81</v>
      </c>
      <c r="L1361" t="s">
        <v>81</v>
      </c>
      <c r="M1361" t="s">
        <v>80</v>
      </c>
      <c r="N1361" t="s">
        <v>97</v>
      </c>
      <c r="O1361" t="s">
        <v>84</v>
      </c>
      <c r="P1361" t="s">
        <v>132</v>
      </c>
      <c r="Q1361" t="s">
        <v>88</v>
      </c>
      <c r="R1361" t="s">
        <v>85</v>
      </c>
      <c r="S1361">
        <v>0</v>
      </c>
      <c r="T1361">
        <v>0</v>
      </c>
      <c r="U1361">
        <v>1</v>
      </c>
      <c r="V1361">
        <f t="shared" ca="1" si="45"/>
        <v>2</v>
      </c>
      <c r="W1361">
        <f t="shared" ca="1" si="46"/>
        <v>2</v>
      </c>
    </row>
    <row r="1362" spans="1:23" x14ac:dyDescent="0.25">
      <c r="A1362" s="2" t="s">
        <v>107</v>
      </c>
      <c r="B1362">
        <v>1</v>
      </c>
      <c r="C1362">
        <v>0</v>
      </c>
      <c r="D1362" s="11" t="s">
        <v>98</v>
      </c>
      <c r="E1362" t="s">
        <v>147</v>
      </c>
      <c r="F1362">
        <f ca="1"/>
        <v>4</v>
      </c>
      <c r="G1362">
        <f ca="1"/>
        <v>3</v>
      </c>
      <c r="H1362" s="2" t="s">
        <v>4</v>
      </c>
      <c r="I1362">
        <f ca="1"/>
        <v>120</v>
      </c>
      <c r="J1362" s="12" t="s">
        <v>118</v>
      </c>
      <c r="K1362" t="s">
        <v>81</v>
      </c>
      <c r="L1362" t="s">
        <v>80</v>
      </c>
      <c r="M1362" t="s">
        <v>81</v>
      </c>
      <c r="N1362" t="s">
        <v>97</v>
      </c>
      <c r="O1362" t="s">
        <v>83</v>
      </c>
      <c r="P1362" t="s">
        <v>132</v>
      </c>
      <c r="Q1362" t="s">
        <v>93</v>
      </c>
      <c r="R1362" t="s">
        <v>94</v>
      </c>
      <c r="S1362">
        <v>0</v>
      </c>
      <c r="T1362">
        <v>0</v>
      </c>
      <c r="U1362">
        <v>1</v>
      </c>
      <c r="V1362">
        <f t="shared" ca="1" si="45"/>
        <v>1</v>
      </c>
      <c r="W1362">
        <f t="shared" ca="1" si="46"/>
        <v>3</v>
      </c>
    </row>
    <row r="1363" spans="1:23" x14ac:dyDescent="0.25">
      <c r="A1363" s="2" t="s">
        <v>107</v>
      </c>
      <c r="B1363">
        <v>1</v>
      </c>
      <c r="C1363">
        <v>0</v>
      </c>
      <c r="D1363" s="11" t="s">
        <v>98</v>
      </c>
      <c r="E1363" t="s">
        <v>147</v>
      </c>
      <c r="F1363">
        <f ca="1"/>
        <v>3</v>
      </c>
      <c r="G1363">
        <f ca="1"/>
        <v>7</v>
      </c>
      <c r="H1363" s="2" t="s">
        <v>89</v>
      </c>
      <c r="I1363">
        <f ca="1"/>
        <v>263</v>
      </c>
      <c r="J1363" s="12" t="s">
        <v>131</v>
      </c>
      <c r="K1363" t="s">
        <v>81</v>
      </c>
      <c r="L1363" t="s">
        <v>81</v>
      </c>
      <c r="M1363" t="s">
        <v>80</v>
      </c>
      <c r="N1363" t="s">
        <v>97</v>
      </c>
      <c r="O1363" t="s">
        <v>84</v>
      </c>
      <c r="P1363" t="s">
        <v>132</v>
      </c>
      <c r="Q1363" t="s">
        <v>88</v>
      </c>
      <c r="R1363" t="s">
        <v>85</v>
      </c>
      <c r="S1363">
        <v>0</v>
      </c>
      <c r="T1363">
        <v>0</v>
      </c>
      <c r="U1363">
        <v>1</v>
      </c>
      <c r="V1363">
        <f t="shared" ca="1" si="45"/>
        <v>2</v>
      </c>
      <c r="W1363">
        <f t="shared" ca="1" si="46"/>
        <v>2</v>
      </c>
    </row>
  </sheetData>
  <conditionalFormatting sqref="J33:J4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:J9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J1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8:J1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3:J2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8:J2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3:J26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8:J29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3:J3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8:J34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38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8:J4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3:J4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8:J46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3:J48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8:J5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3:J55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8:J58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93:J60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8:J63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3:J6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6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13:J7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38:J7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3:J77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88:J80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13:J8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8:J85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83:J89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8:J9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33:J9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58:J97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83:J99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8:J10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3:J10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78:J109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03:J11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28:J11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53:J11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78:J119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3:J12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48:J12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3:J12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98:J13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23:J13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48:J13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1CDE-43F4-45CE-B1E3-747EBCF17D6B}">
  <dimension ref="A1:AG1363"/>
  <sheetViews>
    <sheetView workbookViewId="0">
      <selection activeCell="C4" sqref="C4"/>
    </sheetView>
  </sheetViews>
  <sheetFormatPr defaultRowHeight="15" x14ac:dyDescent="0.25"/>
  <cols>
    <col min="1" max="1" width="13.140625" customWidth="1"/>
    <col min="4" max="4" width="26.140625" customWidth="1"/>
    <col min="5" max="5" width="14.42578125" customWidth="1"/>
  </cols>
  <sheetData>
    <row r="1" spans="1:33" x14ac:dyDescent="0.25">
      <c r="A1" t="s">
        <v>112</v>
      </c>
      <c r="B1">
        <f>HEX2DEC("c9")</f>
        <v>201</v>
      </c>
      <c r="C1">
        <f>HEX2DEC("7c")</f>
        <v>124</v>
      </c>
      <c r="D1">
        <f>HEX2DEC("1f")</f>
        <v>31</v>
      </c>
      <c r="E1">
        <f>HEX2DEC("67")</f>
        <v>103</v>
      </c>
      <c r="F1">
        <f>HEX2DEC("ce")</f>
        <v>206</v>
      </c>
      <c r="G1">
        <f>HEX2DEC("37")</f>
        <v>55</v>
      </c>
      <c r="H1">
        <f>HEX2DEC("11")</f>
        <v>17</v>
      </c>
      <c r="I1">
        <f>HEX2DEC("85")</f>
        <v>133</v>
      </c>
      <c r="J1">
        <f>HEX2DEC("67")</f>
        <v>103</v>
      </c>
      <c r="K1">
        <f>HEX2DEC("4a")</f>
        <v>74</v>
      </c>
      <c r="L1">
        <f>HEX2DEC("8a")</f>
        <v>138</v>
      </c>
      <c r="M1">
        <f>HEX2DEC("19")</f>
        <v>25</v>
      </c>
      <c r="N1">
        <f>HEX2DEC("f2")</f>
        <v>242</v>
      </c>
      <c r="O1">
        <f>HEX2DEC("bd")</f>
        <v>189</v>
      </c>
      <c r="P1">
        <f>HEX2DEC("d5")</f>
        <v>213</v>
      </c>
      <c r="Q1">
        <f>HEX2DEC("2f")</f>
        <v>47</v>
      </c>
    </row>
    <row r="2" spans="1:33" x14ac:dyDescent="0.25">
      <c r="A2" t="s">
        <v>148</v>
      </c>
      <c r="B2">
        <f>HEX2DEC("c9")</f>
        <v>201</v>
      </c>
      <c r="C2">
        <f>HEX2DEC("7c")</f>
        <v>124</v>
      </c>
      <c r="D2">
        <f>HEX2DEC("1f")</f>
        <v>31</v>
      </c>
      <c r="E2">
        <f>HEX2DEC("67")</f>
        <v>103</v>
      </c>
      <c r="F2">
        <f>HEX2DEC("ce")</f>
        <v>206</v>
      </c>
      <c r="G2">
        <f>HEX2DEC("37")</f>
        <v>55</v>
      </c>
      <c r="H2">
        <f>HEX2DEC("11")</f>
        <v>17</v>
      </c>
      <c r="I2">
        <f>HEX2DEC("85")</f>
        <v>133</v>
      </c>
      <c r="J2">
        <f>HEX2DEC("67")</f>
        <v>103</v>
      </c>
      <c r="K2">
        <f>HEX2DEC("4a")</f>
        <v>74</v>
      </c>
      <c r="L2">
        <f>HEX2DEC("8a")</f>
        <v>138</v>
      </c>
      <c r="M2">
        <f>HEX2DEC("19")</f>
        <v>25</v>
      </c>
      <c r="N2">
        <f>HEX2DEC("f2")</f>
        <v>242</v>
      </c>
      <c r="O2">
        <f>HEX2DEC("bd")</f>
        <v>189</v>
      </c>
      <c r="P2">
        <f>HEX2DEC("d5")</f>
        <v>213</v>
      </c>
      <c r="Q2">
        <f>HEX2DEC("2f")</f>
        <v>47</v>
      </c>
      <c r="R2">
        <f>HEX2DEC("00")</f>
        <v>0</v>
      </c>
      <c r="S2">
        <f>HEX2DEC(1)</f>
        <v>1</v>
      </c>
      <c r="T2">
        <f>HEX2DEC("02")</f>
        <v>2</v>
      </c>
      <c r="U2">
        <f>HEX2DEC("03")</f>
        <v>3</v>
      </c>
      <c r="V2">
        <f>HEX2DEC("04")</f>
        <v>4</v>
      </c>
      <c r="W2">
        <f>HEX2DEC("05")</f>
        <v>5</v>
      </c>
      <c r="X2">
        <f>HEX2DEC("06")</f>
        <v>6</v>
      </c>
      <c r="Y2">
        <f>HEX2DEC("07")</f>
        <v>7</v>
      </c>
      <c r="Z2">
        <f>HEX2DEC("08")</f>
        <v>8</v>
      </c>
      <c r="AA2">
        <f>HEX2DEC("09")</f>
        <v>9</v>
      </c>
      <c r="AB2">
        <f>HEX2DEC("0a")</f>
        <v>10</v>
      </c>
      <c r="AC2">
        <f>HEX2DEC("0b")</f>
        <v>11</v>
      </c>
      <c r="AD2">
        <f>HEX2DEC("0c")</f>
        <v>12</v>
      </c>
      <c r="AE2">
        <f>HEX2DEC("0d")</f>
        <v>13</v>
      </c>
      <c r="AF2">
        <f>HEX2DEC("0e")</f>
        <v>14</v>
      </c>
      <c r="AG2">
        <f>HEX2DEC("0f")</f>
        <v>15</v>
      </c>
    </row>
    <row r="3" spans="1:33" x14ac:dyDescent="0.25">
      <c r="A3" s="1" t="s">
        <v>43</v>
      </c>
      <c r="B3" s="1" t="s">
        <v>0</v>
      </c>
      <c r="C3" s="1" t="s">
        <v>1</v>
      </c>
      <c r="D3" s="1" t="s">
        <v>41</v>
      </c>
      <c r="E3" s="1" t="s">
        <v>42</v>
      </c>
      <c r="F3" s="1" t="s">
        <v>3</v>
      </c>
      <c r="G3" s="1" t="s">
        <v>2</v>
      </c>
      <c r="H3" s="1" t="s">
        <v>45</v>
      </c>
      <c r="I3" s="1" t="s">
        <v>47</v>
      </c>
      <c r="J3" s="1" t="s">
        <v>5</v>
      </c>
      <c r="K3" s="1" t="s">
        <v>44</v>
      </c>
      <c r="L3" s="1" t="s">
        <v>59</v>
      </c>
      <c r="M3" s="1" t="s">
        <v>60</v>
      </c>
      <c r="N3" s="1" t="s">
        <v>61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142</v>
      </c>
      <c r="T3" s="1" t="s">
        <v>135</v>
      </c>
      <c r="U3" s="1" t="s">
        <v>143</v>
      </c>
      <c r="V3" s="1" t="s">
        <v>144</v>
      </c>
      <c r="W3" s="1" t="s">
        <v>145</v>
      </c>
    </row>
    <row r="4" spans="1:33" x14ac:dyDescent="0.25">
      <c r="A4" s="2" t="s">
        <v>107</v>
      </c>
      <c r="B4">
        <v>1</v>
      </c>
      <c r="C4">
        <v>0</v>
      </c>
      <c r="D4" t="s">
        <v>67</v>
      </c>
      <c r="E4" t="s">
        <v>112</v>
      </c>
      <c r="F4">
        <v>10</v>
      </c>
      <c r="G4">
        <f t="array" aca="1" ref="G4:G173" ca="1">_xlfn.RANDARRAY(171,1,1,10,TRUE)</f>
        <v>7</v>
      </c>
      <c r="H4" s="2" t="s">
        <v>4</v>
      </c>
      <c r="I4" s="2">
        <v>100</v>
      </c>
      <c r="J4" t="s">
        <v>49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f ca="1">RANDBETWEEN(1,3)</f>
        <v>1</v>
      </c>
      <c r="W4">
        <f ca="1">RANDBETWEEN(1,4)</f>
        <v>1</v>
      </c>
    </row>
    <row r="5" spans="1:33" x14ac:dyDescent="0.25">
      <c r="A5" s="2" t="s">
        <v>107</v>
      </c>
      <c r="B5">
        <v>1</v>
      </c>
      <c r="C5">
        <v>0</v>
      </c>
      <c r="D5" t="s">
        <v>67</v>
      </c>
      <c r="E5" t="s">
        <v>112</v>
      </c>
      <c r="F5">
        <v>5</v>
      </c>
      <c r="G5">
        <f ca="1"/>
        <v>10</v>
      </c>
      <c r="H5" s="2" t="s">
        <v>89</v>
      </c>
      <c r="I5" s="2">
        <v>100</v>
      </c>
      <c r="J5" t="s">
        <v>48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  <c r="S5">
        <v>0</v>
      </c>
      <c r="T5">
        <v>0</v>
      </c>
      <c r="U5">
        <v>0</v>
      </c>
      <c r="V5">
        <f t="shared" ref="V5:V68" ca="1" si="0">RANDBETWEEN(1,3)</f>
        <v>2</v>
      </c>
      <c r="W5">
        <f t="shared" ref="W5:W68" ca="1" si="1">RANDBETWEEN(1,4)</f>
        <v>4</v>
      </c>
    </row>
    <row r="6" spans="1:33" x14ac:dyDescent="0.25">
      <c r="A6" s="2" t="s">
        <v>107</v>
      </c>
      <c r="B6">
        <v>1</v>
      </c>
      <c r="C6">
        <v>0</v>
      </c>
      <c r="D6" t="s">
        <v>67</v>
      </c>
      <c r="E6" t="s">
        <v>112</v>
      </c>
      <c r="F6">
        <v>4</v>
      </c>
      <c r="G6">
        <f ca="1"/>
        <v>5</v>
      </c>
      <c r="H6" s="2" t="s">
        <v>46</v>
      </c>
      <c r="I6" s="2">
        <v>250</v>
      </c>
      <c r="J6" t="s">
        <v>50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  <c r="S6">
        <v>0</v>
      </c>
      <c r="T6">
        <v>0</v>
      </c>
      <c r="U6">
        <v>0</v>
      </c>
      <c r="V6">
        <f t="shared" ca="1" si="0"/>
        <v>3</v>
      </c>
      <c r="W6">
        <f t="shared" ca="1" si="1"/>
        <v>3</v>
      </c>
    </row>
    <row r="7" spans="1:33" x14ac:dyDescent="0.25">
      <c r="A7" s="2" t="s">
        <v>107</v>
      </c>
      <c r="B7">
        <v>1</v>
      </c>
      <c r="C7">
        <v>0</v>
      </c>
      <c r="D7" t="s">
        <v>67</v>
      </c>
      <c r="E7" t="s">
        <v>112</v>
      </c>
      <c r="F7">
        <v>6</v>
      </c>
      <c r="G7">
        <f ca="1"/>
        <v>2</v>
      </c>
      <c r="H7" s="2" t="s">
        <v>89</v>
      </c>
      <c r="I7" s="2">
        <v>250</v>
      </c>
      <c r="J7" t="s">
        <v>51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  <c r="S7">
        <v>0</v>
      </c>
      <c r="T7">
        <v>0</v>
      </c>
      <c r="U7">
        <v>0</v>
      </c>
      <c r="V7">
        <f t="shared" ca="1" si="0"/>
        <v>1</v>
      </c>
      <c r="W7">
        <f t="shared" ca="1" si="1"/>
        <v>4</v>
      </c>
    </row>
    <row r="8" spans="1:33" x14ac:dyDescent="0.25">
      <c r="A8" s="2" t="s">
        <v>107</v>
      </c>
      <c r="B8">
        <v>1</v>
      </c>
      <c r="C8">
        <v>0</v>
      </c>
      <c r="D8" t="s">
        <v>67</v>
      </c>
      <c r="E8" t="s">
        <v>112</v>
      </c>
      <c r="F8">
        <v>7</v>
      </c>
      <c r="G8">
        <f ca="1"/>
        <v>2</v>
      </c>
      <c r="H8" s="2" t="s">
        <v>4</v>
      </c>
      <c r="I8" s="2">
        <v>150</v>
      </c>
      <c r="J8" t="s">
        <v>52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  <c r="S8">
        <v>0</v>
      </c>
      <c r="T8">
        <v>0</v>
      </c>
      <c r="U8">
        <v>0</v>
      </c>
      <c r="V8">
        <f t="shared" ca="1" si="0"/>
        <v>3</v>
      </c>
      <c r="W8">
        <f t="shared" ca="1" si="1"/>
        <v>1</v>
      </c>
    </row>
    <row r="9" spans="1:33" x14ac:dyDescent="0.25">
      <c r="A9" s="2" t="s">
        <v>107</v>
      </c>
      <c r="B9">
        <v>1</v>
      </c>
      <c r="C9">
        <v>0</v>
      </c>
      <c r="D9" t="s">
        <v>67</v>
      </c>
      <c r="E9" t="s">
        <v>112</v>
      </c>
      <c r="F9">
        <v>3</v>
      </c>
      <c r="G9">
        <f ca="1"/>
        <v>10</v>
      </c>
      <c r="H9" s="2" t="s">
        <v>46</v>
      </c>
      <c r="I9" s="2">
        <v>150</v>
      </c>
      <c r="J9" t="s">
        <v>53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f t="shared" ca="1" si="0"/>
        <v>2</v>
      </c>
      <c r="W9">
        <f t="shared" ca="1" si="1"/>
        <v>4</v>
      </c>
    </row>
    <row r="10" spans="1:33" x14ac:dyDescent="0.25">
      <c r="A10" s="2" t="s">
        <v>107</v>
      </c>
      <c r="B10">
        <v>1</v>
      </c>
      <c r="C10">
        <v>0</v>
      </c>
      <c r="D10" t="s">
        <v>67</v>
      </c>
      <c r="E10" t="s">
        <v>112</v>
      </c>
      <c r="F10">
        <v>9</v>
      </c>
      <c r="G10">
        <f ca="1"/>
        <v>2</v>
      </c>
      <c r="H10" s="2" t="s">
        <v>4</v>
      </c>
      <c r="I10" s="2">
        <v>100</v>
      </c>
      <c r="J10" t="s">
        <v>54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  <c r="S10">
        <v>0</v>
      </c>
      <c r="T10">
        <v>0</v>
      </c>
      <c r="U10">
        <v>0</v>
      </c>
      <c r="V10">
        <f t="shared" ca="1" si="0"/>
        <v>3</v>
      </c>
      <c r="W10">
        <f t="shared" ca="1" si="1"/>
        <v>2</v>
      </c>
    </row>
    <row r="11" spans="1:33" x14ac:dyDescent="0.25">
      <c r="A11" s="2" t="s">
        <v>107</v>
      </c>
      <c r="B11">
        <v>1</v>
      </c>
      <c r="C11">
        <v>0</v>
      </c>
      <c r="D11" t="s">
        <v>67</v>
      </c>
      <c r="E11" t="s">
        <v>112</v>
      </c>
      <c r="F11">
        <v>5</v>
      </c>
      <c r="G11">
        <f ca="1"/>
        <v>3</v>
      </c>
      <c r="H11" s="2" t="s">
        <v>89</v>
      </c>
      <c r="I11" s="2">
        <v>100</v>
      </c>
      <c r="J11" t="s">
        <v>55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f t="shared" ca="1" si="0"/>
        <v>1</v>
      </c>
      <c r="W11">
        <f t="shared" ca="1" si="1"/>
        <v>1</v>
      </c>
    </row>
    <row r="12" spans="1:33" x14ac:dyDescent="0.25">
      <c r="A12" s="2" t="s">
        <v>107</v>
      </c>
      <c r="B12">
        <v>1</v>
      </c>
      <c r="C12">
        <v>0</v>
      </c>
      <c r="D12" t="s">
        <v>67</v>
      </c>
      <c r="E12" t="s">
        <v>112</v>
      </c>
      <c r="F12">
        <v>2</v>
      </c>
      <c r="G12">
        <f ca="1"/>
        <v>1</v>
      </c>
      <c r="H12" s="2" t="s">
        <v>4</v>
      </c>
      <c r="I12" s="2">
        <v>200</v>
      </c>
      <c r="J12" t="s">
        <v>56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  <c r="S12">
        <v>0</v>
      </c>
      <c r="T12">
        <v>0</v>
      </c>
      <c r="U12">
        <v>0</v>
      </c>
      <c r="V12">
        <f t="shared" ca="1" si="0"/>
        <v>1</v>
      </c>
      <c r="W12">
        <f t="shared" ca="1" si="1"/>
        <v>3</v>
      </c>
    </row>
    <row r="13" spans="1:33" x14ac:dyDescent="0.25">
      <c r="A13" s="2" t="s">
        <v>107</v>
      </c>
      <c r="B13">
        <v>1</v>
      </c>
      <c r="C13">
        <v>0</v>
      </c>
      <c r="D13" t="s">
        <v>67</v>
      </c>
      <c r="E13" t="s">
        <v>112</v>
      </c>
      <c r="F13">
        <v>10</v>
      </c>
      <c r="G13">
        <f ca="1"/>
        <v>2</v>
      </c>
      <c r="H13" s="2" t="s">
        <v>46</v>
      </c>
      <c r="I13" s="2">
        <v>500</v>
      </c>
      <c r="J13" t="s">
        <v>57</v>
      </c>
      <c r="K13" t="s">
        <v>80</v>
      </c>
      <c r="L13" t="s">
        <v>80</v>
      </c>
      <c r="M13" t="s">
        <v>81</v>
      </c>
      <c r="N13" t="s">
        <v>114</v>
      </c>
      <c r="O13" t="s">
        <v>84</v>
      </c>
      <c r="P13" t="s">
        <v>91</v>
      </c>
      <c r="Q13" t="s">
        <v>93</v>
      </c>
      <c r="R13" t="s">
        <v>94</v>
      </c>
      <c r="S13">
        <v>0</v>
      </c>
      <c r="T13">
        <v>0</v>
      </c>
      <c r="U13">
        <v>0</v>
      </c>
      <c r="V13">
        <f t="shared" ca="1" si="0"/>
        <v>3</v>
      </c>
      <c r="W13">
        <f t="shared" ca="1" si="1"/>
        <v>3</v>
      </c>
    </row>
    <row r="14" spans="1:33" x14ac:dyDescent="0.25">
      <c r="A14" s="2" t="s">
        <v>107</v>
      </c>
      <c r="B14">
        <v>1</v>
      </c>
      <c r="C14">
        <v>0</v>
      </c>
      <c r="D14" t="s">
        <v>67</v>
      </c>
      <c r="E14" t="s">
        <v>112</v>
      </c>
      <c r="F14">
        <v>10</v>
      </c>
      <c r="G14">
        <f ca="1"/>
        <v>4</v>
      </c>
      <c r="H14" s="2" t="s">
        <v>89</v>
      </c>
      <c r="I14" s="2">
        <v>500</v>
      </c>
      <c r="J14" t="s">
        <v>58</v>
      </c>
      <c r="K14" t="s">
        <v>80</v>
      </c>
      <c r="L14" t="s">
        <v>80</v>
      </c>
      <c r="M14" t="s">
        <v>81</v>
      </c>
      <c r="N14" t="s">
        <v>114</v>
      </c>
      <c r="O14" t="s">
        <v>84</v>
      </c>
      <c r="P14" t="s">
        <v>91</v>
      </c>
      <c r="Q14" t="s">
        <v>93</v>
      </c>
      <c r="R14" t="s">
        <v>94</v>
      </c>
      <c r="S14">
        <v>0</v>
      </c>
      <c r="T14">
        <v>0</v>
      </c>
      <c r="U14">
        <v>0</v>
      </c>
      <c r="V14">
        <f t="shared" ca="1" si="0"/>
        <v>1</v>
      </c>
      <c r="W14">
        <f t="shared" ca="1" si="1"/>
        <v>2</v>
      </c>
    </row>
    <row r="15" spans="1:33" x14ac:dyDescent="0.25">
      <c r="A15" s="2" t="s">
        <v>107</v>
      </c>
      <c r="B15">
        <v>1</v>
      </c>
      <c r="C15">
        <v>0</v>
      </c>
      <c r="D15" t="s">
        <v>104</v>
      </c>
      <c r="E15" t="s">
        <v>112</v>
      </c>
      <c r="F15">
        <v>10</v>
      </c>
      <c r="G15">
        <f ca="1"/>
        <v>4</v>
      </c>
      <c r="H15" s="2" t="s">
        <v>4</v>
      </c>
      <c r="I15" s="2">
        <v>100</v>
      </c>
      <c r="J15" t="s">
        <v>49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  <c r="S15">
        <v>0</v>
      </c>
      <c r="T15">
        <v>0</v>
      </c>
      <c r="U15">
        <v>0</v>
      </c>
      <c r="V15">
        <f t="shared" ca="1" si="0"/>
        <v>3</v>
      </c>
      <c r="W15">
        <f t="shared" ca="1" si="1"/>
        <v>1</v>
      </c>
    </row>
    <row r="16" spans="1:33" x14ac:dyDescent="0.25">
      <c r="A16" s="2" t="s">
        <v>107</v>
      </c>
      <c r="B16">
        <v>1</v>
      </c>
      <c r="C16">
        <v>0</v>
      </c>
      <c r="D16" t="s">
        <v>104</v>
      </c>
      <c r="E16" t="s">
        <v>112</v>
      </c>
      <c r="F16">
        <v>11</v>
      </c>
      <c r="G16">
        <f ca="1"/>
        <v>7</v>
      </c>
      <c r="H16" s="2" t="s">
        <v>89</v>
      </c>
      <c r="I16" s="2">
        <v>100</v>
      </c>
      <c r="J16" t="s">
        <v>48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93</v>
      </c>
      <c r="R16" t="s">
        <v>85</v>
      </c>
      <c r="S16">
        <v>0</v>
      </c>
      <c r="T16">
        <v>0</v>
      </c>
      <c r="U16">
        <v>0</v>
      </c>
      <c r="V16">
        <f t="shared" ca="1" si="0"/>
        <v>2</v>
      </c>
      <c r="W16">
        <f t="shared" ca="1" si="1"/>
        <v>3</v>
      </c>
    </row>
    <row r="17" spans="1:23" x14ac:dyDescent="0.25">
      <c r="A17" s="2" t="s">
        <v>107</v>
      </c>
      <c r="B17">
        <v>1</v>
      </c>
      <c r="C17">
        <v>0</v>
      </c>
      <c r="D17" t="s">
        <v>104</v>
      </c>
      <c r="E17" t="s">
        <v>112</v>
      </c>
      <c r="F17">
        <v>12</v>
      </c>
      <c r="G17">
        <f ca="1"/>
        <v>8</v>
      </c>
      <c r="H17" s="2" t="s">
        <v>46</v>
      </c>
      <c r="I17" s="2">
        <v>250</v>
      </c>
      <c r="J17" t="s">
        <v>50</v>
      </c>
      <c r="K17" t="s">
        <v>81</v>
      </c>
      <c r="L17" t="s">
        <v>81</v>
      </c>
      <c r="M17" t="s">
        <v>80</v>
      </c>
      <c r="N17" t="s">
        <v>114</v>
      </c>
      <c r="O17" t="s">
        <v>83</v>
      </c>
      <c r="P17" t="s">
        <v>92</v>
      </c>
      <c r="Q17" t="s">
        <v>93</v>
      </c>
      <c r="R17" t="s">
        <v>85</v>
      </c>
      <c r="S17">
        <v>0</v>
      </c>
      <c r="T17">
        <v>0</v>
      </c>
      <c r="U17">
        <v>0</v>
      </c>
      <c r="V17">
        <f t="shared" ca="1" si="0"/>
        <v>3</v>
      </c>
      <c r="W17">
        <f t="shared" ca="1" si="1"/>
        <v>1</v>
      </c>
    </row>
    <row r="18" spans="1:23" x14ac:dyDescent="0.25">
      <c r="A18" s="2" t="s">
        <v>107</v>
      </c>
      <c r="B18">
        <v>1</v>
      </c>
      <c r="C18">
        <v>0</v>
      </c>
      <c r="D18" t="s">
        <v>104</v>
      </c>
      <c r="E18" t="s">
        <v>112</v>
      </c>
      <c r="F18">
        <v>13</v>
      </c>
      <c r="G18">
        <f ca="1"/>
        <v>9</v>
      </c>
      <c r="H18" s="2" t="s">
        <v>89</v>
      </c>
      <c r="I18" s="2">
        <v>250</v>
      </c>
      <c r="J18" t="s">
        <v>51</v>
      </c>
      <c r="K18" t="s">
        <v>81</v>
      </c>
      <c r="L18" t="s">
        <v>81</v>
      </c>
      <c r="M18" t="s">
        <v>80</v>
      </c>
      <c r="N18" t="s">
        <v>114</v>
      </c>
      <c r="O18" t="s">
        <v>83</v>
      </c>
      <c r="P18" t="s">
        <v>92</v>
      </c>
      <c r="Q18" t="s">
        <v>88</v>
      </c>
      <c r="R18" t="s">
        <v>85</v>
      </c>
      <c r="S18">
        <v>0</v>
      </c>
      <c r="T18">
        <v>0</v>
      </c>
      <c r="U18">
        <v>0</v>
      </c>
      <c r="V18">
        <f t="shared" ca="1" si="0"/>
        <v>2</v>
      </c>
      <c r="W18">
        <f t="shared" ca="1" si="1"/>
        <v>4</v>
      </c>
    </row>
    <row r="19" spans="1:23" x14ac:dyDescent="0.25">
      <c r="A19" s="2" t="s">
        <v>107</v>
      </c>
      <c r="B19">
        <v>1</v>
      </c>
      <c r="C19">
        <v>0</v>
      </c>
      <c r="D19" t="s">
        <v>104</v>
      </c>
      <c r="E19" t="s">
        <v>112</v>
      </c>
      <c r="F19">
        <v>14</v>
      </c>
      <c r="G19">
        <f ca="1"/>
        <v>3</v>
      </c>
      <c r="H19" s="2" t="s">
        <v>4</v>
      </c>
      <c r="I19" s="2">
        <v>150</v>
      </c>
      <c r="J19" t="s">
        <v>52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  <c r="S19">
        <v>0</v>
      </c>
      <c r="T19">
        <v>0</v>
      </c>
      <c r="U19">
        <v>0</v>
      </c>
      <c r="V19">
        <f t="shared" ca="1" si="0"/>
        <v>1</v>
      </c>
      <c r="W19">
        <f t="shared" ca="1" si="1"/>
        <v>1</v>
      </c>
    </row>
    <row r="20" spans="1:23" x14ac:dyDescent="0.25">
      <c r="A20" s="2" t="s">
        <v>107</v>
      </c>
      <c r="B20">
        <v>1</v>
      </c>
      <c r="C20">
        <v>0</v>
      </c>
      <c r="D20" t="s">
        <v>104</v>
      </c>
      <c r="E20" t="s">
        <v>112</v>
      </c>
      <c r="F20">
        <v>15</v>
      </c>
      <c r="G20">
        <f ca="1"/>
        <v>9</v>
      </c>
      <c r="H20" s="2" t="s">
        <v>46</v>
      </c>
      <c r="I20" s="2">
        <v>150</v>
      </c>
      <c r="J20" t="s">
        <v>53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  <c r="S20">
        <v>0</v>
      </c>
      <c r="T20">
        <v>0</v>
      </c>
      <c r="U20">
        <v>0</v>
      </c>
      <c r="V20">
        <f t="shared" ca="1" si="0"/>
        <v>1</v>
      </c>
      <c r="W20">
        <f t="shared" ca="1" si="1"/>
        <v>4</v>
      </c>
    </row>
    <row r="21" spans="1:23" x14ac:dyDescent="0.25">
      <c r="A21" s="2" t="s">
        <v>107</v>
      </c>
      <c r="B21">
        <v>1</v>
      </c>
      <c r="C21">
        <v>0</v>
      </c>
      <c r="D21" t="s">
        <v>104</v>
      </c>
      <c r="E21" t="s">
        <v>112</v>
      </c>
      <c r="F21">
        <v>16</v>
      </c>
      <c r="G21">
        <f ca="1"/>
        <v>10</v>
      </c>
      <c r="H21" s="2" t="s">
        <v>4</v>
      </c>
      <c r="I21" s="2">
        <v>100</v>
      </c>
      <c r="J21" t="s">
        <v>54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  <c r="S21">
        <v>0</v>
      </c>
      <c r="T21">
        <v>0</v>
      </c>
      <c r="U21">
        <v>0</v>
      </c>
      <c r="V21">
        <f t="shared" ca="1" si="0"/>
        <v>2</v>
      </c>
      <c r="W21">
        <f t="shared" ca="1" si="1"/>
        <v>4</v>
      </c>
    </row>
    <row r="22" spans="1:23" x14ac:dyDescent="0.25">
      <c r="A22" s="2" t="s">
        <v>107</v>
      </c>
      <c r="B22">
        <v>1</v>
      </c>
      <c r="C22">
        <v>0</v>
      </c>
      <c r="D22" t="s">
        <v>104</v>
      </c>
      <c r="E22" t="s">
        <v>112</v>
      </c>
      <c r="F22">
        <v>17</v>
      </c>
      <c r="G22">
        <f ca="1"/>
        <v>7</v>
      </c>
      <c r="H22" s="2" t="s">
        <v>89</v>
      </c>
      <c r="I22" s="2">
        <v>100</v>
      </c>
      <c r="J22" t="s">
        <v>55</v>
      </c>
      <c r="K22" t="s">
        <v>81</v>
      </c>
      <c r="L22" t="s">
        <v>81</v>
      </c>
      <c r="M22" t="s">
        <v>80</v>
      </c>
      <c r="N22" t="s">
        <v>114</v>
      </c>
      <c r="O22" t="s">
        <v>84</v>
      </c>
      <c r="P22" t="s">
        <v>92</v>
      </c>
      <c r="Q22" t="s">
        <v>88</v>
      </c>
      <c r="R22" t="s">
        <v>94</v>
      </c>
      <c r="S22">
        <v>0</v>
      </c>
      <c r="T22">
        <v>0</v>
      </c>
      <c r="U22">
        <v>0</v>
      </c>
      <c r="V22">
        <f t="shared" ca="1" si="0"/>
        <v>2</v>
      </c>
      <c r="W22">
        <f t="shared" ca="1" si="1"/>
        <v>3</v>
      </c>
    </row>
    <row r="23" spans="1:23" x14ac:dyDescent="0.25">
      <c r="A23" s="2" t="s">
        <v>107</v>
      </c>
      <c r="B23">
        <v>1</v>
      </c>
      <c r="C23">
        <v>0</v>
      </c>
      <c r="D23" t="s">
        <v>104</v>
      </c>
      <c r="E23" t="s">
        <v>112</v>
      </c>
      <c r="F23">
        <v>18</v>
      </c>
      <c r="G23">
        <f ca="1"/>
        <v>9</v>
      </c>
      <c r="H23" s="2" t="s">
        <v>4</v>
      </c>
      <c r="I23" s="2">
        <v>200</v>
      </c>
      <c r="J23" t="s">
        <v>56</v>
      </c>
      <c r="K23" t="s">
        <v>81</v>
      </c>
      <c r="L23" t="s">
        <v>81</v>
      </c>
      <c r="M23" t="s">
        <v>80</v>
      </c>
      <c r="N23" t="s">
        <v>114</v>
      </c>
      <c r="O23" t="s">
        <v>84</v>
      </c>
      <c r="P23" t="s">
        <v>92</v>
      </c>
      <c r="Q23" t="s">
        <v>88</v>
      </c>
      <c r="R23" t="s">
        <v>94</v>
      </c>
      <c r="S23">
        <v>0</v>
      </c>
      <c r="T23">
        <v>0</v>
      </c>
      <c r="U23">
        <v>0</v>
      </c>
      <c r="V23">
        <f t="shared" ca="1" si="0"/>
        <v>1</v>
      </c>
      <c r="W23">
        <f t="shared" ca="1" si="1"/>
        <v>2</v>
      </c>
    </row>
    <row r="24" spans="1:23" x14ac:dyDescent="0.25">
      <c r="A24" s="2" t="s">
        <v>107</v>
      </c>
      <c r="B24">
        <v>1</v>
      </c>
      <c r="C24">
        <v>0</v>
      </c>
      <c r="D24" t="s">
        <v>103</v>
      </c>
      <c r="E24" t="s">
        <v>112</v>
      </c>
      <c r="F24">
        <f t="array" aca="1" ref="F24:F33" ca="1">_xlfn.RANDARRAY(10, 1, 1, 20, TRUE)</f>
        <v>5</v>
      </c>
      <c r="G24">
        <f ca="1"/>
        <v>8</v>
      </c>
      <c r="H24" s="2" t="s">
        <v>4</v>
      </c>
      <c r="I24" s="2">
        <f t="array" aca="1" ref="I24:I33" ca="1">_xlfn.RANDARRAY(10,1, 100, 500, TRUE)</f>
        <v>499</v>
      </c>
      <c r="J24" t="s">
        <v>49</v>
      </c>
      <c r="K24" t="s">
        <v>81</v>
      </c>
      <c r="L24" t="s">
        <v>80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  <c r="S24">
        <v>0</v>
      </c>
      <c r="T24">
        <v>0</v>
      </c>
      <c r="U24">
        <v>0</v>
      </c>
      <c r="V24">
        <f t="shared" ca="1" si="0"/>
        <v>2</v>
      </c>
      <c r="W24">
        <f t="shared" ca="1" si="1"/>
        <v>1</v>
      </c>
    </row>
    <row r="25" spans="1:23" x14ac:dyDescent="0.25">
      <c r="A25" s="2" t="s">
        <v>107</v>
      </c>
      <c r="B25">
        <v>1</v>
      </c>
      <c r="C25">
        <v>0</v>
      </c>
      <c r="D25" t="s">
        <v>103</v>
      </c>
      <c r="E25" t="s">
        <v>112</v>
      </c>
      <c r="F25">
        <f ca="1"/>
        <v>14</v>
      </c>
      <c r="G25">
        <f ca="1"/>
        <v>3</v>
      </c>
      <c r="H25" s="2" t="s">
        <v>89</v>
      </c>
      <c r="I25" s="2">
        <f ca="1"/>
        <v>367</v>
      </c>
      <c r="J25" t="s">
        <v>48</v>
      </c>
      <c r="K25" t="s">
        <v>81</v>
      </c>
      <c r="L25" t="s">
        <v>80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  <c r="S25">
        <v>0</v>
      </c>
      <c r="T25">
        <v>0</v>
      </c>
      <c r="U25">
        <v>0</v>
      </c>
      <c r="V25">
        <f t="shared" ca="1" si="0"/>
        <v>2</v>
      </c>
      <c r="W25">
        <f t="shared" ca="1" si="1"/>
        <v>2</v>
      </c>
    </row>
    <row r="26" spans="1:23" x14ac:dyDescent="0.25">
      <c r="A26" s="2" t="s">
        <v>107</v>
      </c>
      <c r="B26">
        <v>1</v>
      </c>
      <c r="C26">
        <v>0</v>
      </c>
      <c r="D26" t="s">
        <v>103</v>
      </c>
      <c r="E26" t="s">
        <v>112</v>
      </c>
      <c r="F26">
        <f ca="1"/>
        <v>2</v>
      </c>
      <c r="G26">
        <f ca="1"/>
        <v>4</v>
      </c>
      <c r="H26" s="2" t="s">
        <v>46</v>
      </c>
      <c r="I26">
        <f ca="1"/>
        <v>317</v>
      </c>
      <c r="J26" t="s">
        <v>50</v>
      </c>
      <c r="K26" t="s">
        <v>81</v>
      </c>
      <c r="L26" t="s">
        <v>81</v>
      </c>
      <c r="M26" t="s">
        <v>80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  <c r="S26">
        <v>0</v>
      </c>
      <c r="T26">
        <v>0</v>
      </c>
      <c r="U26">
        <v>0</v>
      </c>
      <c r="V26">
        <f t="shared" ca="1" si="0"/>
        <v>3</v>
      </c>
      <c r="W26">
        <f t="shared" ca="1" si="1"/>
        <v>1</v>
      </c>
    </row>
    <row r="27" spans="1:23" x14ac:dyDescent="0.25">
      <c r="A27" s="2" t="s">
        <v>107</v>
      </c>
      <c r="B27">
        <v>1</v>
      </c>
      <c r="C27">
        <v>0</v>
      </c>
      <c r="D27" t="s">
        <v>103</v>
      </c>
      <c r="E27" t="s">
        <v>112</v>
      </c>
      <c r="F27">
        <f ca="1"/>
        <v>13</v>
      </c>
      <c r="G27">
        <f ca="1"/>
        <v>9</v>
      </c>
      <c r="H27" s="2" t="s">
        <v>89</v>
      </c>
      <c r="I27">
        <f ca="1"/>
        <v>299</v>
      </c>
      <c r="J27" t="s">
        <v>51</v>
      </c>
      <c r="K27" t="s">
        <v>81</v>
      </c>
      <c r="L27" t="s">
        <v>81</v>
      </c>
      <c r="M27" t="s">
        <v>80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  <c r="S27">
        <v>0</v>
      </c>
      <c r="T27">
        <v>0</v>
      </c>
      <c r="U27">
        <v>0</v>
      </c>
      <c r="V27">
        <f t="shared" ca="1" si="0"/>
        <v>3</v>
      </c>
      <c r="W27">
        <f t="shared" ca="1" si="1"/>
        <v>3</v>
      </c>
    </row>
    <row r="28" spans="1:23" x14ac:dyDescent="0.25">
      <c r="A28" s="2" t="s">
        <v>107</v>
      </c>
      <c r="B28">
        <v>1</v>
      </c>
      <c r="C28">
        <v>0</v>
      </c>
      <c r="D28" t="s">
        <v>103</v>
      </c>
      <c r="E28" t="s">
        <v>112</v>
      </c>
      <c r="F28">
        <f ca="1"/>
        <v>9</v>
      </c>
      <c r="G28">
        <f ca="1"/>
        <v>2</v>
      </c>
      <c r="H28" s="2" t="s">
        <v>4</v>
      </c>
      <c r="I28">
        <f ca="1"/>
        <v>126</v>
      </c>
      <c r="J28" t="s">
        <v>52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  <c r="S28">
        <v>0</v>
      </c>
      <c r="T28">
        <v>0</v>
      </c>
      <c r="U28">
        <v>0</v>
      </c>
      <c r="V28">
        <f t="shared" ca="1" si="0"/>
        <v>2</v>
      </c>
      <c r="W28">
        <f t="shared" ca="1" si="1"/>
        <v>4</v>
      </c>
    </row>
    <row r="29" spans="1:23" x14ac:dyDescent="0.25">
      <c r="A29" s="2" t="s">
        <v>107</v>
      </c>
      <c r="B29">
        <v>1</v>
      </c>
      <c r="C29">
        <v>0</v>
      </c>
      <c r="D29" t="s">
        <v>103</v>
      </c>
      <c r="E29" t="s">
        <v>112</v>
      </c>
      <c r="F29">
        <f ca="1"/>
        <v>2</v>
      </c>
      <c r="G29">
        <f ca="1"/>
        <v>7</v>
      </c>
      <c r="H29" s="2" t="s">
        <v>46</v>
      </c>
      <c r="I29">
        <f ca="1"/>
        <v>137</v>
      </c>
      <c r="J29" t="s">
        <v>53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  <c r="S29">
        <v>0</v>
      </c>
      <c r="T29">
        <v>0</v>
      </c>
      <c r="U29">
        <v>0</v>
      </c>
      <c r="V29">
        <f t="shared" ca="1" si="0"/>
        <v>1</v>
      </c>
      <c r="W29">
        <f t="shared" ca="1" si="1"/>
        <v>1</v>
      </c>
    </row>
    <row r="30" spans="1:23" x14ac:dyDescent="0.25">
      <c r="A30" s="2" t="s">
        <v>107</v>
      </c>
      <c r="B30">
        <v>1</v>
      </c>
      <c r="C30">
        <v>0</v>
      </c>
      <c r="D30" t="s">
        <v>103</v>
      </c>
      <c r="E30" t="s">
        <v>112</v>
      </c>
      <c r="F30">
        <f ca="1"/>
        <v>13</v>
      </c>
      <c r="G30">
        <f ca="1"/>
        <v>10</v>
      </c>
      <c r="H30" s="2" t="s">
        <v>4</v>
      </c>
      <c r="I30">
        <f ca="1"/>
        <v>348</v>
      </c>
      <c r="J30" t="s">
        <v>54</v>
      </c>
      <c r="K30" t="s">
        <v>81</v>
      </c>
      <c r="L30" t="s">
        <v>81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f t="shared" ca="1" si="0"/>
        <v>3</v>
      </c>
      <c r="W30">
        <f t="shared" ca="1" si="1"/>
        <v>1</v>
      </c>
    </row>
    <row r="31" spans="1:23" x14ac:dyDescent="0.25">
      <c r="A31" s="2" t="s">
        <v>107</v>
      </c>
      <c r="B31">
        <v>1</v>
      </c>
      <c r="C31">
        <v>0</v>
      </c>
      <c r="D31" t="s">
        <v>103</v>
      </c>
      <c r="E31" t="s">
        <v>112</v>
      </c>
      <c r="F31">
        <f ca="1"/>
        <v>8</v>
      </c>
      <c r="G31">
        <f ca="1"/>
        <v>5</v>
      </c>
      <c r="H31" s="2" t="s">
        <v>89</v>
      </c>
      <c r="I31">
        <f ca="1"/>
        <v>370</v>
      </c>
      <c r="J31" t="s">
        <v>55</v>
      </c>
      <c r="K31" t="s">
        <v>81</v>
      </c>
      <c r="L31" t="s">
        <v>81</v>
      </c>
      <c r="M31" t="s">
        <v>81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  <c r="S31">
        <v>0</v>
      </c>
      <c r="T31">
        <v>0</v>
      </c>
      <c r="U31">
        <v>0</v>
      </c>
      <c r="V31">
        <f t="shared" ca="1" si="0"/>
        <v>2</v>
      </c>
      <c r="W31">
        <f t="shared" ca="1" si="1"/>
        <v>1</v>
      </c>
    </row>
    <row r="32" spans="1:23" x14ac:dyDescent="0.25">
      <c r="A32" s="2" t="s">
        <v>107</v>
      </c>
      <c r="B32">
        <v>1</v>
      </c>
      <c r="C32">
        <v>0</v>
      </c>
      <c r="D32" t="s">
        <v>103</v>
      </c>
      <c r="E32" t="s">
        <v>112</v>
      </c>
      <c r="F32">
        <f ca="1"/>
        <v>1</v>
      </c>
      <c r="G32">
        <f ca="1"/>
        <v>6</v>
      </c>
      <c r="H32" s="2" t="s">
        <v>46</v>
      </c>
      <c r="I32">
        <f ca="1"/>
        <v>466</v>
      </c>
      <c r="J32" t="s">
        <v>56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  <c r="S32">
        <v>0</v>
      </c>
      <c r="T32">
        <v>0</v>
      </c>
      <c r="U32">
        <v>0</v>
      </c>
      <c r="V32">
        <f t="shared" ca="1" si="0"/>
        <v>2</v>
      </c>
      <c r="W32">
        <f t="shared" ca="1" si="1"/>
        <v>3</v>
      </c>
    </row>
    <row r="33" spans="1:23" x14ac:dyDescent="0.25">
      <c r="A33" s="2" t="s">
        <v>107</v>
      </c>
      <c r="B33">
        <v>1</v>
      </c>
      <c r="C33">
        <v>0</v>
      </c>
      <c r="D33" t="s">
        <v>103</v>
      </c>
      <c r="E33" t="s">
        <v>112</v>
      </c>
      <c r="F33">
        <f ca="1"/>
        <v>14</v>
      </c>
      <c r="G33">
        <f ca="1"/>
        <v>5</v>
      </c>
      <c r="H33" s="2" t="s">
        <v>4</v>
      </c>
      <c r="I33">
        <f ca="1"/>
        <v>219</v>
      </c>
      <c r="J33" s="12" t="s">
        <v>119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  <c r="S33">
        <v>0</v>
      </c>
      <c r="T33">
        <v>0</v>
      </c>
      <c r="U33">
        <v>0</v>
      </c>
      <c r="V33">
        <f t="shared" ca="1" si="0"/>
        <v>2</v>
      </c>
      <c r="W33">
        <f t="shared" ca="1" si="1"/>
        <v>4</v>
      </c>
    </row>
    <row r="34" spans="1:23" x14ac:dyDescent="0.25">
      <c r="A34" s="2" t="s">
        <v>107</v>
      </c>
      <c r="B34">
        <v>1</v>
      </c>
      <c r="C34">
        <v>0</v>
      </c>
      <c r="D34" t="s">
        <v>103</v>
      </c>
      <c r="E34" t="s">
        <v>112</v>
      </c>
      <c r="F34">
        <f t="array" aca="1" ref="F34:F43" ca="1">_xlfn.RANDARRAY(10, 1, 1, 20, TRUE)</f>
        <v>7</v>
      </c>
      <c r="G34">
        <f ca="1"/>
        <v>8</v>
      </c>
      <c r="H34" s="2" t="s">
        <v>89</v>
      </c>
      <c r="I34">
        <f t="array" aca="1" ref="I34:I43" ca="1">_xlfn.RANDARRAY(10, 1, 100, 500, TRUE)</f>
        <v>173</v>
      </c>
      <c r="J34" s="12" t="s">
        <v>120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f t="shared" ca="1" si="0"/>
        <v>1</v>
      </c>
      <c r="W34">
        <f t="shared" ca="1" si="1"/>
        <v>4</v>
      </c>
    </row>
    <row r="35" spans="1:23" x14ac:dyDescent="0.25">
      <c r="A35" s="2" t="s">
        <v>107</v>
      </c>
      <c r="B35">
        <v>1</v>
      </c>
      <c r="C35">
        <v>0</v>
      </c>
      <c r="D35" t="s">
        <v>103</v>
      </c>
      <c r="E35" t="s">
        <v>112</v>
      </c>
      <c r="F35">
        <f ca="1"/>
        <v>6</v>
      </c>
      <c r="G35">
        <f ca="1"/>
        <v>7</v>
      </c>
      <c r="H35" s="2" t="s">
        <v>46</v>
      </c>
      <c r="I35">
        <f ca="1"/>
        <v>253</v>
      </c>
      <c r="J35" s="12" t="s">
        <v>121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  <c r="S35">
        <v>0</v>
      </c>
      <c r="T35">
        <v>0</v>
      </c>
      <c r="U35">
        <v>0</v>
      </c>
      <c r="V35">
        <f t="shared" ca="1" si="0"/>
        <v>3</v>
      </c>
      <c r="W35">
        <f t="shared" ca="1" si="1"/>
        <v>4</v>
      </c>
    </row>
    <row r="36" spans="1:23" x14ac:dyDescent="0.25">
      <c r="A36" s="2" t="s">
        <v>107</v>
      </c>
      <c r="B36">
        <v>1</v>
      </c>
      <c r="C36">
        <v>0</v>
      </c>
      <c r="D36" t="s">
        <v>103</v>
      </c>
      <c r="E36" t="s">
        <v>112</v>
      </c>
      <c r="F36">
        <f ca="1"/>
        <v>6</v>
      </c>
      <c r="G36">
        <f ca="1"/>
        <v>8</v>
      </c>
      <c r="H36" s="2" t="s">
        <v>4</v>
      </c>
      <c r="I36">
        <f ca="1"/>
        <v>175</v>
      </c>
      <c r="J36" s="12" t="s">
        <v>122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  <c r="S36">
        <v>0</v>
      </c>
      <c r="T36">
        <v>0</v>
      </c>
      <c r="U36">
        <v>0</v>
      </c>
      <c r="V36">
        <f t="shared" ca="1" si="0"/>
        <v>2</v>
      </c>
      <c r="W36">
        <f t="shared" ca="1" si="1"/>
        <v>4</v>
      </c>
    </row>
    <row r="37" spans="1:23" x14ac:dyDescent="0.25">
      <c r="A37" s="2" t="s">
        <v>107</v>
      </c>
      <c r="B37">
        <v>1</v>
      </c>
      <c r="C37">
        <v>0</v>
      </c>
      <c r="D37" t="s">
        <v>103</v>
      </c>
      <c r="E37" t="s">
        <v>112</v>
      </c>
      <c r="F37">
        <f ca="1"/>
        <v>17</v>
      </c>
      <c r="G37">
        <f ca="1"/>
        <v>1</v>
      </c>
      <c r="H37" s="2" t="s">
        <v>89</v>
      </c>
      <c r="I37">
        <f ca="1"/>
        <v>499</v>
      </c>
      <c r="J37" s="12" t="s">
        <v>123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  <c r="S37">
        <v>0</v>
      </c>
      <c r="T37">
        <v>0</v>
      </c>
      <c r="U37">
        <v>0</v>
      </c>
      <c r="V37">
        <f t="shared" ca="1" si="0"/>
        <v>3</v>
      </c>
      <c r="W37">
        <f t="shared" ca="1" si="1"/>
        <v>2</v>
      </c>
    </row>
    <row r="38" spans="1:23" x14ac:dyDescent="0.25">
      <c r="A38" s="2" t="s">
        <v>107</v>
      </c>
      <c r="B38">
        <v>1</v>
      </c>
      <c r="C38">
        <v>0</v>
      </c>
      <c r="D38" t="s">
        <v>103</v>
      </c>
      <c r="E38" t="s">
        <v>112</v>
      </c>
      <c r="F38">
        <f ca="1"/>
        <v>1</v>
      </c>
      <c r="G38">
        <f ca="1"/>
        <v>3</v>
      </c>
      <c r="H38" s="2" t="s">
        <v>46</v>
      </c>
      <c r="I38">
        <f ca="1"/>
        <v>486</v>
      </c>
      <c r="J38" s="12" t="s">
        <v>124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  <c r="S38">
        <v>0</v>
      </c>
      <c r="T38">
        <v>0</v>
      </c>
      <c r="U38">
        <v>0</v>
      </c>
      <c r="V38">
        <f t="shared" ca="1" si="0"/>
        <v>1</v>
      </c>
      <c r="W38">
        <f t="shared" ca="1" si="1"/>
        <v>2</v>
      </c>
    </row>
    <row r="39" spans="1:23" x14ac:dyDescent="0.25">
      <c r="A39" s="2" t="s">
        <v>107</v>
      </c>
      <c r="B39">
        <v>1</v>
      </c>
      <c r="C39">
        <v>0</v>
      </c>
      <c r="D39" t="s">
        <v>103</v>
      </c>
      <c r="E39" t="s">
        <v>112</v>
      </c>
      <c r="F39">
        <f ca="1"/>
        <v>6</v>
      </c>
      <c r="G39">
        <f ca="1"/>
        <v>1</v>
      </c>
      <c r="H39" s="2" t="s">
        <v>4</v>
      </c>
      <c r="I39">
        <f ca="1"/>
        <v>119</v>
      </c>
      <c r="J39" s="12" t="s">
        <v>116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  <c r="S39">
        <v>0</v>
      </c>
      <c r="T39">
        <v>0</v>
      </c>
      <c r="U39">
        <v>0</v>
      </c>
      <c r="V39">
        <f t="shared" ca="1" si="0"/>
        <v>2</v>
      </c>
      <c r="W39">
        <f t="shared" ca="1" si="1"/>
        <v>4</v>
      </c>
    </row>
    <row r="40" spans="1:23" x14ac:dyDescent="0.25">
      <c r="A40" s="2" t="s">
        <v>107</v>
      </c>
      <c r="B40">
        <v>1</v>
      </c>
      <c r="C40">
        <v>0</v>
      </c>
      <c r="D40" t="s">
        <v>103</v>
      </c>
      <c r="E40" t="s">
        <v>112</v>
      </c>
      <c r="F40">
        <f ca="1"/>
        <v>19</v>
      </c>
      <c r="G40">
        <f ca="1"/>
        <v>10</v>
      </c>
      <c r="H40" s="2" t="s">
        <v>89</v>
      </c>
      <c r="I40">
        <f ca="1"/>
        <v>337</v>
      </c>
      <c r="J40" s="12" t="s">
        <v>125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  <c r="S40">
        <v>0</v>
      </c>
      <c r="T40">
        <v>0</v>
      </c>
      <c r="U40">
        <v>0</v>
      </c>
      <c r="V40">
        <f t="shared" ca="1" si="0"/>
        <v>1</v>
      </c>
      <c r="W40">
        <f t="shared" ca="1" si="1"/>
        <v>2</v>
      </c>
    </row>
    <row r="41" spans="1:23" x14ac:dyDescent="0.25">
      <c r="A41" s="2" t="s">
        <v>107</v>
      </c>
      <c r="B41">
        <v>1</v>
      </c>
      <c r="C41">
        <v>0</v>
      </c>
      <c r="D41" t="s">
        <v>103</v>
      </c>
      <c r="E41" t="s">
        <v>112</v>
      </c>
      <c r="F41">
        <f ca="1"/>
        <v>20</v>
      </c>
      <c r="G41">
        <f ca="1"/>
        <v>1</v>
      </c>
      <c r="H41" s="2" t="s">
        <v>46</v>
      </c>
      <c r="I41">
        <f ca="1"/>
        <v>449</v>
      </c>
      <c r="J41" s="12" t="s">
        <v>126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  <c r="S41">
        <v>0</v>
      </c>
      <c r="T41">
        <v>0</v>
      </c>
      <c r="U41">
        <v>0</v>
      </c>
      <c r="V41">
        <f t="shared" ca="1" si="0"/>
        <v>3</v>
      </c>
      <c r="W41">
        <f t="shared" ca="1" si="1"/>
        <v>1</v>
      </c>
    </row>
    <row r="42" spans="1:23" x14ac:dyDescent="0.25">
      <c r="A42" s="2" t="s">
        <v>107</v>
      </c>
      <c r="B42">
        <v>1</v>
      </c>
      <c r="C42">
        <v>0</v>
      </c>
      <c r="D42" t="s">
        <v>103</v>
      </c>
      <c r="E42" t="s">
        <v>112</v>
      </c>
      <c r="F42">
        <f ca="1"/>
        <v>18</v>
      </c>
      <c r="G42">
        <f ca="1"/>
        <v>10</v>
      </c>
      <c r="H42" s="2" t="s">
        <v>4</v>
      </c>
      <c r="I42">
        <f ca="1"/>
        <v>323</v>
      </c>
      <c r="J42" s="12" t="s">
        <v>127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f t="shared" ca="1" si="0"/>
        <v>2</v>
      </c>
      <c r="W42">
        <f t="shared" ca="1" si="1"/>
        <v>4</v>
      </c>
    </row>
    <row r="43" spans="1:23" x14ac:dyDescent="0.25">
      <c r="A43" s="2" t="s">
        <v>107</v>
      </c>
      <c r="B43">
        <v>1</v>
      </c>
      <c r="C43">
        <v>0</v>
      </c>
      <c r="D43" t="s">
        <v>103</v>
      </c>
      <c r="E43" t="s">
        <v>112</v>
      </c>
      <c r="F43">
        <f ca="1"/>
        <v>17</v>
      </c>
      <c r="G43">
        <f ca="1"/>
        <v>4</v>
      </c>
      <c r="H43" s="2" t="s">
        <v>89</v>
      </c>
      <c r="I43">
        <f ca="1"/>
        <v>293</v>
      </c>
      <c r="J43" s="12" t="s">
        <v>117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  <c r="S43">
        <v>0</v>
      </c>
      <c r="T43">
        <v>0</v>
      </c>
      <c r="U43">
        <v>0</v>
      </c>
      <c r="V43">
        <f t="shared" ca="1" si="0"/>
        <v>2</v>
      </c>
      <c r="W43">
        <f t="shared" ca="1" si="1"/>
        <v>1</v>
      </c>
    </row>
    <row r="44" spans="1:23" x14ac:dyDescent="0.25">
      <c r="A44" s="2" t="s">
        <v>107</v>
      </c>
      <c r="B44">
        <v>1</v>
      </c>
      <c r="C44">
        <v>0</v>
      </c>
      <c r="D44" t="s">
        <v>103</v>
      </c>
      <c r="E44" t="s">
        <v>112</v>
      </c>
      <c r="F44">
        <f t="array" aca="1" ref="F44:F48" ca="1">_xlfn.RANDARRAY(5,1,2,20,TRUE)</f>
        <v>12</v>
      </c>
      <c r="G44">
        <f ca="1"/>
        <v>4</v>
      </c>
      <c r="H44" s="2" t="s">
        <v>46</v>
      </c>
      <c r="I44">
        <f t="array" aca="1" ref="I44:I48" ca="1">_xlfn.RANDARRAY(5,1,100,500,TRUE)</f>
        <v>273</v>
      </c>
      <c r="J44" s="12" t="s">
        <v>128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f t="shared" ca="1" si="0"/>
        <v>2</v>
      </c>
      <c r="W44">
        <f t="shared" ca="1" si="1"/>
        <v>2</v>
      </c>
    </row>
    <row r="45" spans="1:23" x14ac:dyDescent="0.25">
      <c r="A45" s="2" t="s">
        <v>107</v>
      </c>
      <c r="B45">
        <v>1</v>
      </c>
      <c r="C45">
        <v>0</v>
      </c>
      <c r="D45" t="s">
        <v>103</v>
      </c>
      <c r="E45" t="s">
        <v>112</v>
      </c>
      <c r="F45">
        <f ca="1"/>
        <v>20</v>
      </c>
      <c r="G45">
        <f ca="1"/>
        <v>4</v>
      </c>
      <c r="H45" s="2" t="s">
        <v>4</v>
      </c>
      <c r="I45">
        <f ca="1"/>
        <v>326</v>
      </c>
      <c r="J45" s="12" t="s">
        <v>129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  <c r="S45">
        <v>0</v>
      </c>
      <c r="T45">
        <v>0</v>
      </c>
      <c r="U45">
        <v>0</v>
      </c>
      <c r="V45">
        <f t="shared" ca="1" si="0"/>
        <v>1</v>
      </c>
      <c r="W45">
        <f t="shared" ca="1" si="1"/>
        <v>3</v>
      </c>
    </row>
    <row r="46" spans="1:23" x14ac:dyDescent="0.25">
      <c r="A46" s="2" t="s">
        <v>107</v>
      </c>
      <c r="B46">
        <v>1</v>
      </c>
      <c r="C46">
        <v>0</v>
      </c>
      <c r="D46" t="s">
        <v>103</v>
      </c>
      <c r="E46" t="s">
        <v>112</v>
      </c>
      <c r="F46">
        <f ca="1"/>
        <v>14</v>
      </c>
      <c r="G46">
        <f ca="1"/>
        <v>5</v>
      </c>
      <c r="H46" s="2" t="s">
        <v>89</v>
      </c>
      <c r="I46">
        <f ca="1"/>
        <v>107</v>
      </c>
      <c r="J46" s="12" t="s">
        <v>130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  <c r="S46">
        <v>0</v>
      </c>
      <c r="T46">
        <v>0</v>
      </c>
      <c r="U46">
        <v>0</v>
      </c>
      <c r="V46">
        <f t="shared" ca="1" si="0"/>
        <v>1</v>
      </c>
      <c r="W46">
        <f t="shared" ca="1" si="1"/>
        <v>1</v>
      </c>
    </row>
    <row r="47" spans="1:23" x14ac:dyDescent="0.25">
      <c r="A47" s="2" t="s">
        <v>107</v>
      </c>
      <c r="B47">
        <v>1</v>
      </c>
      <c r="C47">
        <v>0</v>
      </c>
      <c r="D47" t="s">
        <v>103</v>
      </c>
      <c r="E47" t="s">
        <v>112</v>
      </c>
      <c r="F47">
        <f ca="1"/>
        <v>5</v>
      </c>
      <c r="G47">
        <f ca="1"/>
        <v>2</v>
      </c>
      <c r="H47" s="2" t="s">
        <v>46</v>
      </c>
      <c r="I47">
        <f ca="1"/>
        <v>393</v>
      </c>
      <c r="J47" s="12" t="s">
        <v>118</v>
      </c>
      <c r="K47" t="s">
        <v>81</v>
      </c>
      <c r="L47" t="s">
        <v>81</v>
      </c>
      <c r="M47" t="s">
        <v>80</v>
      </c>
      <c r="N47" t="s">
        <v>97</v>
      </c>
      <c r="O47" t="s">
        <v>84</v>
      </c>
      <c r="P47" t="s">
        <v>92</v>
      </c>
      <c r="Q47" t="s">
        <v>88</v>
      </c>
      <c r="R47" t="s">
        <v>85</v>
      </c>
      <c r="S47">
        <v>0</v>
      </c>
      <c r="T47">
        <v>0</v>
      </c>
      <c r="U47">
        <v>0</v>
      </c>
      <c r="V47">
        <f t="shared" ca="1" si="0"/>
        <v>1</v>
      </c>
      <c r="W47">
        <f t="shared" ca="1" si="1"/>
        <v>4</v>
      </c>
    </row>
    <row r="48" spans="1:23" x14ac:dyDescent="0.25">
      <c r="A48" s="2" t="s">
        <v>107</v>
      </c>
      <c r="B48">
        <v>1</v>
      </c>
      <c r="C48">
        <v>0</v>
      </c>
      <c r="D48" t="s">
        <v>103</v>
      </c>
      <c r="E48" t="s">
        <v>112</v>
      </c>
      <c r="F48">
        <f ca="1"/>
        <v>8</v>
      </c>
      <c r="G48">
        <f ca="1"/>
        <v>10</v>
      </c>
      <c r="H48" s="2" t="s">
        <v>4</v>
      </c>
      <c r="I48">
        <f ca="1"/>
        <v>343</v>
      </c>
      <c r="J48" s="12" t="s">
        <v>131</v>
      </c>
      <c r="K48" t="s">
        <v>81</v>
      </c>
      <c r="L48" t="s">
        <v>80</v>
      </c>
      <c r="M48" t="s">
        <v>81</v>
      </c>
      <c r="N48" t="s">
        <v>97</v>
      </c>
      <c r="O48" t="s">
        <v>83</v>
      </c>
      <c r="P48" t="s">
        <v>92</v>
      </c>
      <c r="Q48" t="s">
        <v>93</v>
      </c>
      <c r="R48" t="s">
        <v>94</v>
      </c>
      <c r="S48">
        <v>0</v>
      </c>
      <c r="T48">
        <v>0</v>
      </c>
      <c r="U48">
        <v>0</v>
      </c>
      <c r="V48">
        <f t="shared" ca="1" si="0"/>
        <v>3</v>
      </c>
      <c r="W48">
        <f t="shared" ca="1" si="1"/>
        <v>2</v>
      </c>
    </row>
    <row r="49" spans="1:23" x14ac:dyDescent="0.25">
      <c r="A49" s="2" t="s">
        <v>107</v>
      </c>
      <c r="B49">
        <v>1</v>
      </c>
      <c r="C49">
        <v>0</v>
      </c>
      <c r="D49" s="11" t="s">
        <v>101</v>
      </c>
      <c r="E49" t="s">
        <v>112</v>
      </c>
      <c r="F49">
        <f t="array" aca="1" ref="F49:F173" ca="1">_xlfn.RANDARRAY(125,1,2,10,TRUE)</f>
        <v>2</v>
      </c>
      <c r="G49">
        <f ca="1"/>
        <v>5</v>
      </c>
      <c r="H49" s="2" t="s">
        <v>89</v>
      </c>
      <c r="I49">
        <f t="array" aca="1" ref="I49:I173" ca="1">_xlfn.RANDARRAY(125,1,100,500,TRUE)</f>
        <v>496</v>
      </c>
      <c r="J49" t="s">
        <v>49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  <c r="S49">
        <v>0</v>
      </c>
      <c r="T49">
        <v>0</v>
      </c>
      <c r="U49">
        <v>0</v>
      </c>
      <c r="V49">
        <f t="shared" ca="1" si="0"/>
        <v>2</v>
      </c>
      <c r="W49">
        <f t="shared" ca="1" si="1"/>
        <v>1</v>
      </c>
    </row>
    <row r="50" spans="1:23" x14ac:dyDescent="0.25">
      <c r="A50" s="2" t="s">
        <v>107</v>
      </c>
      <c r="B50">
        <v>1</v>
      </c>
      <c r="C50">
        <v>0</v>
      </c>
      <c r="D50" s="11" t="s">
        <v>101</v>
      </c>
      <c r="E50" t="s">
        <v>112</v>
      </c>
      <c r="F50">
        <f ca="1"/>
        <v>2</v>
      </c>
      <c r="G50">
        <f ca="1"/>
        <v>3</v>
      </c>
      <c r="H50" s="2" t="s">
        <v>46</v>
      </c>
      <c r="I50">
        <f ca="1"/>
        <v>356</v>
      </c>
      <c r="J50" t="s">
        <v>48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  <c r="S50">
        <v>0</v>
      </c>
      <c r="T50">
        <v>0</v>
      </c>
      <c r="U50">
        <v>0</v>
      </c>
      <c r="V50">
        <f t="shared" ca="1" si="0"/>
        <v>3</v>
      </c>
      <c r="W50">
        <f t="shared" ca="1" si="1"/>
        <v>3</v>
      </c>
    </row>
    <row r="51" spans="1:23" x14ac:dyDescent="0.25">
      <c r="A51" s="2" t="s">
        <v>107</v>
      </c>
      <c r="B51">
        <v>1</v>
      </c>
      <c r="C51">
        <v>0</v>
      </c>
      <c r="D51" s="11" t="s">
        <v>101</v>
      </c>
      <c r="E51" t="s">
        <v>112</v>
      </c>
      <c r="F51">
        <f ca="1"/>
        <v>4</v>
      </c>
      <c r="G51">
        <f ca="1"/>
        <v>4</v>
      </c>
      <c r="H51" s="2" t="s">
        <v>4</v>
      </c>
      <c r="I51">
        <f ca="1"/>
        <v>199</v>
      </c>
      <c r="J51" t="s">
        <v>50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  <c r="S51">
        <v>0</v>
      </c>
      <c r="T51">
        <v>0</v>
      </c>
      <c r="U51">
        <v>0</v>
      </c>
      <c r="V51">
        <f t="shared" ca="1" si="0"/>
        <v>1</v>
      </c>
      <c r="W51">
        <f t="shared" ca="1" si="1"/>
        <v>3</v>
      </c>
    </row>
    <row r="52" spans="1:23" x14ac:dyDescent="0.25">
      <c r="A52" s="2" t="s">
        <v>107</v>
      </c>
      <c r="B52">
        <v>1</v>
      </c>
      <c r="C52">
        <v>0</v>
      </c>
      <c r="D52" s="11" t="s">
        <v>101</v>
      </c>
      <c r="E52" t="s">
        <v>112</v>
      </c>
      <c r="F52">
        <f ca="1"/>
        <v>3</v>
      </c>
      <c r="G52">
        <f ca="1"/>
        <v>2</v>
      </c>
      <c r="H52" s="2" t="s">
        <v>89</v>
      </c>
      <c r="I52">
        <f ca="1"/>
        <v>348</v>
      </c>
      <c r="J52" t="s">
        <v>51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  <c r="S52">
        <v>0</v>
      </c>
      <c r="T52">
        <v>0</v>
      </c>
      <c r="U52">
        <v>0</v>
      </c>
      <c r="V52">
        <f t="shared" ca="1" si="0"/>
        <v>3</v>
      </c>
      <c r="W52">
        <f t="shared" ca="1" si="1"/>
        <v>2</v>
      </c>
    </row>
    <row r="53" spans="1:23" x14ac:dyDescent="0.25">
      <c r="A53" s="2" t="s">
        <v>107</v>
      </c>
      <c r="B53">
        <v>1</v>
      </c>
      <c r="C53">
        <v>0</v>
      </c>
      <c r="D53" s="11" t="s">
        <v>101</v>
      </c>
      <c r="E53" t="s">
        <v>112</v>
      </c>
      <c r="F53">
        <f ca="1"/>
        <v>5</v>
      </c>
      <c r="G53">
        <f ca="1"/>
        <v>5</v>
      </c>
      <c r="H53" s="2" t="s">
        <v>46</v>
      </c>
      <c r="I53">
        <f ca="1"/>
        <v>189</v>
      </c>
      <c r="J53" t="s">
        <v>52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  <c r="S53">
        <v>0</v>
      </c>
      <c r="T53">
        <v>0</v>
      </c>
      <c r="U53">
        <v>0</v>
      </c>
      <c r="V53">
        <f t="shared" ca="1" si="0"/>
        <v>3</v>
      </c>
      <c r="W53">
        <f t="shared" ca="1" si="1"/>
        <v>3</v>
      </c>
    </row>
    <row r="54" spans="1:23" x14ac:dyDescent="0.25">
      <c r="A54" s="2" t="s">
        <v>107</v>
      </c>
      <c r="B54">
        <v>1</v>
      </c>
      <c r="C54">
        <v>0</v>
      </c>
      <c r="D54" s="11" t="s">
        <v>101</v>
      </c>
      <c r="E54" t="s">
        <v>112</v>
      </c>
      <c r="F54">
        <f ca="1"/>
        <v>10</v>
      </c>
      <c r="G54">
        <f ca="1"/>
        <v>9</v>
      </c>
      <c r="H54" s="2" t="s">
        <v>4</v>
      </c>
      <c r="I54">
        <f ca="1"/>
        <v>355</v>
      </c>
      <c r="J54" t="s">
        <v>53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  <c r="S54">
        <v>0</v>
      </c>
      <c r="T54">
        <v>0</v>
      </c>
      <c r="U54">
        <v>0</v>
      </c>
      <c r="V54">
        <f t="shared" ca="1" si="0"/>
        <v>2</v>
      </c>
      <c r="W54">
        <f t="shared" ca="1" si="1"/>
        <v>2</v>
      </c>
    </row>
    <row r="55" spans="1:23" x14ac:dyDescent="0.25">
      <c r="A55" s="2" t="s">
        <v>107</v>
      </c>
      <c r="B55">
        <v>1</v>
      </c>
      <c r="C55">
        <v>0</v>
      </c>
      <c r="D55" s="11" t="s">
        <v>101</v>
      </c>
      <c r="E55" t="s">
        <v>112</v>
      </c>
      <c r="F55">
        <f ca="1"/>
        <v>3</v>
      </c>
      <c r="G55">
        <f ca="1"/>
        <v>1</v>
      </c>
      <c r="H55" s="2" t="s">
        <v>89</v>
      </c>
      <c r="I55">
        <f ca="1"/>
        <v>326</v>
      </c>
      <c r="J55" t="s">
        <v>54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  <c r="S55">
        <v>0</v>
      </c>
      <c r="T55">
        <v>0</v>
      </c>
      <c r="U55">
        <v>0</v>
      </c>
      <c r="V55">
        <f t="shared" ca="1" si="0"/>
        <v>2</v>
      </c>
      <c r="W55">
        <f t="shared" ca="1" si="1"/>
        <v>3</v>
      </c>
    </row>
    <row r="56" spans="1:23" x14ac:dyDescent="0.25">
      <c r="A56" s="2" t="s">
        <v>107</v>
      </c>
      <c r="B56">
        <v>1</v>
      </c>
      <c r="C56">
        <v>0</v>
      </c>
      <c r="D56" s="11" t="s">
        <v>101</v>
      </c>
      <c r="E56" t="s">
        <v>112</v>
      </c>
      <c r="F56">
        <f ca="1"/>
        <v>2</v>
      </c>
      <c r="G56">
        <f ca="1"/>
        <v>6</v>
      </c>
      <c r="H56" s="2" t="s">
        <v>46</v>
      </c>
      <c r="I56">
        <f ca="1"/>
        <v>498</v>
      </c>
      <c r="J56" t="s">
        <v>55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  <c r="S56">
        <v>0</v>
      </c>
      <c r="T56">
        <v>0</v>
      </c>
      <c r="U56">
        <v>0</v>
      </c>
      <c r="V56">
        <f t="shared" ca="1" si="0"/>
        <v>2</v>
      </c>
      <c r="W56">
        <f t="shared" ca="1" si="1"/>
        <v>4</v>
      </c>
    </row>
    <row r="57" spans="1:23" x14ac:dyDescent="0.25">
      <c r="A57" s="2" t="s">
        <v>107</v>
      </c>
      <c r="B57">
        <v>1</v>
      </c>
      <c r="C57">
        <v>0</v>
      </c>
      <c r="D57" s="11" t="s">
        <v>101</v>
      </c>
      <c r="E57" t="s">
        <v>112</v>
      </c>
      <c r="F57">
        <f ca="1"/>
        <v>3</v>
      </c>
      <c r="G57">
        <f ca="1"/>
        <v>8</v>
      </c>
      <c r="H57" s="2" t="s">
        <v>4</v>
      </c>
      <c r="I57">
        <f ca="1"/>
        <v>475</v>
      </c>
      <c r="J57" t="s">
        <v>56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  <c r="S57">
        <v>0</v>
      </c>
      <c r="T57">
        <v>0</v>
      </c>
      <c r="U57">
        <v>0</v>
      </c>
      <c r="V57">
        <f t="shared" ca="1" si="0"/>
        <v>3</v>
      </c>
      <c r="W57">
        <f t="shared" ca="1" si="1"/>
        <v>2</v>
      </c>
    </row>
    <row r="58" spans="1:23" x14ac:dyDescent="0.25">
      <c r="A58" s="2" t="s">
        <v>107</v>
      </c>
      <c r="B58">
        <v>1</v>
      </c>
      <c r="C58">
        <v>0</v>
      </c>
      <c r="D58" s="11" t="s">
        <v>101</v>
      </c>
      <c r="E58" t="s">
        <v>112</v>
      </c>
      <c r="F58">
        <f ca="1"/>
        <v>5</v>
      </c>
      <c r="G58">
        <f ca="1"/>
        <v>8</v>
      </c>
      <c r="H58" s="2" t="s">
        <v>89</v>
      </c>
      <c r="I58">
        <f ca="1"/>
        <v>206</v>
      </c>
      <c r="J58" s="12" t="s">
        <v>119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  <c r="S58">
        <v>0</v>
      </c>
      <c r="T58">
        <v>0</v>
      </c>
      <c r="U58">
        <v>0</v>
      </c>
      <c r="V58">
        <f t="shared" ca="1" si="0"/>
        <v>2</v>
      </c>
      <c r="W58">
        <f t="shared" ca="1" si="1"/>
        <v>4</v>
      </c>
    </row>
    <row r="59" spans="1:23" x14ac:dyDescent="0.25">
      <c r="A59" s="2" t="s">
        <v>107</v>
      </c>
      <c r="B59">
        <v>1</v>
      </c>
      <c r="C59">
        <v>0</v>
      </c>
      <c r="D59" s="11" t="s">
        <v>101</v>
      </c>
      <c r="E59" t="s">
        <v>112</v>
      </c>
      <c r="F59">
        <f ca="1"/>
        <v>8</v>
      </c>
      <c r="G59">
        <f ca="1"/>
        <v>9</v>
      </c>
      <c r="H59" s="2" t="s">
        <v>46</v>
      </c>
      <c r="I59">
        <f ca="1"/>
        <v>131</v>
      </c>
      <c r="J59" s="12" t="s">
        <v>120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  <c r="S59">
        <v>0</v>
      </c>
      <c r="T59">
        <v>0</v>
      </c>
      <c r="U59">
        <v>0</v>
      </c>
      <c r="V59">
        <f t="shared" ca="1" si="0"/>
        <v>3</v>
      </c>
      <c r="W59">
        <f t="shared" ca="1" si="1"/>
        <v>1</v>
      </c>
    </row>
    <row r="60" spans="1:23" x14ac:dyDescent="0.25">
      <c r="A60" s="2" t="s">
        <v>107</v>
      </c>
      <c r="B60">
        <v>1</v>
      </c>
      <c r="C60">
        <v>0</v>
      </c>
      <c r="D60" s="11" t="s">
        <v>101</v>
      </c>
      <c r="E60" t="s">
        <v>112</v>
      </c>
      <c r="F60">
        <f ca="1"/>
        <v>6</v>
      </c>
      <c r="G60">
        <f ca="1"/>
        <v>7</v>
      </c>
      <c r="H60" s="2" t="s">
        <v>4</v>
      </c>
      <c r="I60">
        <f ca="1"/>
        <v>472</v>
      </c>
      <c r="J60" s="12" t="s">
        <v>121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  <c r="S60">
        <v>0</v>
      </c>
      <c r="T60">
        <v>0</v>
      </c>
      <c r="U60">
        <v>0</v>
      </c>
      <c r="V60">
        <f t="shared" ca="1" si="0"/>
        <v>3</v>
      </c>
      <c r="W60">
        <f t="shared" ca="1" si="1"/>
        <v>4</v>
      </c>
    </row>
    <row r="61" spans="1:23" x14ac:dyDescent="0.25">
      <c r="A61" s="2" t="s">
        <v>107</v>
      </c>
      <c r="B61">
        <v>1</v>
      </c>
      <c r="C61">
        <v>0</v>
      </c>
      <c r="D61" s="11" t="s">
        <v>101</v>
      </c>
      <c r="E61" t="s">
        <v>112</v>
      </c>
      <c r="F61">
        <f ca="1"/>
        <v>5</v>
      </c>
      <c r="G61">
        <f ca="1"/>
        <v>2</v>
      </c>
      <c r="H61" s="2" t="s">
        <v>89</v>
      </c>
      <c r="I61">
        <f ca="1"/>
        <v>439</v>
      </c>
      <c r="J61" s="12" t="s">
        <v>122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  <c r="S61">
        <v>0</v>
      </c>
      <c r="T61">
        <v>0</v>
      </c>
      <c r="U61">
        <v>0</v>
      </c>
      <c r="V61">
        <f t="shared" ca="1" si="0"/>
        <v>3</v>
      </c>
      <c r="W61">
        <f t="shared" ca="1" si="1"/>
        <v>4</v>
      </c>
    </row>
    <row r="62" spans="1:23" x14ac:dyDescent="0.25">
      <c r="A62" s="2" t="s">
        <v>107</v>
      </c>
      <c r="B62">
        <v>1</v>
      </c>
      <c r="C62">
        <v>0</v>
      </c>
      <c r="D62" s="11" t="s">
        <v>101</v>
      </c>
      <c r="E62" t="s">
        <v>112</v>
      </c>
      <c r="F62">
        <f ca="1"/>
        <v>10</v>
      </c>
      <c r="G62">
        <f ca="1"/>
        <v>4</v>
      </c>
      <c r="H62" s="2" t="s">
        <v>46</v>
      </c>
      <c r="I62">
        <f ca="1"/>
        <v>235</v>
      </c>
      <c r="J62" s="12" t="s">
        <v>123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  <c r="S62">
        <v>0</v>
      </c>
      <c r="T62">
        <v>0</v>
      </c>
      <c r="U62">
        <v>0</v>
      </c>
      <c r="V62">
        <f t="shared" ca="1" si="0"/>
        <v>3</v>
      </c>
      <c r="W62">
        <f t="shared" ca="1" si="1"/>
        <v>4</v>
      </c>
    </row>
    <row r="63" spans="1:23" x14ac:dyDescent="0.25">
      <c r="A63" s="2" t="s">
        <v>107</v>
      </c>
      <c r="B63">
        <v>1</v>
      </c>
      <c r="C63">
        <v>0</v>
      </c>
      <c r="D63" s="11" t="s">
        <v>101</v>
      </c>
      <c r="E63" t="s">
        <v>112</v>
      </c>
      <c r="F63">
        <f ca="1"/>
        <v>3</v>
      </c>
      <c r="G63">
        <f ca="1"/>
        <v>3</v>
      </c>
      <c r="H63" s="2" t="s">
        <v>4</v>
      </c>
      <c r="I63">
        <f ca="1"/>
        <v>423</v>
      </c>
      <c r="J63" s="12" t="s">
        <v>124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  <c r="S63">
        <v>0</v>
      </c>
      <c r="T63">
        <v>0</v>
      </c>
      <c r="U63">
        <v>0</v>
      </c>
      <c r="V63">
        <f t="shared" ca="1" si="0"/>
        <v>2</v>
      </c>
      <c r="W63">
        <f t="shared" ca="1" si="1"/>
        <v>2</v>
      </c>
    </row>
    <row r="64" spans="1:23" x14ac:dyDescent="0.25">
      <c r="A64" s="2" t="s">
        <v>107</v>
      </c>
      <c r="B64">
        <v>1</v>
      </c>
      <c r="C64">
        <v>0</v>
      </c>
      <c r="D64" s="11" t="s">
        <v>101</v>
      </c>
      <c r="E64" t="s">
        <v>112</v>
      </c>
      <c r="F64">
        <f ca="1"/>
        <v>3</v>
      </c>
      <c r="G64">
        <f ca="1"/>
        <v>7</v>
      </c>
      <c r="H64" s="2" t="s">
        <v>89</v>
      </c>
      <c r="I64">
        <f ca="1"/>
        <v>488</v>
      </c>
      <c r="J64" s="12" t="s">
        <v>116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  <c r="S64">
        <v>0</v>
      </c>
      <c r="T64">
        <v>0</v>
      </c>
      <c r="U64">
        <v>0</v>
      </c>
      <c r="V64">
        <f t="shared" ca="1" si="0"/>
        <v>3</v>
      </c>
      <c r="W64">
        <f t="shared" ca="1" si="1"/>
        <v>4</v>
      </c>
    </row>
    <row r="65" spans="1:23" x14ac:dyDescent="0.25">
      <c r="A65" s="2" t="s">
        <v>107</v>
      </c>
      <c r="B65">
        <v>1</v>
      </c>
      <c r="C65">
        <v>0</v>
      </c>
      <c r="D65" s="11" t="s">
        <v>101</v>
      </c>
      <c r="E65" t="s">
        <v>112</v>
      </c>
      <c r="F65">
        <f ca="1"/>
        <v>4</v>
      </c>
      <c r="G65">
        <f ca="1"/>
        <v>2</v>
      </c>
      <c r="H65" s="2" t="s">
        <v>46</v>
      </c>
      <c r="I65">
        <f ca="1"/>
        <v>376</v>
      </c>
      <c r="J65" s="12" t="s">
        <v>125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  <c r="S65">
        <v>0</v>
      </c>
      <c r="T65">
        <v>0</v>
      </c>
      <c r="U65">
        <v>0</v>
      </c>
      <c r="V65">
        <f t="shared" ca="1" si="0"/>
        <v>1</v>
      </c>
      <c r="W65">
        <f t="shared" ca="1" si="1"/>
        <v>3</v>
      </c>
    </row>
    <row r="66" spans="1:23" x14ac:dyDescent="0.25">
      <c r="A66" s="2" t="s">
        <v>107</v>
      </c>
      <c r="B66">
        <v>1</v>
      </c>
      <c r="C66">
        <v>0</v>
      </c>
      <c r="D66" s="11" t="s">
        <v>101</v>
      </c>
      <c r="E66" t="s">
        <v>112</v>
      </c>
      <c r="F66">
        <f ca="1"/>
        <v>5</v>
      </c>
      <c r="G66">
        <f ca="1"/>
        <v>5</v>
      </c>
      <c r="H66" s="2" t="s">
        <v>4</v>
      </c>
      <c r="I66">
        <f ca="1"/>
        <v>448</v>
      </c>
      <c r="J66" s="12" t="s">
        <v>126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  <c r="S66">
        <v>0</v>
      </c>
      <c r="T66">
        <v>0</v>
      </c>
      <c r="U66">
        <v>0</v>
      </c>
      <c r="V66">
        <f t="shared" ca="1" si="0"/>
        <v>3</v>
      </c>
      <c r="W66">
        <f t="shared" ca="1" si="1"/>
        <v>2</v>
      </c>
    </row>
    <row r="67" spans="1:23" x14ac:dyDescent="0.25">
      <c r="A67" s="2" t="s">
        <v>107</v>
      </c>
      <c r="B67">
        <v>1</v>
      </c>
      <c r="C67">
        <v>0</v>
      </c>
      <c r="D67" s="11" t="s">
        <v>101</v>
      </c>
      <c r="E67" t="s">
        <v>112</v>
      </c>
      <c r="F67">
        <f ca="1"/>
        <v>4</v>
      </c>
      <c r="G67">
        <f ca="1"/>
        <v>9</v>
      </c>
      <c r="H67" s="2" t="s">
        <v>89</v>
      </c>
      <c r="I67">
        <f ca="1"/>
        <v>211</v>
      </c>
      <c r="J67" s="12" t="s">
        <v>127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  <c r="S67">
        <v>0</v>
      </c>
      <c r="T67">
        <v>0</v>
      </c>
      <c r="U67">
        <v>0</v>
      </c>
      <c r="V67">
        <f t="shared" ca="1" si="0"/>
        <v>2</v>
      </c>
      <c r="W67">
        <f t="shared" ca="1" si="1"/>
        <v>2</v>
      </c>
    </row>
    <row r="68" spans="1:23" x14ac:dyDescent="0.25">
      <c r="A68" s="2" t="s">
        <v>107</v>
      </c>
      <c r="B68">
        <v>1</v>
      </c>
      <c r="C68">
        <v>0</v>
      </c>
      <c r="D68" s="11" t="s">
        <v>101</v>
      </c>
      <c r="E68" t="s">
        <v>112</v>
      </c>
      <c r="F68">
        <f ca="1"/>
        <v>6</v>
      </c>
      <c r="G68">
        <f ca="1"/>
        <v>8</v>
      </c>
      <c r="H68" s="2" t="s">
        <v>46</v>
      </c>
      <c r="I68">
        <f ca="1"/>
        <v>433</v>
      </c>
      <c r="J68" s="12" t="s">
        <v>117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  <c r="S68">
        <v>0</v>
      </c>
      <c r="T68">
        <v>0</v>
      </c>
      <c r="U68">
        <v>0</v>
      </c>
      <c r="V68">
        <f t="shared" ca="1" si="0"/>
        <v>2</v>
      </c>
      <c r="W68">
        <f t="shared" ca="1" si="1"/>
        <v>3</v>
      </c>
    </row>
    <row r="69" spans="1:23" x14ac:dyDescent="0.25">
      <c r="A69" s="2" t="s">
        <v>107</v>
      </c>
      <c r="B69">
        <v>1</v>
      </c>
      <c r="C69">
        <v>0</v>
      </c>
      <c r="D69" s="11" t="s">
        <v>101</v>
      </c>
      <c r="E69" t="s">
        <v>112</v>
      </c>
      <c r="F69">
        <f ca="1"/>
        <v>10</v>
      </c>
      <c r="G69">
        <f ca="1"/>
        <v>4</v>
      </c>
      <c r="H69" s="2" t="s">
        <v>4</v>
      </c>
      <c r="I69">
        <f ca="1"/>
        <v>151</v>
      </c>
      <c r="J69" s="12" t="s">
        <v>128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  <c r="S69">
        <v>0</v>
      </c>
      <c r="T69">
        <v>0</v>
      </c>
      <c r="U69">
        <v>0</v>
      </c>
      <c r="V69">
        <f t="shared" ref="V69:V132" ca="1" si="2">RANDBETWEEN(1,3)</f>
        <v>3</v>
      </c>
      <c r="W69">
        <f t="shared" ref="W69:W132" ca="1" si="3">RANDBETWEEN(1,4)</f>
        <v>3</v>
      </c>
    </row>
    <row r="70" spans="1:23" x14ac:dyDescent="0.25">
      <c r="A70" s="2" t="s">
        <v>107</v>
      </c>
      <c r="B70">
        <v>1</v>
      </c>
      <c r="C70">
        <v>0</v>
      </c>
      <c r="D70" s="11" t="s">
        <v>101</v>
      </c>
      <c r="E70" t="s">
        <v>112</v>
      </c>
      <c r="F70">
        <f ca="1"/>
        <v>3</v>
      </c>
      <c r="G70">
        <f ca="1"/>
        <v>10</v>
      </c>
      <c r="H70" s="2" t="s">
        <v>89</v>
      </c>
      <c r="I70">
        <f ca="1"/>
        <v>376</v>
      </c>
      <c r="J70" s="12" t="s">
        <v>129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  <c r="S70">
        <v>0</v>
      </c>
      <c r="T70">
        <v>0</v>
      </c>
      <c r="U70">
        <v>0</v>
      </c>
      <c r="V70">
        <f t="shared" ca="1" si="2"/>
        <v>1</v>
      </c>
      <c r="W70">
        <f t="shared" ca="1" si="3"/>
        <v>2</v>
      </c>
    </row>
    <row r="71" spans="1:23" x14ac:dyDescent="0.25">
      <c r="A71" s="2" t="s">
        <v>107</v>
      </c>
      <c r="B71">
        <v>1</v>
      </c>
      <c r="C71">
        <v>0</v>
      </c>
      <c r="D71" s="11" t="s">
        <v>101</v>
      </c>
      <c r="E71" t="s">
        <v>112</v>
      </c>
      <c r="F71">
        <f ca="1"/>
        <v>6</v>
      </c>
      <c r="G71">
        <f ca="1"/>
        <v>5</v>
      </c>
      <c r="H71" s="2" t="s">
        <v>46</v>
      </c>
      <c r="I71">
        <f ca="1"/>
        <v>287</v>
      </c>
      <c r="J71" s="12" t="s">
        <v>130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  <c r="S71">
        <v>0</v>
      </c>
      <c r="T71">
        <v>0</v>
      </c>
      <c r="U71">
        <v>0</v>
      </c>
      <c r="V71">
        <f t="shared" ca="1" si="2"/>
        <v>2</v>
      </c>
      <c r="W71">
        <f t="shared" ca="1" si="3"/>
        <v>1</v>
      </c>
    </row>
    <row r="72" spans="1:23" x14ac:dyDescent="0.25">
      <c r="A72" s="2" t="s">
        <v>107</v>
      </c>
      <c r="B72">
        <v>1</v>
      </c>
      <c r="C72">
        <v>0</v>
      </c>
      <c r="D72" s="11" t="s">
        <v>101</v>
      </c>
      <c r="E72" t="s">
        <v>112</v>
      </c>
      <c r="F72">
        <f ca="1"/>
        <v>6</v>
      </c>
      <c r="G72">
        <f ca="1"/>
        <v>4</v>
      </c>
      <c r="H72" s="2" t="s">
        <v>4</v>
      </c>
      <c r="I72">
        <f ca="1"/>
        <v>188</v>
      </c>
      <c r="J72" s="12" t="s">
        <v>118</v>
      </c>
      <c r="K72" t="s">
        <v>81</v>
      </c>
      <c r="L72" t="s">
        <v>80</v>
      </c>
      <c r="M72" t="s">
        <v>81</v>
      </c>
      <c r="N72" t="s">
        <v>114</v>
      </c>
      <c r="O72" t="s">
        <v>83</v>
      </c>
      <c r="P72" t="s">
        <v>68</v>
      </c>
      <c r="Q72" t="s">
        <v>93</v>
      </c>
      <c r="R72" t="s">
        <v>94</v>
      </c>
      <c r="S72">
        <v>0</v>
      </c>
      <c r="T72">
        <v>0</v>
      </c>
      <c r="U72">
        <v>0</v>
      </c>
      <c r="V72">
        <f t="shared" ca="1" si="2"/>
        <v>2</v>
      </c>
      <c r="W72">
        <f t="shared" ca="1" si="3"/>
        <v>1</v>
      </c>
    </row>
    <row r="73" spans="1:23" x14ac:dyDescent="0.25">
      <c r="A73" s="2" t="s">
        <v>107</v>
      </c>
      <c r="B73">
        <v>1</v>
      </c>
      <c r="C73">
        <v>0</v>
      </c>
      <c r="D73" s="11" t="s">
        <v>101</v>
      </c>
      <c r="E73" t="s">
        <v>112</v>
      </c>
      <c r="F73">
        <f ca="1"/>
        <v>8</v>
      </c>
      <c r="G73">
        <f ca="1"/>
        <v>1</v>
      </c>
      <c r="H73" s="2" t="s">
        <v>89</v>
      </c>
      <c r="I73">
        <f ca="1"/>
        <v>448</v>
      </c>
      <c r="J73" s="12" t="s">
        <v>131</v>
      </c>
      <c r="K73" t="s">
        <v>81</v>
      </c>
      <c r="L73" t="s">
        <v>81</v>
      </c>
      <c r="M73" t="s">
        <v>80</v>
      </c>
      <c r="N73" t="s">
        <v>114</v>
      </c>
      <c r="O73" t="s">
        <v>84</v>
      </c>
      <c r="P73" t="s">
        <v>68</v>
      </c>
      <c r="Q73" t="s">
        <v>88</v>
      </c>
      <c r="R73" t="s">
        <v>85</v>
      </c>
      <c r="S73">
        <v>0</v>
      </c>
      <c r="T73">
        <v>0</v>
      </c>
      <c r="U73">
        <v>0</v>
      </c>
      <c r="V73">
        <f t="shared" ca="1" si="2"/>
        <v>3</v>
      </c>
      <c r="W73">
        <f t="shared" ca="1" si="3"/>
        <v>4</v>
      </c>
    </row>
    <row r="74" spans="1:23" x14ac:dyDescent="0.25">
      <c r="A74" s="2" t="s">
        <v>107</v>
      </c>
      <c r="B74">
        <v>1</v>
      </c>
      <c r="C74">
        <v>0</v>
      </c>
      <c r="D74" s="11" t="s">
        <v>100</v>
      </c>
      <c r="E74" t="s">
        <v>112</v>
      </c>
      <c r="F74">
        <f ca="1"/>
        <v>10</v>
      </c>
      <c r="G74">
        <f ca="1"/>
        <v>4</v>
      </c>
      <c r="H74" s="2" t="s">
        <v>89</v>
      </c>
      <c r="I74">
        <f ca="1"/>
        <v>151</v>
      </c>
      <c r="J74" t="s">
        <v>49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  <c r="S74">
        <v>0</v>
      </c>
      <c r="T74">
        <v>0</v>
      </c>
      <c r="U74">
        <v>0</v>
      </c>
      <c r="V74">
        <f t="shared" ca="1" si="2"/>
        <v>2</v>
      </c>
      <c r="W74">
        <f t="shared" ca="1" si="3"/>
        <v>1</v>
      </c>
    </row>
    <row r="75" spans="1:23" x14ac:dyDescent="0.25">
      <c r="A75" s="2" t="s">
        <v>107</v>
      </c>
      <c r="B75">
        <v>1</v>
      </c>
      <c r="C75">
        <v>0</v>
      </c>
      <c r="D75" s="11" t="s">
        <v>100</v>
      </c>
      <c r="E75" t="s">
        <v>112</v>
      </c>
      <c r="F75">
        <f ca="1"/>
        <v>2</v>
      </c>
      <c r="G75">
        <f ca="1"/>
        <v>6</v>
      </c>
      <c r="H75" s="2" t="s">
        <v>46</v>
      </c>
      <c r="I75">
        <f ca="1"/>
        <v>147</v>
      </c>
      <c r="J75" t="s">
        <v>48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  <c r="S75">
        <v>0</v>
      </c>
      <c r="T75">
        <v>0</v>
      </c>
      <c r="U75">
        <v>0</v>
      </c>
      <c r="V75">
        <f t="shared" ca="1" si="2"/>
        <v>2</v>
      </c>
      <c r="W75">
        <f t="shared" ca="1" si="3"/>
        <v>1</v>
      </c>
    </row>
    <row r="76" spans="1:23" x14ac:dyDescent="0.25">
      <c r="A76" s="2" t="s">
        <v>107</v>
      </c>
      <c r="B76">
        <v>1</v>
      </c>
      <c r="C76">
        <v>0</v>
      </c>
      <c r="D76" s="11" t="s">
        <v>100</v>
      </c>
      <c r="E76" t="s">
        <v>112</v>
      </c>
      <c r="F76">
        <f ca="1"/>
        <v>2</v>
      </c>
      <c r="G76">
        <f ca="1"/>
        <v>7</v>
      </c>
      <c r="H76" s="2" t="s">
        <v>4</v>
      </c>
      <c r="I76">
        <f ca="1"/>
        <v>301</v>
      </c>
      <c r="J76" t="s">
        <v>50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  <c r="S76">
        <v>0</v>
      </c>
      <c r="T76">
        <v>0</v>
      </c>
      <c r="U76">
        <v>0</v>
      </c>
      <c r="V76">
        <f t="shared" ca="1" si="2"/>
        <v>3</v>
      </c>
      <c r="W76">
        <f t="shared" ca="1" si="3"/>
        <v>2</v>
      </c>
    </row>
    <row r="77" spans="1:23" x14ac:dyDescent="0.25">
      <c r="A77" s="2" t="s">
        <v>107</v>
      </c>
      <c r="B77">
        <v>1</v>
      </c>
      <c r="C77">
        <v>0</v>
      </c>
      <c r="D77" s="11" t="s">
        <v>100</v>
      </c>
      <c r="E77" t="s">
        <v>112</v>
      </c>
      <c r="F77">
        <f ca="1"/>
        <v>5</v>
      </c>
      <c r="G77">
        <f ca="1"/>
        <v>2</v>
      </c>
      <c r="H77" s="2" t="s">
        <v>89</v>
      </c>
      <c r="I77">
        <f ca="1"/>
        <v>173</v>
      </c>
      <c r="J77" t="s">
        <v>51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  <c r="S77">
        <v>0</v>
      </c>
      <c r="T77">
        <v>0</v>
      </c>
      <c r="U77">
        <v>0</v>
      </c>
      <c r="V77">
        <f t="shared" ca="1" si="2"/>
        <v>1</v>
      </c>
      <c r="W77">
        <f t="shared" ca="1" si="3"/>
        <v>4</v>
      </c>
    </row>
    <row r="78" spans="1:23" x14ac:dyDescent="0.25">
      <c r="A78" s="2" t="s">
        <v>107</v>
      </c>
      <c r="B78">
        <v>1</v>
      </c>
      <c r="C78">
        <v>0</v>
      </c>
      <c r="D78" s="11" t="s">
        <v>100</v>
      </c>
      <c r="E78" t="s">
        <v>112</v>
      </c>
      <c r="F78">
        <f ca="1"/>
        <v>2</v>
      </c>
      <c r="G78">
        <f ca="1"/>
        <v>9</v>
      </c>
      <c r="H78" s="2" t="s">
        <v>46</v>
      </c>
      <c r="I78">
        <f ca="1"/>
        <v>449</v>
      </c>
      <c r="J78" t="s">
        <v>52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  <c r="S78">
        <v>0</v>
      </c>
      <c r="T78">
        <v>0</v>
      </c>
      <c r="U78">
        <v>0</v>
      </c>
      <c r="V78">
        <f t="shared" ca="1" si="2"/>
        <v>3</v>
      </c>
      <c r="W78">
        <f t="shared" ca="1" si="3"/>
        <v>2</v>
      </c>
    </row>
    <row r="79" spans="1:23" x14ac:dyDescent="0.25">
      <c r="A79" s="2" t="s">
        <v>107</v>
      </c>
      <c r="B79">
        <v>1</v>
      </c>
      <c r="C79">
        <v>0</v>
      </c>
      <c r="D79" s="11" t="s">
        <v>100</v>
      </c>
      <c r="E79" t="s">
        <v>112</v>
      </c>
      <c r="F79">
        <f ca="1"/>
        <v>5</v>
      </c>
      <c r="G79">
        <f ca="1"/>
        <v>8</v>
      </c>
      <c r="H79" s="2" t="s">
        <v>4</v>
      </c>
      <c r="I79">
        <f ca="1"/>
        <v>444</v>
      </c>
      <c r="J79" t="s">
        <v>53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  <c r="S79">
        <v>0</v>
      </c>
      <c r="T79">
        <v>0</v>
      </c>
      <c r="U79">
        <v>0</v>
      </c>
      <c r="V79">
        <f t="shared" ca="1" si="2"/>
        <v>3</v>
      </c>
      <c r="W79">
        <f t="shared" ca="1" si="3"/>
        <v>4</v>
      </c>
    </row>
    <row r="80" spans="1:23" x14ac:dyDescent="0.25">
      <c r="A80" s="2" t="s">
        <v>107</v>
      </c>
      <c r="B80">
        <v>1</v>
      </c>
      <c r="C80">
        <v>0</v>
      </c>
      <c r="D80" s="11" t="s">
        <v>100</v>
      </c>
      <c r="E80" t="s">
        <v>112</v>
      </c>
      <c r="F80">
        <f ca="1"/>
        <v>8</v>
      </c>
      <c r="G80">
        <f ca="1"/>
        <v>4</v>
      </c>
      <c r="H80" s="2" t="s">
        <v>89</v>
      </c>
      <c r="I80">
        <f ca="1"/>
        <v>147</v>
      </c>
      <c r="J80" t="s">
        <v>54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  <c r="S80">
        <v>0</v>
      </c>
      <c r="T80">
        <v>0</v>
      </c>
      <c r="U80">
        <v>0</v>
      </c>
      <c r="V80">
        <f t="shared" ca="1" si="2"/>
        <v>1</v>
      </c>
      <c r="W80">
        <f t="shared" ca="1" si="3"/>
        <v>1</v>
      </c>
    </row>
    <row r="81" spans="1:23" x14ac:dyDescent="0.25">
      <c r="A81" s="2" t="s">
        <v>107</v>
      </c>
      <c r="B81">
        <v>1</v>
      </c>
      <c r="C81">
        <v>0</v>
      </c>
      <c r="D81" s="11" t="s">
        <v>100</v>
      </c>
      <c r="E81" t="s">
        <v>112</v>
      </c>
      <c r="F81">
        <f ca="1"/>
        <v>4</v>
      </c>
      <c r="G81">
        <f ca="1"/>
        <v>7</v>
      </c>
      <c r="H81" s="2" t="s">
        <v>46</v>
      </c>
      <c r="I81">
        <f ca="1"/>
        <v>146</v>
      </c>
      <c r="J81" t="s">
        <v>55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  <c r="S81">
        <v>0</v>
      </c>
      <c r="T81">
        <v>0</v>
      </c>
      <c r="U81">
        <v>0</v>
      </c>
      <c r="V81">
        <f t="shared" ca="1" si="2"/>
        <v>3</v>
      </c>
      <c r="W81">
        <f t="shared" ca="1" si="3"/>
        <v>4</v>
      </c>
    </row>
    <row r="82" spans="1:23" x14ac:dyDescent="0.25">
      <c r="A82" s="2" t="s">
        <v>107</v>
      </c>
      <c r="B82">
        <v>1</v>
      </c>
      <c r="C82">
        <v>0</v>
      </c>
      <c r="D82" s="11" t="s">
        <v>100</v>
      </c>
      <c r="E82" t="s">
        <v>112</v>
      </c>
      <c r="F82">
        <f ca="1"/>
        <v>7</v>
      </c>
      <c r="G82">
        <f ca="1"/>
        <v>5</v>
      </c>
      <c r="H82" s="2" t="s">
        <v>4</v>
      </c>
      <c r="I82">
        <f ca="1"/>
        <v>398</v>
      </c>
      <c r="J82" t="s">
        <v>56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  <c r="S82">
        <v>0</v>
      </c>
      <c r="T82">
        <v>0</v>
      </c>
      <c r="U82">
        <v>0</v>
      </c>
      <c r="V82">
        <f t="shared" ca="1" si="2"/>
        <v>3</v>
      </c>
      <c r="W82">
        <f t="shared" ca="1" si="3"/>
        <v>2</v>
      </c>
    </row>
    <row r="83" spans="1:23" x14ac:dyDescent="0.25">
      <c r="A83" s="2" t="s">
        <v>107</v>
      </c>
      <c r="B83">
        <v>1</v>
      </c>
      <c r="C83">
        <v>0</v>
      </c>
      <c r="D83" s="11" t="s">
        <v>100</v>
      </c>
      <c r="E83" t="s">
        <v>112</v>
      </c>
      <c r="F83">
        <f ca="1"/>
        <v>10</v>
      </c>
      <c r="G83">
        <f ca="1"/>
        <v>8</v>
      </c>
      <c r="H83" s="2" t="s">
        <v>89</v>
      </c>
      <c r="I83">
        <f ca="1"/>
        <v>138</v>
      </c>
      <c r="J83" s="12" t="s">
        <v>119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  <c r="S83">
        <v>0</v>
      </c>
      <c r="T83">
        <v>0</v>
      </c>
      <c r="U83">
        <v>0</v>
      </c>
      <c r="V83">
        <f t="shared" ca="1" si="2"/>
        <v>3</v>
      </c>
      <c r="W83">
        <f t="shared" ca="1" si="3"/>
        <v>2</v>
      </c>
    </row>
    <row r="84" spans="1:23" x14ac:dyDescent="0.25">
      <c r="A84" s="2" t="s">
        <v>107</v>
      </c>
      <c r="B84">
        <v>1</v>
      </c>
      <c r="C84">
        <v>0</v>
      </c>
      <c r="D84" s="11" t="s">
        <v>100</v>
      </c>
      <c r="E84" t="s">
        <v>112</v>
      </c>
      <c r="F84">
        <f ca="1"/>
        <v>5</v>
      </c>
      <c r="G84">
        <f ca="1"/>
        <v>2</v>
      </c>
      <c r="H84" s="2" t="s">
        <v>46</v>
      </c>
      <c r="I84">
        <f ca="1"/>
        <v>200</v>
      </c>
      <c r="J84" s="12" t="s">
        <v>120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  <c r="S84">
        <v>0</v>
      </c>
      <c r="T84">
        <v>0</v>
      </c>
      <c r="U84">
        <v>0</v>
      </c>
      <c r="V84">
        <f t="shared" ca="1" si="2"/>
        <v>1</v>
      </c>
      <c r="W84">
        <f t="shared" ca="1" si="3"/>
        <v>4</v>
      </c>
    </row>
    <row r="85" spans="1:23" x14ac:dyDescent="0.25">
      <c r="A85" s="2" t="s">
        <v>107</v>
      </c>
      <c r="B85">
        <v>1</v>
      </c>
      <c r="C85">
        <v>0</v>
      </c>
      <c r="D85" s="11" t="s">
        <v>100</v>
      </c>
      <c r="E85" t="s">
        <v>112</v>
      </c>
      <c r="F85">
        <f ca="1"/>
        <v>10</v>
      </c>
      <c r="G85">
        <f ca="1"/>
        <v>8</v>
      </c>
      <c r="H85" s="2" t="s">
        <v>4</v>
      </c>
      <c r="I85">
        <f ca="1"/>
        <v>198</v>
      </c>
      <c r="J85" s="12" t="s">
        <v>121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  <c r="S85">
        <v>0</v>
      </c>
      <c r="T85">
        <v>0</v>
      </c>
      <c r="U85">
        <v>0</v>
      </c>
      <c r="V85">
        <f t="shared" ca="1" si="2"/>
        <v>1</v>
      </c>
      <c r="W85">
        <f t="shared" ca="1" si="3"/>
        <v>4</v>
      </c>
    </row>
    <row r="86" spans="1:23" x14ac:dyDescent="0.25">
      <c r="A86" s="2" t="s">
        <v>107</v>
      </c>
      <c r="B86">
        <v>1</v>
      </c>
      <c r="C86">
        <v>0</v>
      </c>
      <c r="D86" s="11" t="s">
        <v>100</v>
      </c>
      <c r="E86" t="s">
        <v>112</v>
      </c>
      <c r="F86">
        <f ca="1"/>
        <v>6</v>
      </c>
      <c r="G86">
        <f ca="1"/>
        <v>7</v>
      </c>
      <c r="H86" s="2" t="s">
        <v>89</v>
      </c>
      <c r="I86">
        <f ca="1"/>
        <v>468</v>
      </c>
      <c r="J86" s="12" t="s">
        <v>122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  <c r="S86">
        <v>0</v>
      </c>
      <c r="T86">
        <v>0</v>
      </c>
      <c r="U86">
        <v>0</v>
      </c>
      <c r="V86">
        <f t="shared" ca="1" si="2"/>
        <v>1</v>
      </c>
      <c r="W86">
        <f t="shared" ca="1" si="3"/>
        <v>3</v>
      </c>
    </row>
    <row r="87" spans="1:23" x14ac:dyDescent="0.25">
      <c r="A87" s="2" t="s">
        <v>107</v>
      </c>
      <c r="B87">
        <v>1</v>
      </c>
      <c r="C87">
        <v>0</v>
      </c>
      <c r="D87" s="11" t="s">
        <v>100</v>
      </c>
      <c r="E87" t="s">
        <v>112</v>
      </c>
      <c r="F87">
        <f ca="1"/>
        <v>7</v>
      </c>
      <c r="G87">
        <f ca="1"/>
        <v>6</v>
      </c>
      <c r="H87" s="2" t="s">
        <v>46</v>
      </c>
      <c r="I87">
        <f ca="1"/>
        <v>296</v>
      </c>
      <c r="J87" s="12" t="s">
        <v>123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  <c r="S87">
        <v>0</v>
      </c>
      <c r="T87">
        <v>0</v>
      </c>
      <c r="U87">
        <v>0</v>
      </c>
      <c r="V87">
        <f t="shared" ca="1" si="2"/>
        <v>2</v>
      </c>
      <c r="W87">
        <f t="shared" ca="1" si="3"/>
        <v>1</v>
      </c>
    </row>
    <row r="88" spans="1:23" x14ac:dyDescent="0.25">
      <c r="A88" s="2" t="s">
        <v>107</v>
      </c>
      <c r="B88">
        <v>1</v>
      </c>
      <c r="C88">
        <v>0</v>
      </c>
      <c r="D88" s="11" t="s">
        <v>100</v>
      </c>
      <c r="E88" t="s">
        <v>112</v>
      </c>
      <c r="F88">
        <f ca="1"/>
        <v>10</v>
      </c>
      <c r="G88">
        <f ca="1"/>
        <v>3</v>
      </c>
      <c r="H88" s="2" t="s">
        <v>4</v>
      </c>
      <c r="I88">
        <f ca="1"/>
        <v>110</v>
      </c>
      <c r="J88" s="12" t="s">
        <v>124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  <c r="S88">
        <v>0</v>
      </c>
      <c r="T88">
        <v>0</v>
      </c>
      <c r="U88">
        <v>0</v>
      </c>
      <c r="V88">
        <f t="shared" ca="1" si="2"/>
        <v>3</v>
      </c>
      <c r="W88">
        <f t="shared" ca="1" si="3"/>
        <v>4</v>
      </c>
    </row>
    <row r="89" spans="1:23" x14ac:dyDescent="0.25">
      <c r="A89" s="2" t="s">
        <v>107</v>
      </c>
      <c r="B89">
        <v>1</v>
      </c>
      <c r="C89">
        <v>0</v>
      </c>
      <c r="D89" s="11" t="s">
        <v>100</v>
      </c>
      <c r="E89" t="s">
        <v>112</v>
      </c>
      <c r="F89">
        <f ca="1"/>
        <v>4</v>
      </c>
      <c r="G89">
        <f ca="1"/>
        <v>7</v>
      </c>
      <c r="H89" s="2" t="s">
        <v>89</v>
      </c>
      <c r="I89">
        <f ca="1"/>
        <v>102</v>
      </c>
      <c r="J89" s="12" t="s">
        <v>116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  <c r="S89">
        <v>0</v>
      </c>
      <c r="T89">
        <v>0</v>
      </c>
      <c r="U89">
        <v>0</v>
      </c>
      <c r="V89">
        <f t="shared" ca="1" si="2"/>
        <v>2</v>
      </c>
      <c r="W89">
        <f t="shared" ca="1" si="3"/>
        <v>2</v>
      </c>
    </row>
    <row r="90" spans="1:23" x14ac:dyDescent="0.25">
      <c r="A90" s="2" t="s">
        <v>107</v>
      </c>
      <c r="B90">
        <v>1</v>
      </c>
      <c r="C90">
        <v>0</v>
      </c>
      <c r="D90" s="11" t="s">
        <v>100</v>
      </c>
      <c r="E90" t="s">
        <v>112</v>
      </c>
      <c r="F90">
        <f ca="1"/>
        <v>5</v>
      </c>
      <c r="G90">
        <f ca="1"/>
        <v>8</v>
      </c>
      <c r="H90" s="2" t="s">
        <v>46</v>
      </c>
      <c r="I90">
        <f ca="1"/>
        <v>487</v>
      </c>
      <c r="J90" s="12" t="s">
        <v>125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  <c r="S90">
        <v>0</v>
      </c>
      <c r="T90">
        <v>0</v>
      </c>
      <c r="U90">
        <v>0</v>
      </c>
      <c r="V90">
        <f t="shared" ca="1" si="2"/>
        <v>1</v>
      </c>
      <c r="W90">
        <f t="shared" ca="1" si="3"/>
        <v>1</v>
      </c>
    </row>
    <row r="91" spans="1:23" x14ac:dyDescent="0.25">
      <c r="A91" s="2" t="s">
        <v>107</v>
      </c>
      <c r="B91">
        <v>1</v>
      </c>
      <c r="C91">
        <v>0</v>
      </c>
      <c r="D91" s="11" t="s">
        <v>100</v>
      </c>
      <c r="E91" t="s">
        <v>112</v>
      </c>
      <c r="F91">
        <f ca="1"/>
        <v>6</v>
      </c>
      <c r="G91">
        <f ca="1"/>
        <v>1</v>
      </c>
      <c r="H91" s="2" t="s">
        <v>4</v>
      </c>
      <c r="I91">
        <f ca="1"/>
        <v>328</v>
      </c>
      <c r="J91" s="12" t="s">
        <v>126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  <c r="S91">
        <v>0</v>
      </c>
      <c r="T91">
        <v>0</v>
      </c>
      <c r="U91">
        <v>0</v>
      </c>
      <c r="V91">
        <f t="shared" ca="1" si="2"/>
        <v>3</v>
      </c>
      <c r="W91">
        <f t="shared" ca="1" si="3"/>
        <v>1</v>
      </c>
    </row>
    <row r="92" spans="1:23" x14ac:dyDescent="0.25">
      <c r="A92" s="2" t="s">
        <v>107</v>
      </c>
      <c r="B92">
        <v>1</v>
      </c>
      <c r="C92">
        <v>0</v>
      </c>
      <c r="D92" s="11" t="s">
        <v>100</v>
      </c>
      <c r="E92" t="s">
        <v>112</v>
      </c>
      <c r="F92">
        <f ca="1"/>
        <v>10</v>
      </c>
      <c r="G92">
        <f ca="1"/>
        <v>10</v>
      </c>
      <c r="H92" s="2" t="s">
        <v>89</v>
      </c>
      <c r="I92">
        <f ca="1"/>
        <v>355</v>
      </c>
      <c r="J92" s="12" t="s">
        <v>127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  <c r="S92">
        <v>0</v>
      </c>
      <c r="T92">
        <v>0</v>
      </c>
      <c r="U92">
        <v>0</v>
      </c>
      <c r="V92">
        <f t="shared" ca="1" si="2"/>
        <v>3</v>
      </c>
      <c r="W92">
        <f t="shared" ca="1" si="3"/>
        <v>4</v>
      </c>
    </row>
    <row r="93" spans="1:23" x14ac:dyDescent="0.25">
      <c r="A93" s="2" t="s">
        <v>107</v>
      </c>
      <c r="B93">
        <v>1</v>
      </c>
      <c r="C93">
        <v>0</v>
      </c>
      <c r="D93" s="11" t="s">
        <v>100</v>
      </c>
      <c r="E93" t="s">
        <v>112</v>
      </c>
      <c r="F93">
        <f ca="1"/>
        <v>8</v>
      </c>
      <c r="G93">
        <f ca="1"/>
        <v>7</v>
      </c>
      <c r="H93" s="2" t="s">
        <v>46</v>
      </c>
      <c r="I93">
        <f ca="1"/>
        <v>408</v>
      </c>
      <c r="J93" s="12" t="s">
        <v>117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  <c r="S93">
        <v>0</v>
      </c>
      <c r="T93">
        <v>0</v>
      </c>
      <c r="U93">
        <v>0</v>
      </c>
      <c r="V93">
        <f t="shared" ca="1" si="2"/>
        <v>3</v>
      </c>
      <c r="W93">
        <f t="shared" ca="1" si="3"/>
        <v>1</v>
      </c>
    </row>
    <row r="94" spans="1:23" x14ac:dyDescent="0.25">
      <c r="A94" s="2" t="s">
        <v>107</v>
      </c>
      <c r="B94">
        <v>1</v>
      </c>
      <c r="C94">
        <v>0</v>
      </c>
      <c r="D94" s="11" t="s">
        <v>100</v>
      </c>
      <c r="E94" t="s">
        <v>112</v>
      </c>
      <c r="F94">
        <f ca="1"/>
        <v>7</v>
      </c>
      <c r="G94">
        <f ca="1"/>
        <v>9</v>
      </c>
      <c r="H94" s="2" t="s">
        <v>4</v>
      </c>
      <c r="I94">
        <f ca="1"/>
        <v>233</v>
      </c>
      <c r="J94" s="12" t="s">
        <v>128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  <c r="S94">
        <v>0</v>
      </c>
      <c r="T94">
        <v>0</v>
      </c>
      <c r="U94">
        <v>0</v>
      </c>
      <c r="V94">
        <f t="shared" ca="1" si="2"/>
        <v>1</v>
      </c>
      <c r="W94">
        <f t="shared" ca="1" si="3"/>
        <v>2</v>
      </c>
    </row>
    <row r="95" spans="1:23" x14ac:dyDescent="0.25">
      <c r="A95" s="2" t="s">
        <v>107</v>
      </c>
      <c r="B95">
        <v>1</v>
      </c>
      <c r="C95">
        <v>0</v>
      </c>
      <c r="D95" s="11" t="s">
        <v>100</v>
      </c>
      <c r="E95" t="s">
        <v>112</v>
      </c>
      <c r="F95">
        <f ca="1"/>
        <v>10</v>
      </c>
      <c r="G95">
        <f ca="1"/>
        <v>7</v>
      </c>
      <c r="H95" s="2" t="s">
        <v>89</v>
      </c>
      <c r="I95">
        <f ca="1"/>
        <v>308</v>
      </c>
      <c r="J95" s="12" t="s">
        <v>129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  <c r="S95">
        <v>0</v>
      </c>
      <c r="T95">
        <v>0</v>
      </c>
      <c r="U95">
        <v>0</v>
      </c>
      <c r="V95">
        <f t="shared" ca="1" si="2"/>
        <v>2</v>
      </c>
      <c r="W95">
        <f t="shared" ca="1" si="3"/>
        <v>2</v>
      </c>
    </row>
    <row r="96" spans="1:23" x14ac:dyDescent="0.25">
      <c r="A96" s="2" t="s">
        <v>107</v>
      </c>
      <c r="B96">
        <v>1</v>
      </c>
      <c r="C96">
        <v>0</v>
      </c>
      <c r="D96" s="11" t="s">
        <v>100</v>
      </c>
      <c r="E96" t="s">
        <v>112</v>
      </c>
      <c r="F96">
        <f ca="1"/>
        <v>3</v>
      </c>
      <c r="G96">
        <f ca="1"/>
        <v>3</v>
      </c>
      <c r="H96" s="2" t="s">
        <v>46</v>
      </c>
      <c r="I96">
        <f ca="1"/>
        <v>292</v>
      </c>
      <c r="J96" s="12" t="s">
        <v>130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  <c r="S96">
        <v>0</v>
      </c>
      <c r="T96">
        <v>0</v>
      </c>
      <c r="U96">
        <v>0</v>
      </c>
      <c r="V96">
        <f t="shared" ca="1" si="2"/>
        <v>1</v>
      </c>
      <c r="W96">
        <f t="shared" ca="1" si="3"/>
        <v>3</v>
      </c>
    </row>
    <row r="97" spans="1:23" x14ac:dyDescent="0.25">
      <c r="A97" s="2" t="s">
        <v>107</v>
      </c>
      <c r="B97">
        <v>1</v>
      </c>
      <c r="C97">
        <v>0</v>
      </c>
      <c r="D97" s="11" t="s">
        <v>100</v>
      </c>
      <c r="E97" t="s">
        <v>112</v>
      </c>
      <c r="F97">
        <f ca="1"/>
        <v>10</v>
      </c>
      <c r="G97">
        <f ca="1"/>
        <v>7</v>
      </c>
      <c r="H97" s="2" t="s">
        <v>4</v>
      </c>
      <c r="I97">
        <f ca="1"/>
        <v>196</v>
      </c>
      <c r="J97" s="12" t="s">
        <v>118</v>
      </c>
      <c r="K97" t="s">
        <v>81</v>
      </c>
      <c r="L97" t="s">
        <v>80</v>
      </c>
      <c r="M97" t="s">
        <v>81</v>
      </c>
      <c r="N97" t="s">
        <v>97</v>
      </c>
      <c r="O97" t="s">
        <v>83</v>
      </c>
      <c r="P97" t="s">
        <v>68</v>
      </c>
      <c r="Q97" t="s">
        <v>93</v>
      </c>
      <c r="R97" t="s">
        <v>94</v>
      </c>
      <c r="S97">
        <v>0</v>
      </c>
      <c r="T97">
        <v>0</v>
      </c>
      <c r="U97">
        <v>0</v>
      </c>
      <c r="V97">
        <f t="shared" ca="1" si="2"/>
        <v>3</v>
      </c>
      <c r="W97">
        <f t="shared" ca="1" si="3"/>
        <v>4</v>
      </c>
    </row>
    <row r="98" spans="1:23" x14ac:dyDescent="0.25">
      <c r="A98" s="2" t="s">
        <v>107</v>
      </c>
      <c r="B98">
        <v>1</v>
      </c>
      <c r="C98">
        <v>0</v>
      </c>
      <c r="D98" s="11" t="s">
        <v>100</v>
      </c>
      <c r="E98" t="s">
        <v>112</v>
      </c>
      <c r="F98">
        <f ca="1"/>
        <v>2</v>
      </c>
      <c r="G98">
        <f ca="1"/>
        <v>7</v>
      </c>
      <c r="H98" s="2" t="s">
        <v>89</v>
      </c>
      <c r="I98">
        <f ca="1"/>
        <v>253</v>
      </c>
      <c r="J98" s="12" t="s">
        <v>131</v>
      </c>
      <c r="K98" t="s">
        <v>81</v>
      </c>
      <c r="L98" t="s">
        <v>81</v>
      </c>
      <c r="M98" t="s">
        <v>80</v>
      </c>
      <c r="N98" t="s">
        <v>97</v>
      </c>
      <c r="O98" t="s">
        <v>84</v>
      </c>
      <c r="P98" t="s">
        <v>68</v>
      </c>
      <c r="Q98" t="s">
        <v>88</v>
      </c>
      <c r="R98" t="s">
        <v>85</v>
      </c>
      <c r="S98">
        <v>0</v>
      </c>
      <c r="T98">
        <v>0</v>
      </c>
      <c r="U98">
        <v>0</v>
      </c>
      <c r="V98">
        <f t="shared" ca="1" si="2"/>
        <v>3</v>
      </c>
      <c r="W98">
        <f t="shared" ca="1" si="3"/>
        <v>3</v>
      </c>
    </row>
    <row r="99" spans="1:23" x14ac:dyDescent="0.25">
      <c r="A99" s="2" t="s">
        <v>107</v>
      </c>
      <c r="B99">
        <v>1</v>
      </c>
      <c r="C99">
        <v>0</v>
      </c>
      <c r="D99" s="11" t="s">
        <v>99</v>
      </c>
      <c r="E99" t="s">
        <v>112</v>
      </c>
      <c r="F99">
        <f ca="1"/>
        <v>7</v>
      </c>
      <c r="G99">
        <f ca="1"/>
        <v>8</v>
      </c>
      <c r="H99" s="2" t="s">
        <v>89</v>
      </c>
      <c r="I99">
        <f ca="1"/>
        <v>249</v>
      </c>
      <c r="J99" t="s">
        <v>49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  <c r="S99">
        <v>0</v>
      </c>
      <c r="T99">
        <v>0</v>
      </c>
      <c r="U99">
        <v>0</v>
      </c>
      <c r="V99">
        <f t="shared" ca="1" si="2"/>
        <v>3</v>
      </c>
      <c r="W99">
        <f t="shared" ca="1" si="3"/>
        <v>4</v>
      </c>
    </row>
    <row r="100" spans="1:23" x14ac:dyDescent="0.25">
      <c r="A100" s="2" t="s">
        <v>107</v>
      </c>
      <c r="B100">
        <v>1</v>
      </c>
      <c r="C100">
        <v>0</v>
      </c>
      <c r="D100" s="11" t="s">
        <v>99</v>
      </c>
      <c r="E100" t="s">
        <v>112</v>
      </c>
      <c r="F100">
        <f ca="1"/>
        <v>5</v>
      </c>
      <c r="G100">
        <f ca="1"/>
        <v>2</v>
      </c>
      <c r="H100" s="2" t="s">
        <v>46</v>
      </c>
      <c r="I100">
        <f ca="1"/>
        <v>324</v>
      </c>
      <c r="J100" t="s">
        <v>48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  <c r="S100">
        <v>0</v>
      </c>
      <c r="T100">
        <v>0</v>
      </c>
      <c r="U100">
        <v>0</v>
      </c>
      <c r="V100">
        <f t="shared" ca="1" si="2"/>
        <v>2</v>
      </c>
      <c r="W100">
        <f t="shared" ca="1" si="3"/>
        <v>3</v>
      </c>
    </row>
    <row r="101" spans="1:23" x14ac:dyDescent="0.25">
      <c r="A101" s="2" t="s">
        <v>107</v>
      </c>
      <c r="B101">
        <v>1</v>
      </c>
      <c r="C101">
        <v>0</v>
      </c>
      <c r="D101" s="11" t="s">
        <v>99</v>
      </c>
      <c r="E101" t="s">
        <v>112</v>
      </c>
      <c r="F101">
        <f ca="1"/>
        <v>3</v>
      </c>
      <c r="G101">
        <f ca="1"/>
        <v>2</v>
      </c>
      <c r="H101" s="2" t="s">
        <v>4</v>
      </c>
      <c r="I101">
        <f ca="1"/>
        <v>293</v>
      </c>
      <c r="J101" t="s">
        <v>50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  <c r="S101">
        <v>0</v>
      </c>
      <c r="T101">
        <v>0</v>
      </c>
      <c r="U101">
        <v>0</v>
      </c>
      <c r="V101">
        <f t="shared" ca="1" si="2"/>
        <v>3</v>
      </c>
      <c r="W101">
        <f t="shared" ca="1" si="3"/>
        <v>3</v>
      </c>
    </row>
    <row r="102" spans="1:23" x14ac:dyDescent="0.25">
      <c r="A102" s="2" t="s">
        <v>107</v>
      </c>
      <c r="B102">
        <v>1</v>
      </c>
      <c r="C102">
        <v>0</v>
      </c>
      <c r="D102" s="11" t="s">
        <v>99</v>
      </c>
      <c r="E102" t="s">
        <v>112</v>
      </c>
      <c r="F102">
        <f ca="1"/>
        <v>10</v>
      </c>
      <c r="G102">
        <f ca="1"/>
        <v>1</v>
      </c>
      <c r="H102" s="2" t="s">
        <v>89</v>
      </c>
      <c r="I102">
        <f ca="1"/>
        <v>427</v>
      </c>
      <c r="J102" t="s">
        <v>51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  <c r="S102">
        <v>0</v>
      </c>
      <c r="T102">
        <v>0</v>
      </c>
      <c r="U102">
        <v>0</v>
      </c>
      <c r="V102">
        <f t="shared" ca="1" si="2"/>
        <v>2</v>
      </c>
      <c r="W102">
        <f t="shared" ca="1" si="3"/>
        <v>4</v>
      </c>
    </row>
    <row r="103" spans="1:23" x14ac:dyDescent="0.25">
      <c r="A103" s="2" t="s">
        <v>107</v>
      </c>
      <c r="B103">
        <v>1</v>
      </c>
      <c r="C103">
        <v>0</v>
      </c>
      <c r="D103" s="11" t="s">
        <v>99</v>
      </c>
      <c r="E103" t="s">
        <v>112</v>
      </c>
      <c r="F103">
        <f ca="1"/>
        <v>7</v>
      </c>
      <c r="G103">
        <f ca="1"/>
        <v>10</v>
      </c>
      <c r="H103" s="2" t="s">
        <v>46</v>
      </c>
      <c r="I103">
        <f ca="1"/>
        <v>266</v>
      </c>
      <c r="J103" t="s">
        <v>52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  <c r="S103">
        <v>0</v>
      </c>
      <c r="T103">
        <v>0</v>
      </c>
      <c r="U103">
        <v>0</v>
      </c>
      <c r="V103">
        <f t="shared" ca="1" si="2"/>
        <v>3</v>
      </c>
      <c r="W103">
        <f t="shared" ca="1" si="3"/>
        <v>2</v>
      </c>
    </row>
    <row r="104" spans="1:23" x14ac:dyDescent="0.25">
      <c r="A104" s="2" t="s">
        <v>107</v>
      </c>
      <c r="B104">
        <v>1</v>
      </c>
      <c r="C104">
        <v>0</v>
      </c>
      <c r="D104" s="11" t="s">
        <v>99</v>
      </c>
      <c r="E104" t="s">
        <v>112</v>
      </c>
      <c r="F104">
        <f ca="1"/>
        <v>10</v>
      </c>
      <c r="G104">
        <f ca="1"/>
        <v>3</v>
      </c>
      <c r="H104" s="2" t="s">
        <v>4</v>
      </c>
      <c r="I104">
        <f ca="1"/>
        <v>182</v>
      </c>
      <c r="J104" t="s">
        <v>53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  <c r="S104">
        <v>0</v>
      </c>
      <c r="T104">
        <v>0</v>
      </c>
      <c r="U104">
        <v>0</v>
      </c>
      <c r="V104">
        <f t="shared" ca="1" si="2"/>
        <v>3</v>
      </c>
      <c r="W104">
        <f t="shared" ca="1" si="3"/>
        <v>4</v>
      </c>
    </row>
    <row r="105" spans="1:23" x14ac:dyDescent="0.25">
      <c r="A105" s="2" t="s">
        <v>107</v>
      </c>
      <c r="B105">
        <v>1</v>
      </c>
      <c r="C105">
        <v>0</v>
      </c>
      <c r="D105" s="11" t="s">
        <v>99</v>
      </c>
      <c r="E105" t="s">
        <v>112</v>
      </c>
      <c r="F105">
        <f ca="1"/>
        <v>4</v>
      </c>
      <c r="G105">
        <f ca="1"/>
        <v>8</v>
      </c>
      <c r="H105" s="2" t="s">
        <v>89</v>
      </c>
      <c r="I105">
        <f ca="1"/>
        <v>330</v>
      </c>
      <c r="J105" t="s">
        <v>54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  <c r="S105">
        <v>0</v>
      </c>
      <c r="T105">
        <v>0</v>
      </c>
      <c r="U105">
        <v>0</v>
      </c>
      <c r="V105">
        <f t="shared" ca="1" si="2"/>
        <v>2</v>
      </c>
      <c r="W105">
        <f t="shared" ca="1" si="3"/>
        <v>4</v>
      </c>
    </row>
    <row r="106" spans="1:23" x14ac:dyDescent="0.25">
      <c r="A106" s="2" t="s">
        <v>107</v>
      </c>
      <c r="B106">
        <v>1</v>
      </c>
      <c r="C106">
        <v>0</v>
      </c>
      <c r="D106" s="11" t="s">
        <v>99</v>
      </c>
      <c r="E106" t="s">
        <v>112</v>
      </c>
      <c r="F106">
        <f ca="1"/>
        <v>8</v>
      </c>
      <c r="G106">
        <f ca="1"/>
        <v>1</v>
      </c>
      <c r="H106" s="2" t="s">
        <v>46</v>
      </c>
      <c r="I106">
        <f ca="1"/>
        <v>175</v>
      </c>
      <c r="J106" t="s">
        <v>55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  <c r="S106">
        <v>0</v>
      </c>
      <c r="T106">
        <v>0</v>
      </c>
      <c r="U106">
        <v>0</v>
      </c>
      <c r="V106">
        <f t="shared" ca="1" si="2"/>
        <v>1</v>
      </c>
      <c r="W106">
        <f t="shared" ca="1" si="3"/>
        <v>4</v>
      </c>
    </row>
    <row r="107" spans="1:23" x14ac:dyDescent="0.25">
      <c r="A107" s="2" t="s">
        <v>107</v>
      </c>
      <c r="B107">
        <v>1</v>
      </c>
      <c r="C107">
        <v>0</v>
      </c>
      <c r="D107" s="11" t="s">
        <v>99</v>
      </c>
      <c r="E107" t="s">
        <v>112</v>
      </c>
      <c r="F107">
        <f ca="1"/>
        <v>9</v>
      </c>
      <c r="G107">
        <f ca="1"/>
        <v>3</v>
      </c>
      <c r="H107" s="2" t="s">
        <v>4</v>
      </c>
      <c r="I107">
        <f ca="1"/>
        <v>142</v>
      </c>
      <c r="J107" t="s">
        <v>56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  <c r="S107">
        <v>0</v>
      </c>
      <c r="T107">
        <v>0</v>
      </c>
      <c r="U107">
        <v>0</v>
      </c>
      <c r="V107">
        <f t="shared" ca="1" si="2"/>
        <v>3</v>
      </c>
      <c r="W107">
        <f t="shared" ca="1" si="3"/>
        <v>1</v>
      </c>
    </row>
    <row r="108" spans="1:23" x14ac:dyDescent="0.25">
      <c r="A108" s="2" t="s">
        <v>107</v>
      </c>
      <c r="B108">
        <v>1</v>
      </c>
      <c r="C108">
        <v>0</v>
      </c>
      <c r="D108" s="11" t="s">
        <v>99</v>
      </c>
      <c r="E108" t="s">
        <v>112</v>
      </c>
      <c r="F108">
        <f ca="1"/>
        <v>6</v>
      </c>
      <c r="G108">
        <f ca="1"/>
        <v>7</v>
      </c>
      <c r="H108" s="2" t="s">
        <v>89</v>
      </c>
      <c r="I108">
        <f ca="1"/>
        <v>463</v>
      </c>
      <c r="J108" s="12" t="s">
        <v>119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  <c r="S108">
        <v>0</v>
      </c>
      <c r="T108">
        <v>0</v>
      </c>
      <c r="U108">
        <v>0</v>
      </c>
      <c r="V108">
        <f t="shared" ca="1" si="2"/>
        <v>3</v>
      </c>
      <c r="W108">
        <f t="shared" ca="1" si="3"/>
        <v>2</v>
      </c>
    </row>
    <row r="109" spans="1:23" x14ac:dyDescent="0.25">
      <c r="A109" s="2" t="s">
        <v>107</v>
      </c>
      <c r="B109">
        <v>1</v>
      </c>
      <c r="C109">
        <v>0</v>
      </c>
      <c r="D109" s="11" t="s">
        <v>99</v>
      </c>
      <c r="E109" t="s">
        <v>112</v>
      </c>
      <c r="F109">
        <f ca="1"/>
        <v>6</v>
      </c>
      <c r="G109">
        <f ca="1"/>
        <v>5</v>
      </c>
      <c r="H109" s="2" t="s">
        <v>46</v>
      </c>
      <c r="I109">
        <f ca="1"/>
        <v>361</v>
      </c>
      <c r="J109" s="12" t="s">
        <v>120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  <c r="S109">
        <v>0</v>
      </c>
      <c r="T109">
        <v>0</v>
      </c>
      <c r="U109">
        <v>0</v>
      </c>
      <c r="V109">
        <f t="shared" ca="1" si="2"/>
        <v>2</v>
      </c>
      <c r="W109">
        <f t="shared" ca="1" si="3"/>
        <v>1</v>
      </c>
    </row>
    <row r="110" spans="1:23" x14ac:dyDescent="0.25">
      <c r="A110" s="2" t="s">
        <v>107</v>
      </c>
      <c r="B110">
        <v>1</v>
      </c>
      <c r="C110">
        <v>0</v>
      </c>
      <c r="D110" s="11" t="s">
        <v>99</v>
      </c>
      <c r="E110" t="s">
        <v>112</v>
      </c>
      <c r="F110">
        <f ca="1"/>
        <v>6</v>
      </c>
      <c r="G110">
        <f ca="1"/>
        <v>3</v>
      </c>
      <c r="H110" s="2" t="s">
        <v>4</v>
      </c>
      <c r="I110">
        <f ca="1"/>
        <v>108</v>
      </c>
      <c r="J110" s="12" t="s">
        <v>121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  <c r="S110">
        <v>0</v>
      </c>
      <c r="T110">
        <v>0</v>
      </c>
      <c r="U110">
        <v>0</v>
      </c>
      <c r="V110">
        <f t="shared" ca="1" si="2"/>
        <v>1</v>
      </c>
      <c r="W110">
        <f t="shared" ca="1" si="3"/>
        <v>1</v>
      </c>
    </row>
    <row r="111" spans="1:23" x14ac:dyDescent="0.25">
      <c r="A111" s="2" t="s">
        <v>107</v>
      </c>
      <c r="B111">
        <v>1</v>
      </c>
      <c r="C111">
        <v>0</v>
      </c>
      <c r="D111" s="11" t="s">
        <v>99</v>
      </c>
      <c r="E111" t="s">
        <v>112</v>
      </c>
      <c r="F111">
        <f ca="1"/>
        <v>7</v>
      </c>
      <c r="G111">
        <f ca="1"/>
        <v>5</v>
      </c>
      <c r="H111" s="2" t="s">
        <v>89</v>
      </c>
      <c r="I111">
        <f ca="1"/>
        <v>384</v>
      </c>
      <c r="J111" s="12" t="s">
        <v>122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  <c r="S111">
        <v>0</v>
      </c>
      <c r="T111">
        <v>0</v>
      </c>
      <c r="U111">
        <v>0</v>
      </c>
      <c r="V111">
        <f t="shared" ca="1" si="2"/>
        <v>1</v>
      </c>
      <c r="W111">
        <f t="shared" ca="1" si="3"/>
        <v>1</v>
      </c>
    </row>
    <row r="112" spans="1:23" x14ac:dyDescent="0.25">
      <c r="A112" s="2" t="s">
        <v>107</v>
      </c>
      <c r="B112">
        <v>1</v>
      </c>
      <c r="C112">
        <v>0</v>
      </c>
      <c r="D112" s="11" t="s">
        <v>99</v>
      </c>
      <c r="E112" t="s">
        <v>112</v>
      </c>
      <c r="F112">
        <f ca="1"/>
        <v>2</v>
      </c>
      <c r="G112">
        <f ca="1"/>
        <v>3</v>
      </c>
      <c r="H112" s="2" t="s">
        <v>46</v>
      </c>
      <c r="I112">
        <f ca="1"/>
        <v>258</v>
      </c>
      <c r="J112" s="12" t="s">
        <v>123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  <c r="S112">
        <v>0</v>
      </c>
      <c r="T112">
        <v>0</v>
      </c>
      <c r="U112">
        <v>0</v>
      </c>
      <c r="V112">
        <f t="shared" ca="1" si="2"/>
        <v>3</v>
      </c>
      <c r="W112">
        <f t="shared" ca="1" si="3"/>
        <v>3</v>
      </c>
    </row>
    <row r="113" spans="1:23" x14ac:dyDescent="0.25">
      <c r="A113" s="2" t="s">
        <v>107</v>
      </c>
      <c r="B113">
        <v>1</v>
      </c>
      <c r="C113">
        <v>0</v>
      </c>
      <c r="D113" s="11" t="s">
        <v>99</v>
      </c>
      <c r="E113" t="s">
        <v>112</v>
      </c>
      <c r="F113">
        <f ca="1"/>
        <v>9</v>
      </c>
      <c r="G113">
        <f ca="1"/>
        <v>5</v>
      </c>
      <c r="H113" s="2" t="s">
        <v>4</v>
      </c>
      <c r="I113">
        <f ca="1"/>
        <v>185</v>
      </c>
      <c r="J113" s="12" t="s">
        <v>124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  <c r="S113">
        <v>0</v>
      </c>
      <c r="T113">
        <v>0</v>
      </c>
      <c r="U113">
        <v>0</v>
      </c>
      <c r="V113">
        <f t="shared" ca="1" si="2"/>
        <v>3</v>
      </c>
      <c r="W113">
        <f t="shared" ca="1" si="3"/>
        <v>1</v>
      </c>
    </row>
    <row r="114" spans="1:23" x14ac:dyDescent="0.25">
      <c r="A114" s="2" t="s">
        <v>107</v>
      </c>
      <c r="B114">
        <v>1</v>
      </c>
      <c r="C114">
        <v>0</v>
      </c>
      <c r="D114" s="11" t="s">
        <v>99</v>
      </c>
      <c r="E114" t="s">
        <v>112</v>
      </c>
      <c r="F114">
        <f ca="1"/>
        <v>2</v>
      </c>
      <c r="G114">
        <f ca="1"/>
        <v>1</v>
      </c>
      <c r="H114" s="2" t="s">
        <v>89</v>
      </c>
      <c r="I114">
        <f ca="1"/>
        <v>122</v>
      </c>
      <c r="J114" s="12" t="s">
        <v>116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  <c r="S114">
        <v>0</v>
      </c>
      <c r="T114">
        <v>0</v>
      </c>
      <c r="U114">
        <v>0</v>
      </c>
      <c r="V114">
        <f t="shared" ca="1" si="2"/>
        <v>3</v>
      </c>
      <c r="W114">
        <f t="shared" ca="1" si="3"/>
        <v>3</v>
      </c>
    </row>
    <row r="115" spans="1:23" x14ac:dyDescent="0.25">
      <c r="A115" s="2" t="s">
        <v>107</v>
      </c>
      <c r="B115">
        <v>1</v>
      </c>
      <c r="C115">
        <v>0</v>
      </c>
      <c r="D115" s="11" t="s">
        <v>99</v>
      </c>
      <c r="E115" t="s">
        <v>112</v>
      </c>
      <c r="F115">
        <f ca="1"/>
        <v>4</v>
      </c>
      <c r="G115">
        <f ca="1"/>
        <v>2</v>
      </c>
      <c r="H115" s="2" t="s">
        <v>46</v>
      </c>
      <c r="I115">
        <f ca="1"/>
        <v>473</v>
      </c>
      <c r="J115" s="12" t="s">
        <v>125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  <c r="S115">
        <v>0</v>
      </c>
      <c r="T115">
        <v>0</v>
      </c>
      <c r="U115">
        <v>0</v>
      </c>
      <c r="V115">
        <f t="shared" ca="1" si="2"/>
        <v>3</v>
      </c>
      <c r="W115">
        <f t="shared" ca="1" si="3"/>
        <v>4</v>
      </c>
    </row>
    <row r="116" spans="1:23" x14ac:dyDescent="0.25">
      <c r="A116" s="2" t="s">
        <v>107</v>
      </c>
      <c r="B116">
        <v>1</v>
      </c>
      <c r="C116">
        <v>0</v>
      </c>
      <c r="D116" s="11" t="s">
        <v>99</v>
      </c>
      <c r="E116" t="s">
        <v>112</v>
      </c>
      <c r="F116">
        <f ca="1"/>
        <v>8</v>
      </c>
      <c r="G116">
        <f ca="1"/>
        <v>3</v>
      </c>
      <c r="H116" s="2" t="s">
        <v>4</v>
      </c>
      <c r="I116">
        <f ca="1"/>
        <v>426</v>
      </c>
      <c r="J116" s="12" t="s">
        <v>126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  <c r="S116">
        <v>0</v>
      </c>
      <c r="T116">
        <v>0</v>
      </c>
      <c r="U116">
        <v>0</v>
      </c>
      <c r="V116">
        <f t="shared" ca="1" si="2"/>
        <v>3</v>
      </c>
      <c r="W116">
        <f t="shared" ca="1" si="3"/>
        <v>4</v>
      </c>
    </row>
    <row r="117" spans="1:23" x14ac:dyDescent="0.25">
      <c r="A117" s="2" t="s">
        <v>107</v>
      </c>
      <c r="B117">
        <v>1</v>
      </c>
      <c r="C117">
        <v>0</v>
      </c>
      <c r="D117" s="11" t="s">
        <v>99</v>
      </c>
      <c r="E117" t="s">
        <v>112</v>
      </c>
      <c r="F117">
        <f ca="1"/>
        <v>7</v>
      </c>
      <c r="G117">
        <f ca="1"/>
        <v>1</v>
      </c>
      <c r="H117" s="2" t="s">
        <v>89</v>
      </c>
      <c r="I117">
        <f ca="1"/>
        <v>123</v>
      </c>
      <c r="J117" s="12" t="s">
        <v>127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  <c r="S117">
        <v>0</v>
      </c>
      <c r="T117">
        <v>0</v>
      </c>
      <c r="U117">
        <v>0</v>
      </c>
      <c r="V117">
        <f t="shared" ca="1" si="2"/>
        <v>3</v>
      </c>
      <c r="W117">
        <f t="shared" ca="1" si="3"/>
        <v>2</v>
      </c>
    </row>
    <row r="118" spans="1:23" x14ac:dyDescent="0.25">
      <c r="A118" s="2" t="s">
        <v>107</v>
      </c>
      <c r="B118">
        <v>1</v>
      </c>
      <c r="C118">
        <v>0</v>
      </c>
      <c r="D118" s="11" t="s">
        <v>99</v>
      </c>
      <c r="E118" t="s">
        <v>112</v>
      </c>
      <c r="F118">
        <f ca="1"/>
        <v>5</v>
      </c>
      <c r="G118">
        <f ca="1"/>
        <v>9</v>
      </c>
      <c r="H118" s="2" t="s">
        <v>46</v>
      </c>
      <c r="I118">
        <f ca="1"/>
        <v>132</v>
      </c>
      <c r="J118" s="12" t="s">
        <v>117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  <c r="S118">
        <v>0</v>
      </c>
      <c r="T118">
        <v>0</v>
      </c>
      <c r="U118">
        <v>0</v>
      </c>
      <c r="V118">
        <f t="shared" ca="1" si="2"/>
        <v>1</v>
      </c>
      <c r="W118">
        <f t="shared" ca="1" si="3"/>
        <v>2</v>
      </c>
    </row>
    <row r="119" spans="1:23" x14ac:dyDescent="0.25">
      <c r="A119" s="2" t="s">
        <v>107</v>
      </c>
      <c r="B119">
        <v>1</v>
      </c>
      <c r="C119">
        <v>0</v>
      </c>
      <c r="D119" s="11" t="s">
        <v>99</v>
      </c>
      <c r="E119" t="s">
        <v>112</v>
      </c>
      <c r="F119">
        <f ca="1"/>
        <v>10</v>
      </c>
      <c r="G119">
        <f ca="1"/>
        <v>7</v>
      </c>
      <c r="H119" s="2" t="s">
        <v>4</v>
      </c>
      <c r="I119">
        <f ca="1"/>
        <v>247</v>
      </c>
      <c r="J119" s="12" t="s">
        <v>128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  <c r="S119">
        <v>0</v>
      </c>
      <c r="T119">
        <v>0</v>
      </c>
      <c r="U119">
        <v>0</v>
      </c>
      <c r="V119">
        <f t="shared" ca="1" si="2"/>
        <v>1</v>
      </c>
      <c r="W119">
        <f t="shared" ca="1" si="3"/>
        <v>4</v>
      </c>
    </row>
    <row r="120" spans="1:23" x14ac:dyDescent="0.25">
      <c r="A120" s="2" t="s">
        <v>107</v>
      </c>
      <c r="B120">
        <v>1</v>
      </c>
      <c r="C120">
        <v>0</v>
      </c>
      <c r="D120" s="11" t="s">
        <v>99</v>
      </c>
      <c r="E120" t="s">
        <v>112</v>
      </c>
      <c r="F120">
        <f ca="1"/>
        <v>5</v>
      </c>
      <c r="G120">
        <f ca="1"/>
        <v>1</v>
      </c>
      <c r="H120" s="2" t="s">
        <v>89</v>
      </c>
      <c r="I120">
        <f ca="1"/>
        <v>457</v>
      </c>
      <c r="J120" s="12" t="s">
        <v>129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  <c r="S120">
        <v>0</v>
      </c>
      <c r="T120">
        <v>0</v>
      </c>
      <c r="U120">
        <v>0</v>
      </c>
      <c r="V120">
        <f t="shared" ca="1" si="2"/>
        <v>3</v>
      </c>
      <c r="W120">
        <f t="shared" ca="1" si="3"/>
        <v>1</v>
      </c>
    </row>
    <row r="121" spans="1:23" x14ac:dyDescent="0.25">
      <c r="A121" s="2" t="s">
        <v>107</v>
      </c>
      <c r="B121">
        <v>1</v>
      </c>
      <c r="C121">
        <v>0</v>
      </c>
      <c r="D121" s="11" t="s">
        <v>99</v>
      </c>
      <c r="E121" t="s">
        <v>112</v>
      </c>
      <c r="F121">
        <f ca="1"/>
        <v>8</v>
      </c>
      <c r="G121">
        <f ca="1"/>
        <v>7</v>
      </c>
      <c r="H121" s="2" t="s">
        <v>46</v>
      </c>
      <c r="I121">
        <f ca="1"/>
        <v>380</v>
      </c>
      <c r="J121" s="12" t="s">
        <v>130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  <c r="S121">
        <v>0</v>
      </c>
      <c r="T121">
        <v>0</v>
      </c>
      <c r="U121">
        <v>0</v>
      </c>
      <c r="V121">
        <f t="shared" ca="1" si="2"/>
        <v>3</v>
      </c>
      <c r="W121">
        <f t="shared" ca="1" si="3"/>
        <v>2</v>
      </c>
    </row>
    <row r="122" spans="1:23" x14ac:dyDescent="0.25">
      <c r="A122" s="2" t="s">
        <v>107</v>
      </c>
      <c r="B122">
        <v>1</v>
      </c>
      <c r="C122">
        <v>0</v>
      </c>
      <c r="D122" s="11" t="s">
        <v>99</v>
      </c>
      <c r="E122" t="s">
        <v>112</v>
      </c>
      <c r="F122">
        <f ca="1"/>
        <v>9</v>
      </c>
      <c r="G122">
        <f ca="1"/>
        <v>2</v>
      </c>
      <c r="H122" s="2" t="s">
        <v>4</v>
      </c>
      <c r="I122">
        <f ca="1"/>
        <v>268</v>
      </c>
      <c r="J122" s="12" t="s">
        <v>118</v>
      </c>
      <c r="K122" t="s">
        <v>81</v>
      </c>
      <c r="L122" t="s">
        <v>80</v>
      </c>
      <c r="M122" t="s">
        <v>81</v>
      </c>
      <c r="N122" t="s">
        <v>96</v>
      </c>
      <c r="O122" t="s">
        <v>83</v>
      </c>
      <c r="P122" t="s">
        <v>68</v>
      </c>
      <c r="Q122" t="s">
        <v>93</v>
      </c>
      <c r="R122" t="s">
        <v>94</v>
      </c>
      <c r="S122">
        <v>0</v>
      </c>
      <c r="T122">
        <v>0</v>
      </c>
      <c r="U122">
        <v>0</v>
      </c>
      <c r="V122">
        <f t="shared" ca="1" si="2"/>
        <v>2</v>
      </c>
      <c r="W122">
        <f t="shared" ca="1" si="3"/>
        <v>1</v>
      </c>
    </row>
    <row r="123" spans="1:23" x14ac:dyDescent="0.25">
      <c r="A123" s="2" t="s">
        <v>107</v>
      </c>
      <c r="B123">
        <v>1</v>
      </c>
      <c r="C123">
        <v>0</v>
      </c>
      <c r="D123" s="11" t="s">
        <v>99</v>
      </c>
      <c r="E123" t="s">
        <v>112</v>
      </c>
      <c r="F123">
        <f ca="1"/>
        <v>8</v>
      </c>
      <c r="G123">
        <f ca="1"/>
        <v>1</v>
      </c>
      <c r="H123" s="2" t="s">
        <v>89</v>
      </c>
      <c r="I123">
        <f ca="1"/>
        <v>455</v>
      </c>
      <c r="J123" s="12" t="s">
        <v>131</v>
      </c>
      <c r="K123" t="s">
        <v>81</v>
      </c>
      <c r="L123" t="s">
        <v>81</v>
      </c>
      <c r="M123" t="s">
        <v>80</v>
      </c>
      <c r="N123" t="s">
        <v>96</v>
      </c>
      <c r="O123" t="s">
        <v>84</v>
      </c>
      <c r="P123" t="s">
        <v>68</v>
      </c>
      <c r="Q123" t="s">
        <v>88</v>
      </c>
      <c r="R123" t="s">
        <v>85</v>
      </c>
      <c r="S123">
        <v>0</v>
      </c>
      <c r="T123">
        <v>0</v>
      </c>
      <c r="U123">
        <v>0</v>
      </c>
      <c r="V123">
        <f t="shared" ca="1" si="2"/>
        <v>1</v>
      </c>
      <c r="W123">
        <f t="shared" ca="1" si="3"/>
        <v>1</v>
      </c>
    </row>
    <row r="124" spans="1:23" x14ac:dyDescent="0.25">
      <c r="A124" s="2" t="s">
        <v>107</v>
      </c>
      <c r="B124">
        <v>1</v>
      </c>
      <c r="C124">
        <v>0</v>
      </c>
      <c r="D124" s="11" t="s">
        <v>102</v>
      </c>
      <c r="E124" t="s">
        <v>112</v>
      </c>
      <c r="F124">
        <f ca="1"/>
        <v>3</v>
      </c>
      <c r="G124">
        <f ca="1"/>
        <v>4</v>
      </c>
      <c r="H124" s="2" t="s">
        <v>89</v>
      </c>
      <c r="I124">
        <f ca="1"/>
        <v>430</v>
      </c>
      <c r="J124" t="s">
        <v>49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  <c r="S124">
        <v>0</v>
      </c>
      <c r="T124">
        <v>0</v>
      </c>
      <c r="U124">
        <v>0</v>
      </c>
      <c r="V124">
        <f t="shared" ca="1" si="2"/>
        <v>3</v>
      </c>
      <c r="W124">
        <f t="shared" ca="1" si="3"/>
        <v>2</v>
      </c>
    </row>
    <row r="125" spans="1:23" x14ac:dyDescent="0.25">
      <c r="A125" s="2" t="s">
        <v>107</v>
      </c>
      <c r="B125">
        <v>1</v>
      </c>
      <c r="C125">
        <v>0</v>
      </c>
      <c r="D125" s="11" t="s">
        <v>102</v>
      </c>
      <c r="E125" t="s">
        <v>112</v>
      </c>
      <c r="F125">
        <f ca="1"/>
        <v>5</v>
      </c>
      <c r="G125">
        <f ca="1"/>
        <v>5</v>
      </c>
      <c r="H125" s="2" t="s">
        <v>46</v>
      </c>
      <c r="I125">
        <f ca="1"/>
        <v>436</v>
      </c>
      <c r="J125" t="s">
        <v>48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  <c r="S125">
        <v>0</v>
      </c>
      <c r="T125">
        <v>0</v>
      </c>
      <c r="U125">
        <v>0</v>
      </c>
      <c r="V125">
        <f t="shared" ca="1" si="2"/>
        <v>2</v>
      </c>
      <c r="W125">
        <f t="shared" ca="1" si="3"/>
        <v>2</v>
      </c>
    </row>
    <row r="126" spans="1:23" x14ac:dyDescent="0.25">
      <c r="A126" s="2" t="s">
        <v>107</v>
      </c>
      <c r="B126">
        <v>1</v>
      </c>
      <c r="C126">
        <v>0</v>
      </c>
      <c r="D126" s="11" t="s">
        <v>102</v>
      </c>
      <c r="E126" t="s">
        <v>112</v>
      </c>
      <c r="F126">
        <f ca="1"/>
        <v>4</v>
      </c>
      <c r="G126">
        <f ca="1"/>
        <v>1</v>
      </c>
      <c r="H126" s="2" t="s">
        <v>4</v>
      </c>
      <c r="I126">
        <f ca="1"/>
        <v>398</v>
      </c>
      <c r="J126" t="s">
        <v>50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  <c r="S126">
        <v>0</v>
      </c>
      <c r="T126">
        <v>0</v>
      </c>
      <c r="U126">
        <v>0</v>
      </c>
      <c r="V126">
        <f t="shared" ca="1" si="2"/>
        <v>1</v>
      </c>
      <c r="W126">
        <f t="shared" ca="1" si="3"/>
        <v>4</v>
      </c>
    </row>
    <row r="127" spans="1:23" x14ac:dyDescent="0.25">
      <c r="A127" s="2" t="s">
        <v>107</v>
      </c>
      <c r="B127">
        <v>1</v>
      </c>
      <c r="C127">
        <v>0</v>
      </c>
      <c r="D127" s="11" t="s">
        <v>102</v>
      </c>
      <c r="E127" t="s">
        <v>112</v>
      </c>
      <c r="F127">
        <f ca="1"/>
        <v>2</v>
      </c>
      <c r="G127">
        <f ca="1"/>
        <v>10</v>
      </c>
      <c r="H127" s="2" t="s">
        <v>89</v>
      </c>
      <c r="I127">
        <f ca="1"/>
        <v>484</v>
      </c>
      <c r="J127" t="s">
        <v>51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  <c r="S127">
        <v>0</v>
      </c>
      <c r="T127">
        <v>0</v>
      </c>
      <c r="U127">
        <v>0</v>
      </c>
      <c r="V127">
        <f t="shared" ca="1" si="2"/>
        <v>2</v>
      </c>
      <c r="W127">
        <f t="shared" ca="1" si="3"/>
        <v>2</v>
      </c>
    </row>
    <row r="128" spans="1:23" x14ac:dyDescent="0.25">
      <c r="A128" s="2" t="s">
        <v>107</v>
      </c>
      <c r="B128">
        <v>1</v>
      </c>
      <c r="C128">
        <v>0</v>
      </c>
      <c r="D128" s="11" t="s">
        <v>102</v>
      </c>
      <c r="E128" t="s">
        <v>112</v>
      </c>
      <c r="F128">
        <f ca="1"/>
        <v>3</v>
      </c>
      <c r="G128">
        <f ca="1"/>
        <v>9</v>
      </c>
      <c r="H128" s="2" t="s">
        <v>46</v>
      </c>
      <c r="I128">
        <f ca="1"/>
        <v>269</v>
      </c>
      <c r="J128" t="s">
        <v>52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  <c r="S128">
        <v>0</v>
      </c>
      <c r="T128">
        <v>0</v>
      </c>
      <c r="U128">
        <v>0</v>
      </c>
      <c r="V128">
        <f t="shared" ca="1" si="2"/>
        <v>1</v>
      </c>
      <c r="W128">
        <f t="shared" ca="1" si="3"/>
        <v>4</v>
      </c>
    </row>
    <row r="129" spans="1:23" x14ac:dyDescent="0.25">
      <c r="A129" s="2" t="s">
        <v>107</v>
      </c>
      <c r="B129">
        <v>1</v>
      </c>
      <c r="C129">
        <v>0</v>
      </c>
      <c r="D129" s="11" t="s">
        <v>102</v>
      </c>
      <c r="E129" t="s">
        <v>112</v>
      </c>
      <c r="F129">
        <f ca="1"/>
        <v>2</v>
      </c>
      <c r="G129">
        <f ca="1"/>
        <v>2</v>
      </c>
      <c r="H129" s="2" t="s">
        <v>4</v>
      </c>
      <c r="I129">
        <f ca="1"/>
        <v>343</v>
      </c>
      <c r="J129" t="s">
        <v>53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  <c r="S129">
        <v>0</v>
      </c>
      <c r="T129">
        <v>0</v>
      </c>
      <c r="U129">
        <v>0</v>
      </c>
      <c r="V129">
        <f t="shared" ca="1" si="2"/>
        <v>1</v>
      </c>
      <c r="W129">
        <f t="shared" ca="1" si="3"/>
        <v>2</v>
      </c>
    </row>
    <row r="130" spans="1:23" x14ac:dyDescent="0.25">
      <c r="A130" s="2" t="s">
        <v>107</v>
      </c>
      <c r="B130">
        <v>1</v>
      </c>
      <c r="C130">
        <v>0</v>
      </c>
      <c r="D130" s="11" t="s">
        <v>102</v>
      </c>
      <c r="E130" t="s">
        <v>112</v>
      </c>
      <c r="F130">
        <f ca="1"/>
        <v>7</v>
      </c>
      <c r="G130">
        <f ca="1"/>
        <v>10</v>
      </c>
      <c r="H130" s="2" t="s">
        <v>89</v>
      </c>
      <c r="I130">
        <f ca="1"/>
        <v>222</v>
      </c>
      <c r="J130" t="s">
        <v>54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  <c r="S130">
        <v>0</v>
      </c>
      <c r="T130">
        <v>0</v>
      </c>
      <c r="U130">
        <v>0</v>
      </c>
      <c r="V130">
        <f t="shared" ca="1" si="2"/>
        <v>3</v>
      </c>
      <c r="W130">
        <f t="shared" ca="1" si="3"/>
        <v>4</v>
      </c>
    </row>
    <row r="131" spans="1:23" x14ac:dyDescent="0.25">
      <c r="A131" s="2" t="s">
        <v>107</v>
      </c>
      <c r="B131">
        <v>1</v>
      </c>
      <c r="C131">
        <v>0</v>
      </c>
      <c r="D131" s="11" t="s">
        <v>102</v>
      </c>
      <c r="E131" t="s">
        <v>112</v>
      </c>
      <c r="F131">
        <f ca="1"/>
        <v>7</v>
      </c>
      <c r="G131">
        <f ca="1"/>
        <v>9</v>
      </c>
      <c r="H131" s="2" t="s">
        <v>46</v>
      </c>
      <c r="I131">
        <f ca="1"/>
        <v>237</v>
      </c>
      <c r="J131" t="s">
        <v>55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  <c r="S131">
        <v>0</v>
      </c>
      <c r="T131">
        <v>0</v>
      </c>
      <c r="U131">
        <v>0</v>
      </c>
      <c r="V131">
        <f t="shared" ca="1" si="2"/>
        <v>3</v>
      </c>
      <c r="W131">
        <f t="shared" ca="1" si="3"/>
        <v>1</v>
      </c>
    </row>
    <row r="132" spans="1:23" x14ac:dyDescent="0.25">
      <c r="A132" s="2" t="s">
        <v>107</v>
      </c>
      <c r="B132">
        <v>1</v>
      </c>
      <c r="C132">
        <v>0</v>
      </c>
      <c r="D132" s="11" t="s">
        <v>102</v>
      </c>
      <c r="E132" t="s">
        <v>112</v>
      </c>
      <c r="F132">
        <f ca="1"/>
        <v>6</v>
      </c>
      <c r="G132">
        <f ca="1"/>
        <v>6</v>
      </c>
      <c r="H132" s="2" t="s">
        <v>4</v>
      </c>
      <c r="I132">
        <f ca="1"/>
        <v>401</v>
      </c>
      <c r="J132" t="s">
        <v>56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  <c r="S132">
        <v>0</v>
      </c>
      <c r="T132">
        <v>0</v>
      </c>
      <c r="U132">
        <v>0</v>
      </c>
      <c r="V132">
        <f t="shared" ca="1" si="2"/>
        <v>2</v>
      </c>
      <c r="W132">
        <f t="shared" ca="1" si="3"/>
        <v>2</v>
      </c>
    </row>
    <row r="133" spans="1:23" x14ac:dyDescent="0.25">
      <c r="A133" s="2" t="s">
        <v>107</v>
      </c>
      <c r="B133">
        <v>1</v>
      </c>
      <c r="C133">
        <v>0</v>
      </c>
      <c r="D133" s="11" t="s">
        <v>102</v>
      </c>
      <c r="E133" t="s">
        <v>112</v>
      </c>
      <c r="F133">
        <f ca="1"/>
        <v>5</v>
      </c>
      <c r="G133">
        <f ca="1"/>
        <v>10</v>
      </c>
      <c r="H133" s="2" t="s">
        <v>89</v>
      </c>
      <c r="I133">
        <f ca="1"/>
        <v>276</v>
      </c>
      <c r="J133" s="12" t="s">
        <v>119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  <c r="S133">
        <v>0</v>
      </c>
      <c r="T133">
        <v>0</v>
      </c>
      <c r="U133">
        <v>0</v>
      </c>
      <c r="V133">
        <f t="shared" ref="V133:V173" ca="1" si="4">RANDBETWEEN(1,3)</f>
        <v>3</v>
      </c>
      <c r="W133">
        <f t="shared" ref="W133:W173" ca="1" si="5">RANDBETWEEN(1,4)</f>
        <v>1</v>
      </c>
    </row>
    <row r="134" spans="1:23" x14ac:dyDescent="0.25">
      <c r="A134" s="2" t="s">
        <v>107</v>
      </c>
      <c r="B134">
        <v>1</v>
      </c>
      <c r="C134">
        <v>0</v>
      </c>
      <c r="D134" s="11" t="s">
        <v>102</v>
      </c>
      <c r="E134" t="s">
        <v>112</v>
      </c>
      <c r="F134">
        <f ca="1"/>
        <v>3</v>
      </c>
      <c r="G134">
        <f ca="1"/>
        <v>1</v>
      </c>
      <c r="H134" s="2" t="s">
        <v>46</v>
      </c>
      <c r="I134">
        <f ca="1"/>
        <v>293</v>
      </c>
      <c r="J134" s="12" t="s">
        <v>120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  <c r="S134">
        <v>0</v>
      </c>
      <c r="T134">
        <v>0</v>
      </c>
      <c r="U134">
        <v>0</v>
      </c>
      <c r="V134">
        <f t="shared" ca="1" si="4"/>
        <v>3</v>
      </c>
      <c r="W134">
        <f t="shared" ca="1" si="5"/>
        <v>3</v>
      </c>
    </row>
    <row r="135" spans="1:23" x14ac:dyDescent="0.25">
      <c r="A135" s="2" t="s">
        <v>107</v>
      </c>
      <c r="B135">
        <v>1</v>
      </c>
      <c r="C135">
        <v>0</v>
      </c>
      <c r="D135" s="11" t="s">
        <v>102</v>
      </c>
      <c r="E135" t="s">
        <v>112</v>
      </c>
      <c r="F135">
        <f ca="1"/>
        <v>6</v>
      </c>
      <c r="G135">
        <f ca="1"/>
        <v>1</v>
      </c>
      <c r="H135" s="2" t="s">
        <v>4</v>
      </c>
      <c r="I135">
        <f ca="1"/>
        <v>211</v>
      </c>
      <c r="J135" s="12" t="s">
        <v>121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  <c r="S135">
        <v>0</v>
      </c>
      <c r="T135">
        <v>0</v>
      </c>
      <c r="U135">
        <v>0</v>
      </c>
      <c r="V135">
        <f t="shared" ca="1" si="4"/>
        <v>3</v>
      </c>
      <c r="W135">
        <f t="shared" ca="1" si="5"/>
        <v>3</v>
      </c>
    </row>
    <row r="136" spans="1:23" x14ac:dyDescent="0.25">
      <c r="A136" s="2" t="s">
        <v>107</v>
      </c>
      <c r="B136">
        <v>1</v>
      </c>
      <c r="C136">
        <v>0</v>
      </c>
      <c r="D136" s="11" t="s">
        <v>102</v>
      </c>
      <c r="E136" t="s">
        <v>112</v>
      </c>
      <c r="F136">
        <f ca="1"/>
        <v>10</v>
      </c>
      <c r="G136">
        <f ca="1"/>
        <v>6</v>
      </c>
      <c r="H136" s="2" t="s">
        <v>89</v>
      </c>
      <c r="I136">
        <f ca="1"/>
        <v>260</v>
      </c>
      <c r="J136" s="12" t="s">
        <v>122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  <c r="S136">
        <v>0</v>
      </c>
      <c r="T136">
        <v>0</v>
      </c>
      <c r="U136">
        <v>0</v>
      </c>
      <c r="V136">
        <f t="shared" ca="1" si="4"/>
        <v>2</v>
      </c>
      <c r="W136">
        <f t="shared" ca="1" si="5"/>
        <v>4</v>
      </c>
    </row>
    <row r="137" spans="1:23" x14ac:dyDescent="0.25">
      <c r="A137" s="2" t="s">
        <v>107</v>
      </c>
      <c r="B137">
        <v>1</v>
      </c>
      <c r="C137">
        <v>0</v>
      </c>
      <c r="D137" s="11" t="s">
        <v>102</v>
      </c>
      <c r="E137" t="s">
        <v>112</v>
      </c>
      <c r="F137">
        <f ca="1"/>
        <v>7</v>
      </c>
      <c r="G137">
        <f ca="1"/>
        <v>8</v>
      </c>
      <c r="H137" s="2" t="s">
        <v>46</v>
      </c>
      <c r="I137">
        <f ca="1"/>
        <v>272</v>
      </c>
      <c r="J137" s="12" t="s">
        <v>123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  <c r="S137">
        <v>0</v>
      </c>
      <c r="T137">
        <v>0</v>
      </c>
      <c r="U137">
        <v>0</v>
      </c>
      <c r="V137">
        <f t="shared" ca="1" si="4"/>
        <v>1</v>
      </c>
      <c r="W137">
        <f t="shared" ca="1" si="5"/>
        <v>3</v>
      </c>
    </row>
    <row r="138" spans="1:23" x14ac:dyDescent="0.25">
      <c r="A138" s="2" t="s">
        <v>107</v>
      </c>
      <c r="B138">
        <v>1</v>
      </c>
      <c r="C138">
        <v>0</v>
      </c>
      <c r="D138" s="11" t="s">
        <v>102</v>
      </c>
      <c r="E138" t="s">
        <v>112</v>
      </c>
      <c r="F138">
        <f ca="1"/>
        <v>5</v>
      </c>
      <c r="G138">
        <f ca="1"/>
        <v>7</v>
      </c>
      <c r="H138" s="2" t="s">
        <v>4</v>
      </c>
      <c r="I138">
        <f ca="1"/>
        <v>274</v>
      </c>
      <c r="J138" s="12" t="s">
        <v>124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  <c r="S138">
        <v>0</v>
      </c>
      <c r="T138">
        <v>0</v>
      </c>
      <c r="U138">
        <v>0</v>
      </c>
      <c r="V138">
        <f t="shared" ca="1" si="4"/>
        <v>3</v>
      </c>
      <c r="W138">
        <f t="shared" ca="1" si="5"/>
        <v>1</v>
      </c>
    </row>
    <row r="139" spans="1:23" x14ac:dyDescent="0.25">
      <c r="A139" s="2" t="s">
        <v>107</v>
      </c>
      <c r="B139">
        <v>1</v>
      </c>
      <c r="C139">
        <v>0</v>
      </c>
      <c r="D139" s="11" t="s">
        <v>102</v>
      </c>
      <c r="E139" t="s">
        <v>112</v>
      </c>
      <c r="F139">
        <f ca="1"/>
        <v>3</v>
      </c>
      <c r="G139">
        <f ca="1"/>
        <v>7</v>
      </c>
      <c r="H139" s="2" t="s">
        <v>89</v>
      </c>
      <c r="I139">
        <f ca="1"/>
        <v>321</v>
      </c>
      <c r="J139" s="12" t="s">
        <v>116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  <c r="S139">
        <v>0</v>
      </c>
      <c r="T139">
        <v>0</v>
      </c>
      <c r="U139">
        <v>0</v>
      </c>
      <c r="V139">
        <f t="shared" ca="1" si="4"/>
        <v>3</v>
      </c>
      <c r="W139">
        <f t="shared" ca="1" si="5"/>
        <v>3</v>
      </c>
    </row>
    <row r="140" spans="1:23" x14ac:dyDescent="0.25">
      <c r="A140" s="2" t="s">
        <v>107</v>
      </c>
      <c r="B140">
        <v>1</v>
      </c>
      <c r="C140">
        <v>0</v>
      </c>
      <c r="D140" s="11" t="s">
        <v>102</v>
      </c>
      <c r="E140" t="s">
        <v>112</v>
      </c>
      <c r="F140">
        <f ca="1"/>
        <v>8</v>
      </c>
      <c r="G140">
        <f ca="1"/>
        <v>3</v>
      </c>
      <c r="H140" s="2" t="s">
        <v>46</v>
      </c>
      <c r="I140">
        <f ca="1"/>
        <v>378</v>
      </c>
      <c r="J140" s="12" t="s">
        <v>125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  <c r="S140">
        <v>0</v>
      </c>
      <c r="T140">
        <v>0</v>
      </c>
      <c r="U140">
        <v>0</v>
      </c>
      <c r="V140">
        <f t="shared" ca="1" si="4"/>
        <v>1</v>
      </c>
      <c r="W140">
        <f t="shared" ca="1" si="5"/>
        <v>1</v>
      </c>
    </row>
    <row r="141" spans="1:23" x14ac:dyDescent="0.25">
      <c r="A141" s="2" t="s">
        <v>107</v>
      </c>
      <c r="B141">
        <v>1</v>
      </c>
      <c r="C141">
        <v>0</v>
      </c>
      <c r="D141" s="11" t="s">
        <v>102</v>
      </c>
      <c r="E141" t="s">
        <v>112</v>
      </c>
      <c r="F141">
        <f ca="1"/>
        <v>5</v>
      </c>
      <c r="G141">
        <f ca="1"/>
        <v>5</v>
      </c>
      <c r="H141" s="2" t="s">
        <v>4</v>
      </c>
      <c r="I141">
        <f ca="1"/>
        <v>413</v>
      </c>
      <c r="J141" s="12" t="s">
        <v>126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  <c r="S141">
        <v>0</v>
      </c>
      <c r="T141">
        <v>0</v>
      </c>
      <c r="U141">
        <v>0</v>
      </c>
      <c r="V141">
        <f t="shared" ca="1" si="4"/>
        <v>2</v>
      </c>
      <c r="W141">
        <f t="shared" ca="1" si="5"/>
        <v>1</v>
      </c>
    </row>
    <row r="142" spans="1:23" x14ac:dyDescent="0.25">
      <c r="A142" s="2" t="s">
        <v>107</v>
      </c>
      <c r="B142">
        <v>1</v>
      </c>
      <c r="C142">
        <v>0</v>
      </c>
      <c r="D142" s="11" t="s">
        <v>102</v>
      </c>
      <c r="E142" t="s">
        <v>112</v>
      </c>
      <c r="F142">
        <f ca="1"/>
        <v>2</v>
      </c>
      <c r="G142">
        <f ca="1"/>
        <v>5</v>
      </c>
      <c r="H142" s="2" t="s">
        <v>89</v>
      </c>
      <c r="I142">
        <f ca="1"/>
        <v>336</v>
      </c>
      <c r="J142" s="12" t="s">
        <v>127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  <c r="S142">
        <v>0</v>
      </c>
      <c r="T142">
        <v>0</v>
      </c>
      <c r="U142">
        <v>0</v>
      </c>
      <c r="V142">
        <f t="shared" ca="1" si="4"/>
        <v>1</v>
      </c>
      <c r="W142">
        <f t="shared" ca="1" si="5"/>
        <v>2</v>
      </c>
    </row>
    <row r="143" spans="1:23" x14ac:dyDescent="0.25">
      <c r="A143" s="2" t="s">
        <v>107</v>
      </c>
      <c r="B143">
        <v>1</v>
      </c>
      <c r="C143">
        <v>0</v>
      </c>
      <c r="D143" s="11" t="s">
        <v>102</v>
      </c>
      <c r="E143" t="s">
        <v>112</v>
      </c>
      <c r="F143">
        <f ca="1"/>
        <v>9</v>
      </c>
      <c r="G143">
        <f ca="1"/>
        <v>9</v>
      </c>
      <c r="H143" s="2" t="s">
        <v>46</v>
      </c>
      <c r="I143">
        <f ca="1"/>
        <v>469</v>
      </c>
      <c r="J143" s="12" t="s">
        <v>117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  <c r="S143">
        <v>0</v>
      </c>
      <c r="T143">
        <v>0</v>
      </c>
      <c r="U143">
        <v>0</v>
      </c>
      <c r="V143">
        <f t="shared" ca="1" si="4"/>
        <v>2</v>
      </c>
      <c r="W143">
        <f t="shared" ca="1" si="5"/>
        <v>4</v>
      </c>
    </row>
    <row r="144" spans="1:23" x14ac:dyDescent="0.25">
      <c r="A144" s="2" t="s">
        <v>107</v>
      </c>
      <c r="B144">
        <v>1</v>
      </c>
      <c r="C144">
        <v>0</v>
      </c>
      <c r="D144" s="11" t="s">
        <v>102</v>
      </c>
      <c r="E144" t="s">
        <v>112</v>
      </c>
      <c r="F144">
        <f ca="1"/>
        <v>3</v>
      </c>
      <c r="G144">
        <f ca="1"/>
        <v>5</v>
      </c>
      <c r="H144" s="2" t="s">
        <v>4</v>
      </c>
      <c r="I144">
        <f ca="1"/>
        <v>377</v>
      </c>
      <c r="J144" s="12" t="s">
        <v>128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  <c r="S144">
        <v>0</v>
      </c>
      <c r="T144">
        <v>0</v>
      </c>
      <c r="U144">
        <v>0</v>
      </c>
      <c r="V144">
        <f t="shared" ca="1" si="4"/>
        <v>2</v>
      </c>
      <c r="W144">
        <f t="shared" ca="1" si="5"/>
        <v>4</v>
      </c>
    </row>
    <row r="145" spans="1:23" x14ac:dyDescent="0.25">
      <c r="A145" s="2" t="s">
        <v>107</v>
      </c>
      <c r="B145">
        <v>1</v>
      </c>
      <c r="C145">
        <v>0</v>
      </c>
      <c r="D145" s="11" t="s">
        <v>102</v>
      </c>
      <c r="E145" t="s">
        <v>112</v>
      </c>
      <c r="F145">
        <f ca="1"/>
        <v>8</v>
      </c>
      <c r="G145">
        <f ca="1"/>
        <v>6</v>
      </c>
      <c r="H145" s="2" t="s">
        <v>89</v>
      </c>
      <c r="I145">
        <f ca="1"/>
        <v>217</v>
      </c>
      <c r="J145" s="12" t="s">
        <v>129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  <c r="S145">
        <v>0</v>
      </c>
      <c r="T145">
        <v>0</v>
      </c>
      <c r="U145">
        <v>0</v>
      </c>
      <c r="V145">
        <f t="shared" ca="1" si="4"/>
        <v>3</v>
      </c>
      <c r="W145">
        <f t="shared" ca="1" si="5"/>
        <v>2</v>
      </c>
    </row>
    <row r="146" spans="1:23" x14ac:dyDescent="0.25">
      <c r="A146" s="2" t="s">
        <v>107</v>
      </c>
      <c r="B146">
        <v>1</v>
      </c>
      <c r="C146">
        <v>0</v>
      </c>
      <c r="D146" s="11" t="s">
        <v>102</v>
      </c>
      <c r="E146" t="s">
        <v>112</v>
      </c>
      <c r="F146">
        <f ca="1"/>
        <v>2</v>
      </c>
      <c r="G146">
        <f ca="1"/>
        <v>10</v>
      </c>
      <c r="H146" s="2" t="s">
        <v>46</v>
      </c>
      <c r="I146">
        <f ca="1"/>
        <v>481</v>
      </c>
      <c r="J146" s="12" t="s">
        <v>130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  <c r="S146">
        <v>0</v>
      </c>
      <c r="T146">
        <v>0</v>
      </c>
      <c r="U146">
        <v>0</v>
      </c>
      <c r="V146">
        <f t="shared" ca="1" si="4"/>
        <v>2</v>
      </c>
      <c r="W146">
        <f t="shared" ca="1" si="5"/>
        <v>4</v>
      </c>
    </row>
    <row r="147" spans="1:23" x14ac:dyDescent="0.25">
      <c r="A147" s="2" t="s">
        <v>107</v>
      </c>
      <c r="B147">
        <v>1</v>
      </c>
      <c r="C147">
        <v>0</v>
      </c>
      <c r="D147" s="11" t="s">
        <v>102</v>
      </c>
      <c r="E147" t="s">
        <v>112</v>
      </c>
      <c r="F147">
        <f ca="1"/>
        <v>9</v>
      </c>
      <c r="G147">
        <f ca="1"/>
        <v>3</v>
      </c>
      <c r="H147" s="2" t="s">
        <v>4</v>
      </c>
      <c r="I147">
        <f ca="1"/>
        <v>401</v>
      </c>
      <c r="J147" s="12" t="s">
        <v>118</v>
      </c>
      <c r="K147" t="s">
        <v>81</v>
      </c>
      <c r="L147" t="s">
        <v>80</v>
      </c>
      <c r="M147" t="s">
        <v>81</v>
      </c>
      <c r="N147" t="s">
        <v>114</v>
      </c>
      <c r="O147" t="s">
        <v>83</v>
      </c>
      <c r="P147" t="s">
        <v>132</v>
      </c>
      <c r="Q147" t="s">
        <v>93</v>
      </c>
      <c r="R147" t="s">
        <v>94</v>
      </c>
      <c r="S147">
        <v>0</v>
      </c>
      <c r="T147">
        <v>0</v>
      </c>
      <c r="U147">
        <v>0</v>
      </c>
      <c r="V147">
        <f t="shared" ca="1" si="4"/>
        <v>2</v>
      </c>
      <c r="W147">
        <f t="shared" ca="1" si="5"/>
        <v>2</v>
      </c>
    </row>
    <row r="148" spans="1:23" x14ac:dyDescent="0.25">
      <c r="A148" s="2" t="s">
        <v>107</v>
      </c>
      <c r="B148">
        <v>1</v>
      </c>
      <c r="C148">
        <v>0</v>
      </c>
      <c r="D148" s="11" t="s">
        <v>102</v>
      </c>
      <c r="E148" t="s">
        <v>112</v>
      </c>
      <c r="F148">
        <f ca="1"/>
        <v>5</v>
      </c>
      <c r="G148">
        <f ca="1"/>
        <v>3</v>
      </c>
      <c r="H148" s="2" t="s">
        <v>89</v>
      </c>
      <c r="I148">
        <f ca="1"/>
        <v>190</v>
      </c>
      <c r="J148" s="12" t="s">
        <v>131</v>
      </c>
      <c r="K148" t="s">
        <v>81</v>
      </c>
      <c r="L148" t="s">
        <v>81</v>
      </c>
      <c r="M148" t="s">
        <v>80</v>
      </c>
      <c r="N148" t="s">
        <v>114</v>
      </c>
      <c r="O148" t="s">
        <v>84</v>
      </c>
      <c r="P148" t="s">
        <v>132</v>
      </c>
      <c r="Q148" t="s">
        <v>88</v>
      </c>
      <c r="R148" t="s">
        <v>85</v>
      </c>
      <c r="S148">
        <v>0</v>
      </c>
      <c r="T148">
        <v>0</v>
      </c>
      <c r="U148">
        <v>0</v>
      </c>
      <c r="V148">
        <f t="shared" ca="1" si="4"/>
        <v>2</v>
      </c>
      <c r="W148">
        <f t="shared" ca="1" si="5"/>
        <v>3</v>
      </c>
    </row>
    <row r="149" spans="1:23" x14ac:dyDescent="0.25">
      <c r="A149" s="2" t="s">
        <v>107</v>
      </c>
      <c r="B149">
        <v>1</v>
      </c>
      <c r="C149">
        <v>0</v>
      </c>
      <c r="D149" s="11" t="s">
        <v>98</v>
      </c>
      <c r="E149" t="s">
        <v>112</v>
      </c>
      <c r="F149">
        <f ca="1"/>
        <v>6</v>
      </c>
      <c r="G149">
        <f ca="1"/>
        <v>5</v>
      </c>
      <c r="H149" s="2" t="s">
        <v>89</v>
      </c>
      <c r="I149">
        <f ca="1"/>
        <v>390</v>
      </c>
      <c r="J149" t="s">
        <v>49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  <c r="S149">
        <v>0</v>
      </c>
      <c r="T149">
        <v>0</v>
      </c>
      <c r="U149">
        <v>0</v>
      </c>
      <c r="V149">
        <f t="shared" ca="1" si="4"/>
        <v>3</v>
      </c>
      <c r="W149">
        <f t="shared" ca="1" si="5"/>
        <v>2</v>
      </c>
    </row>
    <row r="150" spans="1:23" x14ac:dyDescent="0.25">
      <c r="A150" s="2" t="s">
        <v>107</v>
      </c>
      <c r="B150">
        <v>1</v>
      </c>
      <c r="C150">
        <v>0</v>
      </c>
      <c r="D150" s="11" t="s">
        <v>98</v>
      </c>
      <c r="E150" t="s">
        <v>112</v>
      </c>
      <c r="F150">
        <f ca="1"/>
        <v>4</v>
      </c>
      <c r="G150">
        <f ca="1"/>
        <v>6</v>
      </c>
      <c r="H150" s="2" t="s">
        <v>46</v>
      </c>
      <c r="I150">
        <f ca="1"/>
        <v>238</v>
      </c>
      <c r="J150" t="s">
        <v>48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  <c r="S150">
        <v>0</v>
      </c>
      <c r="T150">
        <v>0</v>
      </c>
      <c r="U150">
        <v>0</v>
      </c>
      <c r="V150">
        <f t="shared" ca="1" si="4"/>
        <v>3</v>
      </c>
      <c r="W150">
        <f t="shared" ca="1" si="5"/>
        <v>4</v>
      </c>
    </row>
    <row r="151" spans="1:23" x14ac:dyDescent="0.25">
      <c r="A151" s="2" t="s">
        <v>107</v>
      </c>
      <c r="B151">
        <v>1</v>
      </c>
      <c r="C151">
        <v>0</v>
      </c>
      <c r="D151" s="11" t="s">
        <v>98</v>
      </c>
      <c r="E151" t="s">
        <v>112</v>
      </c>
      <c r="F151">
        <f ca="1"/>
        <v>9</v>
      </c>
      <c r="G151">
        <f ca="1"/>
        <v>1</v>
      </c>
      <c r="H151" s="2" t="s">
        <v>4</v>
      </c>
      <c r="I151">
        <f ca="1"/>
        <v>459</v>
      </c>
      <c r="J151" t="s">
        <v>50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  <c r="S151">
        <v>0</v>
      </c>
      <c r="T151">
        <v>0</v>
      </c>
      <c r="U151">
        <v>0</v>
      </c>
      <c r="V151">
        <f t="shared" ca="1" si="4"/>
        <v>2</v>
      </c>
      <c r="W151">
        <f t="shared" ca="1" si="5"/>
        <v>4</v>
      </c>
    </row>
    <row r="152" spans="1:23" x14ac:dyDescent="0.25">
      <c r="A152" s="2" t="s">
        <v>107</v>
      </c>
      <c r="B152">
        <v>1</v>
      </c>
      <c r="C152">
        <v>0</v>
      </c>
      <c r="D152" s="11" t="s">
        <v>98</v>
      </c>
      <c r="E152" t="s">
        <v>112</v>
      </c>
      <c r="F152">
        <f ca="1"/>
        <v>5</v>
      </c>
      <c r="G152">
        <f ca="1"/>
        <v>10</v>
      </c>
      <c r="H152" s="2" t="s">
        <v>89</v>
      </c>
      <c r="I152">
        <f ca="1"/>
        <v>289</v>
      </c>
      <c r="J152" t="s">
        <v>51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  <c r="S152">
        <v>0</v>
      </c>
      <c r="T152">
        <v>0</v>
      </c>
      <c r="U152">
        <v>0</v>
      </c>
      <c r="V152">
        <f t="shared" ca="1" si="4"/>
        <v>2</v>
      </c>
      <c r="W152">
        <f t="shared" ca="1" si="5"/>
        <v>4</v>
      </c>
    </row>
    <row r="153" spans="1:23" x14ac:dyDescent="0.25">
      <c r="A153" s="2" t="s">
        <v>107</v>
      </c>
      <c r="B153">
        <v>1</v>
      </c>
      <c r="C153">
        <v>0</v>
      </c>
      <c r="D153" s="11" t="s">
        <v>98</v>
      </c>
      <c r="E153" t="s">
        <v>112</v>
      </c>
      <c r="F153">
        <f ca="1"/>
        <v>7</v>
      </c>
      <c r="G153">
        <f ca="1"/>
        <v>8</v>
      </c>
      <c r="H153" s="2" t="s">
        <v>46</v>
      </c>
      <c r="I153">
        <f ca="1"/>
        <v>498</v>
      </c>
      <c r="J153" t="s">
        <v>52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  <c r="S153">
        <v>0</v>
      </c>
      <c r="T153">
        <v>0</v>
      </c>
      <c r="U153">
        <v>0</v>
      </c>
      <c r="V153">
        <f t="shared" ca="1" si="4"/>
        <v>3</v>
      </c>
      <c r="W153">
        <f t="shared" ca="1" si="5"/>
        <v>4</v>
      </c>
    </row>
    <row r="154" spans="1:23" x14ac:dyDescent="0.25">
      <c r="A154" s="2" t="s">
        <v>107</v>
      </c>
      <c r="B154">
        <v>1</v>
      </c>
      <c r="C154">
        <v>0</v>
      </c>
      <c r="D154" s="11" t="s">
        <v>98</v>
      </c>
      <c r="E154" t="s">
        <v>112</v>
      </c>
      <c r="F154">
        <f ca="1"/>
        <v>7</v>
      </c>
      <c r="G154">
        <f ca="1"/>
        <v>8</v>
      </c>
      <c r="H154" s="2" t="s">
        <v>4</v>
      </c>
      <c r="I154">
        <f ca="1"/>
        <v>240</v>
      </c>
      <c r="J154" t="s">
        <v>53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  <c r="S154">
        <v>0</v>
      </c>
      <c r="T154">
        <v>0</v>
      </c>
      <c r="U154">
        <v>0</v>
      </c>
      <c r="V154">
        <f t="shared" ca="1" si="4"/>
        <v>2</v>
      </c>
      <c r="W154">
        <f t="shared" ca="1" si="5"/>
        <v>4</v>
      </c>
    </row>
    <row r="155" spans="1:23" x14ac:dyDescent="0.25">
      <c r="A155" s="2" t="s">
        <v>107</v>
      </c>
      <c r="B155">
        <v>1</v>
      </c>
      <c r="C155">
        <v>0</v>
      </c>
      <c r="D155" s="11" t="s">
        <v>98</v>
      </c>
      <c r="E155" t="s">
        <v>112</v>
      </c>
      <c r="F155">
        <f ca="1"/>
        <v>6</v>
      </c>
      <c r="G155">
        <f ca="1"/>
        <v>4</v>
      </c>
      <c r="H155" s="2" t="s">
        <v>89</v>
      </c>
      <c r="I155">
        <f ca="1"/>
        <v>386</v>
      </c>
      <c r="J155" t="s">
        <v>54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  <c r="S155">
        <v>0</v>
      </c>
      <c r="T155">
        <v>0</v>
      </c>
      <c r="U155">
        <v>0</v>
      </c>
      <c r="V155">
        <f t="shared" ca="1" si="4"/>
        <v>3</v>
      </c>
      <c r="W155">
        <f t="shared" ca="1" si="5"/>
        <v>3</v>
      </c>
    </row>
    <row r="156" spans="1:23" x14ac:dyDescent="0.25">
      <c r="A156" s="2" t="s">
        <v>107</v>
      </c>
      <c r="B156">
        <v>1</v>
      </c>
      <c r="C156">
        <v>0</v>
      </c>
      <c r="D156" s="11" t="s">
        <v>98</v>
      </c>
      <c r="E156" t="s">
        <v>112</v>
      </c>
      <c r="F156">
        <f ca="1"/>
        <v>2</v>
      </c>
      <c r="G156">
        <f ca="1"/>
        <v>10</v>
      </c>
      <c r="H156" s="2" t="s">
        <v>46</v>
      </c>
      <c r="I156">
        <f ca="1"/>
        <v>321</v>
      </c>
      <c r="J156" t="s">
        <v>55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  <c r="S156">
        <v>0</v>
      </c>
      <c r="T156">
        <v>0</v>
      </c>
      <c r="U156">
        <v>0</v>
      </c>
      <c r="V156">
        <f t="shared" ca="1" si="4"/>
        <v>1</v>
      </c>
      <c r="W156">
        <f t="shared" ca="1" si="5"/>
        <v>1</v>
      </c>
    </row>
    <row r="157" spans="1:23" x14ac:dyDescent="0.25">
      <c r="A157" s="2" t="s">
        <v>107</v>
      </c>
      <c r="B157">
        <v>1</v>
      </c>
      <c r="C157">
        <v>0</v>
      </c>
      <c r="D157" s="11" t="s">
        <v>98</v>
      </c>
      <c r="E157" t="s">
        <v>112</v>
      </c>
      <c r="F157">
        <f ca="1"/>
        <v>2</v>
      </c>
      <c r="G157">
        <f ca="1"/>
        <v>6</v>
      </c>
      <c r="H157" s="2" t="s">
        <v>4</v>
      </c>
      <c r="I157">
        <f ca="1"/>
        <v>428</v>
      </c>
      <c r="J157" t="s">
        <v>56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  <c r="S157">
        <v>0</v>
      </c>
      <c r="T157">
        <v>0</v>
      </c>
      <c r="U157">
        <v>0</v>
      </c>
      <c r="V157">
        <f t="shared" ca="1" si="4"/>
        <v>1</v>
      </c>
      <c r="W157">
        <f t="shared" ca="1" si="5"/>
        <v>3</v>
      </c>
    </row>
    <row r="158" spans="1:23" x14ac:dyDescent="0.25">
      <c r="A158" s="2" t="s">
        <v>107</v>
      </c>
      <c r="B158">
        <v>1</v>
      </c>
      <c r="C158">
        <v>0</v>
      </c>
      <c r="D158" s="11" t="s">
        <v>98</v>
      </c>
      <c r="E158" t="s">
        <v>112</v>
      </c>
      <c r="F158">
        <f ca="1"/>
        <v>9</v>
      </c>
      <c r="G158">
        <f ca="1"/>
        <v>7</v>
      </c>
      <c r="H158" s="2" t="s">
        <v>89</v>
      </c>
      <c r="I158">
        <f ca="1"/>
        <v>263</v>
      </c>
      <c r="J158" s="12" t="s">
        <v>119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  <c r="S158">
        <v>0</v>
      </c>
      <c r="T158">
        <v>0</v>
      </c>
      <c r="U158">
        <v>0</v>
      </c>
      <c r="V158">
        <f t="shared" ca="1" si="4"/>
        <v>2</v>
      </c>
      <c r="W158">
        <f t="shared" ca="1" si="5"/>
        <v>2</v>
      </c>
    </row>
    <row r="159" spans="1:23" x14ac:dyDescent="0.25">
      <c r="A159" s="2" t="s">
        <v>107</v>
      </c>
      <c r="B159">
        <v>1</v>
      </c>
      <c r="C159">
        <v>0</v>
      </c>
      <c r="D159" s="11" t="s">
        <v>98</v>
      </c>
      <c r="E159" t="s">
        <v>112</v>
      </c>
      <c r="F159">
        <f ca="1"/>
        <v>3</v>
      </c>
      <c r="G159">
        <f ca="1"/>
        <v>2</v>
      </c>
      <c r="H159" s="2" t="s">
        <v>46</v>
      </c>
      <c r="I159">
        <f ca="1"/>
        <v>159</v>
      </c>
      <c r="J159" s="12" t="s">
        <v>120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  <c r="S159">
        <v>0</v>
      </c>
      <c r="T159">
        <v>0</v>
      </c>
      <c r="U159">
        <v>0</v>
      </c>
      <c r="V159">
        <f t="shared" ca="1" si="4"/>
        <v>3</v>
      </c>
      <c r="W159">
        <f t="shared" ca="1" si="5"/>
        <v>3</v>
      </c>
    </row>
    <row r="160" spans="1:23" x14ac:dyDescent="0.25">
      <c r="A160" s="2" t="s">
        <v>107</v>
      </c>
      <c r="B160">
        <v>1</v>
      </c>
      <c r="C160">
        <v>0</v>
      </c>
      <c r="D160" s="11" t="s">
        <v>98</v>
      </c>
      <c r="E160" t="s">
        <v>112</v>
      </c>
      <c r="F160">
        <f ca="1"/>
        <v>5</v>
      </c>
      <c r="G160">
        <f ca="1"/>
        <v>1</v>
      </c>
      <c r="H160" s="2" t="s">
        <v>4</v>
      </c>
      <c r="I160">
        <f ca="1"/>
        <v>352</v>
      </c>
      <c r="J160" s="12" t="s">
        <v>121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  <c r="S160">
        <v>0</v>
      </c>
      <c r="T160">
        <v>0</v>
      </c>
      <c r="U160">
        <v>0</v>
      </c>
      <c r="V160">
        <f t="shared" ca="1" si="4"/>
        <v>2</v>
      </c>
      <c r="W160">
        <f t="shared" ca="1" si="5"/>
        <v>2</v>
      </c>
    </row>
    <row r="161" spans="1:23" x14ac:dyDescent="0.25">
      <c r="A161" s="2" t="s">
        <v>107</v>
      </c>
      <c r="B161">
        <v>1</v>
      </c>
      <c r="C161">
        <v>0</v>
      </c>
      <c r="D161" s="11" t="s">
        <v>98</v>
      </c>
      <c r="E161" t="s">
        <v>112</v>
      </c>
      <c r="F161">
        <f ca="1"/>
        <v>6</v>
      </c>
      <c r="G161">
        <f ca="1"/>
        <v>6</v>
      </c>
      <c r="H161" s="2" t="s">
        <v>89</v>
      </c>
      <c r="I161">
        <f ca="1"/>
        <v>251</v>
      </c>
      <c r="J161" s="12" t="s">
        <v>122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  <c r="S161">
        <v>0</v>
      </c>
      <c r="T161">
        <v>0</v>
      </c>
      <c r="U161">
        <v>0</v>
      </c>
      <c r="V161">
        <f t="shared" ca="1" si="4"/>
        <v>3</v>
      </c>
      <c r="W161">
        <f t="shared" ca="1" si="5"/>
        <v>3</v>
      </c>
    </row>
    <row r="162" spans="1:23" x14ac:dyDescent="0.25">
      <c r="A162" s="2" t="s">
        <v>107</v>
      </c>
      <c r="B162">
        <v>1</v>
      </c>
      <c r="C162">
        <v>0</v>
      </c>
      <c r="D162" s="11" t="s">
        <v>98</v>
      </c>
      <c r="E162" t="s">
        <v>112</v>
      </c>
      <c r="F162">
        <f ca="1"/>
        <v>6</v>
      </c>
      <c r="G162">
        <f ca="1"/>
        <v>10</v>
      </c>
      <c r="H162" s="2" t="s">
        <v>46</v>
      </c>
      <c r="I162">
        <f ca="1"/>
        <v>316</v>
      </c>
      <c r="J162" s="12" t="s">
        <v>123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  <c r="S162">
        <v>0</v>
      </c>
      <c r="T162">
        <v>0</v>
      </c>
      <c r="U162">
        <v>0</v>
      </c>
      <c r="V162">
        <f t="shared" ca="1" si="4"/>
        <v>2</v>
      </c>
      <c r="W162">
        <f t="shared" ca="1" si="5"/>
        <v>1</v>
      </c>
    </row>
    <row r="163" spans="1:23" x14ac:dyDescent="0.25">
      <c r="A163" s="2" t="s">
        <v>107</v>
      </c>
      <c r="B163">
        <v>1</v>
      </c>
      <c r="C163">
        <v>0</v>
      </c>
      <c r="D163" s="11" t="s">
        <v>98</v>
      </c>
      <c r="E163" t="s">
        <v>112</v>
      </c>
      <c r="F163">
        <f ca="1"/>
        <v>5</v>
      </c>
      <c r="G163">
        <f ca="1"/>
        <v>5</v>
      </c>
      <c r="H163" s="2" t="s">
        <v>4</v>
      </c>
      <c r="I163">
        <f ca="1"/>
        <v>154</v>
      </c>
      <c r="J163" s="12" t="s">
        <v>124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  <c r="S163">
        <v>0</v>
      </c>
      <c r="T163">
        <v>0</v>
      </c>
      <c r="U163">
        <v>0</v>
      </c>
      <c r="V163">
        <f t="shared" ca="1" si="4"/>
        <v>1</v>
      </c>
      <c r="W163">
        <f t="shared" ca="1" si="5"/>
        <v>3</v>
      </c>
    </row>
    <row r="164" spans="1:23" x14ac:dyDescent="0.25">
      <c r="A164" s="2" t="s">
        <v>107</v>
      </c>
      <c r="B164">
        <v>1</v>
      </c>
      <c r="C164">
        <v>0</v>
      </c>
      <c r="D164" s="11" t="s">
        <v>98</v>
      </c>
      <c r="E164" t="s">
        <v>112</v>
      </c>
      <c r="F164">
        <f ca="1"/>
        <v>6</v>
      </c>
      <c r="G164">
        <f ca="1"/>
        <v>3</v>
      </c>
      <c r="H164" s="2" t="s">
        <v>89</v>
      </c>
      <c r="I164">
        <f ca="1"/>
        <v>497</v>
      </c>
      <c r="J164" s="12" t="s">
        <v>116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  <c r="S164">
        <v>0</v>
      </c>
      <c r="T164">
        <v>0</v>
      </c>
      <c r="U164">
        <v>0</v>
      </c>
      <c r="V164">
        <f t="shared" ca="1" si="4"/>
        <v>3</v>
      </c>
      <c r="W164">
        <f t="shared" ca="1" si="5"/>
        <v>1</v>
      </c>
    </row>
    <row r="165" spans="1:23" x14ac:dyDescent="0.25">
      <c r="A165" s="2" t="s">
        <v>107</v>
      </c>
      <c r="B165">
        <v>1</v>
      </c>
      <c r="C165">
        <v>0</v>
      </c>
      <c r="D165" s="11" t="s">
        <v>98</v>
      </c>
      <c r="E165" t="s">
        <v>112</v>
      </c>
      <c r="F165">
        <f ca="1"/>
        <v>5</v>
      </c>
      <c r="G165">
        <f ca="1"/>
        <v>5</v>
      </c>
      <c r="H165" s="2" t="s">
        <v>46</v>
      </c>
      <c r="I165">
        <f ca="1"/>
        <v>375</v>
      </c>
      <c r="J165" s="12" t="s">
        <v>125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  <c r="S165">
        <v>0</v>
      </c>
      <c r="T165">
        <v>0</v>
      </c>
      <c r="U165">
        <v>0</v>
      </c>
      <c r="V165">
        <f t="shared" ca="1" si="4"/>
        <v>2</v>
      </c>
      <c r="W165">
        <f t="shared" ca="1" si="5"/>
        <v>1</v>
      </c>
    </row>
    <row r="166" spans="1:23" x14ac:dyDescent="0.25">
      <c r="A166" s="2" t="s">
        <v>107</v>
      </c>
      <c r="B166">
        <v>1</v>
      </c>
      <c r="C166">
        <v>0</v>
      </c>
      <c r="D166" s="11" t="s">
        <v>98</v>
      </c>
      <c r="E166" t="s">
        <v>112</v>
      </c>
      <c r="F166">
        <f ca="1"/>
        <v>10</v>
      </c>
      <c r="G166">
        <f ca="1"/>
        <v>9</v>
      </c>
      <c r="H166" s="2" t="s">
        <v>4</v>
      </c>
      <c r="I166">
        <f ca="1"/>
        <v>402</v>
      </c>
      <c r="J166" s="12" t="s">
        <v>126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  <c r="S166">
        <v>0</v>
      </c>
      <c r="T166">
        <v>0</v>
      </c>
      <c r="U166">
        <v>0</v>
      </c>
      <c r="V166">
        <f t="shared" ca="1" si="4"/>
        <v>3</v>
      </c>
      <c r="W166">
        <f t="shared" ca="1" si="5"/>
        <v>1</v>
      </c>
    </row>
    <row r="167" spans="1:23" x14ac:dyDescent="0.25">
      <c r="A167" s="2" t="s">
        <v>107</v>
      </c>
      <c r="B167">
        <v>1</v>
      </c>
      <c r="C167">
        <v>0</v>
      </c>
      <c r="D167" s="11" t="s">
        <v>98</v>
      </c>
      <c r="E167" t="s">
        <v>112</v>
      </c>
      <c r="F167">
        <f ca="1"/>
        <v>9</v>
      </c>
      <c r="G167">
        <f ca="1"/>
        <v>3</v>
      </c>
      <c r="H167" s="2" t="s">
        <v>89</v>
      </c>
      <c r="I167">
        <f ca="1"/>
        <v>482</v>
      </c>
      <c r="J167" s="12" t="s">
        <v>127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  <c r="S167">
        <v>0</v>
      </c>
      <c r="T167">
        <v>0</v>
      </c>
      <c r="U167">
        <v>0</v>
      </c>
      <c r="V167">
        <f t="shared" ca="1" si="4"/>
        <v>2</v>
      </c>
      <c r="W167">
        <f t="shared" ca="1" si="5"/>
        <v>1</v>
      </c>
    </row>
    <row r="168" spans="1:23" x14ac:dyDescent="0.25">
      <c r="A168" s="2" t="s">
        <v>107</v>
      </c>
      <c r="B168">
        <v>1</v>
      </c>
      <c r="C168">
        <v>0</v>
      </c>
      <c r="D168" s="11" t="s">
        <v>98</v>
      </c>
      <c r="E168" t="s">
        <v>112</v>
      </c>
      <c r="F168">
        <f ca="1"/>
        <v>3</v>
      </c>
      <c r="G168">
        <f ca="1"/>
        <v>7</v>
      </c>
      <c r="H168" s="2" t="s">
        <v>46</v>
      </c>
      <c r="I168">
        <f ca="1"/>
        <v>334</v>
      </c>
      <c r="J168" s="12" t="s">
        <v>117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  <c r="S168">
        <v>0</v>
      </c>
      <c r="T168">
        <v>0</v>
      </c>
      <c r="U168">
        <v>0</v>
      </c>
      <c r="V168">
        <f t="shared" ca="1" si="4"/>
        <v>1</v>
      </c>
      <c r="W168">
        <f t="shared" ca="1" si="5"/>
        <v>1</v>
      </c>
    </row>
    <row r="169" spans="1:23" x14ac:dyDescent="0.25">
      <c r="A169" s="2" t="s">
        <v>107</v>
      </c>
      <c r="B169">
        <v>1</v>
      </c>
      <c r="C169">
        <v>0</v>
      </c>
      <c r="D169" s="11" t="s">
        <v>98</v>
      </c>
      <c r="E169" t="s">
        <v>112</v>
      </c>
      <c r="F169">
        <f ca="1"/>
        <v>9</v>
      </c>
      <c r="G169">
        <f ca="1"/>
        <v>5</v>
      </c>
      <c r="H169" s="2" t="s">
        <v>4</v>
      </c>
      <c r="I169">
        <f ca="1"/>
        <v>381</v>
      </c>
      <c r="J169" s="12" t="s">
        <v>128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  <c r="S169">
        <v>0</v>
      </c>
      <c r="T169">
        <v>0</v>
      </c>
      <c r="U169">
        <v>0</v>
      </c>
      <c r="V169">
        <f t="shared" ca="1" si="4"/>
        <v>1</v>
      </c>
      <c r="W169">
        <f t="shared" ca="1" si="5"/>
        <v>2</v>
      </c>
    </row>
    <row r="170" spans="1:23" x14ac:dyDescent="0.25">
      <c r="A170" s="2" t="s">
        <v>107</v>
      </c>
      <c r="B170">
        <v>1</v>
      </c>
      <c r="C170">
        <v>0</v>
      </c>
      <c r="D170" s="11" t="s">
        <v>98</v>
      </c>
      <c r="E170" t="s">
        <v>112</v>
      </c>
      <c r="F170">
        <f ca="1"/>
        <v>2</v>
      </c>
      <c r="G170">
        <f ca="1"/>
        <v>7</v>
      </c>
      <c r="H170" s="2" t="s">
        <v>89</v>
      </c>
      <c r="I170">
        <f ca="1"/>
        <v>394</v>
      </c>
      <c r="J170" s="12" t="s">
        <v>129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  <c r="S170">
        <v>0</v>
      </c>
      <c r="T170">
        <v>0</v>
      </c>
      <c r="U170">
        <v>0</v>
      </c>
      <c r="V170">
        <f t="shared" ca="1" si="4"/>
        <v>3</v>
      </c>
      <c r="W170">
        <f t="shared" ca="1" si="5"/>
        <v>2</v>
      </c>
    </row>
    <row r="171" spans="1:23" x14ac:dyDescent="0.25">
      <c r="A171" s="2" t="s">
        <v>107</v>
      </c>
      <c r="B171">
        <v>1</v>
      </c>
      <c r="C171">
        <v>0</v>
      </c>
      <c r="D171" s="11" t="s">
        <v>98</v>
      </c>
      <c r="E171" t="s">
        <v>112</v>
      </c>
      <c r="F171">
        <f ca="1"/>
        <v>3</v>
      </c>
      <c r="G171">
        <f ca="1"/>
        <v>7</v>
      </c>
      <c r="H171" s="2" t="s">
        <v>46</v>
      </c>
      <c r="I171">
        <f ca="1"/>
        <v>219</v>
      </c>
      <c r="J171" s="12" t="s">
        <v>130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  <c r="S171">
        <v>0</v>
      </c>
      <c r="T171">
        <v>0</v>
      </c>
      <c r="U171">
        <v>0</v>
      </c>
      <c r="V171">
        <f t="shared" ca="1" si="4"/>
        <v>3</v>
      </c>
      <c r="W171">
        <f t="shared" ca="1" si="5"/>
        <v>4</v>
      </c>
    </row>
    <row r="172" spans="1:23" x14ac:dyDescent="0.25">
      <c r="A172" s="2" t="s">
        <v>107</v>
      </c>
      <c r="B172">
        <v>1</v>
      </c>
      <c r="C172">
        <v>0</v>
      </c>
      <c r="D172" s="11" t="s">
        <v>98</v>
      </c>
      <c r="E172" t="s">
        <v>112</v>
      </c>
      <c r="F172">
        <f ca="1"/>
        <v>4</v>
      </c>
      <c r="G172">
        <f ca="1"/>
        <v>4</v>
      </c>
      <c r="H172" s="2" t="s">
        <v>4</v>
      </c>
      <c r="I172">
        <f ca="1"/>
        <v>113</v>
      </c>
      <c r="J172" s="12" t="s">
        <v>118</v>
      </c>
      <c r="K172" t="s">
        <v>81</v>
      </c>
      <c r="L172" t="s">
        <v>80</v>
      </c>
      <c r="M172" t="s">
        <v>81</v>
      </c>
      <c r="N172" t="s">
        <v>97</v>
      </c>
      <c r="O172" t="s">
        <v>83</v>
      </c>
      <c r="P172" t="s">
        <v>132</v>
      </c>
      <c r="Q172" t="s">
        <v>93</v>
      </c>
      <c r="R172" t="s">
        <v>94</v>
      </c>
      <c r="S172">
        <v>0</v>
      </c>
      <c r="T172">
        <v>0</v>
      </c>
      <c r="U172">
        <v>0</v>
      </c>
      <c r="V172">
        <f t="shared" ca="1" si="4"/>
        <v>1</v>
      </c>
      <c r="W172">
        <f t="shared" ca="1" si="5"/>
        <v>3</v>
      </c>
    </row>
    <row r="173" spans="1:23" x14ac:dyDescent="0.25">
      <c r="A173" s="2" t="s">
        <v>107</v>
      </c>
      <c r="B173">
        <v>1</v>
      </c>
      <c r="C173">
        <v>0</v>
      </c>
      <c r="D173" s="11" t="s">
        <v>98</v>
      </c>
      <c r="E173" t="s">
        <v>112</v>
      </c>
      <c r="F173">
        <f ca="1"/>
        <v>10</v>
      </c>
      <c r="G173">
        <f ca="1"/>
        <v>5</v>
      </c>
      <c r="H173" s="2" t="s">
        <v>89</v>
      </c>
      <c r="I173">
        <f ca="1"/>
        <v>439</v>
      </c>
      <c r="J173" s="12" t="s">
        <v>131</v>
      </c>
      <c r="K173" t="s">
        <v>81</v>
      </c>
      <c r="L173" t="s">
        <v>81</v>
      </c>
      <c r="M173" t="s">
        <v>80</v>
      </c>
      <c r="N173" t="s">
        <v>97</v>
      </c>
      <c r="O173" t="s">
        <v>84</v>
      </c>
      <c r="P173" t="s">
        <v>132</v>
      </c>
      <c r="Q173" t="s">
        <v>88</v>
      </c>
      <c r="R173" t="s">
        <v>85</v>
      </c>
      <c r="S173">
        <v>0</v>
      </c>
      <c r="T173">
        <v>0</v>
      </c>
      <c r="U173">
        <v>0</v>
      </c>
      <c r="V173">
        <f t="shared" ca="1" si="4"/>
        <v>1</v>
      </c>
      <c r="W173">
        <f t="shared" ca="1" si="5"/>
        <v>2</v>
      </c>
    </row>
    <row r="174" spans="1:23" x14ac:dyDescent="0.25">
      <c r="A174" s="2" t="s">
        <v>107</v>
      </c>
      <c r="B174">
        <v>1</v>
      </c>
      <c r="C174">
        <v>0</v>
      </c>
      <c r="D174" t="s">
        <v>67</v>
      </c>
      <c r="E174" t="s">
        <v>112</v>
      </c>
      <c r="F174">
        <v>10</v>
      </c>
      <c r="G174">
        <f t="array" aca="1" ref="G174:G343" ca="1">_xlfn.RANDARRAY(171,1,1,10,TRUE)</f>
        <v>3</v>
      </c>
      <c r="H174" s="2" t="s">
        <v>4</v>
      </c>
      <c r="I174" s="2">
        <v>100</v>
      </c>
      <c r="J174" t="s">
        <v>49</v>
      </c>
      <c r="K174" t="s">
        <v>80</v>
      </c>
      <c r="L174" t="s">
        <v>80</v>
      </c>
      <c r="M174" t="s">
        <v>81</v>
      </c>
      <c r="N174" t="s">
        <v>114</v>
      </c>
      <c r="O174" t="s">
        <v>84</v>
      </c>
      <c r="P174" t="s">
        <v>91</v>
      </c>
      <c r="Q174" t="s">
        <v>93</v>
      </c>
      <c r="R174" t="s">
        <v>94</v>
      </c>
      <c r="S174">
        <v>1</v>
      </c>
      <c r="T174">
        <v>0</v>
      </c>
      <c r="U174">
        <v>0</v>
      </c>
      <c r="V174">
        <f ca="1">RANDBETWEEN(1,3)</f>
        <v>1</v>
      </c>
      <c r="W174">
        <f ca="1">RANDBETWEEN(1,4)</f>
        <v>4</v>
      </c>
    </row>
    <row r="175" spans="1:23" x14ac:dyDescent="0.25">
      <c r="A175" s="2" t="s">
        <v>107</v>
      </c>
      <c r="B175">
        <v>1</v>
      </c>
      <c r="C175">
        <v>0</v>
      </c>
      <c r="D175" t="s">
        <v>67</v>
      </c>
      <c r="E175" t="s">
        <v>112</v>
      </c>
      <c r="F175">
        <v>5</v>
      </c>
      <c r="G175">
        <f ca="1"/>
        <v>2</v>
      </c>
      <c r="H175" s="2" t="s">
        <v>89</v>
      </c>
      <c r="I175" s="2">
        <v>100</v>
      </c>
      <c r="J175" t="s">
        <v>48</v>
      </c>
      <c r="K175" t="s">
        <v>80</v>
      </c>
      <c r="L175" t="s">
        <v>80</v>
      </c>
      <c r="M175" t="s">
        <v>81</v>
      </c>
      <c r="N175" t="s">
        <v>114</v>
      </c>
      <c r="O175" t="s">
        <v>84</v>
      </c>
      <c r="P175" t="s">
        <v>91</v>
      </c>
      <c r="Q175" t="s">
        <v>93</v>
      </c>
      <c r="R175" t="s">
        <v>94</v>
      </c>
      <c r="S175">
        <v>1</v>
      </c>
      <c r="T175">
        <v>0</v>
      </c>
      <c r="U175">
        <v>0</v>
      </c>
      <c r="V175">
        <f t="shared" ref="V175:V238" ca="1" si="6">RANDBETWEEN(1,3)</f>
        <v>3</v>
      </c>
      <c r="W175">
        <f t="shared" ref="W175:W238" ca="1" si="7">RANDBETWEEN(1,4)</f>
        <v>4</v>
      </c>
    </row>
    <row r="176" spans="1:23" x14ac:dyDescent="0.25">
      <c r="A176" s="2" t="s">
        <v>107</v>
      </c>
      <c r="B176">
        <v>1</v>
      </c>
      <c r="C176">
        <v>0</v>
      </c>
      <c r="D176" t="s">
        <v>67</v>
      </c>
      <c r="E176" t="s">
        <v>112</v>
      </c>
      <c r="F176">
        <v>4</v>
      </c>
      <c r="G176">
        <f ca="1"/>
        <v>7</v>
      </c>
      <c r="H176" s="2" t="s">
        <v>46</v>
      </c>
      <c r="I176" s="2">
        <v>250</v>
      </c>
      <c r="J176" t="s">
        <v>50</v>
      </c>
      <c r="K176" t="s">
        <v>80</v>
      </c>
      <c r="L176" t="s">
        <v>80</v>
      </c>
      <c r="M176" t="s">
        <v>81</v>
      </c>
      <c r="N176" t="s">
        <v>114</v>
      </c>
      <c r="O176" t="s">
        <v>84</v>
      </c>
      <c r="P176" t="s">
        <v>91</v>
      </c>
      <c r="Q176" t="s">
        <v>93</v>
      </c>
      <c r="R176" t="s">
        <v>94</v>
      </c>
      <c r="S176">
        <v>1</v>
      </c>
      <c r="T176">
        <v>0</v>
      </c>
      <c r="U176">
        <v>0</v>
      </c>
      <c r="V176">
        <f t="shared" ca="1" si="6"/>
        <v>1</v>
      </c>
      <c r="W176">
        <f t="shared" ca="1" si="7"/>
        <v>1</v>
      </c>
    </row>
    <row r="177" spans="1:23" x14ac:dyDescent="0.25">
      <c r="A177" s="2" t="s">
        <v>107</v>
      </c>
      <c r="B177">
        <v>1</v>
      </c>
      <c r="C177">
        <v>0</v>
      </c>
      <c r="D177" t="s">
        <v>67</v>
      </c>
      <c r="E177" t="s">
        <v>112</v>
      </c>
      <c r="F177">
        <v>6</v>
      </c>
      <c r="G177">
        <f ca="1"/>
        <v>7</v>
      </c>
      <c r="H177" s="2" t="s">
        <v>89</v>
      </c>
      <c r="I177" s="2">
        <v>250</v>
      </c>
      <c r="J177" t="s">
        <v>51</v>
      </c>
      <c r="K177" t="s">
        <v>80</v>
      </c>
      <c r="L177" t="s">
        <v>80</v>
      </c>
      <c r="M177" t="s">
        <v>81</v>
      </c>
      <c r="N177" t="s">
        <v>114</v>
      </c>
      <c r="O177" t="s">
        <v>84</v>
      </c>
      <c r="P177" t="s">
        <v>91</v>
      </c>
      <c r="Q177" t="s">
        <v>93</v>
      </c>
      <c r="R177" t="s">
        <v>94</v>
      </c>
      <c r="S177">
        <v>1</v>
      </c>
      <c r="T177">
        <v>0</v>
      </c>
      <c r="U177">
        <v>0</v>
      </c>
      <c r="V177">
        <f t="shared" ca="1" si="6"/>
        <v>1</v>
      </c>
      <c r="W177">
        <f t="shared" ca="1" si="7"/>
        <v>4</v>
      </c>
    </row>
    <row r="178" spans="1:23" x14ac:dyDescent="0.25">
      <c r="A178" s="2" t="s">
        <v>107</v>
      </c>
      <c r="B178">
        <v>1</v>
      </c>
      <c r="C178">
        <v>0</v>
      </c>
      <c r="D178" t="s">
        <v>67</v>
      </c>
      <c r="E178" t="s">
        <v>112</v>
      </c>
      <c r="F178">
        <v>7</v>
      </c>
      <c r="G178">
        <f ca="1"/>
        <v>8</v>
      </c>
      <c r="H178" s="2" t="s">
        <v>4</v>
      </c>
      <c r="I178" s="2">
        <v>150</v>
      </c>
      <c r="J178" t="s">
        <v>52</v>
      </c>
      <c r="K178" t="s">
        <v>80</v>
      </c>
      <c r="L178" t="s">
        <v>80</v>
      </c>
      <c r="M178" t="s">
        <v>81</v>
      </c>
      <c r="N178" t="s">
        <v>114</v>
      </c>
      <c r="O178" t="s">
        <v>84</v>
      </c>
      <c r="P178" t="s">
        <v>91</v>
      </c>
      <c r="Q178" t="s">
        <v>93</v>
      </c>
      <c r="R178" t="s">
        <v>94</v>
      </c>
      <c r="S178">
        <v>1</v>
      </c>
      <c r="T178">
        <v>0</v>
      </c>
      <c r="U178">
        <v>0</v>
      </c>
      <c r="V178">
        <f t="shared" ca="1" si="6"/>
        <v>3</v>
      </c>
      <c r="W178">
        <f t="shared" ca="1" si="7"/>
        <v>3</v>
      </c>
    </row>
    <row r="179" spans="1:23" x14ac:dyDescent="0.25">
      <c r="A179" s="2" t="s">
        <v>107</v>
      </c>
      <c r="B179">
        <v>1</v>
      </c>
      <c r="C179">
        <v>0</v>
      </c>
      <c r="D179" t="s">
        <v>67</v>
      </c>
      <c r="E179" t="s">
        <v>112</v>
      </c>
      <c r="F179">
        <v>3</v>
      </c>
      <c r="G179">
        <f ca="1"/>
        <v>5</v>
      </c>
      <c r="H179" s="2" t="s">
        <v>46</v>
      </c>
      <c r="I179" s="2">
        <v>150</v>
      </c>
      <c r="J179" t="s">
        <v>53</v>
      </c>
      <c r="K179" t="s">
        <v>80</v>
      </c>
      <c r="L179" t="s">
        <v>80</v>
      </c>
      <c r="M179" t="s">
        <v>81</v>
      </c>
      <c r="N179" t="s">
        <v>114</v>
      </c>
      <c r="O179" t="s">
        <v>84</v>
      </c>
      <c r="P179" t="s">
        <v>91</v>
      </c>
      <c r="Q179" t="s">
        <v>93</v>
      </c>
      <c r="R179" t="s">
        <v>94</v>
      </c>
      <c r="S179">
        <v>1</v>
      </c>
      <c r="T179">
        <v>0</v>
      </c>
      <c r="U179">
        <v>0</v>
      </c>
      <c r="V179">
        <f t="shared" ca="1" si="6"/>
        <v>3</v>
      </c>
      <c r="W179">
        <f t="shared" ca="1" si="7"/>
        <v>1</v>
      </c>
    </row>
    <row r="180" spans="1:23" x14ac:dyDescent="0.25">
      <c r="A180" s="2" t="s">
        <v>107</v>
      </c>
      <c r="B180">
        <v>1</v>
      </c>
      <c r="C180">
        <v>0</v>
      </c>
      <c r="D180" t="s">
        <v>67</v>
      </c>
      <c r="E180" t="s">
        <v>112</v>
      </c>
      <c r="F180">
        <v>9</v>
      </c>
      <c r="G180">
        <f ca="1"/>
        <v>10</v>
      </c>
      <c r="H180" s="2" t="s">
        <v>4</v>
      </c>
      <c r="I180" s="2">
        <v>100</v>
      </c>
      <c r="J180" t="s">
        <v>54</v>
      </c>
      <c r="K180" t="s">
        <v>80</v>
      </c>
      <c r="L180" t="s">
        <v>80</v>
      </c>
      <c r="M180" t="s">
        <v>81</v>
      </c>
      <c r="N180" t="s">
        <v>114</v>
      </c>
      <c r="O180" t="s">
        <v>84</v>
      </c>
      <c r="P180" t="s">
        <v>91</v>
      </c>
      <c r="Q180" t="s">
        <v>93</v>
      </c>
      <c r="R180" t="s">
        <v>94</v>
      </c>
      <c r="S180">
        <v>1</v>
      </c>
      <c r="T180">
        <v>0</v>
      </c>
      <c r="U180">
        <v>0</v>
      </c>
      <c r="V180">
        <f t="shared" ca="1" si="6"/>
        <v>1</v>
      </c>
      <c r="W180">
        <f t="shared" ca="1" si="7"/>
        <v>1</v>
      </c>
    </row>
    <row r="181" spans="1:23" x14ac:dyDescent="0.25">
      <c r="A181" s="2" t="s">
        <v>107</v>
      </c>
      <c r="B181">
        <v>1</v>
      </c>
      <c r="C181">
        <v>0</v>
      </c>
      <c r="D181" t="s">
        <v>67</v>
      </c>
      <c r="E181" t="s">
        <v>112</v>
      </c>
      <c r="F181">
        <v>5</v>
      </c>
      <c r="G181">
        <f ca="1"/>
        <v>6</v>
      </c>
      <c r="H181" s="2" t="s">
        <v>89</v>
      </c>
      <c r="I181" s="2">
        <v>100</v>
      </c>
      <c r="J181" t="s">
        <v>55</v>
      </c>
      <c r="K181" t="s">
        <v>80</v>
      </c>
      <c r="L181" t="s">
        <v>80</v>
      </c>
      <c r="M181" t="s">
        <v>81</v>
      </c>
      <c r="N181" t="s">
        <v>114</v>
      </c>
      <c r="O181" t="s">
        <v>84</v>
      </c>
      <c r="P181" t="s">
        <v>91</v>
      </c>
      <c r="Q181" t="s">
        <v>93</v>
      </c>
      <c r="R181" t="s">
        <v>94</v>
      </c>
      <c r="S181">
        <v>1</v>
      </c>
      <c r="T181">
        <v>0</v>
      </c>
      <c r="U181">
        <v>0</v>
      </c>
      <c r="V181">
        <f t="shared" ca="1" si="6"/>
        <v>1</v>
      </c>
      <c r="W181">
        <f t="shared" ca="1" si="7"/>
        <v>2</v>
      </c>
    </row>
    <row r="182" spans="1:23" x14ac:dyDescent="0.25">
      <c r="A182" s="2" t="s">
        <v>107</v>
      </c>
      <c r="B182">
        <v>1</v>
      </c>
      <c r="C182">
        <v>0</v>
      </c>
      <c r="D182" t="s">
        <v>67</v>
      </c>
      <c r="E182" t="s">
        <v>112</v>
      </c>
      <c r="F182">
        <v>2</v>
      </c>
      <c r="G182">
        <f ca="1"/>
        <v>1</v>
      </c>
      <c r="H182" s="2" t="s">
        <v>4</v>
      </c>
      <c r="I182" s="2">
        <v>200</v>
      </c>
      <c r="J182" t="s">
        <v>56</v>
      </c>
      <c r="K182" t="s">
        <v>80</v>
      </c>
      <c r="L182" t="s">
        <v>80</v>
      </c>
      <c r="M182" t="s">
        <v>81</v>
      </c>
      <c r="N182" t="s">
        <v>114</v>
      </c>
      <c r="O182" t="s">
        <v>84</v>
      </c>
      <c r="P182" t="s">
        <v>91</v>
      </c>
      <c r="Q182" t="s">
        <v>93</v>
      </c>
      <c r="R182" t="s">
        <v>94</v>
      </c>
      <c r="S182">
        <v>1</v>
      </c>
      <c r="T182">
        <v>0</v>
      </c>
      <c r="U182">
        <v>0</v>
      </c>
      <c r="V182">
        <f t="shared" ca="1" si="6"/>
        <v>1</v>
      </c>
      <c r="W182">
        <f t="shared" ca="1" si="7"/>
        <v>2</v>
      </c>
    </row>
    <row r="183" spans="1:23" x14ac:dyDescent="0.25">
      <c r="A183" s="2" t="s">
        <v>107</v>
      </c>
      <c r="B183">
        <v>1</v>
      </c>
      <c r="C183">
        <v>0</v>
      </c>
      <c r="D183" t="s">
        <v>67</v>
      </c>
      <c r="E183" t="s">
        <v>112</v>
      </c>
      <c r="F183">
        <v>10</v>
      </c>
      <c r="G183">
        <f ca="1"/>
        <v>5</v>
      </c>
      <c r="H183" s="2" t="s">
        <v>46</v>
      </c>
      <c r="I183" s="2">
        <v>500</v>
      </c>
      <c r="J183" t="s">
        <v>57</v>
      </c>
      <c r="K183" t="s">
        <v>80</v>
      </c>
      <c r="L183" t="s">
        <v>80</v>
      </c>
      <c r="M183" t="s">
        <v>81</v>
      </c>
      <c r="N183" t="s">
        <v>114</v>
      </c>
      <c r="O183" t="s">
        <v>84</v>
      </c>
      <c r="P183" t="s">
        <v>91</v>
      </c>
      <c r="Q183" t="s">
        <v>93</v>
      </c>
      <c r="R183" t="s">
        <v>94</v>
      </c>
      <c r="S183">
        <v>1</v>
      </c>
      <c r="T183">
        <v>0</v>
      </c>
      <c r="U183">
        <v>0</v>
      </c>
      <c r="V183">
        <f t="shared" ca="1" si="6"/>
        <v>3</v>
      </c>
      <c r="W183">
        <f t="shared" ca="1" si="7"/>
        <v>3</v>
      </c>
    </row>
    <row r="184" spans="1:23" x14ac:dyDescent="0.25">
      <c r="A184" s="2" t="s">
        <v>107</v>
      </c>
      <c r="B184">
        <v>1</v>
      </c>
      <c r="C184">
        <v>0</v>
      </c>
      <c r="D184" t="s">
        <v>67</v>
      </c>
      <c r="E184" t="s">
        <v>112</v>
      </c>
      <c r="F184">
        <v>10</v>
      </c>
      <c r="G184">
        <f ca="1"/>
        <v>8</v>
      </c>
      <c r="H184" s="2" t="s">
        <v>89</v>
      </c>
      <c r="I184" s="2">
        <v>500</v>
      </c>
      <c r="J184" t="s">
        <v>58</v>
      </c>
      <c r="K184" t="s">
        <v>80</v>
      </c>
      <c r="L184" t="s">
        <v>80</v>
      </c>
      <c r="M184" t="s">
        <v>81</v>
      </c>
      <c r="N184" t="s">
        <v>114</v>
      </c>
      <c r="O184" t="s">
        <v>84</v>
      </c>
      <c r="P184" t="s">
        <v>91</v>
      </c>
      <c r="Q184" t="s">
        <v>93</v>
      </c>
      <c r="R184" t="s">
        <v>94</v>
      </c>
      <c r="S184">
        <v>1</v>
      </c>
      <c r="T184">
        <v>0</v>
      </c>
      <c r="U184">
        <v>0</v>
      </c>
      <c r="V184">
        <f t="shared" ca="1" si="6"/>
        <v>2</v>
      </c>
      <c r="W184">
        <f t="shared" ca="1" si="7"/>
        <v>4</v>
      </c>
    </row>
    <row r="185" spans="1:23" x14ac:dyDescent="0.25">
      <c r="A185" s="2" t="s">
        <v>107</v>
      </c>
      <c r="B185">
        <v>1</v>
      </c>
      <c r="C185">
        <v>0</v>
      </c>
      <c r="D185" t="s">
        <v>104</v>
      </c>
      <c r="E185" t="s">
        <v>112</v>
      </c>
      <c r="F185">
        <v>10</v>
      </c>
      <c r="G185">
        <f ca="1"/>
        <v>3</v>
      </c>
      <c r="H185" s="2" t="s">
        <v>4</v>
      </c>
      <c r="I185" s="2">
        <v>100</v>
      </c>
      <c r="J185" t="s">
        <v>49</v>
      </c>
      <c r="K185" t="s">
        <v>81</v>
      </c>
      <c r="L185" t="s">
        <v>81</v>
      </c>
      <c r="M185" t="s">
        <v>80</v>
      </c>
      <c r="N185" t="s">
        <v>114</v>
      </c>
      <c r="O185" t="s">
        <v>83</v>
      </c>
      <c r="P185" t="s">
        <v>92</v>
      </c>
      <c r="Q185" t="s">
        <v>93</v>
      </c>
      <c r="R185" t="s">
        <v>85</v>
      </c>
      <c r="S185">
        <v>1</v>
      </c>
      <c r="T185">
        <v>0</v>
      </c>
      <c r="U185">
        <v>0</v>
      </c>
      <c r="V185">
        <f t="shared" ca="1" si="6"/>
        <v>2</v>
      </c>
      <c r="W185">
        <f t="shared" ca="1" si="7"/>
        <v>2</v>
      </c>
    </row>
    <row r="186" spans="1:23" x14ac:dyDescent="0.25">
      <c r="A186" s="2" t="s">
        <v>107</v>
      </c>
      <c r="B186">
        <v>1</v>
      </c>
      <c r="C186">
        <v>0</v>
      </c>
      <c r="D186" t="s">
        <v>104</v>
      </c>
      <c r="E186" t="s">
        <v>112</v>
      </c>
      <c r="F186">
        <v>11</v>
      </c>
      <c r="G186">
        <f ca="1"/>
        <v>4</v>
      </c>
      <c r="H186" s="2" t="s">
        <v>89</v>
      </c>
      <c r="I186" s="2">
        <v>100</v>
      </c>
      <c r="J186" t="s">
        <v>48</v>
      </c>
      <c r="K186" t="s">
        <v>81</v>
      </c>
      <c r="L186" t="s">
        <v>81</v>
      </c>
      <c r="M186" t="s">
        <v>80</v>
      </c>
      <c r="N186" t="s">
        <v>114</v>
      </c>
      <c r="O186" t="s">
        <v>83</v>
      </c>
      <c r="P186" t="s">
        <v>92</v>
      </c>
      <c r="Q186" t="s">
        <v>93</v>
      </c>
      <c r="R186" t="s">
        <v>85</v>
      </c>
      <c r="S186">
        <v>1</v>
      </c>
      <c r="T186">
        <v>0</v>
      </c>
      <c r="U186">
        <v>0</v>
      </c>
      <c r="V186">
        <f t="shared" ca="1" si="6"/>
        <v>3</v>
      </c>
      <c r="W186">
        <f t="shared" ca="1" si="7"/>
        <v>1</v>
      </c>
    </row>
    <row r="187" spans="1:23" x14ac:dyDescent="0.25">
      <c r="A187" s="2" t="s">
        <v>107</v>
      </c>
      <c r="B187">
        <v>1</v>
      </c>
      <c r="C187">
        <v>0</v>
      </c>
      <c r="D187" t="s">
        <v>104</v>
      </c>
      <c r="E187" t="s">
        <v>112</v>
      </c>
      <c r="F187">
        <v>12</v>
      </c>
      <c r="G187">
        <f ca="1"/>
        <v>5</v>
      </c>
      <c r="H187" s="2" t="s">
        <v>46</v>
      </c>
      <c r="I187" s="2">
        <v>250</v>
      </c>
      <c r="J187" t="s">
        <v>50</v>
      </c>
      <c r="K187" t="s">
        <v>81</v>
      </c>
      <c r="L187" t="s">
        <v>81</v>
      </c>
      <c r="M187" t="s">
        <v>80</v>
      </c>
      <c r="N187" t="s">
        <v>114</v>
      </c>
      <c r="O187" t="s">
        <v>83</v>
      </c>
      <c r="P187" t="s">
        <v>92</v>
      </c>
      <c r="Q187" t="s">
        <v>93</v>
      </c>
      <c r="R187" t="s">
        <v>85</v>
      </c>
      <c r="S187">
        <v>1</v>
      </c>
      <c r="T187">
        <v>0</v>
      </c>
      <c r="U187">
        <v>0</v>
      </c>
      <c r="V187">
        <f t="shared" ca="1" si="6"/>
        <v>1</v>
      </c>
      <c r="W187">
        <f t="shared" ca="1" si="7"/>
        <v>3</v>
      </c>
    </row>
    <row r="188" spans="1:23" x14ac:dyDescent="0.25">
      <c r="A188" s="2" t="s">
        <v>107</v>
      </c>
      <c r="B188">
        <v>1</v>
      </c>
      <c r="C188">
        <v>0</v>
      </c>
      <c r="D188" t="s">
        <v>104</v>
      </c>
      <c r="E188" t="s">
        <v>112</v>
      </c>
      <c r="F188">
        <v>13</v>
      </c>
      <c r="G188">
        <f ca="1"/>
        <v>7</v>
      </c>
      <c r="H188" s="2" t="s">
        <v>89</v>
      </c>
      <c r="I188" s="2">
        <v>250</v>
      </c>
      <c r="J188" t="s">
        <v>51</v>
      </c>
      <c r="K188" t="s">
        <v>81</v>
      </c>
      <c r="L188" t="s">
        <v>81</v>
      </c>
      <c r="M188" t="s">
        <v>80</v>
      </c>
      <c r="N188" t="s">
        <v>114</v>
      </c>
      <c r="O188" t="s">
        <v>83</v>
      </c>
      <c r="P188" t="s">
        <v>92</v>
      </c>
      <c r="Q188" t="s">
        <v>88</v>
      </c>
      <c r="R188" t="s">
        <v>85</v>
      </c>
      <c r="S188">
        <v>1</v>
      </c>
      <c r="T188">
        <v>0</v>
      </c>
      <c r="U188">
        <v>0</v>
      </c>
      <c r="V188">
        <f t="shared" ca="1" si="6"/>
        <v>3</v>
      </c>
      <c r="W188">
        <f t="shared" ca="1" si="7"/>
        <v>1</v>
      </c>
    </row>
    <row r="189" spans="1:23" x14ac:dyDescent="0.25">
      <c r="A189" s="2" t="s">
        <v>107</v>
      </c>
      <c r="B189">
        <v>1</v>
      </c>
      <c r="C189">
        <v>0</v>
      </c>
      <c r="D189" t="s">
        <v>104</v>
      </c>
      <c r="E189" t="s">
        <v>112</v>
      </c>
      <c r="F189">
        <v>14</v>
      </c>
      <c r="G189">
        <f ca="1"/>
        <v>7</v>
      </c>
      <c r="H189" s="2" t="s">
        <v>4</v>
      </c>
      <c r="I189" s="2">
        <v>150</v>
      </c>
      <c r="J189" t="s">
        <v>52</v>
      </c>
      <c r="K189" t="s">
        <v>81</v>
      </c>
      <c r="L189" t="s">
        <v>81</v>
      </c>
      <c r="M189" t="s">
        <v>80</v>
      </c>
      <c r="N189" t="s">
        <v>114</v>
      </c>
      <c r="O189" t="s">
        <v>84</v>
      </c>
      <c r="P189" t="s">
        <v>92</v>
      </c>
      <c r="Q189" t="s">
        <v>88</v>
      </c>
      <c r="R189" t="s">
        <v>94</v>
      </c>
      <c r="S189">
        <v>1</v>
      </c>
      <c r="T189">
        <v>0</v>
      </c>
      <c r="U189">
        <v>0</v>
      </c>
      <c r="V189">
        <f t="shared" ca="1" si="6"/>
        <v>1</v>
      </c>
      <c r="W189">
        <f t="shared" ca="1" si="7"/>
        <v>2</v>
      </c>
    </row>
    <row r="190" spans="1:23" x14ac:dyDescent="0.25">
      <c r="A190" s="2" t="s">
        <v>107</v>
      </c>
      <c r="B190">
        <v>1</v>
      </c>
      <c r="C190">
        <v>0</v>
      </c>
      <c r="D190" t="s">
        <v>104</v>
      </c>
      <c r="E190" t="s">
        <v>112</v>
      </c>
      <c r="F190">
        <v>15</v>
      </c>
      <c r="G190">
        <f ca="1"/>
        <v>6</v>
      </c>
      <c r="H190" s="2" t="s">
        <v>46</v>
      </c>
      <c r="I190" s="2">
        <v>150</v>
      </c>
      <c r="J190" t="s">
        <v>53</v>
      </c>
      <c r="K190" t="s">
        <v>81</v>
      </c>
      <c r="L190" t="s">
        <v>81</v>
      </c>
      <c r="M190" t="s">
        <v>80</v>
      </c>
      <c r="N190" t="s">
        <v>114</v>
      </c>
      <c r="O190" t="s">
        <v>84</v>
      </c>
      <c r="P190" t="s">
        <v>92</v>
      </c>
      <c r="Q190" t="s">
        <v>88</v>
      </c>
      <c r="R190" t="s">
        <v>94</v>
      </c>
      <c r="S190">
        <v>1</v>
      </c>
      <c r="T190">
        <v>0</v>
      </c>
      <c r="U190">
        <v>0</v>
      </c>
      <c r="V190">
        <f t="shared" ca="1" si="6"/>
        <v>3</v>
      </c>
      <c r="W190">
        <f t="shared" ca="1" si="7"/>
        <v>1</v>
      </c>
    </row>
    <row r="191" spans="1:23" x14ac:dyDescent="0.25">
      <c r="A191" s="2" t="s">
        <v>107</v>
      </c>
      <c r="B191">
        <v>1</v>
      </c>
      <c r="C191">
        <v>0</v>
      </c>
      <c r="D191" t="s">
        <v>104</v>
      </c>
      <c r="E191" t="s">
        <v>112</v>
      </c>
      <c r="F191">
        <v>16</v>
      </c>
      <c r="G191">
        <f ca="1"/>
        <v>6</v>
      </c>
      <c r="H191" s="2" t="s">
        <v>4</v>
      </c>
      <c r="I191" s="2">
        <v>100</v>
      </c>
      <c r="J191" t="s">
        <v>54</v>
      </c>
      <c r="K191" t="s">
        <v>81</v>
      </c>
      <c r="L191" t="s">
        <v>81</v>
      </c>
      <c r="M191" t="s">
        <v>80</v>
      </c>
      <c r="N191" t="s">
        <v>114</v>
      </c>
      <c r="O191" t="s">
        <v>84</v>
      </c>
      <c r="P191" t="s">
        <v>92</v>
      </c>
      <c r="Q191" t="s">
        <v>88</v>
      </c>
      <c r="R191" t="s">
        <v>94</v>
      </c>
      <c r="S191">
        <v>1</v>
      </c>
      <c r="T191">
        <v>0</v>
      </c>
      <c r="U191">
        <v>0</v>
      </c>
      <c r="V191">
        <f t="shared" ca="1" si="6"/>
        <v>2</v>
      </c>
      <c r="W191">
        <f t="shared" ca="1" si="7"/>
        <v>3</v>
      </c>
    </row>
    <row r="192" spans="1:23" x14ac:dyDescent="0.25">
      <c r="A192" s="2" t="s">
        <v>107</v>
      </c>
      <c r="B192">
        <v>1</v>
      </c>
      <c r="C192">
        <v>0</v>
      </c>
      <c r="D192" t="s">
        <v>104</v>
      </c>
      <c r="E192" t="s">
        <v>112</v>
      </c>
      <c r="F192">
        <v>17</v>
      </c>
      <c r="G192">
        <f ca="1"/>
        <v>2</v>
      </c>
      <c r="H192" s="2" t="s">
        <v>89</v>
      </c>
      <c r="I192" s="2">
        <v>100</v>
      </c>
      <c r="J192" t="s">
        <v>55</v>
      </c>
      <c r="K192" t="s">
        <v>81</v>
      </c>
      <c r="L192" t="s">
        <v>81</v>
      </c>
      <c r="M192" t="s">
        <v>80</v>
      </c>
      <c r="N192" t="s">
        <v>114</v>
      </c>
      <c r="O192" t="s">
        <v>84</v>
      </c>
      <c r="P192" t="s">
        <v>92</v>
      </c>
      <c r="Q192" t="s">
        <v>88</v>
      </c>
      <c r="R192" t="s">
        <v>94</v>
      </c>
      <c r="S192">
        <v>1</v>
      </c>
      <c r="T192">
        <v>0</v>
      </c>
      <c r="U192">
        <v>0</v>
      </c>
      <c r="V192">
        <f t="shared" ca="1" si="6"/>
        <v>3</v>
      </c>
      <c r="W192">
        <f t="shared" ca="1" si="7"/>
        <v>4</v>
      </c>
    </row>
    <row r="193" spans="1:23" x14ac:dyDescent="0.25">
      <c r="A193" s="2" t="s">
        <v>107</v>
      </c>
      <c r="B193">
        <v>1</v>
      </c>
      <c r="C193">
        <v>0</v>
      </c>
      <c r="D193" t="s">
        <v>104</v>
      </c>
      <c r="E193" t="s">
        <v>112</v>
      </c>
      <c r="F193">
        <v>18</v>
      </c>
      <c r="G193">
        <f ca="1"/>
        <v>9</v>
      </c>
      <c r="H193" s="2" t="s">
        <v>4</v>
      </c>
      <c r="I193" s="2">
        <v>200</v>
      </c>
      <c r="J193" t="s">
        <v>56</v>
      </c>
      <c r="K193" t="s">
        <v>81</v>
      </c>
      <c r="L193" t="s">
        <v>81</v>
      </c>
      <c r="M193" t="s">
        <v>80</v>
      </c>
      <c r="N193" t="s">
        <v>114</v>
      </c>
      <c r="O193" t="s">
        <v>84</v>
      </c>
      <c r="P193" t="s">
        <v>92</v>
      </c>
      <c r="Q193" t="s">
        <v>88</v>
      </c>
      <c r="R193" t="s">
        <v>94</v>
      </c>
      <c r="S193">
        <v>1</v>
      </c>
      <c r="T193">
        <v>0</v>
      </c>
      <c r="U193">
        <v>0</v>
      </c>
      <c r="V193">
        <f t="shared" ca="1" si="6"/>
        <v>2</v>
      </c>
      <c r="W193">
        <f t="shared" ca="1" si="7"/>
        <v>1</v>
      </c>
    </row>
    <row r="194" spans="1:23" x14ac:dyDescent="0.25">
      <c r="A194" s="2" t="s">
        <v>107</v>
      </c>
      <c r="B194">
        <v>1</v>
      </c>
      <c r="C194">
        <v>0</v>
      </c>
      <c r="D194" t="s">
        <v>103</v>
      </c>
      <c r="E194" t="s">
        <v>112</v>
      </c>
      <c r="F194">
        <f t="array" aca="1" ref="F194:F203" ca="1">_xlfn.RANDARRAY(10, 1, 1, 20, TRUE)</f>
        <v>19</v>
      </c>
      <c r="G194">
        <f ca="1"/>
        <v>10</v>
      </c>
      <c r="H194" s="2" t="s">
        <v>4</v>
      </c>
      <c r="I194" s="2">
        <f t="array" aca="1" ref="I194:I203" ca="1">_xlfn.RANDARRAY(10,1, 100, 500, TRUE)</f>
        <v>438</v>
      </c>
      <c r="J194" t="s">
        <v>49</v>
      </c>
      <c r="K194" t="s">
        <v>81</v>
      </c>
      <c r="L194" t="s">
        <v>80</v>
      </c>
      <c r="M194" t="s">
        <v>80</v>
      </c>
      <c r="N194" t="s">
        <v>97</v>
      </c>
      <c r="O194" t="s">
        <v>83</v>
      </c>
      <c r="P194" t="s">
        <v>92</v>
      </c>
      <c r="Q194" t="s">
        <v>93</v>
      </c>
      <c r="R194" t="s">
        <v>94</v>
      </c>
      <c r="S194">
        <v>1</v>
      </c>
      <c r="T194">
        <v>0</v>
      </c>
      <c r="U194">
        <v>0</v>
      </c>
      <c r="V194">
        <f t="shared" ca="1" si="6"/>
        <v>2</v>
      </c>
      <c r="W194">
        <f t="shared" ca="1" si="7"/>
        <v>1</v>
      </c>
    </row>
    <row r="195" spans="1:23" x14ac:dyDescent="0.25">
      <c r="A195" s="2" t="s">
        <v>107</v>
      </c>
      <c r="B195">
        <v>1</v>
      </c>
      <c r="C195">
        <v>0</v>
      </c>
      <c r="D195" t="s">
        <v>103</v>
      </c>
      <c r="E195" t="s">
        <v>112</v>
      </c>
      <c r="F195">
        <f ca="1"/>
        <v>20</v>
      </c>
      <c r="G195">
        <f ca="1"/>
        <v>4</v>
      </c>
      <c r="H195" s="2" t="s">
        <v>89</v>
      </c>
      <c r="I195" s="2">
        <f ca="1"/>
        <v>362</v>
      </c>
      <c r="J195" t="s">
        <v>48</v>
      </c>
      <c r="K195" t="s">
        <v>81</v>
      </c>
      <c r="L195" t="s">
        <v>80</v>
      </c>
      <c r="M195" t="s">
        <v>80</v>
      </c>
      <c r="N195" t="s">
        <v>97</v>
      </c>
      <c r="O195" t="s">
        <v>84</v>
      </c>
      <c r="P195" t="s">
        <v>92</v>
      </c>
      <c r="Q195" t="s">
        <v>88</v>
      </c>
      <c r="R195" t="s">
        <v>85</v>
      </c>
      <c r="S195">
        <v>1</v>
      </c>
      <c r="T195">
        <v>0</v>
      </c>
      <c r="U195">
        <v>0</v>
      </c>
      <c r="V195">
        <f t="shared" ca="1" si="6"/>
        <v>2</v>
      </c>
      <c r="W195">
        <f t="shared" ca="1" si="7"/>
        <v>4</v>
      </c>
    </row>
    <row r="196" spans="1:23" x14ac:dyDescent="0.25">
      <c r="A196" s="2" t="s">
        <v>107</v>
      </c>
      <c r="B196">
        <v>1</v>
      </c>
      <c r="C196">
        <v>0</v>
      </c>
      <c r="D196" t="s">
        <v>103</v>
      </c>
      <c r="E196" t="s">
        <v>112</v>
      </c>
      <c r="F196">
        <f ca="1"/>
        <v>13</v>
      </c>
      <c r="G196">
        <f ca="1"/>
        <v>9</v>
      </c>
      <c r="H196" s="2" t="s">
        <v>46</v>
      </c>
      <c r="I196">
        <f ca="1"/>
        <v>480</v>
      </c>
      <c r="J196" t="s">
        <v>50</v>
      </c>
      <c r="K196" t="s">
        <v>81</v>
      </c>
      <c r="L196" t="s">
        <v>81</v>
      </c>
      <c r="M196" t="s">
        <v>80</v>
      </c>
      <c r="N196" t="s">
        <v>97</v>
      </c>
      <c r="O196" t="s">
        <v>83</v>
      </c>
      <c r="P196" t="s">
        <v>92</v>
      </c>
      <c r="Q196" t="s">
        <v>93</v>
      </c>
      <c r="R196" t="s">
        <v>94</v>
      </c>
      <c r="S196">
        <v>1</v>
      </c>
      <c r="T196">
        <v>0</v>
      </c>
      <c r="U196">
        <v>0</v>
      </c>
      <c r="V196">
        <f t="shared" ca="1" si="6"/>
        <v>3</v>
      </c>
      <c r="W196">
        <f t="shared" ca="1" si="7"/>
        <v>1</v>
      </c>
    </row>
    <row r="197" spans="1:23" x14ac:dyDescent="0.25">
      <c r="A197" s="2" t="s">
        <v>107</v>
      </c>
      <c r="B197">
        <v>1</v>
      </c>
      <c r="C197">
        <v>0</v>
      </c>
      <c r="D197" t="s">
        <v>103</v>
      </c>
      <c r="E197" t="s">
        <v>112</v>
      </c>
      <c r="F197">
        <f ca="1"/>
        <v>20</v>
      </c>
      <c r="G197">
        <f ca="1"/>
        <v>9</v>
      </c>
      <c r="H197" s="2" t="s">
        <v>89</v>
      </c>
      <c r="I197">
        <f ca="1"/>
        <v>276</v>
      </c>
      <c r="J197" t="s">
        <v>51</v>
      </c>
      <c r="K197" t="s">
        <v>81</v>
      </c>
      <c r="L197" t="s">
        <v>81</v>
      </c>
      <c r="M197" t="s">
        <v>80</v>
      </c>
      <c r="N197" t="s">
        <v>97</v>
      </c>
      <c r="O197" t="s">
        <v>84</v>
      </c>
      <c r="P197" t="s">
        <v>92</v>
      </c>
      <c r="Q197" t="s">
        <v>88</v>
      </c>
      <c r="R197" t="s">
        <v>85</v>
      </c>
      <c r="S197">
        <v>1</v>
      </c>
      <c r="T197">
        <v>0</v>
      </c>
      <c r="U197">
        <v>0</v>
      </c>
      <c r="V197">
        <f t="shared" ca="1" si="6"/>
        <v>3</v>
      </c>
      <c r="W197">
        <f t="shared" ca="1" si="7"/>
        <v>1</v>
      </c>
    </row>
    <row r="198" spans="1:23" x14ac:dyDescent="0.25">
      <c r="A198" s="2" t="s">
        <v>107</v>
      </c>
      <c r="B198">
        <v>1</v>
      </c>
      <c r="C198">
        <v>0</v>
      </c>
      <c r="D198" t="s">
        <v>103</v>
      </c>
      <c r="E198" t="s">
        <v>112</v>
      </c>
      <c r="F198">
        <f ca="1"/>
        <v>3</v>
      </c>
      <c r="G198">
        <f ca="1"/>
        <v>6</v>
      </c>
      <c r="H198" s="2" t="s">
        <v>4</v>
      </c>
      <c r="I198">
        <f ca="1"/>
        <v>212</v>
      </c>
      <c r="J198" t="s">
        <v>52</v>
      </c>
      <c r="K198" t="s">
        <v>81</v>
      </c>
      <c r="L198" t="s">
        <v>81</v>
      </c>
      <c r="M198" t="s">
        <v>81</v>
      </c>
      <c r="N198" t="s">
        <v>97</v>
      </c>
      <c r="O198" t="s">
        <v>83</v>
      </c>
      <c r="P198" t="s">
        <v>92</v>
      </c>
      <c r="Q198" t="s">
        <v>93</v>
      </c>
      <c r="R198" t="s">
        <v>94</v>
      </c>
      <c r="S198">
        <v>1</v>
      </c>
      <c r="T198">
        <v>0</v>
      </c>
      <c r="U198">
        <v>0</v>
      </c>
      <c r="V198">
        <f t="shared" ca="1" si="6"/>
        <v>3</v>
      </c>
      <c r="W198">
        <f t="shared" ca="1" si="7"/>
        <v>4</v>
      </c>
    </row>
    <row r="199" spans="1:23" x14ac:dyDescent="0.25">
      <c r="A199" s="2" t="s">
        <v>107</v>
      </c>
      <c r="B199">
        <v>1</v>
      </c>
      <c r="C199">
        <v>0</v>
      </c>
      <c r="D199" t="s">
        <v>103</v>
      </c>
      <c r="E199" t="s">
        <v>112</v>
      </c>
      <c r="F199">
        <f ca="1"/>
        <v>5</v>
      </c>
      <c r="G199">
        <f ca="1"/>
        <v>5</v>
      </c>
      <c r="H199" s="2" t="s">
        <v>46</v>
      </c>
      <c r="I199">
        <f ca="1"/>
        <v>410</v>
      </c>
      <c r="J199" t="s">
        <v>53</v>
      </c>
      <c r="K199" t="s">
        <v>81</v>
      </c>
      <c r="L199" t="s">
        <v>81</v>
      </c>
      <c r="M199" t="s">
        <v>81</v>
      </c>
      <c r="N199" t="s">
        <v>97</v>
      </c>
      <c r="O199" t="s">
        <v>84</v>
      </c>
      <c r="P199" t="s">
        <v>92</v>
      </c>
      <c r="Q199" t="s">
        <v>88</v>
      </c>
      <c r="R199" t="s">
        <v>85</v>
      </c>
      <c r="S199">
        <v>1</v>
      </c>
      <c r="T199">
        <v>0</v>
      </c>
      <c r="U199">
        <v>0</v>
      </c>
      <c r="V199">
        <f t="shared" ca="1" si="6"/>
        <v>3</v>
      </c>
      <c r="W199">
        <f t="shared" ca="1" si="7"/>
        <v>3</v>
      </c>
    </row>
    <row r="200" spans="1:23" x14ac:dyDescent="0.25">
      <c r="A200" s="2" t="s">
        <v>107</v>
      </c>
      <c r="B200">
        <v>1</v>
      </c>
      <c r="C200">
        <v>0</v>
      </c>
      <c r="D200" t="s">
        <v>103</v>
      </c>
      <c r="E200" t="s">
        <v>112</v>
      </c>
      <c r="F200">
        <f ca="1"/>
        <v>18</v>
      </c>
      <c r="G200">
        <f ca="1"/>
        <v>6</v>
      </c>
      <c r="H200" s="2" t="s">
        <v>4</v>
      </c>
      <c r="I200">
        <f ca="1"/>
        <v>101</v>
      </c>
      <c r="J200" t="s">
        <v>54</v>
      </c>
      <c r="K200" t="s">
        <v>81</v>
      </c>
      <c r="L200" t="s">
        <v>81</v>
      </c>
      <c r="M200" t="s">
        <v>81</v>
      </c>
      <c r="N200" t="s">
        <v>97</v>
      </c>
      <c r="O200" t="s">
        <v>83</v>
      </c>
      <c r="P200" t="s">
        <v>92</v>
      </c>
      <c r="Q200" t="s">
        <v>93</v>
      </c>
      <c r="R200" t="s">
        <v>94</v>
      </c>
      <c r="S200">
        <v>1</v>
      </c>
      <c r="T200">
        <v>0</v>
      </c>
      <c r="U200">
        <v>0</v>
      </c>
      <c r="V200">
        <f t="shared" ca="1" si="6"/>
        <v>1</v>
      </c>
      <c r="W200">
        <f t="shared" ca="1" si="7"/>
        <v>1</v>
      </c>
    </row>
    <row r="201" spans="1:23" x14ac:dyDescent="0.25">
      <c r="A201" s="2" t="s">
        <v>107</v>
      </c>
      <c r="B201">
        <v>1</v>
      </c>
      <c r="C201">
        <v>0</v>
      </c>
      <c r="D201" t="s">
        <v>103</v>
      </c>
      <c r="E201" t="s">
        <v>112</v>
      </c>
      <c r="F201">
        <f ca="1"/>
        <v>11</v>
      </c>
      <c r="G201">
        <f ca="1"/>
        <v>7</v>
      </c>
      <c r="H201" s="2" t="s">
        <v>89</v>
      </c>
      <c r="I201">
        <f ca="1"/>
        <v>325</v>
      </c>
      <c r="J201" t="s">
        <v>55</v>
      </c>
      <c r="K201" t="s">
        <v>81</v>
      </c>
      <c r="L201" t="s">
        <v>81</v>
      </c>
      <c r="M201" t="s">
        <v>81</v>
      </c>
      <c r="N201" t="s">
        <v>97</v>
      </c>
      <c r="O201" t="s">
        <v>84</v>
      </c>
      <c r="P201" t="s">
        <v>92</v>
      </c>
      <c r="Q201" t="s">
        <v>88</v>
      </c>
      <c r="R201" t="s">
        <v>85</v>
      </c>
      <c r="S201">
        <v>1</v>
      </c>
      <c r="T201">
        <v>0</v>
      </c>
      <c r="U201">
        <v>0</v>
      </c>
      <c r="V201">
        <f t="shared" ca="1" si="6"/>
        <v>3</v>
      </c>
      <c r="W201">
        <f t="shared" ca="1" si="7"/>
        <v>1</v>
      </c>
    </row>
    <row r="202" spans="1:23" x14ac:dyDescent="0.25">
      <c r="A202" s="2" t="s">
        <v>107</v>
      </c>
      <c r="B202">
        <v>1</v>
      </c>
      <c r="C202">
        <v>0</v>
      </c>
      <c r="D202" t="s">
        <v>103</v>
      </c>
      <c r="E202" t="s">
        <v>112</v>
      </c>
      <c r="F202">
        <f ca="1"/>
        <v>16</v>
      </c>
      <c r="G202">
        <f ca="1"/>
        <v>5</v>
      </c>
      <c r="H202" s="2" t="s">
        <v>46</v>
      </c>
      <c r="I202">
        <f ca="1"/>
        <v>171</v>
      </c>
      <c r="J202" t="s">
        <v>56</v>
      </c>
      <c r="K202" t="s">
        <v>81</v>
      </c>
      <c r="L202" t="s">
        <v>80</v>
      </c>
      <c r="M202" t="s">
        <v>81</v>
      </c>
      <c r="N202" t="s">
        <v>97</v>
      </c>
      <c r="O202" t="s">
        <v>83</v>
      </c>
      <c r="P202" t="s">
        <v>92</v>
      </c>
      <c r="Q202" t="s">
        <v>93</v>
      </c>
      <c r="R202" t="s">
        <v>94</v>
      </c>
      <c r="S202">
        <v>1</v>
      </c>
      <c r="T202">
        <v>0</v>
      </c>
      <c r="U202">
        <v>0</v>
      </c>
      <c r="V202">
        <f t="shared" ca="1" si="6"/>
        <v>1</v>
      </c>
      <c r="W202">
        <f t="shared" ca="1" si="7"/>
        <v>4</v>
      </c>
    </row>
    <row r="203" spans="1:23" x14ac:dyDescent="0.25">
      <c r="A203" s="2" t="s">
        <v>107</v>
      </c>
      <c r="B203">
        <v>1</v>
      </c>
      <c r="C203">
        <v>0</v>
      </c>
      <c r="D203" t="s">
        <v>103</v>
      </c>
      <c r="E203" t="s">
        <v>112</v>
      </c>
      <c r="F203">
        <f ca="1"/>
        <v>5</v>
      </c>
      <c r="G203">
        <f ca="1"/>
        <v>2</v>
      </c>
      <c r="H203" s="2" t="s">
        <v>4</v>
      </c>
      <c r="I203">
        <f ca="1"/>
        <v>322</v>
      </c>
      <c r="J203" s="12" t="s">
        <v>119</v>
      </c>
      <c r="K203" t="s">
        <v>81</v>
      </c>
      <c r="L203" t="s">
        <v>81</v>
      </c>
      <c r="M203" t="s">
        <v>80</v>
      </c>
      <c r="N203" t="s">
        <v>97</v>
      </c>
      <c r="O203" t="s">
        <v>84</v>
      </c>
      <c r="P203" t="s">
        <v>92</v>
      </c>
      <c r="Q203" t="s">
        <v>88</v>
      </c>
      <c r="R203" t="s">
        <v>85</v>
      </c>
      <c r="S203">
        <v>1</v>
      </c>
      <c r="T203">
        <v>0</v>
      </c>
      <c r="U203">
        <v>0</v>
      </c>
      <c r="V203">
        <f t="shared" ca="1" si="6"/>
        <v>1</v>
      </c>
      <c r="W203">
        <f t="shared" ca="1" si="7"/>
        <v>1</v>
      </c>
    </row>
    <row r="204" spans="1:23" x14ac:dyDescent="0.25">
      <c r="A204" s="2" t="s">
        <v>107</v>
      </c>
      <c r="B204">
        <v>1</v>
      </c>
      <c r="C204">
        <v>0</v>
      </c>
      <c r="D204" t="s">
        <v>103</v>
      </c>
      <c r="E204" t="s">
        <v>112</v>
      </c>
      <c r="F204">
        <f t="array" aca="1" ref="F204:F213" ca="1">_xlfn.RANDARRAY(10, 1, 1, 20, TRUE)</f>
        <v>4</v>
      </c>
      <c r="G204">
        <f ca="1"/>
        <v>2</v>
      </c>
      <c r="H204" s="2" t="s">
        <v>89</v>
      </c>
      <c r="I204">
        <f t="array" aca="1" ref="I204:I213" ca="1">_xlfn.RANDARRAY(10, 1, 100, 500, TRUE)</f>
        <v>474</v>
      </c>
      <c r="J204" s="12" t="s">
        <v>120</v>
      </c>
      <c r="K204" t="s">
        <v>81</v>
      </c>
      <c r="L204" t="s">
        <v>80</v>
      </c>
      <c r="M204" t="s">
        <v>81</v>
      </c>
      <c r="N204" t="s">
        <v>97</v>
      </c>
      <c r="O204" t="s">
        <v>83</v>
      </c>
      <c r="P204" t="s">
        <v>92</v>
      </c>
      <c r="Q204" t="s">
        <v>93</v>
      </c>
      <c r="R204" t="s">
        <v>94</v>
      </c>
      <c r="S204">
        <v>1</v>
      </c>
      <c r="T204">
        <v>0</v>
      </c>
      <c r="U204">
        <v>0</v>
      </c>
      <c r="V204">
        <f t="shared" ca="1" si="6"/>
        <v>3</v>
      </c>
      <c r="W204">
        <f t="shared" ca="1" si="7"/>
        <v>3</v>
      </c>
    </row>
    <row r="205" spans="1:23" x14ac:dyDescent="0.25">
      <c r="A205" s="2" t="s">
        <v>107</v>
      </c>
      <c r="B205">
        <v>1</v>
      </c>
      <c r="C205">
        <v>0</v>
      </c>
      <c r="D205" t="s">
        <v>103</v>
      </c>
      <c r="E205" t="s">
        <v>112</v>
      </c>
      <c r="F205">
        <f ca="1"/>
        <v>2</v>
      </c>
      <c r="G205">
        <f ca="1"/>
        <v>5</v>
      </c>
      <c r="H205" s="2" t="s">
        <v>46</v>
      </c>
      <c r="I205">
        <f ca="1"/>
        <v>410</v>
      </c>
      <c r="J205" s="12" t="s">
        <v>121</v>
      </c>
      <c r="K205" t="s">
        <v>81</v>
      </c>
      <c r="L205" t="s">
        <v>81</v>
      </c>
      <c r="M205" t="s">
        <v>80</v>
      </c>
      <c r="N205" t="s">
        <v>97</v>
      </c>
      <c r="O205" t="s">
        <v>84</v>
      </c>
      <c r="P205" t="s">
        <v>92</v>
      </c>
      <c r="Q205" t="s">
        <v>88</v>
      </c>
      <c r="R205" t="s">
        <v>85</v>
      </c>
      <c r="S205">
        <v>1</v>
      </c>
      <c r="T205">
        <v>0</v>
      </c>
      <c r="U205">
        <v>0</v>
      </c>
      <c r="V205">
        <f t="shared" ca="1" si="6"/>
        <v>1</v>
      </c>
      <c r="W205">
        <f t="shared" ca="1" si="7"/>
        <v>3</v>
      </c>
    </row>
    <row r="206" spans="1:23" x14ac:dyDescent="0.25">
      <c r="A206" s="2" t="s">
        <v>107</v>
      </c>
      <c r="B206">
        <v>1</v>
      </c>
      <c r="C206">
        <v>0</v>
      </c>
      <c r="D206" t="s">
        <v>103</v>
      </c>
      <c r="E206" t="s">
        <v>112</v>
      </c>
      <c r="F206">
        <f ca="1"/>
        <v>19</v>
      </c>
      <c r="G206">
        <f ca="1"/>
        <v>2</v>
      </c>
      <c r="H206" s="2" t="s">
        <v>4</v>
      </c>
      <c r="I206">
        <f ca="1"/>
        <v>329</v>
      </c>
      <c r="J206" s="12" t="s">
        <v>122</v>
      </c>
      <c r="K206" t="s">
        <v>81</v>
      </c>
      <c r="L206" t="s">
        <v>80</v>
      </c>
      <c r="M206" t="s">
        <v>81</v>
      </c>
      <c r="N206" t="s">
        <v>97</v>
      </c>
      <c r="O206" t="s">
        <v>83</v>
      </c>
      <c r="P206" t="s">
        <v>92</v>
      </c>
      <c r="Q206" t="s">
        <v>93</v>
      </c>
      <c r="R206" t="s">
        <v>94</v>
      </c>
      <c r="S206">
        <v>1</v>
      </c>
      <c r="T206">
        <v>0</v>
      </c>
      <c r="U206">
        <v>0</v>
      </c>
      <c r="V206">
        <f t="shared" ca="1" si="6"/>
        <v>3</v>
      </c>
      <c r="W206">
        <f t="shared" ca="1" si="7"/>
        <v>3</v>
      </c>
    </row>
    <row r="207" spans="1:23" x14ac:dyDescent="0.25">
      <c r="A207" s="2" t="s">
        <v>107</v>
      </c>
      <c r="B207">
        <v>1</v>
      </c>
      <c r="C207">
        <v>0</v>
      </c>
      <c r="D207" t="s">
        <v>103</v>
      </c>
      <c r="E207" t="s">
        <v>112</v>
      </c>
      <c r="F207">
        <f ca="1"/>
        <v>13</v>
      </c>
      <c r="G207">
        <f ca="1"/>
        <v>2</v>
      </c>
      <c r="H207" s="2" t="s">
        <v>89</v>
      </c>
      <c r="I207">
        <f ca="1"/>
        <v>119</v>
      </c>
      <c r="J207" s="12" t="s">
        <v>123</v>
      </c>
      <c r="K207" t="s">
        <v>81</v>
      </c>
      <c r="L207" t="s">
        <v>81</v>
      </c>
      <c r="M207" t="s">
        <v>80</v>
      </c>
      <c r="N207" t="s">
        <v>97</v>
      </c>
      <c r="O207" t="s">
        <v>84</v>
      </c>
      <c r="P207" t="s">
        <v>92</v>
      </c>
      <c r="Q207" t="s">
        <v>88</v>
      </c>
      <c r="R207" t="s">
        <v>85</v>
      </c>
      <c r="S207">
        <v>1</v>
      </c>
      <c r="T207">
        <v>0</v>
      </c>
      <c r="U207">
        <v>0</v>
      </c>
      <c r="V207">
        <f t="shared" ca="1" si="6"/>
        <v>3</v>
      </c>
      <c r="W207">
        <f t="shared" ca="1" si="7"/>
        <v>3</v>
      </c>
    </row>
    <row r="208" spans="1:23" x14ac:dyDescent="0.25">
      <c r="A208" s="2" t="s">
        <v>107</v>
      </c>
      <c r="B208">
        <v>1</v>
      </c>
      <c r="C208">
        <v>0</v>
      </c>
      <c r="D208" t="s">
        <v>103</v>
      </c>
      <c r="E208" t="s">
        <v>112</v>
      </c>
      <c r="F208">
        <f ca="1"/>
        <v>10</v>
      </c>
      <c r="G208">
        <f ca="1"/>
        <v>6</v>
      </c>
      <c r="H208" s="2" t="s">
        <v>46</v>
      </c>
      <c r="I208">
        <f ca="1"/>
        <v>418</v>
      </c>
      <c r="J208" s="12" t="s">
        <v>124</v>
      </c>
      <c r="K208" t="s">
        <v>81</v>
      </c>
      <c r="L208" t="s">
        <v>80</v>
      </c>
      <c r="M208" t="s">
        <v>81</v>
      </c>
      <c r="N208" t="s">
        <v>97</v>
      </c>
      <c r="O208" t="s">
        <v>83</v>
      </c>
      <c r="P208" t="s">
        <v>92</v>
      </c>
      <c r="Q208" t="s">
        <v>93</v>
      </c>
      <c r="R208" t="s">
        <v>94</v>
      </c>
      <c r="S208">
        <v>1</v>
      </c>
      <c r="T208">
        <v>0</v>
      </c>
      <c r="U208">
        <v>0</v>
      </c>
      <c r="V208">
        <f t="shared" ca="1" si="6"/>
        <v>3</v>
      </c>
      <c r="W208">
        <f t="shared" ca="1" si="7"/>
        <v>1</v>
      </c>
    </row>
    <row r="209" spans="1:23" x14ac:dyDescent="0.25">
      <c r="A209" s="2" t="s">
        <v>107</v>
      </c>
      <c r="B209">
        <v>1</v>
      </c>
      <c r="C209">
        <v>0</v>
      </c>
      <c r="D209" t="s">
        <v>103</v>
      </c>
      <c r="E209" t="s">
        <v>112</v>
      </c>
      <c r="F209">
        <f ca="1"/>
        <v>14</v>
      </c>
      <c r="G209">
        <f ca="1"/>
        <v>2</v>
      </c>
      <c r="H209" s="2" t="s">
        <v>4</v>
      </c>
      <c r="I209">
        <f ca="1"/>
        <v>181</v>
      </c>
      <c r="J209" s="12" t="s">
        <v>116</v>
      </c>
      <c r="K209" t="s">
        <v>81</v>
      </c>
      <c r="L209" t="s">
        <v>81</v>
      </c>
      <c r="M209" t="s">
        <v>80</v>
      </c>
      <c r="N209" t="s">
        <v>97</v>
      </c>
      <c r="O209" t="s">
        <v>84</v>
      </c>
      <c r="P209" t="s">
        <v>92</v>
      </c>
      <c r="Q209" t="s">
        <v>88</v>
      </c>
      <c r="R209" t="s">
        <v>85</v>
      </c>
      <c r="S209">
        <v>1</v>
      </c>
      <c r="T209">
        <v>0</v>
      </c>
      <c r="U209">
        <v>0</v>
      </c>
      <c r="V209">
        <f t="shared" ca="1" si="6"/>
        <v>3</v>
      </c>
      <c r="W209">
        <f t="shared" ca="1" si="7"/>
        <v>4</v>
      </c>
    </row>
    <row r="210" spans="1:23" x14ac:dyDescent="0.25">
      <c r="A210" s="2" t="s">
        <v>107</v>
      </c>
      <c r="B210">
        <v>1</v>
      </c>
      <c r="C210">
        <v>0</v>
      </c>
      <c r="D210" t="s">
        <v>103</v>
      </c>
      <c r="E210" t="s">
        <v>112</v>
      </c>
      <c r="F210">
        <f ca="1"/>
        <v>16</v>
      </c>
      <c r="G210">
        <f ca="1"/>
        <v>8</v>
      </c>
      <c r="H210" s="2" t="s">
        <v>89</v>
      </c>
      <c r="I210">
        <f ca="1"/>
        <v>495</v>
      </c>
      <c r="J210" s="12" t="s">
        <v>125</v>
      </c>
      <c r="K210" t="s">
        <v>81</v>
      </c>
      <c r="L210" t="s">
        <v>80</v>
      </c>
      <c r="M210" t="s">
        <v>81</v>
      </c>
      <c r="N210" t="s">
        <v>97</v>
      </c>
      <c r="O210" t="s">
        <v>83</v>
      </c>
      <c r="P210" t="s">
        <v>92</v>
      </c>
      <c r="Q210" t="s">
        <v>93</v>
      </c>
      <c r="R210" t="s">
        <v>94</v>
      </c>
      <c r="S210">
        <v>1</v>
      </c>
      <c r="T210">
        <v>0</v>
      </c>
      <c r="U210">
        <v>0</v>
      </c>
      <c r="V210">
        <f t="shared" ca="1" si="6"/>
        <v>3</v>
      </c>
      <c r="W210">
        <f t="shared" ca="1" si="7"/>
        <v>1</v>
      </c>
    </row>
    <row r="211" spans="1:23" x14ac:dyDescent="0.25">
      <c r="A211" s="2" t="s">
        <v>107</v>
      </c>
      <c r="B211">
        <v>1</v>
      </c>
      <c r="C211">
        <v>0</v>
      </c>
      <c r="D211" t="s">
        <v>103</v>
      </c>
      <c r="E211" t="s">
        <v>112</v>
      </c>
      <c r="F211">
        <f ca="1"/>
        <v>13</v>
      </c>
      <c r="G211">
        <f ca="1"/>
        <v>2</v>
      </c>
      <c r="H211" s="2" t="s">
        <v>46</v>
      </c>
      <c r="I211">
        <f ca="1"/>
        <v>355</v>
      </c>
      <c r="J211" s="12" t="s">
        <v>126</v>
      </c>
      <c r="K211" t="s">
        <v>81</v>
      </c>
      <c r="L211" t="s">
        <v>81</v>
      </c>
      <c r="M211" t="s">
        <v>80</v>
      </c>
      <c r="N211" t="s">
        <v>97</v>
      </c>
      <c r="O211" t="s">
        <v>84</v>
      </c>
      <c r="P211" t="s">
        <v>92</v>
      </c>
      <c r="Q211" t="s">
        <v>88</v>
      </c>
      <c r="R211" t="s">
        <v>85</v>
      </c>
      <c r="S211">
        <v>1</v>
      </c>
      <c r="T211">
        <v>0</v>
      </c>
      <c r="U211">
        <v>0</v>
      </c>
      <c r="V211">
        <f t="shared" ca="1" si="6"/>
        <v>1</v>
      </c>
      <c r="W211">
        <f t="shared" ca="1" si="7"/>
        <v>4</v>
      </c>
    </row>
    <row r="212" spans="1:23" x14ac:dyDescent="0.25">
      <c r="A212" s="2" t="s">
        <v>107</v>
      </c>
      <c r="B212">
        <v>1</v>
      </c>
      <c r="C212">
        <v>0</v>
      </c>
      <c r="D212" t="s">
        <v>103</v>
      </c>
      <c r="E212" t="s">
        <v>112</v>
      </c>
      <c r="F212">
        <f ca="1"/>
        <v>20</v>
      </c>
      <c r="G212">
        <f ca="1"/>
        <v>2</v>
      </c>
      <c r="H212" s="2" t="s">
        <v>4</v>
      </c>
      <c r="I212">
        <f ca="1"/>
        <v>480</v>
      </c>
      <c r="J212" s="12" t="s">
        <v>127</v>
      </c>
      <c r="K212" t="s">
        <v>81</v>
      </c>
      <c r="L212" t="s">
        <v>80</v>
      </c>
      <c r="M212" t="s">
        <v>81</v>
      </c>
      <c r="N212" t="s">
        <v>97</v>
      </c>
      <c r="O212" t="s">
        <v>83</v>
      </c>
      <c r="P212" t="s">
        <v>92</v>
      </c>
      <c r="Q212" t="s">
        <v>93</v>
      </c>
      <c r="R212" t="s">
        <v>94</v>
      </c>
      <c r="S212">
        <v>1</v>
      </c>
      <c r="T212">
        <v>0</v>
      </c>
      <c r="U212">
        <v>0</v>
      </c>
      <c r="V212">
        <f t="shared" ca="1" si="6"/>
        <v>3</v>
      </c>
      <c r="W212">
        <f t="shared" ca="1" si="7"/>
        <v>2</v>
      </c>
    </row>
    <row r="213" spans="1:23" x14ac:dyDescent="0.25">
      <c r="A213" s="2" t="s">
        <v>107</v>
      </c>
      <c r="B213">
        <v>1</v>
      </c>
      <c r="C213">
        <v>0</v>
      </c>
      <c r="D213" t="s">
        <v>103</v>
      </c>
      <c r="E213" t="s">
        <v>112</v>
      </c>
      <c r="F213">
        <f ca="1"/>
        <v>20</v>
      </c>
      <c r="G213">
        <f ca="1"/>
        <v>9</v>
      </c>
      <c r="H213" s="2" t="s">
        <v>89</v>
      </c>
      <c r="I213">
        <f ca="1"/>
        <v>435</v>
      </c>
      <c r="J213" s="12" t="s">
        <v>117</v>
      </c>
      <c r="K213" t="s">
        <v>81</v>
      </c>
      <c r="L213" t="s">
        <v>81</v>
      </c>
      <c r="M213" t="s">
        <v>80</v>
      </c>
      <c r="N213" t="s">
        <v>97</v>
      </c>
      <c r="O213" t="s">
        <v>84</v>
      </c>
      <c r="P213" t="s">
        <v>92</v>
      </c>
      <c r="Q213" t="s">
        <v>88</v>
      </c>
      <c r="R213" t="s">
        <v>85</v>
      </c>
      <c r="S213">
        <v>1</v>
      </c>
      <c r="T213">
        <v>0</v>
      </c>
      <c r="U213">
        <v>0</v>
      </c>
      <c r="V213">
        <f t="shared" ca="1" si="6"/>
        <v>1</v>
      </c>
      <c r="W213">
        <f t="shared" ca="1" si="7"/>
        <v>4</v>
      </c>
    </row>
    <row r="214" spans="1:23" x14ac:dyDescent="0.25">
      <c r="A214" s="2" t="s">
        <v>107</v>
      </c>
      <c r="B214">
        <v>1</v>
      </c>
      <c r="C214">
        <v>0</v>
      </c>
      <c r="D214" t="s">
        <v>103</v>
      </c>
      <c r="E214" t="s">
        <v>112</v>
      </c>
      <c r="F214">
        <f t="array" aca="1" ref="F214:F218" ca="1">_xlfn.RANDARRAY(5,1,2,20,TRUE)</f>
        <v>18</v>
      </c>
      <c r="G214">
        <f ca="1"/>
        <v>4</v>
      </c>
      <c r="H214" s="2" t="s">
        <v>46</v>
      </c>
      <c r="I214">
        <f t="array" aca="1" ref="I214:I218" ca="1">_xlfn.RANDARRAY(5,1,100,500,TRUE)</f>
        <v>393</v>
      </c>
      <c r="J214" s="12" t="s">
        <v>128</v>
      </c>
      <c r="K214" t="s">
        <v>81</v>
      </c>
      <c r="L214" t="s">
        <v>80</v>
      </c>
      <c r="M214" t="s">
        <v>81</v>
      </c>
      <c r="N214" t="s">
        <v>97</v>
      </c>
      <c r="O214" t="s">
        <v>83</v>
      </c>
      <c r="P214" t="s">
        <v>92</v>
      </c>
      <c r="Q214" t="s">
        <v>93</v>
      </c>
      <c r="R214" t="s">
        <v>94</v>
      </c>
      <c r="S214">
        <v>1</v>
      </c>
      <c r="T214">
        <v>0</v>
      </c>
      <c r="U214">
        <v>0</v>
      </c>
      <c r="V214">
        <f t="shared" ca="1" si="6"/>
        <v>3</v>
      </c>
      <c r="W214">
        <f t="shared" ca="1" si="7"/>
        <v>2</v>
      </c>
    </row>
    <row r="215" spans="1:23" x14ac:dyDescent="0.25">
      <c r="A215" s="2" t="s">
        <v>107</v>
      </c>
      <c r="B215">
        <v>1</v>
      </c>
      <c r="C215">
        <v>0</v>
      </c>
      <c r="D215" t="s">
        <v>103</v>
      </c>
      <c r="E215" t="s">
        <v>112</v>
      </c>
      <c r="F215">
        <f ca="1"/>
        <v>2</v>
      </c>
      <c r="G215">
        <f ca="1"/>
        <v>9</v>
      </c>
      <c r="H215" s="2" t="s">
        <v>4</v>
      </c>
      <c r="I215">
        <f ca="1"/>
        <v>258</v>
      </c>
      <c r="J215" s="12" t="s">
        <v>129</v>
      </c>
      <c r="K215" t="s">
        <v>81</v>
      </c>
      <c r="L215" t="s">
        <v>81</v>
      </c>
      <c r="M215" t="s">
        <v>80</v>
      </c>
      <c r="N215" t="s">
        <v>97</v>
      </c>
      <c r="O215" t="s">
        <v>84</v>
      </c>
      <c r="P215" t="s">
        <v>92</v>
      </c>
      <c r="Q215" t="s">
        <v>88</v>
      </c>
      <c r="R215" t="s">
        <v>85</v>
      </c>
      <c r="S215">
        <v>1</v>
      </c>
      <c r="T215">
        <v>0</v>
      </c>
      <c r="U215">
        <v>0</v>
      </c>
      <c r="V215">
        <f t="shared" ca="1" si="6"/>
        <v>2</v>
      </c>
      <c r="W215">
        <f t="shared" ca="1" si="7"/>
        <v>3</v>
      </c>
    </row>
    <row r="216" spans="1:23" x14ac:dyDescent="0.25">
      <c r="A216" s="2" t="s">
        <v>107</v>
      </c>
      <c r="B216">
        <v>1</v>
      </c>
      <c r="C216">
        <v>0</v>
      </c>
      <c r="D216" t="s">
        <v>103</v>
      </c>
      <c r="E216" t="s">
        <v>112</v>
      </c>
      <c r="F216">
        <f ca="1"/>
        <v>13</v>
      </c>
      <c r="G216">
        <f ca="1"/>
        <v>7</v>
      </c>
      <c r="H216" s="2" t="s">
        <v>89</v>
      </c>
      <c r="I216">
        <f ca="1"/>
        <v>407</v>
      </c>
      <c r="J216" s="12" t="s">
        <v>130</v>
      </c>
      <c r="K216" t="s">
        <v>81</v>
      </c>
      <c r="L216" t="s">
        <v>80</v>
      </c>
      <c r="M216" t="s">
        <v>81</v>
      </c>
      <c r="N216" t="s">
        <v>97</v>
      </c>
      <c r="O216" t="s">
        <v>83</v>
      </c>
      <c r="P216" t="s">
        <v>92</v>
      </c>
      <c r="Q216" t="s">
        <v>93</v>
      </c>
      <c r="R216" t="s">
        <v>94</v>
      </c>
      <c r="S216">
        <v>1</v>
      </c>
      <c r="T216">
        <v>0</v>
      </c>
      <c r="U216">
        <v>0</v>
      </c>
      <c r="V216">
        <f t="shared" ca="1" si="6"/>
        <v>1</v>
      </c>
      <c r="W216">
        <f t="shared" ca="1" si="7"/>
        <v>4</v>
      </c>
    </row>
    <row r="217" spans="1:23" x14ac:dyDescent="0.25">
      <c r="A217" s="2" t="s">
        <v>107</v>
      </c>
      <c r="B217">
        <v>1</v>
      </c>
      <c r="C217">
        <v>0</v>
      </c>
      <c r="D217" t="s">
        <v>103</v>
      </c>
      <c r="E217" t="s">
        <v>112</v>
      </c>
      <c r="F217">
        <f ca="1"/>
        <v>9</v>
      </c>
      <c r="G217">
        <f ca="1"/>
        <v>7</v>
      </c>
      <c r="H217" s="2" t="s">
        <v>46</v>
      </c>
      <c r="I217">
        <f ca="1"/>
        <v>238</v>
      </c>
      <c r="J217" s="12" t="s">
        <v>118</v>
      </c>
      <c r="K217" t="s">
        <v>81</v>
      </c>
      <c r="L217" t="s">
        <v>81</v>
      </c>
      <c r="M217" t="s">
        <v>80</v>
      </c>
      <c r="N217" t="s">
        <v>97</v>
      </c>
      <c r="O217" t="s">
        <v>84</v>
      </c>
      <c r="P217" t="s">
        <v>92</v>
      </c>
      <c r="Q217" t="s">
        <v>88</v>
      </c>
      <c r="R217" t="s">
        <v>85</v>
      </c>
      <c r="S217">
        <v>1</v>
      </c>
      <c r="T217">
        <v>0</v>
      </c>
      <c r="U217">
        <v>0</v>
      </c>
      <c r="V217">
        <f t="shared" ca="1" si="6"/>
        <v>2</v>
      </c>
      <c r="W217">
        <f t="shared" ca="1" si="7"/>
        <v>2</v>
      </c>
    </row>
    <row r="218" spans="1:23" x14ac:dyDescent="0.25">
      <c r="A218" s="2" t="s">
        <v>107</v>
      </c>
      <c r="B218">
        <v>1</v>
      </c>
      <c r="C218">
        <v>0</v>
      </c>
      <c r="D218" t="s">
        <v>103</v>
      </c>
      <c r="E218" t="s">
        <v>112</v>
      </c>
      <c r="F218">
        <f ca="1"/>
        <v>2</v>
      </c>
      <c r="G218">
        <f ca="1"/>
        <v>2</v>
      </c>
      <c r="H218" s="2" t="s">
        <v>4</v>
      </c>
      <c r="I218">
        <f ca="1"/>
        <v>371</v>
      </c>
      <c r="J218" s="12" t="s">
        <v>131</v>
      </c>
      <c r="K218" t="s">
        <v>81</v>
      </c>
      <c r="L218" t="s">
        <v>80</v>
      </c>
      <c r="M218" t="s">
        <v>81</v>
      </c>
      <c r="N218" t="s">
        <v>97</v>
      </c>
      <c r="O218" t="s">
        <v>83</v>
      </c>
      <c r="P218" t="s">
        <v>92</v>
      </c>
      <c r="Q218" t="s">
        <v>93</v>
      </c>
      <c r="R218" t="s">
        <v>94</v>
      </c>
      <c r="S218">
        <v>1</v>
      </c>
      <c r="T218">
        <v>0</v>
      </c>
      <c r="U218">
        <v>0</v>
      </c>
      <c r="V218">
        <f t="shared" ca="1" si="6"/>
        <v>3</v>
      </c>
      <c r="W218">
        <f t="shared" ca="1" si="7"/>
        <v>2</v>
      </c>
    </row>
    <row r="219" spans="1:23" x14ac:dyDescent="0.25">
      <c r="A219" s="2" t="s">
        <v>107</v>
      </c>
      <c r="B219">
        <v>1</v>
      </c>
      <c r="C219">
        <v>0</v>
      </c>
      <c r="D219" s="11" t="s">
        <v>101</v>
      </c>
      <c r="E219" t="s">
        <v>112</v>
      </c>
      <c r="F219">
        <f t="array" aca="1" ref="F219:F343" ca="1">_xlfn.RANDARRAY(125,1,2,10,TRUE)</f>
        <v>5</v>
      </c>
      <c r="G219">
        <f ca="1"/>
        <v>10</v>
      </c>
      <c r="H219" s="2" t="s">
        <v>89</v>
      </c>
      <c r="I219">
        <f t="array" aca="1" ref="I219:I343" ca="1">_xlfn.RANDARRAY(125,1,100,500,TRUE)</f>
        <v>397</v>
      </c>
      <c r="J219" t="s">
        <v>49</v>
      </c>
      <c r="K219" t="s">
        <v>81</v>
      </c>
      <c r="L219" t="s">
        <v>81</v>
      </c>
      <c r="M219" t="s">
        <v>80</v>
      </c>
      <c r="N219" t="s">
        <v>114</v>
      </c>
      <c r="O219" t="s">
        <v>84</v>
      </c>
      <c r="P219" t="s">
        <v>68</v>
      </c>
      <c r="Q219" t="s">
        <v>88</v>
      </c>
      <c r="R219" t="s">
        <v>85</v>
      </c>
      <c r="S219">
        <v>1</v>
      </c>
      <c r="T219">
        <v>0</v>
      </c>
      <c r="U219">
        <v>0</v>
      </c>
      <c r="V219">
        <f t="shared" ca="1" si="6"/>
        <v>1</v>
      </c>
      <c r="W219">
        <f t="shared" ca="1" si="7"/>
        <v>4</v>
      </c>
    </row>
    <row r="220" spans="1:23" x14ac:dyDescent="0.25">
      <c r="A220" s="2" t="s">
        <v>107</v>
      </c>
      <c r="B220">
        <v>1</v>
      </c>
      <c r="C220">
        <v>0</v>
      </c>
      <c r="D220" s="11" t="s">
        <v>101</v>
      </c>
      <c r="E220" t="s">
        <v>112</v>
      </c>
      <c r="F220">
        <f ca="1"/>
        <v>7</v>
      </c>
      <c r="G220">
        <f ca="1"/>
        <v>4</v>
      </c>
      <c r="H220" s="2" t="s">
        <v>46</v>
      </c>
      <c r="I220">
        <f ca="1"/>
        <v>100</v>
      </c>
      <c r="J220" t="s">
        <v>48</v>
      </c>
      <c r="K220" t="s">
        <v>81</v>
      </c>
      <c r="L220" t="s">
        <v>80</v>
      </c>
      <c r="M220" t="s">
        <v>81</v>
      </c>
      <c r="N220" t="s">
        <v>114</v>
      </c>
      <c r="O220" t="s">
        <v>83</v>
      </c>
      <c r="P220" t="s">
        <v>68</v>
      </c>
      <c r="Q220" t="s">
        <v>93</v>
      </c>
      <c r="R220" t="s">
        <v>94</v>
      </c>
      <c r="S220">
        <v>1</v>
      </c>
      <c r="T220">
        <v>0</v>
      </c>
      <c r="U220">
        <v>0</v>
      </c>
      <c r="V220">
        <f t="shared" ca="1" si="6"/>
        <v>1</v>
      </c>
      <c r="W220">
        <f t="shared" ca="1" si="7"/>
        <v>1</v>
      </c>
    </row>
    <row r="221" spans="1:23" x14ac:dyDescent="0.25">
      <c r="A221" s="2" t="s">
        <v>107</v>
      </c>
      <c r="B221">
        <v>1</v>
      </c>
      <c r="C221">
        <v>0</v>
      </c>
      <c r="D221" s="11" t="s">
        <v>101</v>
      </c>
      <c r="E221" t="s">
        <v>112</v>
      </c>
      <c r="F221">
        <f ca="1"/>
        <v>10</v>
      </c>
      <c r="G221">
        <f ca="1"/>
        <v>4</v>
      </c>
      <c r="H221" s="2" t="s">
        <v>4</v>
      </c>
      <c r="I221">
        <f ca="1"/>
        <v>253</v>
      </c>
      <c r="J221" t="s">
        <v>50</v>
      </c>
      <c r="K221" t="s">
        <v>81</v>
      </c>
      <c r="L221" t="s">
        <v>81</v>
      </c>
      <c r="M221" t="s">
        <v>80</v>
      </c>
      <c r="N221" t="s">
        <v>114</v>
      </c>
      <c r="O221" t="s">
        <v>84</v>
      </c>
      <c r="P221" t="s">
        <v>68</v>
      </c>
      <c r="Q221" t="s">
        <v>88</v>
      </c>
      <c r="R221" t="s">
        <v>85</v>
      </c>
      <c r="S221">
        <v>1</v>
      </c>
      <c r="T221">
        <v>0</v>
      </c>
      <c r="U221">
        <v>0</v>
      </c>
      <c r="V221">
        <f t="shared" ca="1" si="6"/>
        <v>1</v>
      </c>
      <c r="W221">
        <f t="shared" ca="1" si="7"/>
        <v>4</v>
      </c>
    </row>
    <row r="222" spans="1:23" x14ac:dyDescent="0.25">
      <c r="A222" s="2" t="s">
        <v>107</v>
      </c>
      <c r="B222">
        <v>1</v>
      </c>
      <c r="C222">
        <v>0</v>
      </c>
      <c r="D222" s="11" t="s">
        <v>101</v>
      </c>
      <c r="E222" t="s">
        <v>112</v>
      </c>
      <c r="F222">
        <f ca="1"/>
        <v>5</v>
      </c>
      <c r="G222">
        <f ca="1"/>
        <v>6</v>
      </c>
      <c r="H222" s="2" t="s">
        <v>89</v>
      </c>
      <c r="I222">
        <f ca="1"/>
        <v>324</v>
      </c>
      <c r="J222" t="s">
        <v>51</v>
      </c>
      <c r="K222" t="s">
        <v>81</v>
      </c>
      <c r="L222" t="s">
        <v>80</v>
      </c>
      <c r="M222" t="s">
        <v>81</v>
      </c>
      <c r="N222" t="s">
        <v>114</v>
      </c>
      <c r="O222" t="s">
        <v>83</v>
      </c>
      <c r="P222" t="s">
        <v>68</v>
      </c>
      <c r="Q222" t="s">
        <v>93</v>
      </c>
      <c r="R222" t="s">
        <v>94</v>
      </c>
      <c r="S222">
        <v>1</v>
      </c>
      <c r="T222">
        <v>0</v>
      </c>
      <c r="U222">
        <v>0</v>
      </c>
      <c r="V222">
        <f t="shared" ca="1" si="6"/>
        <v>2</v>
      </c>
      <c r="W222">
        <f t="shared" ca="1" si="7"/>
        <v>3</v>
      </c>
    </row>
    <row r="223" spans="1:23" x14ac:dyDescent="0.25">
      <c r="A223" s="2" t="s">
        <v>107</v>
      </c>
      <c r="B223">
        <v>1</v>
      </c>
      <c r="C223">
        <v>0</v>
      </c>
      <c r="D223" s="11" t="s">
        <v>101</v>
      </c>
      <c r="E223" t="s">
        <v>112</v>
      </c>
      <c r="F223">
        <f ca="1"/>
        <v>2</v>
      </c>
      <c r="G223">
        <f ca="1"/>
        <v>8</v>
      </c>
      <c r="H223" s="2" t="s">
        <v>46</v>
      </c>
      <c r="I223">
        <f ca="1"/>
        <v>145</v>
      </c>
      <c r="J223" t="s">
        <v>52</v>
      </c>
      <c r="K223" t="s">
        <v>81</v>
      </c>
      <c r="L223" t="s">
        <v>81</v>
      </c>
      <c r="M223" t="s">
        <v>80</v>
      </c>
      <c r="N223" t="s">
        <v>114</v>
      </c>
      <c r="O223" t="s">
        <v>84</v>
      </c>
      <c r="P223" t="s">
        <v>68</v>
      </c>
      <c r="Q223" t="s">
        <v>88</v>
      </c>
      <c r="R223" t="s">
        <v>85</v>
      </c>
      <c r="S223">
        <v>1</v>
      </c>
      <c r="T223">
        <v>0</v>
      </c>
      <c r="U223">
        <v>0</v>
      </c>
      <c r="V223">
        <f t="shared" ca="1" si="6"/>
        <v>3</v>
      </c>
      <c r="W223">
        <f t="shared" ca="1" si="7"/>
        <v>2</v>
      </c>
    </row>
    <row r="224" spans="1:23" x14ac:dyDescent="0.25">
      <c r="A224" s="2" t="s">
        <v>107</v>
      </c>
      <c r="B224">
        <v>1</v>
      </c>
      <c r="C224">
        <v>0</v>
      </c>
      <c r="D224" s="11" t="s">
        <v>101</v>
      </c>
      <c r="E224" t="s">
        <v>112</v>
      </c>
      <c r="F224">
        <f ca="1"/>
        <v>7</v>
      </c>
      <c r="G224">
        <f ca="1"/>
        <v>8</v>
      </c>
      <c r="H224" s="2" t="s">
        <v>4</v>
      </c>
      <c r="I224">
        <f ca="1"/>
        <v>442</v>
      </c>
      <c r="J224" t="s">
        <v>53</v>
      </c>
      <c r="K224" t="s">
        <v>81</v>
      </c>
      <c r="L224" t="s">
        <v>80</v>
      </c>
      <c r="M224" t="s">
        <v>81</v>
      </c>
      <c r="N224" t="s">
        <v>114</v>
      </c>
      <c r="O224" t="s">
        <v>83</v>
      </c>
      <c r="P224" t="s">
        <v>68</v>
      </c>
      <c r="Q224" t="s">
        <v>93</v>
      </c>
      <c r="R224" t="s">
        <v>94</v>
      </c>
      <c r="S224">
        <v>1</v>
      </c>
      <c r="T224">
        <v>0</v>
      </c>
      <c r="U224">
        <v>0</v>
      </c>
      <c r="V224">
        <f t="shared" ca="1" si="6"/>
        <v>1</v>
      </c>
      <c r="W224">
        <f t="shared" ca="1" si="7"/>
        <v>1</v>
      </c>
    </row>
    <row r="225" spans="1:23" x14ac:dyDescent="0.25">
      <c r="A225" s="2" t="s">
        <v>107</v>
      </c>
      <c r="B225">
        <v>1</v>
      </c>
      <c r="C225">
        <v>0</v>
      </c>
      <c r="D225" s="11" t="s">
        <v>101</v>
      </c>
      <c r="E225" t="s">
        <v>112</v>
      </c>
      <c r="F225">
        <f ca="1"/>
        <v>7</v>
      </c>
      <c r="G225">
        <f ca="1"/>
        <v>3</v>
      </c>
      <c r="H225" s="2" t="s">
        <v>89</v>
      </c>
      <c r="I225">
        <f ca="1"/>
        <v>136</v>
      </c>
      <c r="J225" t="s">
        <v>54</v>
      </c>
      <c r="K225" t="s">
        <v>81</v>
      </c>
      <c r="L225" t="s">
        <v>81</v>
      </c>
      <c r="M225" t="s">
        <v>80</v>
      </c>
      <c r="N225" t="s">
        <v>114</v>
      </c>
      <c r="O225" t="s">
        <v>84</v>
      </c>
      <c r="P225" t="s">
        <v>68</v>
      </c>
      <c r="Q225" t="s">
        <v>88</v>
      </c>
      <c r="R225" t="s">
        <v>85</v>
      </c>
      <c r="S225">
        <v>1</v>
      </c>
      <c r="T225">
        <v>0</v>
      </c>
      <c r="U225">
        <v>0</v>
      </c>
      <c r="V225">
        <f t="shared" ca="1" si="6"/>
        <v>2</v>
      </c>
      <c r="W225">
        <f t="shared" ca="1" si="7"/>
        <v>3</v>
      </c>
    </row>
    <row r="226" spans="1:23" x14ac:dyDescent="0.25">
      <c r="A226" s="2" t="s">
        <v>107</v>
      </c>
      <c r="B226">
        <v>1</v>
      </c>
      <c r="C226">
        <v>0</v>
      </c>
      <c r="D226" s="11" t="s">
        <v>101</v>
      </c>
      <c r="E226" t="s">
        <v>112</v>
      </c>
      <c r="F226">
        <f ca="1"/>
        <v>5</v>
      </c>
      <c r="G226">
        <f ca="1"/>
        <v>6</v>
      </c>
      <c r="H226" s="2" t="s">
        <v>46</v>
      </c>
      <c r="I226">
        <f ca="1"/>
        <v>320</v>
      </c>
      <c r="J226" t="s">
        <v>55</v>
      </c>
      <c r="K226" t="s">
        <v>81</v>
      </c>
      <c r="L226" t="s">
        <v>80</v>
      </c>
      <c r="M226" t="s">
        <v>81</v>
      </c>
      <c r="N226" t="s">
        <v>114</v>
      </c>
      <c r="O226" t="s">
        <v>83</v>
      </c>
      <c r="P226" t="s">
        <v>68</v>
      </c>
      <c r="Q226" t="s">
        <v>93</v>
      </c>
      <c r="R226" t="s">
        <v>94</v>
      </c>
      <c r="S226">
        <v>1</v>
      </c>
      <c r="T226">
        <v>0</v>
      </c>
      <c r="U226">
        <v>0</v>
      </c>
      <c r="V226">
        <f t="shared" ca="1" si="6"/>
        <v>2</v>
      </c>
      <c r="W226">
        <f t="shared" ca="1" si="7"/>
        <v>4</v>
      </c>
    </row>
    <row r="227" spans="1:23" x14ac:dyDescent="0.25">
      <c r="A227" s="2" t="s">
        <v>107</v>
      </c>
      <c r="B227">
        <v>1</v>
      </c>
      <c r="C227">
        <v>0</v>
      </c>
      <c r="D227" s="11" t="s">
        <v>101</v>
      </c>
      <c r="E227" t="s">
        <v>112</v>
      </c>
      <c r="F227">
        <f ca="1"/>
        <v>7</v>
      </c>
      <c r="G227">
        <f ca="1"/>
        <v>3</v>
      </c>
      <c r="H227" s="2" t="s">
        <v>4</v>
      </c>
      <c r="I227">
        <f ca="1"/>
        <v>448</v>
      </c>
      <c r="J227" t="s">
        <v>56</v>
      </c>
      <c r="K227" t="s">
        <v>81</v>
      </c>
      <c r="L227" t="s">
        <v>81</v>
      </c>
      <c r="M227" t="s">
        <v>80</v>
      </c>
      <c r="N227" t="s">
        <v>114</v>
      </c>
      <c r="O227" t="s">
        <v>84</v>
      </c>
      <c r="P227" t="s">
        <v>68</v>
      </c>
      <c r="Q227" t="s">
        <v>88</v>
      </c>
      <c r="R227" t="s">
        <v>85</v>
      </c>
      <c r="S227">
        <v>1</v>
      </c>
      <c r="T227">
        <v>0</v>
      </c>
      <c r="U227">
        <v>0</v>
      </c>
      <c r="V227">
        <f t="shared" ca="1" si="6"/>
        <v>3</v>
      </c>
      <c r="W227">
        <f t="shared" ca="1" si="7"/>
        <v>4</v>
      </c>
    </row>
    <row r="228" spans="1:23" x14ac:dyDescent="0.25">
      <c r="A228" s="2" t="s">
        <v>107</v>
      </c>
      <c r="B228">
        <v>1</v>
      </c>
      <c r="C228">
        <v>0</v>
      </c>
      <c r="D228" s="11" t="s">
        <v>101</v>
      </c>
      <c r="E228" t="s">
        <v>112</v>
      </c>
      <c r="F228">
        <f ca="1"/>
        <v>5</v>
      </c>
      <c r="G228">
        <f ca="1"/>
        <v>7</v>
      </c>
      <c r="H228" s="2" t="s">
        <v>89</v>
      </c>
      <c r="I228">
        <f ca="1"/>
        <v>473</v>
      </c>
      <c r="J228" s="12" t="s">
        <v>119</v>
      </c>
      <c r="K228" t="s">
        <v>81</v>
      </c>
      <c r="L228" t="s">
        <v>80</v>
      </c>
      <c r="M228" t="s">
        <v>81</v>
      </c>
      <c r="N228" t="s">
        <v>114</v>
      </c>
      <c r="O228" t="s">
        <v>83</v>
      </c>
      <c r="P228" t="s">
        <v>68</v>
      </c>
      <c r="Q228" t="s">
        <v>93</v>
      </c>
      <c r="R228" t="s">
        <v>94</v>
      </c>
      <c r="S228">
        <v>1</v>
      </c>
      <c r="T228">
        <v>0</v>
      </c>
      <c r="U228">
        <v>0</v>
      </c>
      <c r="V228">
        <f t="shared" ca="1" si="6"/>
        <v>1</v>
      </c>
      <c r="W228">
        <f t="shared" ca="1" si="7"/>
        <v>4</v>
      </c>
    </row>
    <row r="229" spans="1:23" x14ac:dyDescent="0.25">
      <c r="A229" s="2" t="s">
        <v>107</v>
      </c>
      <c r="B229">
        <v>1</v>
      </c>
      <c r="C229">
        <v>0</v>
      </c>
      <c r="D229" s="11" t="s">
        <v>101</v>
      </c>
      <c r="E229" t="s">
        <v>112</v>
      </c>
      <c r="F229">
        <f ca="1"/>
        <v>3</v>
      </c>
      <c r="G229">
        <f ca="1"/>
        <v>6</v>
      </c>
      <c r="H229" s="2" t="s">
        <v>46</v>
      </c>
      <c r="I229">
        <f ca="1"/>
        <v>181</v>
      </c>
      <c r="J229" s="12" t="s">
        <v>120</v>
      </c>
      <c r="K229" t="s">
        <v>81</v>
      </c>
      <c r="L229" t="s">
        <v>81</v>
      </c>
      <c r="M229" t="s">
        <v>80</v>
      </c>
      <c r="N229" t="s">
        <v>114</v>
      </c>
      <c r="O229" t="s">
        <v>84</v>
      </c>
      <c r="P229" t="s">
        <v>68</v>
      </c>
      <c r="Q229" t="s">
        <v>88</v>
      </c>
      <c r="R229" t="s">
        <v>85</v>
      </c>
      <c r="S229">
        <v>1</v>
      </c>
      <c r="T229">
        <v>0</v>
      </c>
      <c r="U229">
        <v>0</v>
      </c>
      <c r="V229">
        <f t="shared" ca="1" si="6"/>
        <v>2</v>
      </c>
      <c r="W229">
        <f t="shared" ca="1" si="7"/>
        <v>2</v>
      </c>
    </row>
    <row r="230" spans="1:23" x14ac:dyDescent="0.25">
      <c r="A230" s="2" t="s">
        <v>107</v>
      </c>
      <c r="B230">
        <v>1</v>
      </c>
      <c r="C230">
        <v>0</v>
      </c>
      <c r="D230" s="11" t="s">
        <v>101</v>
      </c>
      <c r="E230" t="s">
        <v>112</v>
      </c>
      <c r="F230">
        <f ca="1"/>
        <v>7</v>
      </c>
      <c r="G230">
        <f ca="1"/>
        <v>10</v>
      </c>
      <c r="H230" s="2" t="s">
        <v>4</v>
      </c>
      <c r="I230">
        <f ca="1"/>
        <v>480</v>
      </c>
      <c r="J230" s="12" t="s">
        <v>121</v>
      </c>
      <c r="K230" t="s">
        <v>81</v>
      </c>
      <c r="L230" t="s">
        <v>80</v>
      </c>
      <c r="M230" t="s">
        <v>81</v>
      </c>
      <c r="N230" t="s">
        <v>114</v>
      </c>
      <c r="O230" t="s">
        <v>83</v>
      </c>
      <c r="P230" t="s">
        <v>68</v>
      </c>
      <c r="Q230" t="s">
        <v>93</v>
      </c>
      <c r="R230" t="s">
        <v>94</v>
      </c>
      <c r="S230">
        <v>1</v>
      </c>
      <c r="T230">
        <v>0</v>
      </c>
      <c r="U230">
        <v>0</v>
      </c>
      <c r="V230">
        <f t="shared" ca="1" si="6"/>
        <v>2</v>
      </c>
      <c r="W230">
        <f t="shared" ca="1" si="7"/>
        <v>2</v>
      </c>
    </row>
    <row r="231" spans="1:23" x14ac:dyDescent="0.25">
      <c r="A231" s="2" t="s">
        <v>107</v>
      </c>
      <c r="B231">
        <v>1</v>
      </c>
      <c r="C231">
        <v>0</v>
      </c>
      <c r="D231" s="11" t="s">
        <v>101</v>
      </c>
      <c r="E231" t="s">
        <v>112</v>
      </c>
      <c r="F231">
        <f ca="1"/>
        <v>3</v>
      </c>
      <c r="G231">
        <f ca="1"/>
        <v>2</v>
      </c>
      <c r="H231" s="2" t="s">
        <v>89</v>
      </c>
      <c r="I231">
        <f ca="1"/>
        <v>248</v>
      </c>
      <c r="J231" s="12" t="s">
        <v>122</v>
      </c>
      <c r="K231" t="s">
        <v>81</v>
      </c>
      <c r="L231" t="s">
        <v>81</v>
      </c>
      <c r="M231" t="s">
        <v>80</v>
      </c>
      <c r="N231" t="s">
        <v>114</v>
      </c>
      <c r="O231" t="s">
        <v>84</v>
      </c>
      <c r="P231" t="s">
        <v>68</v>
      </c>
      <c r="Q231" t="s">
        <v>88</v>
      </c>
      <c r="R231" t="s">
        <v>85</v>
      </c>
      <c r="S231">
        <v>1</v>
      </c>
      <c r="T231">
        <v>0</v>
      </c>
      <c r="U231">
        <v>0</v>
      </c>
      <c r="V231">
        <f t="shared" ca="1" si="6"/>
        <v>3</v>
      </c>
      <c r="W231">
        <f t="shared" ca="1" si="7"/>
        <v>3</v>
      </c>
    </row>
    <row r="232" spans="1:23" x14ac:dyDescent="0.25">
      <c r="A232" s="2" t="s">
        <v>107</v>
      </c>
      <c r="B232">
        <v>1</v>
      </c>
      <c r="C232">
        <v>0</v>
      </c>
      <c r="D232" s="11" t="s">
        <v>101</v>
      </c>
      <c r="E232" t="s">
        <v>112</v>
      </c>
      <c r="F232">
        <f ca="1"/>
        <v>3</v>
      </c>
      <c r="G232">
        <f ca="1"/>
        <v>4</v>
      </c>
      <c r="H232" s="2" t="s">
        <v>46</v>
      </c>
      <c r="I232">
        <f ca="1"/>
        <v>276</v>
      </c>
      <c r="J232" s="12" t="s">
        <v>123</v>
      </c>
      <c r="K232" t="s">
        <v>81</v>
      </c>
      <c r="L232" t="s">
        <v>80</v>
      </c>
      <c r="M232" t="s">
        <v>81</v>
      </c>
      <c r="N232" t="s">
        <v>114</v>
      </c>
      <c r="O232" t="s">
        <v>83</v>
      </c>
      <c r="P232" t="s">
        <v>68</v>
      </c>
      <c r="Q232" t="s">
        <v>93</v>
      </c>
      <c r="R232" t="s">
        <v>94</v>
      </c>
      <c r="S232">
        <v>1</v>
      </c>
      <c r="T232">
        <v>0</v>
      </c>
      <c r="U232">
        <v>0</v>
      </c>
      <c r="V232">
        <f t="shared" ca="1" si="6"/>
        <v>1</v>
      </c>
      <c r="W232">
        <f t="shared" ca="1" si="7"/>
        <v>4</v>
      </c>
    </row>
    <row r="233" spans="1:23" x14ac:dyDescent="0.25">
      <c r="A233" s="2" t="s">
        <v>107</v>
      </c>
      <c r="B233">
        <v>1</v>
      </c>
      <c r="C233">
        <v>0</v>
      </c>
      <c r="D233" s="11" t="s">
        <v>101</v>
      </c>
      <c r="E233" t="s">
        <v>112</v>
      </c>
      <c r="F233">
        <f ca="1"/>
        <v>4</v>
      </c>
      <c r="G233">
        <f ca="1"/>
        <v>10</v>
      </c>
      <c r="H233" s="2" t="s">
        <v>4</v>
      </c>
      <c r="I233">
        <f ca="1"/>
        <v>496</v>
      </c>
      <c r="J233" s="12" t="s">
        <v>124</v>
      </c>
      <c r="K233" t="s">
        <v>81</v>
      </c>
      <c r="L233" t="s">
        <v>81</v>
      </c>
      <c r="M233" t="s">
        <v>80</v>
      </c>
      <c r="N233" t="s">
        <v>114</v>
      </c>
      <c r="O233" t="s">
        <v>84</v>
      </c>
      <c r="P233" t="s">
        <v>68</v>
      </c>
      <c r="Q233" t="s">
        <v>88</v>
      </c>
      <c r="R233" t="s">
        <v>85</v>
      </c>
      <c r="S233">
        <v>1</v>
      </c>
      <c r="T233">
        <v>0</v>
      </c>
      <c r="U233">
        <v>0</v>
      </c>
      <c r="V233">
        <f t="shared" ca="1" si="6"/>
        <v>3</v>
      </c>
      <c r="W233">
        <f t="shared" ca="1" si="7"/>
        <v>2</v>
      </c>
    </row>
    <row r="234" spans="1:23" x14ac:dyDescent="0.25">
      <c r="A234" s="2" t="s">
        <v>107</v>
      </c>
      <c r="B234">
        <v>1</v>
      </c>
      <c r="C234">
        <v>0</v>
      </c>
      <c r="D234" s="11" t="s">
        <v>101</v>
      </c>
      <c r="E234" t="s">
        <v>112</v>
      </c>
      <c r="F234">
        <f ca="1"/>
        <v>5</v>
      </c>
      <c r="G234">
        <f ca="1"/>
        <v>8</v>
      </c>
      <c r="H234" s="2" t="s">
        <v>89</v>
      </c>
      <c r="I234">
        <f ca="1"/>
        <v>494</v>
      </c>
      <c r="J234" s="12" t="s">
        <v>116</v>
      </c>
      <c r="K234" t="s">
        <v>81</v>
      </c>
      <c r="L234" t="s">
        <v>80</v>
      </c>
      <c r="M234" t="s">
        <v>81</v>
      </c>
      <c r="N234" t="s">
        <v>114</v>
      </c>
      <c r="O234" t="s">
        <v>83</v>
      </c>
      <c r="P234" t="s">
        <v>68</v>
      </c>
      <c r="Q234" t="s">
        <v>93</v>
      </c>
      <c r="R234" t="s">
        <v>94</v>
      </c>
      <c r="S234">
        <v>1</v>
      </c>
      <c r="T234">
        <v>0</v>
      </c>
      <c r="U234">
        <v>0</v>
      </c>
      <c r="V234">
        <f t="shared" ca="1" si="6"/>
        <v>1</v>
      </c>
      <c r="W234">
        <f t="shared" ca="1" si="7"/>
        <v>1</v>
      </c>
    </row>
    <row r="235" spans="1:23" x14ac:dyDescent="0.25">
      <c r="A235" s="2" t="s">
        <v>107</v>
      </c>
      <c r="B235">
        <v>1</v>
      </c>
      <c r="C235">
        <v>0</v>
      </c>
      <c r="D235" s="11" t="s">
        <v>101</v>
      </c>
      <c r="E235" t="s">
        <v>112</v>
      </c>
      <c r="F235">
        <f ca="1"/>
        <v>7</v>
      </c>
      <c r="G235">
        <f ca="1"/>
        <v>3</v>
      </c>
      <c r="H235" s="2" t="s">
        <v>46</v>
      </c>
      <c r="I235">
        <f ca="1"/>
        <v>379</v>
      </c>
      <c r="J235" s="12" t="s">
        <v>125</v>
      </c>
      <c r="K235" t="s">
        <v>81</v>
      </c>
      <c r="L235" t="s">
        <v>81</v>
      </c>
      <c r="M235" t="s">
        <v>80</v>
      </c>
      <c r="N235" t="s">
        <v>114</v>
      </c>
      <c r="O235" t="s">
        <v>84</v>
      </c>
      <c r="P235" t="s">
        <v>68</v>
      </c>
      <c r="Q235" t="s">
        <v>88</v>
      </c>
      <c r="R235" t="s">
        <v>85</v>
      </c>
      <c r="S235">
        <v>1</v>
      </c>
      <c r="T235">
        <v>0</v>
      </c>
      <c r="U235">
        <v>0</v>
      </c>
      <c r="V235">
        <f t="shared" ca="1" si="6"/>
        <v>1</v>
      </c>
      <c r="W235">
        <f t="shared" ca="1" si="7"/>
        <v>4</v>
      </c>
    </row>
    <row r="236" spans="1:23" x14ac:dyDescent="0.25">
      <c r="A236" s="2" t="s">
        <v>107</v>
      </c>
      <c r="B236">
        <v>1</v>
      </c>
      <c r="C236">
        <v>0</v>
      </c>
      <c r="D236" s="11" t="s">
        <v>101</v>
      </c>
      <c r="E236" t="s">
        <v>112</v>
      </c>
      <c r="F236">
        <f ca="1"/>
        <v>8</v>
      </c>
      <c r="G236">
        <f ca="1"/>
        <v>5</v>
      </c>
      <c r="H236" s="2" t="s">
        <v>4</v>
      </c>
      <c r="I236">
        <f ca="1"/>
        <v>128</v>
      </c>
      <c r="J236" s="12" t="s">
        <v>126</v>
      </c>
      <c r="K236" t="s">
        <v>81</v>
      </c>
      <c r="L236" t="s">
        <v>80</v>
      </c>
      <c r="M236" t="s">
        <v>81</v>
      </c>
      <c r="N236" t="s">
        <v>114</v>
      </c>
      <c r="O236" t="s">
        <v>83</v>
      </c>
      <c r="P236" t="s">
        <v>68</v>
      </c>
      <c r="Q236" t="s">
        <v>93</v>
      </c>
      <c r="R236" t="s">
        <v>94</v>
      </c>
      <c r="S236">
        <v>1</v>
      </c>
      <c r="T236">
        <v>0</v>
      </c>
      <c r="U236">
        <v>0</v>
      </c>
      <c r="V236">
        <f t="shared" ca="1" si="6"/>
        <v>1</v>
      </c>
      <c r="W236">
        <f t="shared" ca="1" si="7"/>
        <v>3</v>
      </c>
    </row>
    <row r="237" spans="1:23" x14ac:dyDescent="0.25">
      <c r="A237" s="2" t="s">
        <v>107</v>
      </c>
      <c r="B237">
        <v>1</v>
      </c>
      <c r="C237">
        <v>0</v>
      </c>
      <c r="D237" s="11" t="s">
        <v>101</v>
      </c>
      <c r="E237" t="s">
        <v>112</v>
      </c>
      <c r="F237">
        <f ca="1"/>
        <v>4</v>
      </c>
      <c r="G237">
        <f ca="1"/>
        <v>7</v>
      </c>
      <c r="H237" s="2" t="s">
        <v>89</v>
      </c>
      <c r="I237">
        <f ca="1"/>
        <v>347</v>
      </c>
      <c r="J237" s="12" t="s">
        <v>127</v>
      </c>
      <c r="K237" t="s">
        <v>81</v>
      </c>
      <c r="L237" t="s">
        <v>81</v>
      </c>
      <c r="M237" t="s">
        <v>80</v>
      </c>
      <c r="N237" t="s">
        <v>114</v>
      </c>
      <c r="O237" t="s">
        <v>84</v>
      </c>
      <c r="P237" t="s">
        <v>68</v>
      </c>
      <c r="Q237" t="s">
        <v>88</v>
      </c>
      <c r="R237" t="s">
        <v>85</v>
      </c>
      <c r="S237">
        <v>1</v>
      </c>
      <c r="T237">
        <v>0</v>
      </c>
      <c r="U237">
        <v>0</v>
      </c>
      <c r="V237">
        <f t="shared" ca="1" si="6"/>
        <v>3</v>
      </c>
      <c r="W237">
        <f t="shared" ca="1" si="7"/>
        <v>1</v>
      </c>
    </row>
    <row r="238" spans="1:23" x14ac:dyDescent="0.25">
      <c r="A238" s="2" t="s">
        <v>107</v>
      </c>
      <c r="B238">
        <v>1</v>
      </c>
      <c r="C238">
        <v>0</v>
      </c>
      <c r="D238" s="11" t="s">
        <v>101</v>
      </c>
      <c r="E238" t="s">
        <v>112</v>
      </c>
      <c r="F238">
        <f ca="1"/>
        <v>3</v>
      </c>
      <c r="G238">
        <f ca="1"/>
        <v>9</v>
      </c>
      <c r="H238" s="2" t="s">
        <v>46</v>
      </c>
      <c r="I238">
        <f ca="1"/>
        <v>445</v>
      </c>
      <c r="J238" s="12" t="s">
        <v>117</v>
      </c>
      <c r="K238" t="s">
        <v>81</v>
      </c>
      <c r="L238" t="s">
        <v>80</v>
      </c>
      <c r="M238" t="s">
        <v>81</v>
      </c>
      <c r="N238" t="s">
        <v>114</v>
      </c>
      <c r="O238" t="s">
        <v>83</v>
      </c>
      <c r="P238" t="s">
        <v>68</v>
      </c>
      <c r="Q238" t="s">
        <v>93</v>
      </c>
      <c r="R238" t="s">
        <v>94</v>
      </c>
      <c r="S238">
        <v>1</v>
      </c>
      <c r="T238">
        <v>0</v>
      </c>
      <c r="U238">
        <v>0</v>
      </c>
      <c r="V238">
        <f t="shared" ca="1" si="6"/>
        <v>3</v>
      </c>
      <c r="W238">
        <f t="shared" ca="1" si="7"/>
        <v>1</v>
      </c>
    </row>
    <row r="239" spans="1:23" x14ac:dyDescent="0.25">
      <c r="A239" s="2" t="s">
        <v>107</v>
      </c>
      <c r="B239">
        <v>1</v>
      </c>
      <c r="C239">
        <v>0</v>
      </c>
      <c r="D239" s="11" t="s">
        <v>101</v>
      </c>
      <c r="E239" t="s">
        <v>112</v>
      </c>
      <c r="F239">
        <f ca="1"/>
        <v>7</v>
      </c>
      <c r="G239">
        <f ca="1"/>
        <v>10</v>
      </c>
      <c r="H239" s="2" t="s">
        <v>4</v>
      </c>
      <c r="I239">
        <f ca="1"/>
        <v>214</v>
      </c>
      <c r="J239" s="12" t="s">
        <v>128</v>
      </c>
      <c r="K239" t="s">
        <v>81</v>
      </c>
      <c r="L239" t="s">
        <v>81</v>
      </c>
      <c r="M239" t="s">
        <v>80</v>
      </c>
      <c r="N239" t="s">
        <v>114</v>
      </c>
      <c r="O239" t="s">
        <v>84</v>
      </c>
      <c r="P239" t="s">
        <v>68</v>
      </c>
      <c r="Q239" t="s">
        <v>88</v>
      </c>
      <c r="R239" t="s">
        <v>85</v>
      </c>
      <c r="S239">
        <v>1</v>
      </c>
      <c r="T239">
        <v>0</v>
      </c>
      <c r="U239">
        <v>0</v>
      </c>
      <c r="V239">
        <f t="shared" ref="V239:V302" ca="1" si="8">RANDBETWEEN(1,3)</f>
        <v>2</v>
      </c>
      <c r="W239">
        <f t="shared" ref="W239:W302" ca="1" si="9">RANDBETWEEN(1,4)</f>
        <v>1</v>
      </c>
    </row>
    <row r="240" spans="1:23" x14ac:dyDescent="0.25">
      <c r="A240" s="2" t="s">
        <v>107</v>
      </c>
      <c r="B240">
        <v>1</v>
      </c>
      <c r="C240">
        <v>0</v>
      </c>
      <c r="D240" s="11" t="s">
        <v>101</v>
      </c>
      <c r="E240" t="s">
        <v>112</v>
      </c>
      <c r="F240">
        <f ca="1"/>
        <v>4</v>
      </c>
      <c r="G240">
        <f ca="1"/>
        <v>5</v>
      </c>
      <c r="H240" s="2" t="s">
        <v>89</v>
      </c>
      <c r="I240">
        <f ca="1"/>
        <v>270</v>
      </c>
      <c r="J240" s="12" t="s">
        <v>129</v>
      </c>
      <c r="K240" t="s">
        <v>81</v>
      </c>
      <c r="L240" t="s">
        <v>80</v>
      </c>
      <c r="M240" t="s">
        <v>81</v>
      </c>
      <c r="N240" t="s">
        <v>114</v>
      </c>
      <c r="O240" t="s">
        <v>83</v>
      </c>
      <c r="P240" t="s">
        <v>68</v>
      </c>
      <c r="Q240" t="s">
        <v>93</v>
      </c>
      <c r="R240" t="s">
        <v>94</v>
      </c>
      <c r="S240">
        <v>1</v>
      </c>
      <c r="T240">
        <v>0</v>
      </c>
      <c r="U240">
        <v>0</v>
      </c>
      <c r="V240">
        <f t="shared" ca="1" si="8"/>
        <v>2</v>
      </c>
      <c r="W240">
        <f t="shared" ca="1" si="9"/>
        <v>2</v>
      </c>
    </row>
    <row r="241" spans="1:23" x14ac:dyDescent="0.25">
      <c r="A241" s="2" t="s">
        <v>107</v>
      </c>
      <c r="B241">
        <v>1</v>
      </c>
      <c r="C241">
        <v>0</v>
      </c>
      <c r="D241" s="11" t="s">
        <v>101</v>
      </c>
      <c r="E241" t="s">
        <v>112</v>
      </c>
      <c r="F241">
        <f ca="1"/>
        <v>9</v>
      </c>
      <c r="G241">
        <f ca="1"/>
        <v>1</v>
      </c>
      <c r="H241" s="2" t="s">
        <v>46</v>
      </c>
      <c r="I241">
        <f ca="1"/>
        <v>272</v>
      </c>
      <c r="J241" s="12" t="s">
        <v>130</v>
      </c>
      <c r="K241" t="s">
        <v>81</v>
      </c>
      <c r="L241" t="s">
        <v>81</v>
      </c>
      <c r="M241" t="s">
        <v>80</v>
      </c>
      <c r="N241" t="s">
        <v>114</v>
      </c>
      <c r="O241" t="s">
        <v>84</v>
      </c>
      <c r="P241" t="s">
        <v>68</v>
      </c>
      <c r="Q241" t="s">
        <v>88</v>
      </c>
      <c r="R241" t="s">
        <v>85</v>
      </c>
      <c r="S241">
        <v>1</v>
      </c>
      <c r="T241">
        <v>0</v>
      </c>
      <c r="U241">
        <v>0</v>
      </c>
      <c r="V241">
        <f t="shared" ca="1" si="8"/>
        <v>2</v>
      </c>
      <c r="W241">
        <f t="shared" ca="1" si="9"/>
        <v>3</v>
      </c>
    </row>
    <row r="242" spans="1:23" x14ac:dyDescent="0.25">
      <c r="A242" s="2" t="s">
        <v>107</v>
      </c>
      <c r="B242">
        <v>1</v>
      </c>
      <c r="C242">
        <v>0</v>
      </c>
      <c r="D242" s="11" t="s">
        <v>101</v>
      </c>
      <c r="E242" t="s">
        <v>112</v>
      </c>
      <c r="F242">
        <f ca="1"/>
        <v>4</v>
      </c>
      <c r="G242">
        <f ca="1"/>
        <v>10</v>
      </c>
      <c r="H242" s="2" t="s">
        <v>4</v>
      </c>
      <c r="I242">
        <f ca="1"/>
        <v>281</v>
      </c>
      <c r="J242" s="12" t="s">
        <v>118</v>
      </c>
      <c r="K242" t="s">
        <v>81</v>
      </c>
      <c r="L242" t="s">
        <v>80</v>
      </c>
      <c r="M242" t="s">
        <v>81</v>
      </c>
      <c r="N242" t="s">
        <v>114</v>
      </c>
      <c r="O242" t="s">
        <v>83</v>
      </c>
      <c r="P242" t="s">
        <v>68</v>
      </c>
      <c r="Q242" t="s">
        <v>93</v>
      </c>
      <c r="R242" t="s">
        <v>94</v>
      </c>
      <c r="S242">
        <v>1</v>
      </c>
      <c r="T242">
        <v>0</v>
      </c>
      <c r="U242">
        <v>0</v>
      </c>
      <c r="V242">
        <f t="shared" ca="1" si="8"/>
        <v>1</v>
      </c>
      <c r="W242">
        <f t="shared" ca="1" si="9"/>
        <v>4</v>
      </c>
    </row>
    <row r="243" spans="1:23" x14ac:dyDescent="0.25">
      <c r="A243" s="2" t="s">
        <v>107</v>
      </c>
      <c r="B243">
        <v>1</v>
      </c>
      <c r="C243">
        <v>0</v>
      </c>
      <c r="D243" s="11" t="s">
        <v>101</v>
      </c>
      <c r="E243" t="s">
        <v>112</v>
      </c>
      <c r="F243">
        <f ca="1"/>
        <v>10</v>
      </c>
      <c r="G243">
        <f ca="1"/>
        <v>5</v>
      </c>
      <c r="H243" s="2" t="s">
        <v>89</v>
      </c>
      <c r="I243">
        <f ca="1"/>
        <v>202</v>
      </c>
      <c r="J243" s="12" t="s">
        <v>131</v>
      </c>
      <c r="K243" t="s">
        <v>81</v>
      </c>
      <c r="L243" t="s">
        <v>81</v>
      </c>
      <c r="M243" t="s">
        <v>80</v>
      </c>
      <c r="N243" t="s">
        <v>114</v>
      </c>
      <c r="O243" t="s">
        <v>84</v>
      </c>
      <c r="P243" t="s">
        <v>68</v>
      </c>
      <c r="Q243" t="s">
        <v>88</v>
      </c>
      <c r="R243" t="s">
        <v>85</v>
      </c>
      <c r="S243">
        <v>1</v>
      </c>
      <c r="T243">
        <v>0</v>
      </c>
      <c r="U243">
        <v>0</v>
      </c>
      <c r="V243">
        <f t="shared" ca="1" si="8"/>
        <v>1</v>
      </c>
      <c r="W243">
        <f t="shared" ca="1" si="9"/>
        <v>1</v>
      </c>
    </row>
    <row r="244" spans="1:23" x14ac:dyDescent="0.25">
      <c r="A244" s="2" t="s">
        <v>107</v>
      </c>
      <c r="B244">
        <v>1</v>
      </c>
      <c r="C244">
        <v>0</v>
      </c>
      <c r="D244" s="11" t="s">
        <v>100</v>
      </c>
      <c r="E244" t="s">
        <v>112</v>
      </c>
      <c r="F244">
        <f ca="1"/>
        <v>5</v>
      </c>
      <c r="G244">
        <f ca="1"/>
        <v>4</v>
      </c>
      <c r="H244" s="2" t="s">
        <v>89</v>
      </c>
      <c r="I244">
        <f ca="1"/>
        <v>283</v>
      </c>
      <c r="J244" t="s">
        <v>49</v>
      </c>
      <c r="K244" t="s">
        <v>81</v>
      </c>
      <c r="L244" t="s">
        <v>81</v>
      </c>
      <c r="M244" t="s">
        <v>80</v>
      </c>
      <c r="N244" t="s">
        <v>97</v>
      </c>
      <c r="O244" t="s">
        <v>84</v>
      </c>
      <c r="P244" t="s">
        <v>68</v>
      </c>
      <c r="Q244" t="s">
        <v>88</v>
      </c>
      <c r="R244" t="s">
        <v>85</v>
      </c>
      <c r="S244">
        <v>1</v>
      </c>
      <c r="T244">
        <v>0</v>
      </c>
      <c r="U244">
        <v>0</v>
      </c>
      <c r="V244">
        <f t="shared" ca="1" si="8"/>
        <v>3</v>
      </c>
      <c r="W244">
        <f t="shared" ca="1" si="9"/>
        <v>4</v>
      </c>
    </row>
    <row r="245" spans="1:23" x14ac:dyDescent="0.25">
      <c r="A245" s="2" t="s">
        <v>107</v>
      </c>
      <c r="B245">
        <v>1</v>
      </c>
      <c r="C245">
        <v>0</v>
      </c>
      <c r="D245" s="11" t="s">
        <v>100</v>
      </c>
      <c r="E245" t="s">
        <v>112</v>
      </c>
      <c r="F245">
        <f ca="1"/>
        <v>2</v>
      </c>
      <c r="G245">
        <f ca="1"/>
        <v>6</v>
      </c>
      <c r="H245" s="2" t="s">
        <v>46</v>
      </c>
      <c r="I245">
        <f ca="1"/>
        <v>202</v>
      </c>
      <c r="J245" t="s">
        <v>48</v>
      </c>
      <c r="K245" t="s">
        <v>81</v>
      </c>
      <c r="L245" t="s">
        <v>80</v>
      </c>
      <c r="M245" t="s">
        <v>81</v>
      </c>
      <c r="N245" t="s">
        <v>97</v>
      </c>
      <c r="O245" t="s">
        <v>83</v>
      </c>
      <c r="P245" t="s">
        <v>68</v>
      </c>
      <c r="Q245" t="s">
        <v>93</v>
      </c>
      <c r="R245" t="s">
        <v>94</v>
      </c>
      <c r="S245">
        <v>1</v>
      </c>
      <c r="T245">
        <v>0</v>
      </c>
      <c r="U245">
        <v>0</v>
      </c>
      <c r="V245">
        <f t="shared" ca="1" si="8"/>
        <v>1</v>
      </c>
      <c r="W245">
        <f t="shared" ca="1" si="9"/>
        <v>4</v>
      </c>
    </row>
    <row r="246" spans="1:23" x14ac:dyDescent="0.25">
      <c r="A246" s="2" t="s">
        <v>107</v>
      </c>
      <c r="B246">
        <v>1</v>
      </c>
      <c r="C246">
        <v>0</v>
      </c>
      <c r="D246" s="11" t="s">
        <v>100</v>
      </c>
      <c r="E246" t="s">
        <v>112</v>
      </c>
      <c r="F246">
        <f ca="1"/>
        <v>8</v>
      </c>
      <c r="G246">
        <f ca="1"/>
        <v>1</v>
      </c>
      <c r="H246" s="2" t="s">
        <v>4</v>
      </c>
      <c r="I246">
        <f ca="1"/>
        <v>365</v>
      </c>
      <c r="J246" t="s">
        <v>50</v>
      </c>
      <c r="K246" t="s">
        <v>81</v>
      </c>
      <c r="L246" t="s">
        <v>81</v>
      </c>
      <c r="M246" t="s">
        <v>80</v>
      </c>
      <c r="N246" t="s">
        <v>97</v>
      </c>
      <c r="O246" t="s">
        <v>84</v>
      </c>
      <c r="P246" t="s">
        <v>68</v>
      </c>
      <c r="Q246" t="s">
        <v>88</v>
      </c>
      <c r="R246" t="s">
        <v>85</v>
      </c>
      <c r="S246">
        <v>1</v>
      </c>
      <c r="T246">
        <v>0</v>
      </c>
      <c r="U246">
        <v>0</v>
      </c>
      <c r="V246">
        <f t="shared" ca="1" si="8"/>
        <v>2</v>
      </c>
      <c r="W246">
        <f t="shared" ca="1" si="9"/>
        <v>4</v>
      </c>
    </row>
    <row r="247" spans="1:23" x14ac:dyDescent="0.25">
      <c r="A247" s="2" t="s">
        <v>107</v>
      </c>
      <c r="B247">
        <v>1</v>
      </c>
      <c r="C247">
        <v>0</v>
      </c>
      <c r="D247" s="11" t="s">
        <v>100</v>
      </c>
      <c r="E247" t="s">
        <v>112</v>
      </c>
      <c r="F247">
        <f ca="1"/>
        <v>3</v>
      </c>
      <c r="G247">
        <f ca="1"/>
        <v>9</v>
      </c>
      <c r="H247" s="2" t="s">
        <v>89</v>
      </c>
      <c r="I247">
        <f ca="1"/>
        <v>172</v>
      </c>
      <c r="J247" t="s">
        <v>51</v>
      </c>
      <c r="K247" t="s">
        <v>81</v>
      </c>
      <c r="L247" t="s">
        <v>80</v>
      </c>
      <c r="M247" t="s">
        <v>81</v>
      </c>
      <c r="N247" t="s">
        <v>97</v>
      </c>
      <c r="O247" t="s">
        <v>83</v>
      </c>
      <c r="P247" t="s">
        <v>68</v>
      </c>
      <c r="Q247" t="s">
        <v>93</v>
      </c>
      <c r="R247" t="s">
        <v>94</v>
      </c>
      <c r="S247">
        <v>1</v>
      </c>
      <c r="T247">
        <v>0</v>
      </c>
      <c r="U247">
        <v>0</v>
      </c>
      <c r="V247">
        <f t="shared" ca="1" si="8"/>
        <v>1</v>
      </c>
      <c r="W247">
        <f t="shared" ca="1" si="9"/>
        <v>1</v>
      </c>
    </row>
    <row r="248" spans="1:23" x14ac:dyDescent="0.25">
      <c r="A248" s="2" t="s">
        <v>107</v>
      </c>
      <c r="B248">
        <v>1</v>
      </c>
      <c r="C248">
        <v>0</v>
      </c>
      <c r="D248" s="11" t="s">
        <v>100</v>
      </c>
      <c r="E248" t="s">
        <v>112</v>
      </c>
      <c r="F248">
        <f ca="1"/>
        <v>6</v>
      </c>
      <c r="G248">
        <f ca="1"/>
        <v>5</v>
      </c>
      <c r="H248" s="2" t="s">
        <v>46</v>
      </c>
      <c r="I248">
        <f ca="1"/>
        <v>202</v>
      </c>
      <c r="J248" t="s">
        <v>52</v>
      </c>
      <c r="K248" t="s">
        <v>81</v>
      </c>
      <c r="L248" t="s">
        <v>81</v>
      </c>
      <c r="M248" t="s">
        <v>80</v>
      </c>
      <c r="N248" t="s">
        <v>97</v>
      </c>
      <c r="O248" t="s">
        <v>84</v>
      </c>
      <c r="P248" t="s">
        <v>68</v>
      </c>
      <c r="Q248" t="s">
        <v>88</v>
      </c>
      <c r="R248" t="s">
        <v>85</v>
      </c>
      <c r="S248">
        <v>1</v>
      </c>
      <c r="T248">
        <v>0</v>
      </c>
      <c r="U248">
        <v>0</v>
      </c>
      <c r="V248">
        <f t="shared" ca="1" si="8"/>
        <v>3</v>
      </c>
      <c r="W248">
        <f t="shared" ca="1" si="9"/>
        <v>4</v>
      </c>
    </row>
    <row r="249" spans="1:23" x14ac:dyDescent="0.25">
      <c r="A249" s="2" t="s">
        <v>107</v>
      </c>
      <c r="B249">
        <v>1</v>
      </c>
      <c r="C249">
        <v>0</v>
      </c>
      <c r="D249" s="11" t="s">
        <v>100</v>
      </c>
      <c r="E249" t="s">
        <v>112</v>
      </c>
      <c r="F249">
        <f ca="1"/>
        <v>6</v>
      </c>
      <c r="G249">
        <f ca="1"/>
        <v>2</v>
      </c>
      <c r="H249" s="2" t="s">
        <v>4</v>
      </c>
      <c r="I249">
        <f ca="1"/>
        <v>443</v>
      </c>
      <c r="J249" t="s">
        <v>53</v>
      </c>
      <c r="K249" t="s">
        <v>81</v>
      </c>
      <c r="L249" t="s">
        <v>80</v>
      </c>
      <c r="M249" t="s">
        <v>81</v>
      </c>
      <c r="N249" t="s">
        <v>97</v>
      </c>
      <c r="O249" t="s">
        <v>83</v>
      </c>
      <c r="P249" t="s">
        <v>68</v>
      </c>
      <c r="Q249" t="s">
        <v>93</v>
      </c>
      <c r="R249" t="s">
        <v>94</v>
      </c>
      <c r="S249">
        <v>1</v>
      </c>
      <c r="T249">
        <v>0</v>
      </c>
      <c r="U249">
        <v>0</v>
      </c>
      <c r="V249">
        <f t="shared" ca="1" si="8"/>
        <v>3</v>
      </c>
      <c r="W249">
        <f t="shared" ca="1" si="9"/>
        <v>3</v>
      </c>
    </row>
    <row r="250" spans="1:23" x14ac:dyDescent="0.25">
      <c r="A250" s="2" t="s">
        <v>107</v>
      </c>
      <c r="B250">
        <v>1</v>
      </c>
      <c r="C250">
        <v>0</v>
      </c>
      <c r="D250" s="11" t="s">
        <v>100</v>
      </c>
      <c r="E250" t="s">
        <v>112</v>
      </c>
      <c r="F250">
        <f ca="1"/>
        <v>9</v>
      </c>
      <c r="G250">
        <f ca="1"/>
        <v>6</v>
      </c>
      <c r="H250" s="2" t="s">
        <v>89</v>
      </c>
      <c r="I250">
        <f ca="1"/>
        <v>494</v>
      </c>
      <c r="J250" t="s">
        <v>54</v>
      </c>
      <c r="K250" t="s">
        <v>81</v>
      </c>
      <c r="L250" t="s">
        <v>81</v>
      </c>
      <c r="M250" t="s">
        <v>80</v>
      </c>
      <c r="N250" t="s">
        <v>97</v>
      </c>
      <c r="O250" t="s">
        <v>84</v>
      </c>
      <c r="P250" t="s">
        <v>68</v>
      </c>
      <c r="Q250" t="s">
        <v>88</v>
      </c>
      <c r="R250" t="s">
        <v>85</v>
      </c>
      <c r="S250">
        <v>1</v>
      </c>
      <c r="T250">
        <v>0</v>
      </c>
      <c r="U250">
        <v>0</v>
      </c>
      <c r="V250">
        <f t="shared" ca="1" si="8"/>
        <v>1</v>
      </c>
      <c r="W250">
        <f t="shared" ca="1" si="9"/>
        <v>4</v>
      </c>
    </row>
    <row r="251" spans="1:23" x14ac:dyDescent="0.25">
      <c r="A251" s="2" t="s">
        <v>107</v>
      </c>
      <c r="B251">
        <v>1</v>
      </c>
      <c r="C251">
        <v>0</v>
      </c>
      <c r="D251" s="11" t="s">
        <v>100</v>
      </c>
      <c r="E251" t="s">
        <v>112</v>
      </c>
      <c r="F251">
        <f ca="1"/>
        <v>8</v>
      </c>
      <c r="G251">
        <f ca="1"/>
        <v>6</v>
      </c>
      <c r="H251" s="2" t="s">
        <v>46</v>
      </c>
      <c r="I251">
        <f ca="1"/>
        <v>293</v>
      </c>
      <c r="J251" t="s">
        <v>55</v>
      </c>
      <c r="K251" t="s">
        <v>81</v>
      </c>
      <c r="L251" t="s">
        <v>80</v>
      </c>
      <c r="M251" t="s">
        <v>81</v>
      </c>
      <c r="N251" t="s">
        <v>97</v>
      </c>
      <c r="O251" t="s">
        <v>83</v>
      </c>
      <c r="P251" t="s">
        <v>68</v>
      </c>
      <c r="Q251" t="s">
        <v>93</v>
      </c>
      <c r="R251" t="s">
        <v>94</v>
      </c>
      <c r="S251">
        <v>1</v>
      </c>
      <c r="T251">
        <v>0</v>
      </c>
      <c r="U251">
        <v>0</v>
      </c>
      <c r="V251">
        <f t="shared" ca="1" si="8"/>
        <v>2</v>
      </c>
      <c r="W251">
        <f t="shared" ca="1" si="9"/>
        <v>2</v>
      </c>
    </row>
    <row r="252" spans="1:23" x14ac:dyDescent="0.25">
      <c r="A252" s="2" t="s">
        <v>107</v>
      </c>
      <c r="B252">
        <v>1</v>
      </c>
      <c r="C252">
        <v>0</v>
      </c>
      <c r="D252" s="11" t="s">
        <v>100</v>
      </c>
      <c r="E252" t="s">
        <v>112</v>
      </c>
      <c r="F252">
        <f ca="1"/>
        <v>5</v>
      </c>
      <c r="G252">
        <f ca="1"/>
        <v>3</v>
      </c>
      <c r="H252" s="2" t="s">
        <v>4</v>
      </c>
      <c r="I252">
        <f ca="1"/>
        <v>343</v>
      </c>
      <c r="J252" t="s">
        <v>56</v>
      </c>
      <c r="K252" t="s">
        <v>81</v>
      </c>
      <c r="L252" t="s">
        <v>81</v>
      </c>
      <c r="M252" t="s">
        <v>80</v>
      </c>
      <c r="N252" t="s">
        <v>97</v>
      </c>
      <c r="O252" t="s">
        <v>84</v>
      </c>
      <c r="P252" t="s">
        <v>68</v>
      </c>
      <c r="Q252" t="s">
        <v>88</v>
      </c>
      <c r="R252" t="s">
        <v>85</v>
      </c>
      <c r="S252">
        <v>1</v>
      </c>
      <c r="T252">
        <v>0</v>
      </c>
      <c r="U252">
        <v>0</v>
      </c>
      <c r="V252">
        <f t="shared" ca="1" si="8"/>
        <v>1</v>
      </c>
      <c r="W252">
        <f t="shared" ca="1" si="9"/>
        <v>2</v>
      </c>
    </row>
    <row r="253" spans="1:23" x14ac:dyDescent="0.25">
      <c r="A253" s="2" t="s">
        <v>107</v>
      </c>
      <c r="B253">
        <v>1</v>
      </c>
      <c r="C253">
        <v>0</v>
      </c>
      <c r="D253" s="11" t="s">
        <v>100</v>
      </c>
      <c r="E253" t="s">
        <v>112</v>
      </c>
      <c r="F253">
        <f ca="1"/>
        <v>4</v>
      </c>
      <c r="G253">
        <f ca="1"/>
        <v>3</v>
      </c>
      <c r="H253" s="2" t="s">
        <v>89</v>
      </c>
      <c r="I253">
        <f ca="1"/>
        <v>302</v>
      </c>
      <c r="J253" s="12" t="s">
        <v>119</v>
      </c>
      <c r="K253" t="s">
        <v>81</v>
      </c>
      <c r="L253" t="s">
        <v>80</v>
      </c>
      <c r="M253" t="s">
        <v>81</v>
      </c>
      <c r="N253" t="s">
        <v>97</v>
      </c>
      <c r="O253" t="s">
        <v>83</v>
      </c>
      <c r="P253" t="s">
        <v>68</v>
      </c>
      <c r="Q253" t="s">
        <v>93</v>
      </c>
      <c r="R253" t="s">
        <v>94</v>
      </c>
      <c r="S253">
        <v>1</v>
      </c>
      <c r="T253">
        <v>0</v>
      </c>
      <c r="U253">
        <v>0</v>
      </c>
      <c r="V253">
        <f t="shared" ca="1" si="8"/>
        <v>3</v>
      </c>
      <c r="W253">
        <f t="shared" ca="1" si="9"/>
        <v>2</v>
      </c>
    </row>
    <row r="254" spans="1:23" x14ac:dyDescent="0.25">
      <c r="A254" s="2" t="s">
        <v>107</v>
      </c>
      <c r="B254">
        <v>1</v>
      </c>
      <c r="C254">
        <v>0</v>
      </c>
      <c r="D254" s="11" t="s">
        <v>100</v>
      </c>
      <c r="E254" t="s">
        <v>112</v>
      </c>
      <c r="F254">
        <f ca="1"/>
        <v>8</v>
      </c>
      <c r="G254">
        <f ca="1"/>
        <v>6</v>
      </c>
      <c r="H254" s="2" t="s">
        <v>46</v>
      </c>
      <c r="I254">
        <f ca="1"/>
        <v>338</v>
      </c>
      <c r="J254" s="12" t="s">
        <v>120</v>
      </c>
      <c r="K254" t="s">
        <v>81</v>
      </c>
      <c r="L254" t="s">
        <v>81</v>
      </c>
      <c r="M254" t="s">
        <v>80</v>
      </c>
      <c r="N254" t="s">
        <v>97</v>
      </c>
      <c r="O254" t="s">
        <v>84</v>
      </c>
      <c r="P254" t="s">
        <v>68</v>
      </c>
      <c r="Q254" t="s">
        <v>88</v>
      </c>
      <c r="R254" t="s">
        <v>85</v>
      </c>
      <c r="S254">
        <v>1</v>
      </c>
      <c r="T254">
        <v>0</v>
      </c>
      <c r="U254">
        <v>0</v>
      </c>
      <c r="V254">
        <f t="shared" ca="1" si="8"/>
        <v>3</v>
      </c>
      <c r="W254">
        <f t="shared" ca="1" si="9"/>
        <v>1</v>
      </c>
    </row>
    <row r="255" spans="1:23" x14ac:dyDescent="0.25">
      <c r="A255" s="2" t="s">
        <v>107</v>
      </c>
      <c r="B255">
        <v>1</v>
      </c>
      <c r="C255">
        <v>0</v>
      </c>
      <c r="D255" s="11" t="s">
        <v>100</v>
      </c>
      <c r="E255" t="s">
        <v>112</v>
      </c>
      <c r="F255">
        <f ca="1"/>
        <v>10</v>
      </c>
      <c r="G255">
        <f ca="1"/>
        <v>2</v>
      </c>
      <c r="H255" s="2" t="s">
        <v>4</v>
      </c>
      <c r="I255">
        <f ca="1"/>
        <v>165</v>
      </c>
      <c r="J255" s="12" t="s">
        <v>121</v>
      </c>
      <c r="K255" t="s">
        <v>81</v>
      </c>
      <c r="L255" t="s">
        <v>80</v>
      </c>
      <c r="M255" t="s">
        <v>81</v>
      </c>
      <c r="N255" t="s">
        <v>97</v>
      </c>
      <c r="O255" t="s">
        <v>83</v>
      </c>
      <c r="P255" t="s">
        <v>68</v>
      </c>
      <c r="Q255" t="s">
        <v>93</v>
      </c>
      <c r="R255" t="s">
        <v>94</v>
      </c>
      <c r="S255">
        <v>1</v>
      </c>
      <c r="T255">
        <v>0</v>
      </c>
      <c r="U255">
        <v>0</v>
      </c>
      <c r="V255">
        <f t="shared" ca="1" si="8"/>
        <v>3</v>
      </c>
      <c r="W255">
        <f t="shared" ca="1" si="9"/>
        <v>2</v>
      </c>
    </row>
    <row r="256" spans="1:23" x14ac:dyDescent="0.25">
      <c r="A256" s="2" t="s">
        <v>107</v>
      </c>
      <c r="B256">
        <v>1</v>
      </c>
      <c r="C256">
        <v>0</v>
      </c>
      <c r="D256" s="11" t="s">
        <v>100</v>
      </c>
      <c r="E256" t="s">
        <v>112</v>
      </c>
      <c r="F256">
        <f ca="1"/>
        <v>3</v>
      </c>
      <c r="G256">
        <f ca="1"/>
        <v>5</v>
      </c>
      <c r="H256" s="2" t="s">
        <v>89</v>
      </c>
      <c r="I256">
        <f ca="1"/>
        <v>387</v>
      </c>
      <c r="J256" s="12" t="s">
        <v>122</v>
      </c>
      <c r="K256" t="s">
        <v>81</v>
      </c>
      <c r="L256" t="s">
        <v>81</v>
      </c>
      <c r="M256" t="s">
        <v>80</v>
      </c>
      <c r="N256" t="s">
        <v>97</v>
      </c>
      <c r="O256" t="s">
        <v>84</v>
      </c>
      <c r="P256" t="s">
        <v>68</v>
      </c>
      <c r="Q256" t="s">
        <v>88</v>
      </c>
      <c r="R256" t="s">
        <v>85</v>
      </c>
      <c r="S256">
        <v>1</v>
      </c>
      <c r="T256">
        <v>0</v>
      </c>
      <c r="U256">
        <v>0</v>
      </c>
      <c r="V256">
        <f t="shared" ca="1" si="8"/>
        <v>2</v>
      </c>
      <c r="W256">
        <f t="shared" ca="1" si="9"/>
        <v>2</v>
      </c>
    </row>
    <row r="257" spans="1:23" x14ac:dyDescent="0.25">
      <c r="A257" s="2" t="s">
        <v>107</v>
      </c>
      <c r="B257">
        <v>1</v>
      </c>
      <c r="C257">
        <v>0</v>
      </c>
      <c r="D257" s="11" t="s">
        <v>100</v>
      </c>
      <c r="E257" t="s">
        <v>112</v>
      </c>
      <c r="F257">
        <f ca="1"/>
        <v>3</v>
      </c>
      <c r="G257">
        <f ca="1"/>
        <v>8</v>
      </c>
      <c r="H257" s="2" t="s">
        <v>46</v>
      </c>
      <c r="I257">
        <f ca="1"/>
        <v>444</v>
      </c>
      <c r="J257" s="12" t="s">
        <v>123</v>
      </c>
      <c r="K257" t="s">
        <v>81</v>
      </c>
      <c r="L257" t="s">
        <v>80</v>
      </c>
      <c r="M257" t="s">
        <v>81</v>
      </c>
      <c r="N257" t="s">
        <v>97</v>
      </c>
      <c r="O257" t="s">
        <v>83</v>
      </c>
      <c r="P257" t="s">
        <v>68</v>
      </c>
      <c r="Q257" t="s">
        <v>93</v>
      </c>
      <c r="R257" t="s">
        <v>94</v>
      </c>
      <c r="S257">
        <v>1</v>
      </c>
      <c r="T257">
        <v>0</v>
      </c>
      <c r="U257">
        <v>0</v>
      </c>
      <c r="V257">
        <f t="shared" ca="1" si="8"/>
        <v>3</v>
      </c>
      <c r="W257">
        <f t="shared" ca="1" si="9"/>
        <v>4</v>
      </c>
    </row>
    <row r="258" spans="1:23" x14ac:dyDescent="0.25">
      <c r="A258" s="2" t="s">
        <v>107</v>
      </c>
      <c r="B258">
        <v>1</v>
      </c>
      <c r="C258">
        <v>0</v>
      </c>
      <c r="D258" s="11" t="s">
        <v>100</v>
      </c>
      <c r="E258" t="s">
        <v>112</v>
      </c>
      <c r="F258">
        <f ca="1"/>
        <v>10</v>
      </c>
      <c r="G258">
        <f ca="1"/>
        <v>1</v>
      </c>
      <c r="H258" s="2" t="s">
        <v>4</v>
      </c>
      <c r="I258">
        <f ca="1"/>
        <v>176</v>
      </c>
      <c r="J258" s="12" t="s">
        <v>124</v>
      </c>
      <c r="K258" t="s">
        <v>81</v>
      </c>
      <c r="L258" t="s">
        <v>81</v>
      </c>
      <c r="M258" t="s">
        <v>80</v>
      </c>
      <c r="N258" t="s">
        <v>97</v>
      </c>
      <c r="O258" t="s">
        <v>84</v>
      </c>
      <c r="P258" t="s">
        <v>68</v>
      </c>
      <c r="Q258" t="s">
        <v>88</v>
      </c>
      <c r="R258" t="s">
        <v>85</v>
      </c>
      <c r="S258">
        <v>1</v>
      </c>
      <c r="T258">
        <v>0</v>
      </c>
      <c r="U258">
        <v>0</v>
      </c>
      <c r="V258">
        <f t="shared" ca="1" si="8"/>
        <v>3</v>
      </c>
      <c r="W258">
        <f t="shared" ca="1" si="9"/>
        <v>2</v>
      </c>
    </row>
    <row r="259" spans="1:23" x14ac:dyDescent="0.25">
      <c r="A259" s="2" t="s">
        <v>107</v>
      </c>
      <c r="B259">
        <v>1</v>
      </c>
      <c r="C259">
        <v>0</v>
      </c>
      <c r="D259" s="11" t="s">
        <v>100</v>
      </c>
      <c r="E259" t="s">
        <v>112</v>
      </c>
      <c r="F259">
        <f ca="1"/>
        <v>6</v>
      </c>
      <c r="G259">
        <f ca="1"/>
        <v>7</v>
      </c>
      <c r="H259" s="2" t="s">
        <v>89</v>
      </c>
      <c r="I259">
        <f ca="1"/>
        <v>170</v>
      </c>
      <c r="J259" s="12" t="s">
        <v>116</v>
      </c>
      <c r="K259" t="s">
        <v>81</v>
      </c>
      <c r="L259" t="s">
        <v>80</v>
      </c>
      <c r="M259" t="s">
        <v>81</v>
      </c>
      <c r="N259" t="s">
        <v>97</v>
      </c>
      <c r="O259" t="s">
        <v>83</v>
      </c>
      <c r="P259" t="s">
        <v>68</v>
      </c>
      <c r="Q259" t="s">
        <v>93</v>
      </c>
      <c r="R259" t="s">
        <v>94</v>
      </c>
      <c r="S259">
        <v>1</v>
      </c>
      <c r="T259">
        <v>0</v>
      </c>
      <c r="U259">
        <v>0</v>
      </c>
      <c r="V259">
        <f t="shared" ca="1" si="8"/>
        <v>3</v>
      </c>
      <c r="W259">
        <f t="shared" ca="1" si="9"/>
        <v>3</v>
      </c>
    </row>
    <row r="260" spans="1:23" x14ac:dyDescent="0.25">
      <c r="A260" s="2" t="s">
        <v>107</v>
      </c>
      <c r="B260">
        <v>1</v>
      </c>
      <c r="C260">
        <v>0</v>
      </c>
      <c r="D260" s="11" t="s">
        <v>100</v>
      </c>
      <c r="E260" t="s">
        <v>112</v>
      </c>
      <c r="F260">
        <f ca="1"/>
        <v>6</v>
      </c>
      <c r="G260">
        <f ca="1"/>
        <v>2</v>
      </c>
      <c r="H260" s="2" t="s">
        <v>46</v>
      </c>
      <c r="I260">
        <f ca="1"/>
        <v>270</v>
      </c>
      <c r="J260" s="12" t="s">
        <v>125</v>
      </c>
      <c r="K260" t="s">
        <v>81</v>
      </c>
      <c r="L260" t="s">
        <v>81</v>
      </c>
      <c r="M260" t="s">
        <v>80</v>
      </c>
      <c r="N260" t="s">
        <v>97</v>
      </c>
      <c r="O260" t="s">
        <v>84</v>
      </c>
      <c r="P260" t="s">
        <v>68</v>
      </c>
      <c r="Q260" t="s">
        <v>88</v>
      </c>
      <c r="R260" t="s">
        <v>85</v>
      </c>
      <c r="S260">
        <v>1</v>
      </c>
      <c r="T260">
        <v>0</v>
      </c>
      <c r="U260">
        <v>0</v>
      </c>
      <c r="V260">
        <f t="shared" ca="1" si="8"/>
        <v>1</v>
      </c>
      <c r="W260">
        <f t="shared" ca="1" si="9"/>
        <v>2</v>
      </c>
    </row>
    <row r="261" spans="1:23" x14ac:dyDescent="0.25">
      <c r="A261" s="2" t="s">
        <v>107</v>
      </c>
      <c r="B261">
        <v>1</v>
      </c>
      <c r="C261">
        <v>0</v>
      </c>
      <c r="D261" s="11" t="s">
        <v>100</v>
      </c>
      <c r="E261" t="s">
        <v>112</v>
      </c>
      <c r="F261">
        <f ca="1"/>
        <v>3</v>
      </c>
      <c r="G261">
        <f ca="1"/>
        <v>4</v>
      </c>
      <c r="H261" s="2" t="s">
        <v>4</v>
      </c>
      <c r="I261">
        <f ca="1"/>
        <v>240</v>
      </c>
      <c r="J261" s="12" t="s">
        <v>126</v>
      </c>
      <c r="K261" t="s">
        <v>81</v>
      </c>
      <c r="L261" t="s">
        <v>80</v>
      </c>
      <c r="M261" t="s">
        <v>81</v>
      </c>
      <c r="N261" t="s">
        <v>97</v>
      </c>
      <c r="O261" t="s">
        <v>83</v>
      </c>
      <c r="P261" t="s">
        <v>68</v>
      </c>
      <c r="Q261" t="s">
        <v>93</v>
      </c>
      <c r="R261" t="s">
        <v>94</v>
      </c>
      <c r="S261">
        <v>1</v>
      </c>
      <c r="T261">
        <v>0</v>
      </c>
      <c r="U261">
        <v>0</v>
      </c>
      <c r="V261">
        <f t="shared" ca="1" si="8"/>
        <v>1</v>
      </c>
      <c r="W261">
        <f t="shared" ca="1" si="9"/>
        <v>4</v>
      </c>
    </row>
    <row r="262" spans="1:23" x14ac:dyDescent="0.25">
      <c r="A262" s="2" t="s">
        <v>107</v>
      </c>
      <c r="B262">
        <v>1</v>
      </c>
      <c r="C262">
        <v>0</v>
      </c>
      <c r="D262" s="11" t="s">
        <v>100</v>
      </c>
      <c r="E262" t="s">
        <v>112</v>
      </c>
      <c r="F262">
        <f ca="1"/>
        <v>9</v>
      </c>
      <c r="G262">
        <f ca="1"/>
        <v>4</v>
      </c>
      <c r="H262" s="2" t="s">
        <v>89</v>
      </c>
      <c r="I262">
        <f ca="1"/>
        <v>198</v>
      </c>
      <c r="J262" s="12" t="s">
        <v>127</v>
      </c>
      <c r="K262" t="s">
        <v>81</v>
      </c>
      <c r="L262" t="s">
        <v>81</v>
      </c>
      <c r="M262" t="s">
        <v>80</v>
      </c>
      <c r="N262" t="s">
        <v>97</v>
      </c>
      <c r="O262" t="s">
        <v>84</v>
      </c>
      <c r="P262" t="s">
        <v>68</v>
      </c>
      <c r="Q262" t="s">
        <v>88</v>
      </c>
      <c r="R262" t="s">
        <v>85</v>
      </c>
      <c r="S262">
        <v>1</v>
      </c>
      <c r="T262">
        <v>0</v>
      </c>
      <c r="U262">
        <v>0</v>
      </c>
      <c r="V262">
        <f t="shared" ca="1" si="8"/>
        <v>2</v>
      </c>
      <c r="W262">
        <f t="shared" ca="1" si="9"/>
        <v>1</v>
      </c>
    </row>
    <row r="263" spans="1:23" x14ac:dyDescent="0.25">
      <c r="A263" s="2" t="s">
        <v>107</v>
      </c>
      <c r="B263">
        <v>1</v>
      </c>
      <c r="C263">
        <v>0</v>
      </c>
      <c r="D263" s="11" t="s">
        <v>100</v>
      </c>
      <c r="E263" t="s">
        <v>112</v>
      </c>
      <c r="F263">
        <f ca="1"/>
        <v>3</v>
      </c>
      <c r="G263">
        <f ca="1"/>
        <v>10</v>
      </c>
      <c r="H263" s="2" t="s">
        <v>46</v>
      </c>
      <c r="I263">
        <f ca="1"/>
        <v>143</v>
      </c>
      <c r="J263" s="12" t="s">
        <v>117</v>
      </c>
      <c r="K263" t="s">
        <v>81</v>
      </c>
      <c r="L263" t="s">
        <v>80</v>
      </c>
      <c r="M263" t="s">
        <v>81</v>
      </c>
      <c r="N263" t="s">
        <v>97</v>
      </c>
      <c r="O263" t="s">
        <v>83</v>
      </c>
      <c r="P263" t="s">
        <v>68</v>
      </c>
      <c r="Q263" t="s">
        <v>93</v>
      </c>
      <c r="R263" t="s">
        <v>94</v>
      </c>
      <c r="S263">
        <v>1</v>
      </c>
      <c r="T263">
        <v>0</v>
      </c>
      <c r="U263">
        <v>0</v>
      </c>
      <c r="V263">
        <f t="shared" ca="1" si="8"/>
        <v>3</v>
      </c>
      <c r="W263">
        <f t="shared" ca="1" si="9"/>
        <v>1</v>
      </c>
    </row>
    <row r="264" spans="1:23" x14ac:dyDescent="0.25">
      <c r="A264" s="2" t="s">
        <v>107</v>
      </c>
      <c r="B264">
        <v>1</v>
      </c>
      <c r="C264">
        <v>0</v>
      </c>
      <c r="D264" s="11" t="s">
        <v>100</v>
      </c>
      <c r="E264" t="s">
        <v>112</v>
      </c>
      <c r="F264">
        <f ca="1"/>
        <v>5</v>
      </c>
      <c r="G264">
        <f ca="1"/>
        <v>5</v>
      </c>
      <c r="H264" s="2" t="s">
        <v>4</v>
      </c>
      <c r="I264">
        <f ca="1"/>
        <v>189</v>
      </c>
      <c r="J264" s="12" t="s">
        <v>128</v>
      </c>
      <c r="K264" t="s">
        <v>81</v>
      </c>
      <c r="L264" t="s">
        <v>81</v>
      </c>
      <c r="M264" t="s">
        <v>80</v>
      </c>
      <c r="N264" t="s">
        <v>97</v>
      </c>
      <c r="O264" t="s">
        <v>84</v>
      </c>
      <c r="P264" t="s">
        <v>68</v>
      </c>
      <c r="Q264" t="s">
        <v>88</v>
      </c>
      <c r="R264" t="s">
        <v>85</v>
      </c>
      <c r="S264">
        <v>1</v>
      </c>
      <c r="T264">
        <v>0</v>
      </c>
      <c r="U264">
        <v>0</v>
      </c>
      <c r="V264">
        <f t="shared" ca="1" si="8"/>
        <v>2</v>
      </c>
      <c r="W264">
        <f t="shared" ca="1" si="9"/>
        <v>4</v>
      </c>
    </row>
    <row r="265" spans="1:23" x14ac:dyDescent="0.25">
      <c r="A265" s="2" t="s">
        <v>107</v>
      </c>
      <c r="B265">
        <v>1</v>
      </c>
      <c r="C265">
        <v>0</v>
      </c>
      <c r="D265" s="11" t="s">
        <v>100</v>
      </c>
      <c r="E265" t="s">
        <v>112</v>
      </c>
      <c r="F265">
        <f ca="1"/>
        <v>10</v>
      </c>
      <c r="G265">
        <f ca="1"/>
        <v>1</v>
      </c>
      <c r="H265" s="2" t="s">
        <v>89</v>
      </c>
      <c r="I265">
        <f ca="1"/>
        <v>439</v>
      </c>
      <c r="J265" s="12" t="s">
        <v>129</v>
      </c>
      <c r="K265" t="s">
        <v>81</v>
      </c>
      <c r="L265" t="s">
        <v>80</v>
      </c>
      <c r="M265" t="s">
        <v>81</v>
      </c>
      <c r="N265" t="s">
        <v>97</v>
      </c>
      <c r="O265" t="s">
        <v>83</v>
      </c>
      <c r="P265" t="s">
        <v>68</v>
      </c>
      <c r="Q265" t="s">
        <v>93</v>
      </c>
      <c r="R265" t="s">
        <v>94</v>
      </c>
      <c r="S265">
        <v>1</v>
      </c>
      <c r="T265">
        <v>0</v>
      </c>
      <c r="U265">
        <v>0</v>
      </c>
      <c r="V265">
        <f t="shared" ca="1" si="8"/>
        <v>3</v>
      </c>
      <c r="W265">
        <f t="shared" ca="1" si="9"/>
        <v>4</v>
      </c>
    </row>
    <row r="266" spans="1:23" x14ac:dyDescent="0.25">
      <c r="A266" s="2" t="s">
        <v>107</v>
      </c>
      <c r="B266">
        <v>1</v>
      </c>
      <c r="C266">
        <v>0</v>
      </c>
      <c r="D266" s="11" t="s">
        <v>100</v>
      </c>
      <c r="E266" t="s">
        <v>112</v>
      </c>
      <c r="F266">
        <f ca="1"/>
        <v>4</v>
      </c>
      <c r="G266">
        <f ca="1"/>
        <v>1</v>
      </c>
      <c r="H266" s="2" t="s">
        <v>46</v>
      </c>
      <c r="I266">
        <f ca="1"/>
        <v>220</v>
      </c>
      <c r="J266" s="12" t="s">
        <v>130</v>
      </c>
      <c r="K266" t="s">
        <v>81</v>
      </c>
      <c r="L266" t="s">
        <v>81</v>
      </c>
      <c r="M266" t="s">
        <v>80</v>
      </c>
      <c r="N266" t="s">
        <v>97</v>
      </c>
      <c r="O266" t="s">
        <v>84</v>
      </c>
      <c r="P266" t="s">
        <v>68</v>
      </c>
      <c r="Q266" t="s">
        <v>88</v>
      </c>
      <c r="R266" t="s">
        <v>85</v>
      </c>
      <c r="S266">
        <v>1</v>
      </c>
      <c r="T266">
        <v>0</v>
      </c>
      <c r="U266">
        <v>0</v>
      </c>
      <c r="V266">
        <f t="shared" ca="1" si="8"/>
        <v>2</v>
      </c>
      <c r="W266">
        <f t="shared" ca="1" si="9"/>
        <v>4</v>
      </c>
    </row>
    <row r="267" spans="1:23" x14ac:dyDescent="0.25">
      <c r="A267" s="2" t="s">
        <v>107</v>
      </c>
      <c r="B267">
        <v>1</v>
      </c>
      <c r="C267">
        <v>0</v>
      </c>
      <c r="D267" s="11" t="s">
        <v>100</v>
      </c>
      <c r="E267" t="s">
        <v>112</v>
      </c>
      <c r="F267">
        <f ca="1"/>
        <v>4</v>
      </c>
      <c r="G267">
        <f ca="1"/>
        <v>1</v>
      </c>
      <c r="H267" s="2" t="s">
        <v>4</v>
      </c>
      <c r="I267">
        <f ca="1"/>
        <v>370</v>
      </c>
      <c r="J267" s="12" t="s">
        <v>118</v>
      </c>
      <c r="K267" t="s">
        <v>81</v>
      </c>
      <c r="L267" t="s">
        <v>80</v>
      </c>
      <c r="M267" t="s">
        <v>81</v>
      </c>
      <c r="N267" t="s">
        <v>97</v>
      </c>
      <c r="O267" t="s">
        <v>83</v>
      </c>
      <c r="P267" t="s">
        <v>68</v>
      </c>
      <c r="Q267" t="s">
        <v>93</v>
      </c>
      <c r="R267" t="s">
        <v>94</v>
      </c>
      <c r="S267">
        <v>1</v>
      </c>
      <c r="T267">
        <v>0</v>
      </c>
      <c r="U267">
        <v>0</v>
      </c>
      <c r="V267">
        <f t="shared" ca="1" si="8"/>
        <v>2</v>
      </c>
      <c r="W267">
        <f t="shared" ca="1" si="9"/>
        <v>1</v>
      </c>
    </row>
    <row r="268" spans="1:23" x14ac:dyDescent="0.25">
      <c r="A268" s="2" t="s">
        <v>107</v>
      </c>
      <c r="B268">
        <v>1</v>
      </c>
      <c r="C268">
        <v>0</v>
      </c>
      <c r="D268" s="11" t="s">
        <v>100</v>
      </c>
      <c r="E268" t="s">
        <v>112</v>
      </c>
      <c r="F268">
        <f ca="1"/>
        <v>2</v>
      </c>
      <c r="G268">
        <f ca="1"/>
        <v>3</v>
      </c>
      <c r="H268" s="2" t="s">
        <v>89</v>
      </c>
      <c r="I268">
        <f ca="1"/>
        <v>262</v>
      </c>
      <c r="J268" s="12" t="s">
        <v>131</v>
      </c>
      <c r="K268" t="s">
        <v>81</v>
      </c>
      <c r="L268" t="s">
        <v>81</v>
      </c>
      <c r="M268" t="s">
        <v>80</v>
      </c>
      <c r="N268" t="s">
        <v>97</v>
      </c>
      <c r="O268" t="s">
        <v>84</v>
      </c>
      <c r="P268" t="s">
        <v>68</v>
      </c>
      <c r="Q268" t="s">
        <v>88</v>
      </c>
      <c r="R268" t="s">
        <v>85</v>
      </c>
      <c r="S268">
        <v>1</v>
      </c>
      <c r="T268">
        <v>0</v>
      </c>
      <c r="U268">
        <v>0</v>
      </c>
      <c r="V268">
        <f t="shared" ca="1" si="8"/>
        <v>2</v>
      </c>
      <c r="W268">
        <f t="shared" ca="1" si="9"/>
        <v>2</v>
      </c>
    </row>
    <row r="269" spans="1:23" x14ac:dyDescent="0.25">
      <c r="A269" s="2" t="s">
        <v>107</v>
      </c>
      <c r="B269">
        <v>1</v>
      </c>
      <c r="C269">
        <v>0</v>
      </c>
      <c r="D269" s="11" t="s">
        <v>99</v>
      </c>
      <c r="E269" t="s">
        <v>112</v>
      </c>
      <c r="F269">
        <f ca="1"/>
        <v>4</v>
      </c>
      <c r="G269">
        <f ca="1"/>
        <v>1</v>
      </c>
      <c r="H269" s="2" t="s">
        <v>89</v>
      </c>
      <c r="I269">
        <f ca="1"/>
        <v>472</v>
      </c>
      <c r="J269" t="s">
        <v>49</v>
      </c>
      <c r="K269" t="s">
        <v>81</v>
      </c>
      <c r="L269" t="s">
        <v>81</v>
      </c>
      <c r="M269" t="s">
        <v>80</v>
      </c>
      <c r="N269" t="s">
        <v>96</v>
      </c>
      <c r="O269" t="s">
        <v>84</v>
      </c>
      <c r="P269" t="s">
        <v>68</v>
      </c>
      <c r="Q269" t="s">
        <v>88</v>
      </c>
      <c r="R269" t="s">
        <v>85</v>
      </c>
      <c r="S269">
        <v>1</v>
      </c>
      <c r="T269">
        <v>0</v>
      </c>
      <c r="U269">
        <v>0</v>
      </c>
      <c r="V269">
        <f t="shared" ca="1" si="8"/>
        <v>1</v>
      </c>
      <c r="W269">
        <f t="shared" ca="1" si="9"/>
        <v>3</v>
      </c>
    </row>
    <row r="270" spans="1:23" x14ac:dyDescent="0.25">
      <c r="A270" s="2" t="s">
        <v>107</v>
      </c>
      <c r="B270">
        <v>1</v>
      </c>
      <c r="C270">
        <v>0</v>
      </c>
      <c r="D270" s="11" t="s">
        <v>99</v>
      </c>
      <c r="E270" t="s">
        <v>112</v>
      </c>
      <c r="F270">
        <f ca="1"/>
        <v>3</v>
      </c>
      <c r="G270">
        <f ca="1"/>
        <v>3</v>
      </c>
      <c r="H270" s="2" t="s">
        <v>46</v>
      </c>
      <c r="I270">
        <f ca="1"/>
        <v>378</v>
      </c>
      <c r="J270" t="s">
        <v>48</v>
      </c>
      <c r="K270" t="s">
        <v>81</v>
      </c>
      <c r="L270" t="s">
        <v>80</v>
      </c>
      <c r="M270" t="s">
        <v>81</v>
      </c>
      <c r="N270" t="s">
        <v>96</v>
      </c>
      <c r="O270" t="s">
        <v>83</v>
      </c>
      <c r="P270" t="s">
        <v>68</v>
      </c>
      <c r="Q270" t="s">
        <v>93</v>
      </c>
      <c r="R270" t="s">
        <v>94</v>
      </c>
      <c r="S270">
        <v>1</v>
      </c>
      <c r="T270">
        <v>0</v>
      </c>
      <c r="U270">
        <v>0</v>
      </c>
      <c r="V270">
        <f t="shared" ca="1" si="8"/>
        <v>2</v>
      </c>
      <c r="W270">
        <f t="shared" ca="1" si="9"/>
        <v>1</v>
      </c>
    </row>
    <row r="271" spans="1:23" x14ac:dyDescent="0.25">
      <c r="A271" s="2" t="s">
        <v>107</v>
      </c>
      <c r="B271">
        <v>1</v>
      </c>
      <c r="C271">
        <v>0</v>
      </c>
      <c r="D271" s="11" t="s">
        <v>99</v>
      </c>
      <c r="E271" t="s">
        <v>112</v>
      </c>
      <c r="F271">
        <f ca="1"/>
        <v>4</v>
      </c>
      <c r="G271">
        <f ca="1"/>
        <v>3</v>
      </c>
      <c r="H271" s="2" t="s">
        <v>4</v>
      </c>
      <c r="I271">
        <f ca="1"/>
        <v>357</v>
      </c>
      <c r="J271" t="s">
        <v>50</v>
      </c>
      <c r="K271" t="s">
        <v>81</v>
      </c>
      <c r="L271" t="s">
        <v>81</v>
      </c>
      <c r="M271" t="s">
        <v>80</v>
      </c>
      <c r="N271" t="s">
        <v>96</v>
      </c>
      <c r="O271" t="s">
        <v>84</v>
      </c>
      <c r="P271" t="s">
        <v>68</v>
      </c>
      <c r="Q271" t="s">
        <v>88</v>
      </c>
      <c r="R271" t="s">
        <v>85</v>
      </c>
      <c r="S271">
        <v>1</v>
      </c>
      <c r="T271">
        <v>0</v>
      </c>
      <c r="U271">
        <v>0</v>
      </c>
      <c r="V271">
        <f t="shared" ca="1" si="8"/>
        <v>3</v>
      </c>
      <c r="W271">
        <f t="shared" ca="1" si="9"/>
        <v>3</v>
      </c>
    </row>
    <row r="272" spans="1:23" x14ac:dyDescent="0.25">
      <c r="A272" s="2" t="s">
        <v>107</v>
      </c>
      <c r="B272">
        <v>1</v>
      </c>
      <c r="C272">
        <v>0</v>
      </c>
      <c r="D272" s="11" t="s">
        <v>99</v>
      </c>
      <c r="E272" t="s">
        <v>112</v>
      </c>
      <c r="F272">
        <f ca="1"/>
        <v>6</v>
      </c>
      <c r="G272">
        <f ca="1"/>
        <v>5</v>
      </c>
      <c r="H272" s="2" t="s">
        <v>89</v>
      </c>
      <c r="I272">
        <f ca="1"/>
        <v>441</v>
      </c>
      <c r="J272" t="s">
        <v>51</v>
      </c>
      <c r="K272" t="s">
        <v>81</v>
      </c>
      <c r="L272" t="s">
        <v>80</v>
      </c>
      <c r="M272" t="s">
        <v>81</v>
      </c>
      <c r="N272" t="s">
        <v>96</v>
      </c>
      <c r="O272" t="s">
        <v>83</v>
      </c>
      <c r="P272" t="s">
        <v>68</v>
      </c>
      <c r="Q272" t="s">
        <v>93</v>
      </c>
      <c r="R272" t="s">
        <v>94</v>
      </c>
      <c r="S272">
        <v>1</v>
      </c>
      <c r="T272">
        <v>0</v>
      </c>
      <c r="U272">
        <v>0</v>
      </c>
      <c r="V272">
        <f t="shared" ca="1" si="8"/>
        <v>3</v>
      </c>
      <c r="W272">
        <f t="shared" ca="1" si="9"/>
        <v>2</v>
      </c>
    </row>
    <row r="273" spans="1:23" x14ac:dyDescent="0.25">
      <c r="A273" s="2" t="s">
        <v>107</v>
      </c>
      <c r="B273">
        <v>1</v>
      </c>
      <c r="C273">
        <v>0</v>
      </c>
      <c r="D273" s="11" t="s">
        <v>99</v>
      </c>
      <c r="E273" t="s">
        <v>112</v>
      </c>
      <c r="F273">
        <f ca="1"/>
        <v>8</v>
      </c>
      <c r="G273">
        <f ca="1"/>
        <v>9</v>
      </c>
      <c r="H273" s="2" t="s">
        <v>46</v>
      </c>
      <c r="I273">
        <f ca="1"/>
        <v>178</v>
      </c>
      <c r="J273" t="s">
        <v>52</v>
      </c>
      <c r="K273" t="s">
        <v>81</v>
      </c>
      <c r="L273" t="s">
        <v>81</v>
      </c>
      <c r="M273" t="s">
        <v>80</v>
      </c>
      <c r="N273" t="s">
        <v>96</v>
      </c>
      <c r="O273" t="s">
        <v>84</v>
      </c>
      <c r="P273" t="s">
        <v>68</v>
      </c>
      <c r="Q273" t="s">
        <v>88</v>
      </c>
      <c r="R273" t="s">
        <v>85</v>
      </c>
      <c r="S273">
        <v>1</v>
      </c>
      <c r="T273">
        <v>0</v>
      </c>
      <c r="U273">
        <v>0</v>
      </c>
      <c r="V273">
        <f t="shared" ca="1" si="8"/>
        <v>1</v>
      </c>
      <c r="W273">
        <f t="shared" ca="1" si="9"/>
        <v>2</v>
      </c>
    </row>
    <row r="274" spans="1:23" x14ac:dyDescent="0.25">
      <c r="A274" s="2" t="s">
        <v>107</v>
      </c>
      <c r="B274">
        <v>1</v>
      </c>
      <c r="C274">
        <v>0</v>
      </c>
      <c r="D274" s="11" t="s">
        <v>99</v>
      </c>
      <c r="E274" t="s">
        <v>112</v>
      </c>
      <c r="F274">
        <f ca="1"/>
        <v>9</v>
      </c>
      <c r="G274">
        <f ca="1"/>
        <v>3</v>
      </c>
      <c r="H274" s="2" t="s">
        <v>4</v>
      </c>
      <c r="I274">
        <f ca="1"/>
        <v>196</v>
      </c>
      <c r="J274" t="s">
        <v>53</v>
      </c>
      <c r="K274" t="s">
        <v>81</v>
      </c>
      <c r="L274" t="s">
        <v>80</v>
      </c>
      <c r="M274" t="s">
        <v>81</v>
      </c>
      <c r="N274" t="s">
        <v>96</v>
      </c>
      <c r="O274" t="s">
        <v>83</v>
      </c>
      <c r="P274" t="s">
        <v>68</v>
      </c>
      <c r="Q274" t="s">
        <v>93</v>
      </c>
      <c r="R274" t="s">
        <v>94</v>
      </c>
      <c r="S274">
        <v>1</v>
      </c>
      <c r="T274">
        <v>0</v>
      </c>
      <c r="U274">
        <v>0</v>
      </c>
      <c r="V274">
        <f t="shared" ca="1" si="8"/>
        <v>3</v>
      </c>
      <c r="W274">
        <f t="shared" ca="1" si="9"/>
        <v>4</v>
      </c>
    </row>
    <row r="275" spans="1:23" x14ac:dyDescent="0.25">
      <c r="A275" s="2" t="s">
        <v>107</v>
      </c>
      <c r="B275">
        <v>1</v>
      </c>
      <c r="C275">
        <v>0</v>
      </c>
      <c r="D275" s="11" t="s">
        <v>99</v>
      </c>
      <c r="E275" t="s">
        <v>112</v>
      </c>
      <c r="F275">
        <f ca="1"/>
        <v>4</v>
      </c>
      <c r="G275">
        <f ca="1"/>
        <v>1</v>
      </c>
      <c r="H275" s="2" t="s">
        <v>89</v>
      </c>
      <c r="I275">
        <f ca="1"/>
        <v>457</v>
      </c>
      <c r="J275" t="s">
        <v>54</v>
      </c>
      <c r="K275" t="s">
        <v>81</v>
      </c>
      <c r="L275" t="s">
        <v>81</v>
      </c>
      <c r="M275" t="s">
        <v>80</v>
      </c>
      <c r="N275" t="s">
        <v>96</v>
      </c>
      <c r="O275" t="s">
        <v>84</v>
      </c>
      <c r="P275" t="s">
        <v>68</v>
      </c>
      <c r="Q275" t="s">
        <v>88</v>
      </c>
      <c r="R275" t="s">
        <v>85</v>
      </c>
      <c r="S275">
        <v>1</v>
      </c>
      <c r="T275">
        <v>0</v>
      </c>
      <c r="U275">
        <v>0</v>
      </c>
      <c r="V275">
        <f t="shared" ca="1" si="8"/>
        <v>3</v>
      </c>
      <c r="W275">
        <f t="shared" ca="1" si="9"/>
        <v>1</v>
      </c>
    </row>
    <row r="276" spans="1:23" x14ac:dyDescent="0.25">
      <c r="A276" s="2" t="s">
        <v>107</v>
      </c>
      <c r="B276">
        <v>1</v>
      </c>
      <c r="C276">
        <v>0</v>
      </c>
      <c r="D276" s="11" t="s">
        <v>99</v>
      </c>
      <c r="E276" t="s">
        <v>112</v>
      </c>
      <c r="F276">
        <f ca="1"/>
        <v>5</v>
      </c>
      <c r="G276">
        <f ca="1"/>
        <v>10</v>
      </c>
      <c r="H276" s="2" t="s">
        <v>46</v>
      </c>
      <c r="I276">
        <f ca="1"/>
        <v>125</v>
      </c>
      <c r="J276" t="s">
        <v>55</v>
      </c>
      <c r="K276" t="s">
        <v>81</v>
      </c>
      <c r="L276" t="s">
        <v>80</v>
      </c>
      <c r="M276" t="s">
        <v>81</v>
      </c>
      <c r="N276" t="s">
        <v>96</v>
      </c>
      <c r="O276" t="s">
        <v>83</v>
      </c>
      <c r="P276" t="s">
        <v>68</v>
      </c>
      <c r="Q276" t="s">
        <v>93</v>
      </c>
      <c r="R276" t="s">
        <v>94</v>
      </c>
      <c r="S276">
        <v>1</v>
      </c>
      <c r="T276">
        <v>0</v>
      </c>
      <c r="U276">
        <v>0</v>
      </c>
      <c r="V276">
        <f t="shared" ca="1" si="8"/>
        <v>3</v>
      </c>
      <c r="W276">
        <f t="shared" ca="1" si="9"/>
        <v>1</v>
      </c>
    </row>
    <row r="277" spans="1:23" x14ac:dyDescent="0.25">
      <c r="A277" s="2" t="s">
        <v>107</v>
      </c>
      <c r="B277">
        <v>1</v>
      </c>
      <c r="C277">
        <v>0</v>
      </c>
      <c r="D277" s="11" t="s">
        <v>99</v>
      </c>
      <c r="E277" t="s">
        <v>112</v>
      </c>
      <c r="F277">
        <f ca="1"/>
        <v>9</v>
      </c>
      <c r="G277">
        <f ca="1"/>
        <v>6</v>
      </c>
      <c r="H277" s="2" t="s">
        <v>4</v>
      </c>
      <c r="I277">
        <f ca="1"/>
        <v>172</v>
      </c>
      <c r="J277" t="s">
        <v>56</v>
      </c>
      <c r="K277" t="s">
        <v>81</v>
      </c>
      <c r="L277" t="s">
        <v>81</v>
      </c>
      <c r="M277" t="s">
        <v>80</v>
      </c>
      <c r="N277" t="s">
        <v>96</v>
      </c>
      <c r="O277" t="s">
        <v>84</v>
      </c>
      <c r="P277" t="s">
        <v>68</v>
      </c>
      <c r="Q277" t="s">
        <v>88</v>
      </c>
      <c r="R277" t="s">
        <v>85</v>
      </c>
      <c r="S277">
        <v>1</v>
      </c>
      <c r="T277">
        <v>0</v>
      </c>
      <c r="U277">
        <v>0</v>
      </c>
      <c r="V277">
        <f t="shared" ca="1" si="8"/>
        <v>3</v>
      </c>
      <c r="W277">
        <f t="shared" ca="1" si="9"/>
        <v>2</v>
      </c>
    </row>
    <row r="278" spans="1:23" x14ac:dyDescent="0.25">
      <c r="A278" s="2" t="s">
        <v>107</v>
      </c>
      <c r="B278">
        <v>1</v>
      </c>
      <c r="C278">
        <v>0</v>
      </c>
      <c r="D278" s="11" t="s">
        <v>99</v>
      </c>
      <c r="E278" t="s">
        <v>112</v>
      </c>
      <c r="F278">
        <f ca="1"/>
        <v>3</v>
      </c>
      <c r="G278">
        <f ca="1"/>
        <v>4</v>
      </c>
      <c r="H278" s="2" t="s">
        <v>89</v>
      </c>
      <c r="I278">
        <f ca="1"/>
        <v>283</v>
      </c>
      <c r="J278" s="12" t="s">
        <v>119</v>
      </c>
      <c r="K278" t="s">
        <v>81</v>
      </c>
      <c r="L278" t="s">
        <v>80</v>
      </c>
      <c r="M278" t="s">
        <v>81</v>
      </c>
      <c r="N278" t="s">
        <v>96</v>
      </c>
      <c r="O278" t="s">
        <v>83</v>
      </c>
      <c r="P278" t="s">
        <v>68</v>
      </c>
      <c r="Q278" t="s">
        <v>93</v>
      </c>
      <c r="R278" t="s">
        <v>94</v>
      </c>
      <c r="S278">
        <v>1</v>
      </c>
      <c r="T278">
        <v>0</v>
      </c>
      <c r="U278">
        <v>0</v>
      </c>
      <c r="V278">
        <f t="shared" ca="1" si="8"/>
        <v>1</v>
      </c>
      <c r="W278">
        <f t="shared" ca="1" si="9"/>
        <v>4</v>
      </c>
    </row>
    <row r="279" spans="1:23" x14ac:dyDescent="0.25">
      <c r="A279" s="2" t="s">
        <v>107</v>
      </c>
      <c r="B279">
        <v>1</v>
      </c>
      <c r="C279">
        <v>0</v>
      </c>
      <c r="D279" s="11" t="s">
        <v>99</v>
      </c>
      <c r="E279" t="s">
        <v>112</v>
      </c>
      <c r="F279">
        <f ca="1"/>
        <v>10</v>
      </c>
      <c r="G279">
        <f ca="1"/>
        <v>8</v>
      </c>
      <c r="H279" s="2" t="s">
        <v>46</v>
      </c>
      <c r="I279">
        <f ca="1"/>
        <v>207</v>
      </c>
      <c r="J279" s="12" t="s">
        <v>120</v>
      </c>
      <c r="K279" t="s">
        <v>81</v>
      </c>
      <c r="L279" t="s">
        <v>81</v>
      </c>
      <c r="M279" t="s">
        <v>80</v>
      </c>
      <c r="N279" t="s">
        <v>96</v>
      </c>
      <c r="O279" t="s">
        <v>84</v>
      </c>
      <c r="P279" t="s">
        <v>68</v>
      </c>
      <c r="Q279" t="s">
        <v>88</v>
      </c>
      <c r="R279" t="s">
        <v>85</v>
      </c>
      <c r="S279">
        <v>1</v>
      </c>
      <c r="T279">
        <v>0</v>
      </c>
      <c r="U279">
        <v>0</v>
      </c>
      <c r="V279">
        <f t="shared" ca="1" si="8"/>
        <v>2</v>
      </c>
      <c r="W279">
        <f t="shared" ca="1" si="9"/>
        <v>3</v>
      </c>
    </row>
    <row r="280" spans="1:23" x14ac:dyDescent="0.25">
      <c r="A280" s="2" t="s">
        <v>107</v>
      </c>
      <c r="B280">
        <v>1</v>
      </c>
      <c r="C280">
        <v>0</v>
      </c>
      <c r="D280" s="11" t="s">
        <v>99</v>
      </c>
      <c r="E280" t="s">
        <v>112</v>
      </c>
      <c r="F280">
        <f ca="1"/>
        <v>2</v>
      </c>
      <c r="G280">
        <f ca="1"/>
        <v>8</v>
      </c>
      <c r="H280" s="2" t="s">
        <v>4</v>
      </c>
      <c r="I280">
        <f ca="1"/>
        <v>184</v>
      </c>
      <c r="J280" s="12" t="s">
        <v>121</v>
      </c>
      <c r="K280" t="s">
        <v>81</v>
      </c>
      <c r="L280" t="s">
        <v>80</v>
      </c>
      <c r="M280" t="s">
        <v>81</v>
      </c>
      <c r="N280" t="s">
        <v>96</v>
      </c>
      <c r="O280" t="s">
        <v>83</v>
      </c>
      <c r="P280" t="s">
        <v>68</v>
      </c>
      <c r="Q280" t="s">
        <v>93</v>
      </c>
      <c r="R280" t="s">
        <v>94</v>
      </c>
      <c r="S280">
        <v>1</v>
      </c>
      <c r="T280">
        <v>0</v>
      </c>
      <c r="U280">
        <v>0</v>
      </c>
      <c r="V280">
        <f t="shared" ca="1" si="8"/>
        <v>3</v>
      </c>
      <c r="W280">
        <f t="shared" ca="1" si="9"/>
        <v>3</v>
      </c>
    </row>
    <row r="281" spans="1:23" x14ac:dyDescent="0.25">
      <c r="A281" s="2" t="s">
        <v>107</v>
      </c>
      <c r="B281">
        <v>1</v>
      </c>
      <c r="C281">
        <v>0</v>
      </c>
      <c r="D281" s="11" t="s">
        <v>99</v>
      </c>
      <c r="E281" t="s">
        <v>112</v>
      </c>
      <c r="F281">
        <f ca="1"/>
        <v>9</v>
      </c>
      <c r="G281">
        <f ca="1"/>
        <v>5</v>
      </c>
      <c r="H281" s="2" t="s">
        <v>89</v>
      </c>
      <c r="I281">
        <f ca="1"/>
        <v>315</v>
      </c>
      <c r="J281" s="12" t="s">
        <v>122</v>
      </c>
      <c r="K281" t="s">
        <v>81</v>
      </c>
      <c r="L281" t="s">
        <v>81</v>
      </c>
      <c r="M281" t="s">
        <v>80</v>
      </c>
      <c r="N281" t="s">
        <v>96</v>
      </c>
      <c r="O281" t="s">
        <v>84</v>
      </c>
      <c r="P281" t="s">
        <v>68</v>
      </c>
      <c r="Q281" t="s">
        <v>88</v>
      </c>
      <c r="R281" t="s">
        <v>85</v>
      </c>
      <c r="S281">
        <v>1</v>
      </c>
      <c r="T281">
        <v>0</v>
      </c>
      <c r="U281">
        <v>0</v>
      </c>
      <c r="V281">
        <f t="shared" ca="1" si="8"/>
        <v>3</v>
      </c>
      <c r="W281">
        <f t="shared" ca="1" si="9"/>
        <v>4</v>
      </c>
    </row>
    <row r="282" spans="1:23" x14ac:dyDescent="0.25">
      <c r="A282" s="2" t="s">
        <v>107</v>
      </c>
      <c r="B282">
        <v>1</v>
      </c>
      <c r="C282">
        <v>0</v>
      </c>
      <c r="D282" s="11" t="s">
        <v>99</v>
      </c>
      <c r="E282" t="s">
        <v>112</v>
      </c>
      <c r="F282">
        <f ca="1"/>
        <v>5</v>
      </c>
      <c r="G282">
        <f ca="1"/>
        <v>7</v>
      </c>
      <c r="H282" s="2" t="s">
        <v>46</v>
      </c>
      <c r="I282">
        <f ca="1"/>
        <v>239</v>
      </c>
      <c r="J282" s="12" t="s">
        <v>123</v>
      </c>
      <c r="K282" t="s">
        <v>81</v>
      </c>
      <c r="L282" t="s">
        <v>80</v>
      </c>
      <c r="M282" t="s">
        <v>81</v>
      </c>
      <c r="N282" t="s">
        <v>96</v>
      </c>
      <c r="O282" t="s">
        <v>83</v>
      </c>
      <c r="P282" t="s">
        <v>68</v>
      </c>
      <c r="Q282" t="s">
        <v>93</v>
      </c>
      <c r="R282" t="s">
        <v>94</v>
      </c>
      <c r="S282">
        <v>1</v>
      </c>
      <c r="T282">
        <v>0</v>
      </c>
      <c r="U282">
        <v>0</v>
      </c>
      <c r="V282">
        <f t="shared" ca="1" si="8"/>
        <v>1</v>
      </c>
      <c r="W282">
        <f t="shared" ca="1" si="9"/>
        <v>4</v>
      </c>
    </row>
    <row r="283" spans="1:23" x14ac:dyDescent="0.25">
      <c r="A283" s="2" t="s">
        <v>107</v>
      </c>
      <c r="B283">
        <v>1</v>
      </c>
      <c r="C283">
        <v>0</v>
      </c>
      <c r="D283" s="11" t="s">
        <v>99</v>
      </c>
      <c r="E283" t="s">
        <v>112</v>
      </c>
      <c r="F283">
        <f ca="1"/>
        <v>4</v>
      </c>
      <c r="G283">
        <f ca="1"/>
        <v>4</v>
      </c>
      <c r="H283" s="2" t="s">
        <v>4</v>
      </c>
      <c r="I283">
        <f ca="1"/>
        <v>376</v>
      </c>
      <c r="J283" s="12" t="s">
        <v>124</v>
      </c>
      <c r="K283" t="s">
        <v>81</v>
      </c>
      <c r="L283" t="s">
        <v>81</v>
      </c>
      <c r="M283" t="s">
        <v>80</v>
      </c>
      <c r="N283" t="s">
        <v>96</v>
      </c>
      <c r="O283" t="s">
        <v>84</v>
      </c>
      <c r="P283" t="s">
        <v>68</v>
      </c>
      <c r="Q283" t="s">
        <v>88</v>
      </c>
      <c r="R283" t="s">
        <v>85</v>
      </c>
      <c r="S283">
        <v>1</v>
      </c>
      <c r="T283">
        <v>0</v>
      </c>
      <c r="U283">
        <v>0</v>
      </c>
      <c r="V283">
        <f t="shared" ca="1" si="8"/>
        <v>2</v>
      </c>
      <c r="W283">
        <f t="shared" ca="1" si="9"/>
        <v>2</v>
      </c>
    </row>
    <row r="284" spans="1:23" x14ac:dyDescent="0.25">
      <c r="A284" s="2" t="s">
        <v>107</v>
      </c>
      <c r="B284">
        <v>1</v>
      </c>
      <c r="C284">
        <v>0</v>
      </c>
      <c r="D284" s="11" t="s">
        <v>99</v>
      </c>
      <c r="E284" t="s">
        <v>112</v>
      </c>
      <c r="F284">
        <f ca="1"/>
        <v>5</v>
      </c>
      <c r="G284">
        <f ca="1"/>
        <v>6</v>
      </c>
      <c r="H284" s="2" t="s">
        <v>89</v>
      </c>
      <c r="I284">
        <f ca="1"/>
        <v>401</v>
      </c>
      <c r="J284" s="12" t="s">
        <v>116</v>
      </c>
      <c r="K284" t="s">
        <v>81</v>
      </c>
      <c r="L284" t="s">
        <v>80</v>
      </c>
      <c r="M284" t="s">
        <v>81</v>
      </c>
      <c r="N284" t="s">
        <v>96</v>
      </c>
      <c r="O284" t="s">
        <v>83</v>
      </c>
      <c r="P284" t="s">
        <v>68</v>
      </c>
      <c r="Q284" t="s">
        <v>93</v>
      </c>
      <c r="R284" t="s">
        <v>94</v>
      </c>
      <c r="S284">
        <v>1</v>
      </c>
      <c r="T284">
        <v>0</v>
      </c>
      <c r="U284">
        <v>0</v>
      </c>
      <c r="V284">
        <f t="shared" ca="1" si="8"/>
        <v>3</v>
      </c>
      <c r="W284">
        <f t="shared" ca="1" si="9"/>
        <v>1</v>
      </c>
    </row>
    <row r="285" spans="1:23" x14ac:dyDescent="0.25">
      <c r="A285" s="2" t="s">
        <v>107</v>
      </c>
      <c r="B285">
        <v>1</v>
      </c>
      <c r="C285">
        <v>0</v>
      </c>
      <c r="D285" s="11" t="s">
        <v>99</v>
      </c>
      <c r="E285" t="s">
        <v>112</v>
      </c>
      <c r="F285">
        <f ca="1"/>
        <v>8</v>
      </c>
      <c r="G285">
        <f ca="1"/>
        <v>7</v>
      </c>
      <c r="H285" s="2" t="s">
        <v>46</v>
      </c>
      <c r="I285">
        <f ca="1"/>
        <v>223</v>
      </c>
      <c r="J285" s="12" t="s">
        <v>125</v>
      </c>
      <c r="K285" t="s">
        <v>81</v>
      </c>
      <c r="L285" t="s">
        <v>81</v>
      </c>
      <c r="M285" t="s">
        <v>80</v>
      </c>
      <c r="N285" t="s">
        <v>96</v>
      </c>
      <c r="O285" t="s">
        <v>84</v>
      </c>
      <c r="P285" t="s">
        <v>68</v>
      </c>
      <c r="Q285" t="s">
        <v>88</v>
      </c>
      <c r="R285" t="s">
        <v>85</v>
      </c>
      <c r="S285">
        <v>1</v>
      </c>
      <c r="T285">
        <v>0</v>
      </c>
      <c r="U285">
        <v>0</v>
      </c>
      <c r="V285">
        <f t="shared" ca="1" si="8"/>
        <v>2</v>
      </c>
      <c r="W285">
        <f t="shared" ca="1" si="9"/>
        <v>3</v>
      </c>
    </row>
    <row r="286" spans="1:23" x14ac:dyDescent="0.25">
      <c r="A286" s="2" t="s">
        <v>107</v>
      </c>
      <c r="B286">
        <v>1</v>
      </c>
      <c r="C286">
        <v>0</v>
      </c>
      <c r="D286" s="11" t="s">
        <v>99</v>
      </c>
      <c r="E286" t="s">
        <v>112</v>
      </c>
      <c r="F286">
        <f ca="1"/>
        <v>9</v>
      </c>
      <c r="G286">
        <f ca="1"/>
        <v>9</v>
      </c>
      <c r="H286" s="2" t="s">
        <v>4</v>
      </c>
      <c r="I286">
        <f ca="1"/>
        <v>500</v>
      </c>
      <c r="J286" s="12" t="s">
        <v>126</v>
      </c>
      <c r="K286" t="s">
        <v>81</v>
      </c>
      <c r="L286" t="s">
        <v>80</v>
      </c>
      <c r="M286" t="s">
        <v>81</v>
      </c>
      <c r="N286" t="s">
        <v>96</v>
      </c>
      <c r="O286" t="s">
        <v>83</v>
      </c>
      <c r="P286" t="s">
        <v>68</v>
      </c>
      <c r="Q286" t="s">
        <v>93</v>
      </c>
      <c r="R286" t="s">
        <v>94</v>
      </c>
      <c r="S286">
        <v>1</v>
      </c>
      <c r="T286">
        <v>0</v>
      </c>
      <c r="U286">
        <v>0</v>
      </c>
      <c r="V286">
        <f t="shared" ca="1" si="8"/>
        <v>3</v>
      </c>
      <c r="W286">
        <f t="shared" ca="1" si="9"/>
        <v>1</v>
      </c>
    </row>
    <row r="287" spans="1:23" x14ac:dyDescent="0.25">
      <c r="A287" s="2" t="s">
        <v>107</v>
      </c>
      <c r="B287">
        <v>1</v>
      </c>
      <c r="C287">
        <v>0</v>
      </c>
      <c r="D287" s="11" t="s">
        <v>99</v>
      </c>
      <c r="E287" t="s">
        <v>112</v>
      </c>
      <c r="F287">
        <f ca="1"/>
        <v>8</v>
      </c>
      <c r="G287">
        <f ca="1"/>
        <v>2</v>
      </c>
      <c r="H287" s="2" t="s">
        <v>89</v>
      </c>
      <c r="I287">
        <f ca="1"/>
        <v>211</v>
      </c>
      <c r="J287" s="12" t="s">
        <v>127</v>
      </c>
      <c r="K287" t="s">
        <v>81</v>
      </c>
      <c r="L287" t="s">
        <v>81</v>
      </c>
      <c r="M287" t="s">
        <v>80</v>
      </c>
      <c r="N287" t="s">
        <v>96</v>
      </c>
      <c r="O287" t="s">
        <v>84</v>
      </c>
      <c r="P287" t="s">
        <v>68</v>
      </c>
      <c r="Q287" t="s">
        <v>88</v>
      </c>
      <c r="R287" t="s">
        <v>85</v>
      </c>
      <c r="S287">
        <v>1</v>
      </c>
      <c r="T287">
        <v>0</v>
      </c>
      <c r="U287">
        <v>0</v>
      </c>
      <c r="V287">
        <f t="shared" ca="1" si="8"/>
        <v>1</v>
      </c>
      <c r="W287">
        <f t="shared" ca="1" si="9"/>
        <v>3</v>
      </c>
    </row>
    <row r="288" spans="1:23" x14ac:dyDescent="0.25">
      <c r="A288" s="2" t="s">
        <v>107</v>
      </c>
      <c r="B288">
        <v>1</v>
      </c>
      <c r="C288">
        <v>0</v>
      </c>
      <c r="D288" s="11" t="s">
        <v>99</v>
      </c>
      <c r="E288" t="s">
        <v>112</v>
      </c>
      <c r="F288">
        <f ca="1"/>
        <v>5</v>
      </c>
      <c r="G288">
        <f ca="1"/>
        <v>7</v>
      </c>
      <c r="H288" s="2" t="s">
        <v>46</v>
      </c>
      <c r="I288">
        <f ca="1"/>
        <v>103</v>
      </c>
      <c r="J288" s="12" t="s">
        <v>117</v>
      </c>
      <c r="K288" t="s">
        <v>81</v>
      </c>
      <c r="L288" t="s">
        <v>80</v>
      </c>
      <c r="M288" t="s">
        <v>81</v>
      </c>
      <c r="N288" t="s">
        <v>96</v>
      </c>
      <c r="O288" t="s">
        <v>83</v>
      </c>
      <c r="P288" t="s">
        <v>68</v>
      </c>
      <c r="Q288" t="s">
        <v>93</v>
      </c>
      <c r="R288" t="s">
        <v>94</v>
      </c>
      <c r="S288">
        <v>1</v>
      </c>
      <c r="T288">
        <v>0</v>
      </c>
      <c r="U288">
        <v>0</v>
      </c>
      <c r="V288">
        <f t="shared" ca="1" si="8"/>
        <v>1</v>
      </c>
      <c r="W288">
        <f t="shared" ca="1" si="9"/>
        <v>3</v>
      </c>
    </row>
    <row r="289" spans="1:23" x14ac:dyDescent="0.25">
      <c r="A289" s="2" t="s">
        <v>107</v>
      </c>
      <c r="B289">
        <v>1</v>
      </c>
      <c r="C289">
        <v>0</v>
      </c>
      <c r="D289" s="11" t="s">
        <v>99</v>
      </c>
      <c r="E289" t="s">
        <v>112</v>
      </c>
      <c r="F289">
        <f ca="1"/>
        <v>7</v>
      </c>
      <c r="G289">
        <f ca="1"/>
        <v>6</v>
      </c>
      <c r="H289" s="2" t="s">
        <v>4</v>
      </c>
      <c r="I289">
        <f ca="1"/>
        <v>409</v>
      </c>
      <c r="J289" s="12" t="s">
        <v>128</v>
      </c>
      <c r="K289" t="s">
        <v>81</v>
      </c>
      <c r="L289" t="s">
        <v>81</v>
      </c>
      <c r="M289" t="s">
        <v>80</v>
      </c>
      <c r="N289" t="s">
        <v>96</v>
      </c>
      <c r="O289" t="s">
        <v>84</v>
      </c>
      <c r="P289" t="s">
        <v>68</v>
      </c>
      <c r="Q289" t="s">
        <v>88</v>
      </c>
      <c r="R289" t="s">
        <v>85</v>
      </c>
      <c r="S289">
        <v>1</v>
      </c>
      <c r="T289">
        <v>0</v>
      </c>
      <c r="U289">
        <v>0</v>
      </c>
      <c r="V289">
        <f t="shared" ca="1" si="8"/>
        <v>2</v>
      </c>
      <c r="W289">
        <f t="shared" ca="1" si="9"/>
        <v>2</v>
      </c>
    </row>
    <row r="290" spans="1:23" x14ac:dyDescent="0.25">
      <c r="A290" s="2" t="s">
        <v>107</v>
      </c>
      <c r="B290">
        <v>1</v>
      </c>
      <c r="C290">
        <v>0</v>
      </c>
      <c r="D290" s="11" t="s">
        <v>99</v>
      </c>
      <c r="E290" t="s">
        <v>112</v>
      </c>
      <c r="F290">
        <f ca="1"/>
        <v>7</v>
      </c>
      <c r="G290">
        <f ca="1"/>
        <v>1</v>
      </c>
      <c r="H290" s="2" t="s">
        <v>89</v>
      </c>
      <c r="I290">
        <f ca="1"/>
        <v>214</v>
      </c>
      <c r="J290" s="12" t="s">
        <v>129</v>
      </c>
      <c r="K290" t="s">
        <v>81</v>
      </c>
      <c r="L290" t="s">
        <v>80</v>
      </c>
      <c r="M290" t="s">
        <v>81</v>
      </c>
      <c r="N290" t="s">
        <v>96</v>
      </c>
      <c r="O290" t="s">
        <v>83</v>
      </c>
      <c r="P290" t="s">
        <v>68</v>
      </c>
      <c r="Q290" t="s">
        <v>93</v>
      </c>
      <c r="R290" t="s">
        <v>94</v>
      </c>
      <c r="S290">
        <v>1</v>
      </c>
      <c r="T290">
        <v>0</v>
      </c>
      <c r="U290">
        <v>0</v>
      </c>
      <c r="V290">
        <f t="shared" ca="1" si="8"/>
        <v>1</v>
      </c>
      <c r="W290">
        <f t="shared" ca="1" si="9"/>
        <v>2</v>
      </c>
    </row>
    <row r="291" spans="1:23" x14ac:dyDescent="0.25">
      <c r="A291" s="2" t="s">
        <v>107</v>
      </c>
      <c r="B291">
        <v>1</v>
      </c>
      <c r="C291">
        <v>0</v>
      </c>
      <c r="D291" s="11" t="s">
        <v>99</v>
      </c>
      <c r="E291" t="s">
        <v>112</v>
      </c>
      <c r="F291">
        <f ca="1"/>
        <v>6</v>
      </c>
      <c r="G291">
        <f ca="1"/>
        <v>1</v>
      </c>
      <c r="H291" s="2" t="s">
        <v>46</v>
      </c>
      <c r="I291">
        <f ca="1"/>
        <v>166</v>
      </c>
      <c r="J291" s="12" t="s">
        <v>130</v>
      </c>
      <c r="K291" t="s">
        <v>81</v>
      </c>
      <c r="L291" t="s">
        <v>81</v>
      </c>
      <c r="M291" t="s">
        <v>80</v>
      </c>
      <c r="N291" t="s">
        <v>96</v>
      </c>
      <c r="O291" t="s">
        <v>84</v>
      </c>
      <c r="P291" t="s">
        <v>68</v>
      </c>
      <c r="Q291" t="s">
        <v>88</v>
      </c>
      <c r="R291" t="s">
        <v>85</v>
      </c>
      <c r="S291">
        <v>1</v>
      </c>
      <c r="T291">
        <v>0</v>
      </c>
      <c r="U291">
        <v>0</v>
      </c>
      <c r="V291">
        <f t="shared" ca="1" si="8"/>
        <v>2</v>
      </c>
      <c r="W291">
        <f t="shared" ca="1" si="9"/>
        <v>1</v>
      </c>
    </row>
    <row r="292" spans="1:23" x14ac:dyDescent="0.25">
      <c r="A292" s="2" t="s">
        <v>107</v>
      </c>
      <c r="B292">
        <v>1</v>
      </c>
      <c r="C292">
        <v>0</v>
      </c>
      <c r="D292" s="11" t="s">
        <v>99</v>
      </c>
      <c r="E292" t="s">
        <v>112</v>
      </c>
      <c r="F292">
        <f ca="1"/>
        <v>5</v>
      </c>
      <c r="G292">
        <f ca="1"/>
        <v>3</v>
      </c>
      <c r="H292" s="2" t="s">
        <v>4</v>
      </c>
      <c r="I292">
        <f ca="1"/>
        <v>355</v>
      </c>
      <c r="J292" s="12" t="s">
        <v>118</v>
      </c>
      <c r="K292" t="s">
        <v>81</v>
      </c>
      <c r="L292" t="s">
        <v>80</v>
      </c>
      <c r="M292" t="s">
        <v>81</v>
      </c>
      <c r="N292" t="s">
        <v>96</v>
      </c>
      <c r="O292" t="s">
        <v>83</v>
      </c>
      <c r="P292" t="s">
        <v>68</v>
      </c>
      <c r="Q292" t="s">
        <v>93</v>
      </c>
      <c r="R292" t="s">
        <v>94</v>
      </c>
      <c r="S292">
        <v>1</v>
      </c>
      <c r="T292">
        <v>0</v>
      </c>
      <c r="U292">
        <v>0</v>
      </c>
      <c r="V292">
        <f t="shared" ca="1" si="8"/>
        <v>1</v>
      </c>
      <c r="W292">
        <f t="shared" ca="1" si="9"/>
        <v>3</v>
      </c>
    </row>
    <row r="293" spans="1:23" x14ac:dyDescent="0.25">
      <c r="A293" s="2" t="s">
        <v>107</v>
      </c>
      <c r="B293">
        <v>1</v>
      </c>
      <c r="C293">
        <v>0</v>
      </c>
      <c r="D293" s="11" t="s">
        <v>99</v>
      </c>
      <c r="E293" t="s">
        <v>112</v>
      </c>
      <c r="F293">
        <f ca="1"/>
        <v>2</v>
      </c>
      <c r="G293">
        <f ca="1"/>
        <v>1</v>
      </c>
      <c r="H293" s="2" t="s">
        <v>89</v>
      </c>
      <c r="I293">
        <f ca="1"/>
        <v>117</v>
      </c>
      <c r="J293" s="12" t="s">
        <v>131</v>
      </c>
      <c r="K293" t="s">
        <v>81</v>
      </c>
      <c r="L293" t="s">
        <v>81</v>
      </c>
      <c r="M293" t="s">
        <v>80</v>
      </c>
      <c r="N293" t="s">
        <v>96</v>
      </c>
      <c r="O293" t="s">
        <v>84</v>
      </c>
      <c r="P293" t="s">
        <v>68</v>
      </c>
      <c r="Q293" t="s">
        <v>88</v>
      </c>
      <c r="R293" t="s">
        <v>85</v>
      </c>
      <c r="S293">
        <v>1</v>
      </c>
      <c r="T293">
        <v>0</v>
      </c>
      <c r="U293">
        <v>0</v>
      </c>
      <c r="V293">
        <f t="shared" ca="1" si="8"/>
        <v>2</v>
      </c>
      <c r="W293">
        <f t="shared" ca="1" si="9"/>
        <v>1</v>
      </c>
    </row>
    <row r="294" spans="1:23" x14ac:dyDescent="0.25">
      <c r="A294" s="2" t="s">
        <v>107</v>
      </c>
      <c r="B294">
        <v>1</v>
      </c>
      <c r="C294">
        <v>0</v>
      </c>
      <c r="D294" s="11" t="s">
        <v>102</v>
      </c>
      <c r="E294" t="s">
        <v>112</v>
      </c>
      <c r="F294">
        <f ca="1"/>
        <v>8</v>
      </c>
      <c r="G294">
        <f ca="1"/>
        <v>8</v>
      </c>
      <c r="H294" s="2" t="s">
        <v>89</v>
      </c>
      <c r="I294">
        <f ca="1"/>
        <v>381</v>
      </c>
      <c r="J294" t="s">
        <v>49</v>
      </c>
      <c r="K294" t="s">
        <v>81</v>
      </c>
      <c r="L294" t="s">
        <v>81</v>
      </c>
      <c r="M294" t="s">
        <v>80</v>
      </c>
      <c r="N294" t="s">
        <v>114</v>
      </c>
      <c r="O294" t="s">
        <v>84</v>
      </c>
      <c r="P294" t="s">
        <v>132</v>
      </c>
      <c r="Q294" t="s">
        <v>88</v>
      </c>
      <c r="R294" t="s">
        <v>85</v>
      </c>
      <c r="S294">
        <v>1</v>
      </c>
      <c r="T294">
        <v>0</v>
      </c>
      <c r="U294">
        <v>0</v>
      </c>
      <c r="V294">
        <f t="shared" ca="1" si="8"/>
        <v>2</v>
      </c>
      <c r="W294">
        <f t="shared" ca="1" si="9"/>
        <v>2</v>
      </c>
    </row>
    <row r="295" spans="1:23" x14ac:dyDescent="0.25">
      <c r="A295" s="2" t="s">
        <v>107</v>
      </c>
      <c r="B295">
        <v>1</v>
      </c>
      <c r="C295">
        <v>0</v>
      </c>
      <c r="D295" s="11" t="s">
        <v>102</v>
      </c>
      <c r="E295" t="s">
        <v>112</v>
      </c>
      <c r="F295">
        <f ca="1"/>
        <v>6</v>
      </c>
      <c r="G295">
        <f ca="1"/>
        <v>7</v>
      </c>
      <c r="H295" s="2" t="s">
        <v>46</v>
      </c>
      <c r="I295">
        <f ca="1"/>
        <v>199</v>
      </c>
      <c r="J295" t="s">
        <v>48</v>
      </c>
      <c r="K295" t="s">
        <v>81</v>
      </c>
      <c r="L295" t="s">
        <v>80</v>
      </c>
      <c r="M295" t="s">
        <v>81</v>
      </c>
      <c r="N295" t="s">
        <v>114</v>
      </c>
      <c r="O295" t="s">
        <v>83</v>
      </c>
      <c r="P295" t="s">
        <v>132</v>
      </c>
      <c r="Q295" t="s">
        <v>93</v>
      </c>
      <c r="R295" t="s">
        <v>94</v>
      </c>
      <c r="S295">
        <v>1</v>
      </c>
      <c r="T295">
        <v>0</v>
      </c>
      <c r="U295">
        <v>0</v>
      </c>
      <c r="V295">
        <f t="shared" ca="1" si="8"/>
        <v>2</v>
      </c>
      <c r="W295">
        <f t="shared" ca="1" si="9"/>
        <v>3</v>
      </c>
    </row>
    <row r="296" spans="1:23" x14ac:dyDescent="0.25">
      <c r="A296" s="2" t="s">
        <v>107</v>
      </c>
      <c r="B296">
        <v>1</v>
      </c>
      <c r="C296">
        <v>0</v>
      </c>
      <c r="D296" s="11" t="s">
        <v>102</v>
      </c>
      <c r="E296" t="s">
        <v>112</v>
      </c>
      <c r="F296">
        <f ca="1"/>
        <v>10</v>
      </c>
      <c r="G296">
        <f ca="1"/>
        <v>3</v>
      </c>
      <c r="H296" s="2" t="s">
        <v>4</v>
      </c>
      <c r="I296">
        <f ca="1"/>
        <v>462</v>
      </c>
      <c r="J296" t="s">
        <v>50</v>
      </c>
      <c r="K296" t="s">
        <v>81</v>
      </c>
      <c r="L296" t="s">
        <v>81</v>
      </c>
      <c r="M296" t="s">
        <v>80</v>
      </c>
      <c r="N296" t="s">
        <v>114</v>
      </c>
      <c r="O296" t="s">
        <v>84</v>
      </c>
      <c r="P296" t="s">
        <v>132</v>
      </c>
      <c r="Q296" t="s">
        <v>88</v>
      </c>
      <c r="R296" t="s">
        <v>85</v>
      </c>
      <c r="S296">
        <v>1</v>
      </c>
      <c r="T296">
        <v>0</v>
      </c>
      <c r="U296">
        <v>0</v>
      </c>
      <c r="V296">
        <f t="shared" ca="1" si="8"/>
        <v>1</v>
      </c>
      <c r="W296">
        <f t="shared" ca="1" si="9"/>
        <v>3</v>
      </c>
    </row>
    <row r="297" spans="1:23" x14ac:dyDescent="0.25">
      <c r="A297" s="2" t="s">
        <v>107</v>
      </c>
      <c r="B297">
        <v>1</v>
      </c>
      <c r="C297">
        <v>0</v>
      </c>
      <c r="D297" s="11" t="s">
        <v>102</v>
      </c>
      <c r="E297" t="s">
        <v>112</v>
      </c>
      <c r="F297">
        <f ca="1"/>
        <v>9</v>
      </c>
      <c r="G297">
        <f ca="1"/>
        <v>3</v>
      </c>
      <c r="H297" s="2" t="s">
        <v>89</v>
      </c>
      <c r="I297">
        <f ca="1"/>
        <v>350</v>
      </c>
      <c r="J297" t="s">
        <v>51</v>
      </c>
      <c r="K297" t="s">
        <v>81</v>
      </c>
      <c r="L297" t="s">
        <v>80</v>
      </c>
      <c r="M297" t="s">
        <v>81</v>
      </c>
      <c r="N297" t="s">
        <v>114</v>
      </c>
      <c r="O297" t="s">
        <v>83</v>
      </c>
      <c r="P297" t="s">
        <v>132</v>
      </c>
      <c r="Q297" t="s">
        <v>93</v>
      </c>
      <c r="R297" t="s">
        <v>94</v>
      </c>
      <c r="S297">
        <v>1</v>
      </c>
      <c r="T297">
        <v>0</v>
      </c>
      <c r="U297">
        <v>0</v>
      </c>
      <c r="V297">
        <f t="shared" ca="1" si="8"/>
        <v>1</v>
      </c>
      <c r="W297">
        <f t="shared" ca="1" si="9"/>
        <v>4</v>
      </c>
    </row>
    <row r="298" spans="1:23" x14ac:dyDescent="0.25">
      <c r="A298" s="2" t="s">
        <v>107</v>
      </c>
      <c r="B298">
        <v>1</v>
      </c>
      <c r="C298">
        <v>0</v>
      </c>
      <c r="D298" s="11" t="s">
        <v>102</v>
      </c>
      <c r="E298" t="s">
        <v>112</v>
      </c>
      <c r="F298">
        <f ca="1"/>
        <v>5</v>
      </c>
      <c r="G298">
        <f ca="1"/>
        <v>5</v>
      </c>
      <c r="H298" s="2" t="s">
        <v>46</v>
      </c>
      <c r="I298">
        <f ca="1"/>
        <v>264</v>
      </c>
      <c r="J298" t="s">
        <v>52</v>
      </c>
      <c r="K298" t="s">
        <v>81</v>
      </c>
      <c r="L298" t="s">
        <v>81</v>
      </c>
      <c r="M298" t="s">
        <v>80</v>
      </c>
      <c r="N298" t="s">
        <v>114</v>
      </c>
      <c r="O298" t="s">
        <v>84</v>
      </c>
      <c r="P298" t="s">
        <v>132</v>
      </c>
      <c r="Q298" t="s">
        <v>88</v>
      </c>
      <c r="R298" t="s">
        <v>85</v>
      </c>
      <c r="S298">
        <v>1</v>
      </c>
      <c r="T298">
        <v>0</v>
      </c>
      <c r="U298">
        <v>0</v>
      </c>
      <c r="V298">
        <f t="shared" ca="1" si="8"/>
        <v>1</v>
      </c>
      <c r="W298">
        <f t="shared" ca="1" si="9"/>
        <v>1</v>
      </c>
    </row>
    <row r="299" spans="1:23" x14ac:dyDescent="0.25">
      <c r="A299" s="2" t="s">
        <v>107</v>
      </c>
      <c r="B299">
        <v>1</v>
      </c>
      <c r="C299">
        <v>0</v>
      </c>
      <c r="D299" s="11" t="s">
        <v>102</v>
      </c>
      <c r="E299" t="s">
        <v>112</v>
      </c>
      <c r="F299">
        <f ca="1"/>
        <v>5</v>
      </c>
      <c r="G299">
        <f ca="1"/>
        <v>1</v>
      </c>
      <c r="H299" s="2" t="s">
        <v>4</v>
      </c>
      <c r="I299">
        <f ca="1"/>
        <v>439</v>
      </c>
      <c r="J299" t="s">
        <v>53</v>
      </c>
      <c r="K299" t="s">
        <v>81</v>
      </c>
      <c r="L299" t="s">
        <v>80</v>
      </c>
      <c r="M299" t="s">
        <v>81</v>
      </c>
      <c r="N299" t="s">
        <v>114</v>
      </c>
      <c r="O299" t="s">
        <v>83</v>
      </c>
      <c r="P299" t="s">
        <v>132</v>
      </c>
      <c r="Q299" t="s">
        <v>93</v>
      </c>
      <c r="R299" t="s">
        <v>94</v>
      </c>
      <c r="S299">
        <v>1</v>
      </c>
      <c r="T299">
        <v>0</v>
      </c>
      <c r="U299">
        <v>0</v>
      </c>
      <c r="V299">
        <f t="shared" ca="1" si="8"/>
        <v>3</v>
      </c>
      <c r="W299">
        <f t="shared" ca="1" si="9"/>
        <v>2</v>
      </c>
    </row>
    <row r="300" spans="1:23" x14ac:dyDescent="0.25">
      <c r="A300" s="2" t="s">
        <v>107</v>
      </c>
      <c r="B300">
        <v>1</v>
      </c>
      <c r="C300">
        <v>0</v>
      </c>
      <c r="D300" s="11" t="s">
        <v>102</v>
      </c>
      <c r="E300" t="s">
        <v>112</v>
      </c>
      <c r="F300">
        <f ca="1"/>
        <v>10</v>
      </c>
      <c r="G300">
        <f ca="1"/>
        <v>6</v>
      </c>
      <c r="H300" s="2" t="s">
        <v>89</v>
      </c>
      <c r="I300">
        <f ca="1"/>
        <v>319</v>
      </c>
      <c r="J300" t="s">
        <v>54</v>
      </c>
      <c r="K300" t="s">
        <v>81</v>
      </c>
      <c r="L300" t="s">
        <v>81</v>
      </c>
      <c r="M300" t="s">
        <v>80</v>
      </c>
      <c r="N300" t="s">
        <v>114</v>
      </c>
      <c r="O300" t="s">
        <v>84</v>
      </c>
      <c r="P300" t="s">
        <v>132</v>
      </c>
      <c r="Q300" t="s">
        <v>88</v>
      </c>
      <c r="R300" t="s">
        <v>85</v>
      </c>
      <c r="S300">
        <v>1</v>
      </c>
      <c r="T300">
        <v>0</v>
      </c>
      <c r="U300">
        <v>0</v>
      </c>
      <c r="V300">
        <f t="shared" ca="1" si="8"/>
        <v>1</v>
      </c>
      <c r="W300">
        <f t="shared" ca="1" si="9"/>
        <v>1</v>
      </c>
    </row>
    <row r="301" spans="1:23" x14ac:dyDescent="0.25">
      <c r="A301" s="2" t="s">
        <v>107</v>
      </c>
      <c r="B301">
        <v>1</v>
      </c>
      <c r="C301">
        <v>0</v>
      </c>
      <c r="D301" s="11" t="s">
        <v>102</v>
      </c>
      <c r="E301" t="s">
        <v>112</v>
      </c>
      <c r="F301">
        <f ca="1"/>
        <v>5</v>
      </c>
      <c r="G301">
        <f ca="1"/>
        <v>3</v>
      </c>
      <c r="H301" s="2" t="s">
        <v>46</v>
      </c>
      <c r="I301">
        <f ca="1"/>
        <v>391</v>
      </c>
      <c r="J301" t="s">
        <v>55</v>
      </c>
      <c r="K301" t="s">
        <v>81</v>
      </c>
      <c r="L301" t="s">
        <v>80</v>
      </c>
      <c r="M301" t="s">
        <v>81</v>
      </c>
      <c r="N301" t="s">
        <v>114</v>
      </c>
      <c r="O301" t="s">
        <v>83</v>
      </c>
      <c r="P301" t="s">
        <v>132</v>
      </c>
      <c r="Q301" t="s">
        <v>93</v>
      </c>
      <c r="R301" t="s">
        <v>94</v>
      </c>
      <c r="S301">
        <v>1</v>
      </c>
      <c r="T301">
        <v>0</v>
      </c>
      <c r="U301">
        <v>0</v>
      </c>
      <c r="V301">
        <f t="shared" ca="1" si="8"/>
        <v>2</v>
      </c>
      <c r="W301">
        <f t="shared" ca="1" si="9"/>
        <v>4</v>
      </c>
    </row>
    <row r="302" spans="1:23" x14ac:dyDescent="0.25">
      <c r="A302" s="2" t="s">
        <v>107</v>
      </c>
      <c r="B302">
        <v>1</v>
      </c>
      <c r="C302">
        <v>0</v>
      </c>
      <c r="D302" s="11" t="s">
        <v>102</v>
      </c>
      <c r="E302" t="s">
        <v>112</v>
      </c>
      <c r="F302">
        <f ca="1"/>
        <v>10</v>
      </c>
      <c r="G302">
        <f ca="1"/>
        <v>10</v>
      </c>
      <c r="H302" s="2" t="s">
        <v>4</v>
      </c>
      <c r="I302">
        <f ca="1"/>
        <v>352</v>
      </c>
      <c r="J302" t="s">
        <v>56</v>
      </c>
      <c r="K302" t="s">
        <v>81</v>
      </c>
      <c r="L302" t="s">
        <v>81</v>
      </c>
      <c r="M302" t="s">
        <v>80</v>
      </c>
      <c r="N302" t="s">
        <v>114</v>
      </c>
      <c r="O302" t="s">
        <v>84</v>
      </c>
      <c r="P302" t="s">
        <v>132</v>
      </c>
      <c r="Q302" t="s">
        <v>88</v>
      </c>
      <c r="R302" t="s">
        <v>85</v>
      </c>
      <c r="S302">
        <v>1</v>
      </c>
      <c r="T302">
        <v>0</v>
      </c>
      <c r="U302">
        <v>0</v>
      </c>
      <c r="V302">
        <f t="shared" ca="1" si="8"/>
        <v>2</v>
      </c>
      <c r="W302">
        <f t="shared" ca="1" si="9"/>
        <v>4</v>
      </c>
    </row>
    <row r="303" spans="1:23" x14ac:dyDescent="0.25">
      <c r="A303" s="2" t="s">
        <v>107</v>
      </c>
      <c r="B303">
        <v>1</v>
      </c>
      <c r="C303">
        <v>0</v>
      </c>
      <c r="D303" s="11" t="s">
        <v>102</v>
      </c>
      <c r="E303" t="s">
        <v>112</v>
      </c>
      <c r="F303">
        <f ca="1"/>
        <v>6</v>
      </c>
      <c r="G303">
        <f ca="1"/>
        <v>5</v>
      </c>
      <c r="H303" s="2" t="s">
        <v>89</v>
      </c>
      <c r="I303">
        <f ca="1"/>
        <v>364</v>
      </c>
      <c r="J303" s="12" t="s">
        <v>119</v>
      </c>
      <c r="K303" t="s">
        <v>81</v>
      </c>
      <c r="L303" t="s">
        <v>80</v>
      </c>
      <c r="M303" t="s">
        <v>81</v>
      </c>
      <c r="N303" t="s">
        <v>114</v>
      </c>
      <c r="O303" t="s">
        <v>83</v>
      </c>
      <c r="P303" t="s">
        <v>132</v>
      </c>
      <c r="Q303" t="s">
        <v>93</v>
      </c>
      <c r="R303" t="s">
        <v>94</v>
      </c>
      <c r="S303">
        <v>1</v>
      </c>
      <c r="T303">
        <v>0</v>
      </c>
      <c r="U303">
        <v>0</v>
      </c>
      <c r="V303">
        <f t="shared" ref="V303:V343" ca="1" si="10">RANDBETWEEN(1,3)</f>
        <v>2</v>
      </c>
      <c r="W303">
        <f t="shared" ref="W303:W343" ca="1" si="11">RANDBETWEEN(1,4)</f>
        <v>1</v>
      </c>
    </row>
    <row r="304" spans="1:23" x14ac:dyDescent="0.25">
      <c r="A304" s="2" t="s">
        <v>107</v>
      </c>
      <c r="B304">
        <v>1</v>
      </c>
      <c r="C304">
        <v>0</v>
      </c>
      <c r="D304" s="11" t="s">
        <v>102</v>
      </c>
      <c r="E304" t="s">
        <v>112</v>
      </c>
      <c r="F304">
        <f ca="1"/>
        <v>6</v>
      </c>
      <c r="G304">
        <f ca="1"/>
        <v>10</v>
      </c>
      <c r="H304" s="2" t="s">
        <v>46</v>
      </c>
      <c r="I304">
        <f ca="1"/>
        <v>319</v>
      </c>
      <c r="J304" s="12" t="s">
        <v>120</v>
      </c>
      <c r="K304" t="s">
        <v>81</v>
      </c>
      <c r="L304" t="s">
        <v>81</v>
      </c>
      <c r="M304" t="s">
        <v>80</v>
      </c>
      <c r="N304" t="s">
        <v>114</v>
      </c>
      <c r="O304" t="s">
        <v>84</v>
      </c>
      <c r="P304" t="s">
        <v>132</v>
      </c>
      <c r="Q304" t="s">
        <v>88</v>
      </c>
      <c r="R304" t="s">
        <v>85</v>
      </c>
      <c r="S304">
        <v>1</v>
      </c>
      <c r="T304">
        <v>0</v>
      </c>
      <c r="U304">
        <v>0</v>
      </c>
      <c r="V304">
        <f t="shared" ca="1" si="10"/>
        <v>1</v>
      </c>
      <c r="W304">
        <f t="shared" ca="1" si="11"/>
        <v>1</v>
      </c>
    </row>
    <row r="305" spans="1:23" x14ac:dyDescent="0.25">
      <c r="A305" s="2" t="s">
        <v>107</v>
      </c>
      <c r="B305">
        <v>1</v>
      </c>
      <c r="C305">
        <v>0</v>
      </c>
      <c r="D305" s="11" t="s">
        <v>102</v>
      </c>
      <c r="E305" t="s">
        <v>112</v>
      </c>
      <c r="F305">
        <f ca="1"/>
        <v>6</v>
      </c>
      <c r="G305">
        <f ca="1"/>
        <v>8</v>
      </c>
      <c r="H305" s="2" t="s">
        <v>4</v>
      </c>
      <c r="I305">
        <f ca="1"/>
        <v>371</v>
      </c>
      <c r="J305" s="12" t="s">
        <v>121</v>
      </c>
      <c r="K305" t="s">
        <v>81</v>
      </c>
      <c r="L305" t="s">
        <v>80</v>
      </c>
      <c r="M305" t="s">
        <v>81</v>
      </c>
      <c r="N305" t="s">
        <v>114</v>
      </c>
      <c r="O305" t="s">
        <v>83</v>
      </c>
      <c r="P305" t="s">
        <v>132</v>
      </c>
      <c r="Q305" t="s">
        <v>93</v>
      </c>
      <c r="R305" t="s">
        <v>94</v>
      </c>
      <c r="S305">
        <v>1</v>
      </c>
      <c r="T305">
        <v>0</v>
      </c>
      <c r="U305">
        <v>0</v>
      </c>
      <c r="V305">
        <f t="shared" ca="1" si="10"/>
        <v>2</v>
      </c>
      <c r="W305">
        <f t="shared" ca="1" si="11"/>
        <v>4</v>
      </c>
    </row>
    <row r="306" spans="1:23" x14ac:dyDescent="0.25">
      <c r="A306" s="2" t="s">
        <v>107</v>
      </c>
      <c r="B306">
        <v>1</v>
      </c>
      <c r="C306">
        <v>0</v>
      </c>
      <c r="D306" s="11" t="s">
        <v>102</v>
      </c>
      <c r="E306" t="s">
        <v>112</v>
      </c>
      <c r="F306">
        <f ca="1"/>
        <v>10</v>
      </c>
      <c r="G306">
        <f ca="1"/>
        <v>8</v>
      </c>
      <c r="H306" s="2" t="s">
        <v>89</v>
      </c>
      <c r="I306">
        <f ca="1"/>
        <v>313</v>
      </c>
      <c r="J306" s="12" t="s">
        <v>122</v>
      </c>
      <c r="K306" t="s">
        <v>81</v>
      </c>
      <c r="L306" t="s">
        <v>81</v>
      </c>
      <c r="M306" t="s">
        <v>80</v>
      </c>
      <c r="N306" t="s">
        <v>114</v>
      </c>
      <c r="O306" t="s">
        <v>84</v>
      </c>
      <c r="P306" t="s">
        <v>132</v>
      </c>
      <c r="Q306" t="s">
        <v>88</v>
      </c>
      <c r="R306" t="s">
        <v>85</v>
      </c>
      <c r="S306">
        <v>1</v>
      </c>
      <c r="T306">
        <v>0</v>
      </c>
      <c r="U306">
        <v>0</v>
      </c>
      <c r="V306">
        <f t="shared" ca="1" si="10"/>
        <v>1</v>
      </c>
      <c r="W306">
        <f t="shared" ca="1" si="11"/>
        <v>1</v>
      </c>
    </row>
    <row r="307" spans="1:23" x14ac:dyDescent="0.25">
      <c r="A307" s="2" t="s">
        <v>107</v>
      </c>
      <c r="B307">
        <v>1</v>
      </c>
      <c r="C307">
        <v>0</v>
      </c>
      <c r="D307" s="11" t="s">
        <v>102</v>
      </c>
      <c r="E307" t="s">
        <v>112</v>
      </c>
      <c r="F307">
        <f ca="1"/>
        <v>4</v>
      </c>
      <c r="G307">
        <f ca="1"/>
        <v>2</v>
      </c>
      <c r="H307" s="2" t="s">
        <v>46</v>
      </c>
      <c r="I307">
        <f ca="1"/>
        <v>359</v>
      </c>
      <c r="J307" s="12" t="s">
        <v>123</v>
      </c>
      <c r="K307" t="s">
        <v>81</v>
      </c>
      <c r="L307" t="s">
        <v>80</v>
      </c>
      <c r="M307" t="s">
        <v>81</v>
      </c>
      <c r="N307" t="s">
        <v>114</v>
      </c>
      <c r="O307" t="s">
        <v>83</v>
      </c>
      <c r="P307" t="s">
        <v>132</v>
      </c>
      <c r="Q307" t="s">
        <v>93</v>
      </c>
      <c r="R307" t="s">
        <v>94</v>
      </c>
      <c r="S307">
        <v>1</v>
      </c>
      <c r="T307">
        <v>0</v>
      </c>
      <c r="U307">
        <v>0</v>
      </c>
      <c r="V307">
        <f t="shared" ca="1" si="10"/>
        <v>3</v>
      </c>
      <c r="W307">
        <f t="shared" ca="1" si="11"/>
        <v>3</v>
      </c>
    </row>
    <row r="308" spans="1:23" x14ac:dyDescent="0.25">
      <c r="A308" s="2" t="s">
        <v>107</v>
      </c>
      <c r="B308">
        <v>1</v>
      </c>
      <c r="C308">
        <v>0</v>
      </c>
      <c r="D308" s="11" t="s">
        <v>102</v>
      </c>
      <c r="E308" t="s">
        <v>112</v>
      </c>
      <c r="F308">
        <f ca="1"/>
        <v>4</v>
      </c>
      <c r="G308">
        <f ca="1"/>
        <v>5</v>
      </c>
      <c r="H308" s="2" t="s">
        <v>4</v>
      </c>
      <c r="I308">
        <f ca="1"/>
        <v>388</v>
      </c>
      <c r="J308" s="12" t="s">
        <v>124</v>
      </c>
      <c r="K308" t="s">
        <v>81</v>
      </c>
      <c r="L308" t="s">
        <v>81</v>
      </c>
      <c r="M308" t="s">
        <v>80</v>
      </c>
      <c r="N308" t="s">
        <v>114</v>
      </c>
      <c r="O308" t="s">
        <v>84</v>
      </c>
      <c r="P308" t="s">
        <v>132</v>
      </c>
      <c r="Q308" t="s">
        <v>88</v>
      </c>
      <c r="R308" t="s">
        <v>85</v>
      </c>
      <c r="S308">
        <v>1</v>
      </c>
      <c r="T308">
        <v>0</v>
      </c>
      <c r="U308">
        <v>0</v>
      </c>
      <c r="V308">
        <f t="shared" ca="1" si="10"/>
        <v>1</v>
      </c>
      <c r="W308">
        <f t="shared" ca="1" si="11"/>
        <v>4</v>
      </c>
    </row>
    <row r="309" spans="1:23" x14ac:dyDescent="0.25">
      <c r="A309" s="2" t="s">
        <v>107</v>
      </c>
      <c r="B309">
        <v>1</v>
      </c>
      <c r="C309">
        <v>0</v>
      </c>
      <c r="D309" s="11" t="s">
        <v>102</v>
      </c>
      <c r="E309" t="s">
        <v>112</v>
      </c>
      <c r="F309">
        <f ca="1"/>
        <v>5</v>
      </c>
      <c r="G309">
        <f ca="1"/>
        <v>2</v>
      </c>
      <c r="H309" s="2" t="s">
        <v>89</v>
      </c>
      <c r="I309">
        <f ca="1"/>
        <v>478</v>
      </c>
      <c r="J309" s="12" t="s">
        <v>116</v>
      </c>
      <c r="K309" t="s">
        <v>81</v>
      </c>
      <c r="L309" t="s">
        <v>80</v>
      </c>
      <c r="M309" t="s">
        <v>81</v>
      </c>
      <c r="N309" t="s">
        <v>114</v>
      </c>
      <c r="O309" t="s">
        <v>83</v>
      </c>
      <c r="P309" t="s">
        <v>132</v>
      </c>
      <c r="Q309" t="s">
        <v>93</v>
      </c>
      <c r="R309" t="s">
        <v>94</v>
      </c>
      <c r="S309">
        <v>1</v>
      </c>
      <c r="T309">
        <v>0</v>
      </c>
      <c r="U309">
        <v>0</v>
      </c>
      <c r="V309">
        <f t="shared" ca="1" si="10"/>
        <v>1</v>
      </c>
      <c r="W309">
        <f t="shared" ca="1" si="11"/>
        <v>3</v>
      </c>
    </row>
    <row r="310" spans="1:23" x14ac:dyDescent="0.25">
      <c r="A310" s="2" t="s">
        <v>107</v>
      </c>
      <c r="B310">
        <v>1</v>
      </c>
      <c r="C310">
        <v>0</v>
      </c>
      <c r="D310" s="11" t="s">
        <v>102</v>
      </c>
      <c r="E310" t="s">
        <v>112</v>
      </c>
      <c r="F310">
        <f ca="1"/>
        <v>2</v>
      </c>
      <c r="G310">
        <f ca="1"/>
        <v>1</v>
      </c>
      <c r="H310" s="2" t="s">
        <v>46</v>
      </c>
      <c r="I310">
        <f ca="1"/>
        <v>428</v>
      </c>
      <c r="J310" s="12" t="s">
        <v>125</v>
      </c>
      <c r="K310" t="s">
        <v>81</v>
      </c>
      <c r="L310" t="s">
        <v>81</v>
      </c>
      <c r="M310" t="s">
        <v>80</v>
      </c>
      <c r="N310" t="s">
        <v>114</v>
      </c>
      <c r="O310" t="s">
        <v>84</v>
      </c>
      <c r="P310" t="s">
        <v>132</v>
      </c>
      <c r="Q310" t="s">
        <v>88</v>
      </c>
      <c r="R310" t="s">
        <v>85</v>
      </c>
      <c r="S310">
        <v>1</v>
      </c>
      <c r="T310">
        <v>0</v>
      </c>
      <c r="U310">
        <v>0</v>
      </c>
      <c r="V310">
        <f t="shared" ca="1" si="10"/>
        <v>3</v>
      </c>
      <c r="W310">
        <f t="shared" ca="1" si="11"/>
        <v>2</v>
      </c>
    </row>
    <row r="311" spans="1:23" x14ac:dyDescent="0.25">
      <c r="A311" s="2" t="s">
        <v>107</v>
      </c>
      <c r="B311">
        <v>1</v>
      </c>
      <c r="C311">
        <v>0</v>
      </c>
      <c r="D311" s="11" t="s">
        <v>102</v>
      </c>
      <c r="E311" t="s">
        <v>112</v>
      </c>
      <c r="F311">
        <f ca="1"/>
        <v>2</v>
      </c>
      <c r="G311">
        <f ca="1"/>
        <v>9</v>
      </c>
      <c r="H311" s="2" t="s">
        <v>4</v>
      </c>
      <c r="I311">
        <f ca="1"/>
        <v>308</v>
      </c>
      <c r="J311" s="12" t="s">
        <v>126</v>
      </c>
      <c r="K311" t="s">
        <v>81</v>
      </c>
      <c r="L311" t="s">
        <v>80</v>
      </c>
      <c r="M311" t="s">
        <v>81</v>
      </c>
      <c r="N311" t="s">
        <v>114</v>
      </c>
      <c r="O311" t="s">
        <v>83</v>
      </c>
      <c r="P311" t="s">
        <v>132</v>
      </c>
      <c r="Q311" t="s">
        <v>93</v>
      </c>
      <c r="R311" t="s">
        <v>94</v>
      </c>
      <c r="S311">
        <v>1</v>
      </c>
      <c r="T311">
        <v>0</v>
      </c>
      <c r="U311">
        <v>0</v>
      </c>
      <c r="V311">
        <f t="shared" ca="1" si="10"/>
        <v>3</v>
      </c>
      <c r="W311">
        <f t="shared" ca="1" si="11"/>
        <v>4</v>
      </c>
    </row>
    <row r="312" spans="1:23" x14ac:dyDescent="0.25">
      <c r="A312" s="2" t="s">
        <v>107</v>
      </c>
      <c r="B312">
        <v>1</v>
      </c>
      <c r="C312">
        <v>0</v>
      </c>
      <c r="D312" s="11" t="s">
        <v>102</v>
      </c>
      <c r="E312" t="s">
        <v>112</v>
      </c>
      <c r="F312">
        <f ca="1"/>
        <v>4</v>
      </c>
      <c r="G312">
        <f ca="1"/>
        <v>4</v>
      </c>
      <c r="H312" s="2" t="s">
        <v>89</v>
      </c>
      <c r="I312">
        <f ca="1"/>
        <v>409</v>
      </c>
      <c r="J312" s="12" t="s">
        <v>127</v>
      </c>
      <c r="K312" t="s">
        <v>81</v>
      </c>
      <c r="L312" t="s">
        <v>81</v>
      </c>
      <c r="M312" t="s">
        <v>80</v>
      </c>
      <c r="N312" t="s">
        <v>114</v>
      </c>
      <c r="O312" t="s">
        <v>84</v>
      </c>
      <c r="P312" t="s">
        <v>132</v>
      </c>
      <c r="Q312" t="s">
        <v>88</v>
      </c>
      <c r="R312" t="s">
        <v>85</v>
      </c>
      <c r="S312">
        <v>1</v>
      </c>
      <c r="T312">
        <v>0</v>
      </c>
      <c r="U312">
        <v>0</v>
      </c>
      <c r="V312">
        <f t="shared" ca="1" si="10"/>
        <v>1</v>
      </c>
      <c r="W312">
        <f t="shared" ca="1" si="11"/>
        <v>4</v>
      </c>
    </row>
    <row r="313" spans="1:23" x14ac:dyDescent="0.25">
      <c r="A313" s="2" t="s">
        <v>107</v>
      </c>
      <c r="B313">
        <v>1</v>
      </c>
      <c r="C313">
        <v>0</v>
      </c>
      <c r="D313" s="11" t="s">
        <v>102</v>
      </c>
      <c r="E313" t="s">
        <v>112</v>
      </c>
      <c r="F313">
        <f ca="1"/>
        <v>2</v>
      </c>
      <c r="G313">
        <f ca="1"/>
        <v>1</v>
      </c>
      <c r="H313" s="2" t="s">
        <v>46</v>
      </c>
      <c r="I313">
        <f ca="1"/>
        <v>373</v>
      </c>
      <c r="J313" s="12" t="s">
        <v>117</v>
      </c>
      <c r="K313" t="s">
        <v>81</v>
      </c>
      <c r="L313" t="s">
        <v>80</v>
      </c>
      <c r="M313" t="s">
        <v>81</v>
      </c>
      <c r="N313" t="s">
        <v>114</v>
      </c>
      <c r="O313" t="s">
        <v>83</v>
      </c>
      <c r="P313" t="s">
        <v>132</v>
      </c>
      <c r="Q313" t="s">
        <v>93</v>
      </c>
      <c r="R313" t="s">
        <v>94</v>
      </c>
      <c r="S313">
        <v>1</v>
      </c>
      <c r="T313">
        <v>0</v>
      </c>
      <c r="U313">
        <v>0</v>
      </c>
      <c r="V313">
        <f t="shared" ca="1" si="10"/>
        <v>1</v>
      </c>
      <c r="W313">
        <f t="shared" ca="1" si="11"/>
        <v>1</v>
      </c>
    </row>
    <row r="314" spans="1:23" x14ac:dyDescent="0.25">
      <c r="A314" s="2" t="s">
        <v>107</v>
      </c>
      <c r="B314">
        <v>1</v>
      </c>
      <c r="C314">
        <v>0</v>
      </c>
      <c r="D314" s="11" t="s">
        <v>102</v>
      </c>
      <c r="E314" t="s">
        <v>112</v>
      </c>
      <c r="F314">
        <f ca="1"/>
        <v>4</v>
      </c>
      <c r="G314">
        <f ca="1"/>
        <v>2</v>
      </c>
      <c r="H314" s="2" t="s">
        <v>4</v>
      </c>
      <c r="I314">
        <f ca="1"/>
        <v>494</v>
      </c>
      <c r="J314" s="12" t="s">
        <v>128</v>
      </c>
      <c r="K314" t="s">
        <v>81</v>
      </c>
      <c r="L314" t="s">
        <v>81</v>
      </c>
      <c r="M314" t="s">
        <v>80</v>
      </c>
      <c r="N314" t="s">
        <v>114</v>
      </c>
      <c r="O314" t="s">
        <v>84</v>
      </c>
      <c r="P314" t="s">
        <v>132</v>
      </c>
      <c r="Q314" t="s">
        <v>88</v>
      </c>
      <c r="R314" t="s">
        <v>85</v>
      </c>
      <c r="S314">
        <v>1</v>
      </c>
      <c r="T314">
        <v>0</v>
      </c>
      <c r="U314">
        <v>0</v>
      </c>
      <c r="V314">
        <f t="shared" ca="1" si="10"/>
        <v>1</v>
      </c>
      <c r="W314">
        <f t="shared" ca="1" si="11"/>
        <v>2</v>
      </c>
    </row>
    <row r="315" spans="1:23" x14ac:dyDescent="0.25">
      <c r="A315" s="2" t="s">
        <v>107</v>
      </c>
      <c r="B315">
        <v>1</v>
      </c>
      <c r="C315">
        <v>0</v>
      </c>
      <c r="D315" s="11" t="s">
        <v>102</v>
      </c>
      <c r="E315" t="s">
        <v>112</v>
      </c>
      <c r="F315">
        <f ca="1"/>
        <v>2</v>
      </c>
      <c r="G315">
        <f ca="1"/>
        <v>3</v>
      </c>
      <c r="H315" s="2" t="s">
        <v>89</v>
      </c>
      <c r="I315">
        <f ca="1"/>
        <v>158</v>
      </c>
      <c r="J315" s="12" t="s">
        <v>129</v>
      </c>
      <c r="K315" t="s">
        <v>81</v>
      </c>
      <c r="L315" t="s">
        <v>80</v>
      </c>
      <c r="M315" t="s">
        <v>81</v>
      </c>
      <c r="N315" t="s">
        <v>114</v>
      </c>
      <c r="O315" t="s">
        <v>83</v>
      </c>
      <c r="P315" t="s">
        <v>132</v>
      </c>
      <c r="Q315" t="s">
        <v>93</v>
      </c>
      <c r="R315" t="s">
        <v>94</v>
      </c>
      <c r="S315">
        <v>1</v>
      </c>
      <c r="T315">
        <v>0</v>
      </c>
      <c r="U315">
        <v>0</v>
      </c>
      <c r="V315">
        <f t="shared" ca="1" si="10"/>
        <v>2</v>
      </c>
      <c r="W315">
        <f t="shared" ca="1" si="11"/>
        <v>2</v>
      </c>
    </row>
    <row r="316" spans="1:23" x14ac:dyDescent="0.25">
      <c r="A316" s="2" t="s">
        <v>107</v>
      </c>
      <c r="B316">
        <v>1</v>
      </c>
      <c r="C316">
        <v>0</v>
      </c>
      <c r="D316" s="11" t="s">
        <v>102</v>
      </c>
      <c r="E316" t="s">
        <v>112</v>
      </c>
      <c r="F316">
        <f ca="1"/>
        <v>8</v>
      </c>
      <c r="G316">
        <f ca="1"/>
        <v>10</v>
      </c>
      <c r="H316" s="2" t="s">
        <v>46</v>
      </c>
      <c r="I316">
        <f ca="1"/>
        <v>263</v>
      </c>
      <c r="J316" s="12" t="s">
        <v>130</v>
      </c>
      <c r="K316" t="s">
        <v>81</v>
      </c>
      <c r="L316" t="s">
        <v>81</v>
      </c>
      <c r="M316" t="s">
        <v>80</v>
      </c>
      <c r="N316" t="s">
        <v>114</v>
      </c>
      <c r="O316" t="s">
        <v>84</v>
      </c>
      <c r="P316" t="s">
        <v>132</v>
      </c>
      <c r="Q316" t="s">
        <v>88</v>
      </c>
      <c r="R316" t="s">
        <v>85</v>
      </c>
      <c r="S316">
        <v>1</v>
      </c>
      <c r="T316">
        <v>0</v>
      </c>
      <c r="U316">
        <v>0</v>
      </c>
      <c r="V316">
        <f t="shared" ca="1" si="10"/>
        <v>2</v>
      </c>
      <c r="W316">
        <f t="shared" ca="1" si="11"/>
        <v>2</v>
      </c>
    </row>
    <row r="317" spans="1:23" x14ac:dyDescent="0.25">
      <c r="A317" s="2" t="s">
        <v>107</v>
      </c>
      <c r="B317">
        <v>1</v>
      </c>
      <c r="C317">
        <v>0</v>
      </c>
      <c r="D317" s="11" t="s">
        <v>102</v>
      </c>
      <c r="E317" t="s">
        <v>112</v>
      </c>
      <c r="F317">
        <f ca="1"/>
        <v>6</v>
      </c>
      <c r="G317">
        <f ca="1"/>
        <v>6</v>
      </c>
      <c r="H317" s="2" t="s">
        <v>4</v>
      </c>
      <c r="I317">
        <f ca="1"/>
        <v>133</v>
      </c>
      <c r="J317" s="12" t="s">
        <v>118</v>
      </c>
      <c r="K317" t="s">
        <v>81</v>
      </c>
      <c r="L317" t="s">
        <v>80</v>
      </c>
      <c r="M317" t="s">
        <v>81</v>
      </c>
      <c r="N317" t="s">
        <v>114</v>
      </c>
      <c r="O317" t="s">
        <v>83</v>
      </c>
      <c r="P317" t="s">
        <v>132</v>
      </c>
      <c r="Q317" t="s">
        <v>93</v>
      </c>
      <c r="R317" t="s">
        <v>94</v>
      </c>
      <c r="S317">
        <v>1</v>
      </c>
      <c r="T317">
        <v>0</v>
      </c>
      <c r="U317">
        <v>0</v>
      </c>
      <c r="V317">
        <f t="shared" ca="1" si="10"/>
        <v>3</v>
      </c>
      <c r="W317">
        <f t="shared" ca="1" si="11"/>
        <v>1</v>
      </c>
    </row>
    <row r="318" spans="1:23" x14ac:dyDescent="0.25">
      <c r="A318" s="2" t="s">
        <v>107</v>
      </c>
      <c r="B318">
        <v>1</v>
      </c>
      <c r="C318">
        <v>0</v>
      </c>
      <c r="D318" s="11" t="s">
        <v>102</v>
      </c>
      <c r="E318" t="s">
        <v>112</v>
      </c>
      <c r="F318">
        <f ca="1"/>
        <v>4</v>
      </c>
      <c r="G318">
        <f ca="1"/>
        <v>10</v>
      </c>
      <c r="H318" s="2" t="s">
        <v>89</v>
      </c>
      <c r="I318">
        <f ca="1"/>
        <v>490</v>
      </c>
      <c r="J318" s="12" t="s">
        <v>131</v>
      </c>
      <c r="K318" t="s">
        <v>81</v>
      </c>
      <c r="L318" t="s">
        <v>81</v>
      </c>
      <c r="M318" t="s">
        <v>80</v>
      </c>
      <c r="N318" t="s">
        <v>114</v>
      </c>
      <c r="O318" t="s">
        <v>84</v>
      </c>
      <c r="P318" t="s">
        <v>132</v>
      </c>
      <c r="Q318" t="s">
        <v>88</v>
      </c>
      <c r="R318" t="s">
        <v>85</v>
      </c>
      <c r="S318">
        <v>1</v>
      </c>
      <c r="T318">
        <v>0</v>
      </c>
      <c r="U318">
        <v>0</v>
      </c>
      <c r="V318">
        <f t="shared" ca="1" si="10"/>
        <v>2</v>
      </c>
      <c r="W318">
        <f t="shared" ca="1" si="11"/>
        <v>4</v>
      </c>
    </row>
    <row r="319" spans="1:23" x14ac:dyDescent="0.25">
      <c r="A319" s="2" t="s">
        <v>107</v>
      </c>
      <c r="B319">
        <v>1</v>
      </c>
      <c r="C319">
        <v>0</v>
      </c>
      <c r="D319" s="11" t="s">
        <v>98</v>
      </c>
      <c r="E319" t="s">
        <v>112</v>
      </c>
      <c r="F319">
        <f ca="1"/>
        <v>3</v>
      </c>
      <c r="G319">
        <f ca="1"/>
        <v>1</v>
      </c>
      <c r="H319" s="2" t="s">
        <v>89</v>
      </c>
      <c r="I319">
        <f ca="1"/>
        <v>103</v>
      </c>
      <c r="J319" t="s">
        <v>49</v>
      </c>
      <c r="K319" t="s">
        <v>81</v>
      </c>
      <c r="L319" t="s">
        <v>81</v>
      </c>
      <c r="M319" t="s">
        <v>80</v>
      </c>
      <c r="N319" t="s">
        <v>97</v>
      </c>
      <c r="O319" t="s">
        <v>84</v>
      </c>
      <c r="P319" t="s">
        <v>132</v>
      </c>
      <c r="Q319" t="s">
        <v>88</v>
      </c>
      <c r="R319" t="s">
        <v>85</v>
      </c>
      <c r="S319">
        <v>1</v>
      </c>
      <c r="T319">
        <v>0</v>
      </c>
      <c r="U319">
        <v>0</v>
      </c>
      <c r="V319">
        <f t="shared" ca="1" si="10"/>
        <v>2</v>
      </c>
      <c r="W319">
        <f t="shared" ca="1" si="11"/>
        <v>3</v>
      </c>
    </row>
    <row r="320" spans="1:23" x14ac:dyDescent="0.25">
      <c r="A320" s="2" t="s">
        <v>107</v>
      </c>
      <c r="B320">
        <v>1</v>
      </c>
      <c r="C320">
        <v>0</v>
      </c>
      <c r="D320" s="11" t="s">
        <v>98</v>
      </c>
      <c r="E320" t="s">
        <v>112</v>
      </c>
      <c r="F320">
        <f ca="1"/>
        <v>5</v>
      </c>
      <c r="G320">
        <f ca="1"/>
        <v>7</v>
      </c>
      <c r="H320" s="2" t="s">
        <v>46</v>
      </c>
      <c r="I320">
        <f ca="1"/>
        <v>344</v>
      </c>
      <c r="J320" t="s">
        <v>48</v>
      </c>
      <c r="K320" t="s">
        <v>81</v>
      </c>
      <c r="L320" t="s">
        <v>80</v>
      </c>
      <c r="M320" t="s">
        <v>81</v>
      </c>
      <c r="N320" t="s">
        <v>97</v>
      </c>
      <c r="O320" t="s">
        <v>83</v>
      </c>
      <c r="P320" t="s">
        <v>132</v>
      </c>
      <c r="Q320" t="s">
        <v>93</v>
      </c>
      <c r="R320" t="s">
        <v>94</v>
      </c>
      <c r="S320">
        <v>1</v>
      </c>
      <c r="T320">
        <v>0</v>
      </c>
      <c r="U320">
        <v>0</v>
      </c>
      <c r="V320">
        <f t="shared" ca="1" si="10"/>
        <v>3</v>
      </c>
      <c r="W320">
        <f t="shared" ca="1" si="11"/>
        <v>1</v>
      </c>
    </row>
    <row r="321" spans="1:23" x14ac:dyDescent="0.25">
      <c r="A321" s="2" t="s">
        <v>107</v>
      </c>
      <c r="B321">
        <v>1</v>
      </c>
      <c r="C321">
        <v>0</v>
      </c>
      <c r="D321" s="11" t="s">
        <v>98</v>
      </c>
      <c r="E321" t="s">
        <v>112</v>
      </c>
      <c r="F321">
        <f ca="1"/>
        <v>8</v>
      </c>
      <c r="G321">
        <f ca="1"/>
        <v>8</v>
      </c>
      <c r="H321" s="2" t="s">
        <v>4</v>
      </c>
      <c r="I321">
        <f ca="1"/>
        <v>154</v>
      </c>
      <c r="J321" t="s">
        <v>50</v>
      </c>
      <c r="K321" t="s">
        <v>81</v>
      </c>
      <c r="L321" t="s">
        <v>81</v>
      </c>
      <c r="M321" t="s">
        <v>80</v>
      </c>
      <c r="N321" t="s">
        <v>97</v>
      </c>
      <c r="O321" t="s">
        <v>84</v>
      </c>
      <c r="P321" t="s">
        <v>132</v>
      </c>
      <c r="Q321" t="s">
        <v>88</v>
      </c>
      <c r="R321" t="s">
        <v>85</v>
      </c>
      <c r="S321">
        <v>1</v>
      </c>
      <c r="T321">
        <v>0</v>
      </c>
      <c r="U321">
        <v>0</v>
      </c>
      <c r="V321">
        <f t="shared" ca="1" si="10"/>
        <v>1</v>
      </c>
      <c r="W321">
        <f t="shared" ca="1" si="11"/>
        <v>4</v>
      </c>
    </row>
    <row r="322" spans="1:23" x14ac:dyDescent="0.25">
      <c r="A322" s="2" t="s">
        <v>107</v>
      </c>
      <c r="B322">
        <v>1</v>
      </c>
      <c r="C322">
        <v>0</v>
      </c>
      <c r="D322" s="11" t="s">
        <v>98</v>
      </c>
      <c r="E322" t="s">
        <v>112</v>
      </c>
      <c r="F322">
        <f ca="1"/>
        <v>4</v>
      </c>
      <c r="G322">
        <f ca="1"/>
        <v>4</v>
      </c>
      <c r="H322" s="2" t="s">
        <v>89</v>
      </c>
      <c r="I322">
        <f ca="1"/>
        <v>276</v>
      </c>
      <c r="J322" t="s">
        <v>51</v>
      </c>
      <c r="K322" t="s">
        <v>81</v>
      </c>
      <c r="L322" t="s">
        <v>80</v>
      </c>
      <c r="M322" t="s">
        <v>81</v>
      </c>
      <c r="N322" t="s">
        <v>97</v>
      </c>
      <c r="O322" t="s">
        <v>83</v>
      </c>
      <c r="P322" t="s">
        <v>132</v>
      </c>
      <c r="Q322" t="s">
        <v>93</v>
      </c>
      <c r="R322" t="s">
        <v>94</v>
      </c>
      <c r="S322">
        <v>1</v>
      </c>
      <c r="T322">
        <v>0</v>
      </c>
      <c r="U322">
        <v>0</v>
      </c>
      <c r="V322">
        <f t="shared" ca="1" si="10"/>
        <v>3</v>
      </c>
      <c r="W322">
        <f t="shared" ca="1" si="11"/>
        <v>2</v>
      </c>
    </row>
    <row r="323" spans="1:23" x14ac:dyDescent="0.25">
      <c r="A323" s="2" t="s">
        <v>107</v>
      </c>
      <c r="B323">
        <v>1</v>
      </c>
      <c r="C323">
        <v>0</v>
      </c>
      <c r="D323" s="11" t="s">
        <v>98</v>
      </c>
      <c r="E323" t="s">
        <v>112</v>
      </c>
      <c r="F323">
        <f ca="1"/>
        <v>8</v>
      </c>
      <c r="G323">
        <f ca="1"/>
        <v>8</v>
      </c>
      <c r="H323" s="2" t="s">
        <v>46</v>
      </c>
      <c r="I323">
        <f ca="1"/>
        <v>301</v>
      </c>
      <c r="J323" t="s">
        <v>52</v>
      </c>
      <c r="K323" t="s">
        <v>81</v>
      </c>
      <c r="L323" t="s">
        <v>81</v>
      </c>
      <c r="M323" t="s">
        <v>80</v>
      </c>
      <c r="N323" t="s">
        <v>97</v>
      </c>
      <c r="O323" t="s">
        <v>84</v>
      </c>
      <c r="P323" t="s">
        <v>132</v>
      </c>
      <c r="Q323" t="s">
        <v>88</v>
      </c>
      <c r="R323" t="s">
        <v>85</v>
      </c>
      <c r="S323">
        <v>1</v>
      </c>
      <c r="T323">
        <v>0</v>
      </c>
      <c r="U323">
        <v>0</v>
      </c>
      <c r="V323">
        <f t="shared" ca="1" si="10"/>
        <v>3</v>
      </c>
      <c r="W323">
        <f t="shared" ca="1" si="11"/>
        <v>3</v>
      </c>
    </row>
    <row r="324" spans="1:23" x14ac:dyDescent="0.25">
      <c r="A324" s="2" t="s">
        <v>107</v>
      </c>
      <c r="B324">
        <v>1</v>
      </c>
      <c r="C324">
        <v>0</v>
      </c>
      <c r="D324" s="11" t="s">
        <v>98</v>
      </c>
      <c r="E324" t="s">
        <v>112</v>
      </c>
      <c r="F324">
        <f ca="1"/>
        <v>5</v>
      </c>
      <c r="G324">
        <f ca="1"/>
        <v>9</v>
      </c>
      <c r="H324" s="2" t="s">
        <v>4</v>
      </c>
      <c r="I324">
        <f ca="1"/>
        <v>200</v>
      </c>
      <c r="J324" t="s">
        <v>53</v>
      </c>
      <c r="K324" t="s">
        <v>81</v>
      </c>
      <c r="L324" t="s">
        <v>80</v>
      </c>
      <c r="M324" t="s">
        <v>81</v>
      </c>
      <c r="N324" t="s">
        <v>97</v>
      </c>
      <c r="O324" t="s">
        <v>83</v>
      </c>
      <c r="P324" t="s">
        <v>132</v>
      </c>
      <c r="Q324" t="s">
        <v>93</v>
      </c>
      <c r="R324" t="s">
        <v>94</v>
      </c>
      <c r="S324">
        <v>1</v>
      </c>
      <c r="T324">
        <v>0</v>
      </c>
      <c r="U324">
        <v>0</v>
      </c>
      <c r="V324">
        <f t="shared" ca="1" si="10"/>
        <v>1</v>
      </c>
      <c r="W324">
        <f t="shared" ca="1" si="11"/>
        <v>4</v>
      </c>
    </row>
    <row r="325" spans="1:23" x14ac:dyDescent="0.25">
      <c r="A325" s="2" t="s">
        <v>107</v>
      </c>
      <c r="B325">
        <v>1</v>
      </c>
      <c r="C325">
        <v>0</v>
      </c>
      <c r="D325" s="11" t="s">
        <v>98</v>
      </c>
      <c r="E325" t="s">
        <v>112</v>
      </c>
      <c r="F325">
        <f ca="1"/>
        <v>7</v>
      </c>
      <c r="G325">
        <f ca="1"/>
        <v>5</v>
      </c>
      <c r="H325" s="2" t="s">
        <v>89</v>
      </c>
      <c r="I325">
        <f ca="1"/>
        <v>344</v>
      </c>
      <c r="J325" t="s">
        <v>54</v>
      </c>
      <c r="K325" t="s">
        <v>81</v>
      </c>
      <c r="L325" t="s">
        <v>81</v>
      </c>
      <c r="M325" t="s">
        <v>80</v>
      </c>
      <c r="N325" t="s">
        <v>97</v>
      </c>
      <c r="O325" t="s">
        <v>84</v>
      </c>
      <c r="P325" t="s">
        <v>132</v>
      </c>
      <c r="Q325" t="s">
        <v>88</v>
      </c>
      <c r="R325" t="s">
        <v>85</v>
      </c>
      <c r="S325">
        <v>1</v>
      </c>
      <c r="T325">
        <v>0</v>
      </c>
      <c r="U325">
        <v>0</v>
      </c>
      <c r="V325">
        <f t="shared" ca="1" si="10"/>
        <v>1</v>
      </c>
      <c r="W325">
        <f t="shared" ca="1" si="11"/>
        <v>4</v>
      </c>
    </row>
    <row r="326" spans="1:23" x14ac:dyDescent="0.25">
      <c r="A326" s="2" t="s">
        <v>107</v>
      </c>
      <c r="B326">
        <v>1</v>
      </c>
      <c r="C326">
        <v>0</v>
      </c>
      <c r="D326" s="11" t="s">
        <v>98</v>
      </c>
      <c r="E326" t="s">
        <v>112</v>
      </c>
      <c r="F326">
        <f ca="1"/>
        <v>4</v>
      </c>
      <c r="G326">
        <f ca="1"/>
        <v>7</v>
      </c>
      <c r="H326" s="2" t="s">
        <v>46</v>
      </c>
      <c r="I326">
        <f ca="1"/>
        <v>450</v>
      </c>
      <c r="J326" t="s">
        <v>55</v>
      </c>
      <c r="K326" t="s">
        <v>81</v>
      </c>
      <c r="L326" t="s">
        <v>80</v>
      </c>
      <c r="M326" t="s">
        <v>81</v>
      </c>
      <c r="N326" t="s">
        <v>97</v>
      </c>
      <c r="O326" t="s">
        <v>83</v>
      </c>
      <c r="P326" t="s">
        <v>132</v>
      </c>
      <c r="Q326" t="s">
        <v>93</v>
      </c>
      <c r="R326" t="s">
        <v>94</v>
      </c>
      <c r="S326">
        <v>1</v>
      </c>
      <c r="T326">
        <v>0</v>
      </c>
      <c r="U326">
        <v>0</v>
      </c>
      <c r="V326">
        <f t="shared" ca="1" si="10"/>
        <v>3</v>
      </c>
      <c r="W326">
        <f t="shared" ca="1" si="11"/>
        <v>4</v>
      </c>
    </row>
    <row r="327" spans="1:23" x14ac:dyDescent="0.25">
      <c r="A327" s="2" t="s">
        <v>107</v>
      </c>
      <c r="B327">
        <v>1</v>
      </c>
      <c r="C327">
        <v>0</v>
      </c>
      <c r="D327" s="11" t="s">
        <v>98</v>
      </c>
      <c r="E327" t="s">
        <v>112</v>
      </c>
      <c r="F327">
        <f ca="1"/>
        <v>6</v>
      </c>
      <c r="G327">
        <f ca="1"/>
        <v>1</v>
      </c>
      <c r="H327" s="2" t="s">
        <v>4</v>
      </c>
      <c r="I327">
        <f ca="1"/>
        <v>337</v>
      </c>
      <c r="J327" t="s">
        <v>56</v>
      </c>
      <c r="K327" t="s">
        <v>81</v>
      </c>
      <c r="L327" t="s">
        <v>81</v>
      </c>
      <c r="M327" t="s">
        <v>80</v>
      </c>
      <c r="N327" t="s">
        <v>97</v>
      </c>
      <c r="O327" t="s">
        <v>84</v>
      </c>
      <c r="P327" t="s">
        <v>132</v>
      </c>
      <c r="Q327" t="s">
        <v>88</v>
      </c>
      <c r="R327" t="s">
        <v>85</v>
      </c>
      <c r="S327">
        <v>1</v>
      </c>
      <c r="T327">
        <v>0</v>
      </c>
      <c r="U327">
        <v>0</v>
      </c>
      <c r="V327">
        <f t="shared" ca="1" si="10"/>
        <v>1</v>
      </c>
      <c r="W327">
        <f t="shared" ca="1" si="11"/>
        <v>2</v>
      </c>
    </row>
    <row r="328" spans="1:23" x14ac:dyDescent="0.25">
      <c r="A328" s="2" t="s">
        <v>107</v>
      </c>
      <c r="B328">
        <v>1</v>
      </c>
      <c r="C328">
        <v>0</v>
      </c>
      <c r="D328" s="11" t="s">
        <v>98</v>
      </c>
      <c r="E328" t="s">
        <v>112</v>
      </c>
      <c r="F328">
        <f ca="1"/>
        <v>3</v>
      </c>
      <c r="G328">
        <f ca="1"/>
        <v>4</v>
      </c>
      <c r="H328" s="2" t="s">
        <v>89</v>
      </c>
      <c r="I328">
        <f ca="1"/>
        <v>278</v>
      </c>
      <c r="J328" s="12" t="s">
        <v>119</v>
      </c>
      <c r="K328" t="s">
        <v>81</v>
      </c>
      <c r="L328" t="s">
        <v>80</v>
      </c>
      <c r="M328" t="s">
        <v>81</v>
      </c>
      <c r="N328" t="s">
        <v>97</v>
      </c>
      <c r="O328" t="s">
        <v>83</v>
      </c>
      <c r="P328" t="s">
        <v>132</v>
      </c>
      <c r="Q328" t="s">
        <v>93</v>
      </c>
      <c r="R328" t="s">
        <v>94</v>
      </c>
      <c r="S328">
        <v>1</v>
      </c>
      <c r="T328">
        <v>0</v>
      </c>
      <c r="U328">
        <v>0</v>
      </c>
      <c r="V328">
        <f t="shared" ca="1" si="10"/>
        <v>2</v>
      </c>
      <c r="W328">
        <f t="shared" ca="1" si="11"/>
        <v>2</v>
      </c>
    </row>
    <row r="329" spans="1:23" x14ac:dyDescent="0.25">
      <c r="A329" s="2" t="s">
        <v>107</v>
      </c>
      <c r="B329">
        <v>1</v>
      </c>
      <c r="C329">
        <v>0</v>
      </c>
      <c r="D329" s="11" t="s">
        <v>98</v>
      </c>
      <c r="E329" t="s">
        <v>112</v>
      </c>
      <c r="F329">
        <f ca="1"/>
        <v>10</v>
      </c>
      <c r="G329">
        <f ca="1"/>
        <v>7</v>
      </c>
      <c r="H329" s="2" t="s">
        <v>46</v>
      </c>
      <c r="I329">
        <f ca="1"/>
        <v>404</v>
      </c>
      <c r="J329" s="12" t="s">
        <v>120</v>
      </c>
      <c r="K329" t="s">
        <v>81</v>
      </c>
      <c r="L329" t="s">
        <v>81</v>
      </c>
      <c r="M329" t="s">
        <v>80</v>
      </c>
      <c r="N329" t="s">
        <v>97</v>
      </c>
      <c r="O329" t="s">
        <v>84</v>
      </c>
      <c r="P329" t="s">
        <v>132</v>
      </c>
      <c r="Q329" t="s">
        <v>88</v>
      </c>
      <c r="R329" t="s">
        <v>85</v>
      </c>
      <c r="S329">
        <v>1</v>
      </c>
      <c r="T329">
        <v>0</v>
      </c>
      <c r="U329">
        <v>0</v>
      </c>
      <c r="V329">
        <f t="shared" ca="1" si="10"/>
        <v>1</v>
      </c>
      <c r="W329">
        <f t="shared" ca="1" si="11"/>
        <v>3</v>
      </c>
    </row>
    <row r="330" spans="1:23" x14ac:dyDescent="0.25">
      <c r="A330" s="2" t="s">
        <v>107</v>
      </c>
      <c r="B330">
        <v>1</v>
      </c>
      <c r="C330">
        <v>0</v>
      </c>
      <c r="D330" s="11" t="s">
        <v>98</v>
      </c>
      <c r="E330" t="s">
        <v>112</v>
      </c>
      <c r="F330">
        <f ca="1"/>
        <v>7</v>
      </c>
      <c r="G330">
        <f ca="1"/>
        <v>9</v>
      </c>
      <c r="H330" s="2" t="s">
        <v>4</v>
      </c>
      <c r="I330">
        <f ca="1"/>
        <v>371</v>
      </c>
      <c r="J330" s="12" t="s">
        <v>121</v>
      </c>
      <c r="K330" t="s">
        <v>81</v>
      </c>
      <c r="L330" t="s">
        <v>80</v>
      </c>
      <c r="M330" t="s">
        <v>81</v>
      </c>
      <c r="N330" t="s">
        <v>97</v>
      </c>
      <c r="O330" t="s">
        <v>83</v>
      </c>
      <c r="P330" t="s">
        <v>132</v>
      </c>
      <c r="Q330" t="s">
        <v>93</v>
      </c>
      <c r="R330" t="s">
        <v>94</v>
      </c>
      <c r="S330">
        <v>1</v>
      </c>
      <c r="T330">
        <v>0</v>
      </c>
      <c r="U330">
        <v>0</v>
      </c>
      <c r="V330">
        <f t="shared" ca="1" si="10"/>
        <v>2</v>
      </c>
      <c r="W330">
        <f t="shared" ca="1" si="11"/>
        <v>2</v>
      </c>
    </row>
    <row r="331" spans="1:23" x14ac:dyDescent="0.25">
      <c r="A331" s="2" t="s">
        <v>107</v>
      </c>
      <c r="B331">
        <v>1</v>
      </c>
      <c r="C331">
        <v>0</v>
      </c>
      <c r="D331" s="11" t="s">
        <v>98</v>
      </c>
      <c r="E331" t="s">
        <v>112</v>
      </c>
      <c r="F331">
        <f ca="1"/>
        <v>2</v>
      </c>
      <c r="G331">
        <f ca="1"/>
        <v>7</v>
      </c>
      <c r="H331" s="2" t="s">
        <v>89</v>
      </c>
      <c r="I331">
        <f ca="1"/>
        <v>460</v>
      </c>
      <c r="J331" s="12" t="s">
        <v>122</v>
      </c>
      <c r="K331" t="s">
        <v>81</v>
      </c>
      <c r="L331" t="s">
        <v>81</v>
      </c>
      <c r="M331" t="s">
        <v>80</v>
      </c>
      <c r="N331" t="s">
        <v>97</v>
      </c>
      <c r="O331" t="s">
        <v>84</v>
      </c>
      <c r="P331" t="s">
        <v>132</v>
      </c>
      <c r="Q331" t="s">
        <v>88</v>
      </c>
      <c r="R331" t="s">
        <v>85</v>
      </c>
      <c r="S331">
        <v>1</v>
      </c>
      <c r="T331">
        <v>0</v>
      </c>
      <c r="U331">
        <v>0</v>
      </c>
      <c r="V331">
        <f t="shared" ca="1" si="10"/>
        <v>1</v>
      </c>
      <c r="W331">
        <f t="shared" ca="1" si="11"/>
        <v>1</v>
      </c>
    </row>
    <row r="332" spans="1:23" x14ac:dyDescent="0.25">
      <c r="A332" s="2" t="s">
        <v>107</v>
      </c>
      <c r="B332">
        <v>1</v>
      </c>
      <c r="C332">
        <v>0</v>
      </c>
      <c r="D332" s="11" t="s">
        <v>98</v>
      </c>
      <c r="E332" t="s">
        <v>112</v>
      </c>
      <c r="F332">
        <f ca="1"/>
        <v>10</v>
      </c>
      <c r="G332">
        <f ca="1"/>
        <v>10</v>
      </c>
      <c r="H332" s="2" t="s">
        <v>46</v>
      </c>
      <c r="I332">
        <f ca="1"/>
        <v>299</v>
      </c>
      <c r="J332" s="12" t="s">
        <v>123</v>
      </c>
      <c r="K332" t="s">
        <v>81</v>
      </c>
      <c r="L332" t="s">
        <v>80</v>
      </c>
      <c r="M332" t="s">
        <v>81</v>
      </c>
      <c r="N332" t="s">
        <v>97</v>
      </c>
      <c r="O332" t="s">
        <v>83</v>
      </c>
      <c r="P332" t="s">
        <v>132</v>
      </c>
      <c r="Q332" t="s">
        <v>93</v>
      </c>
      <c r="R332" t="s">
        <v>94</v>
      </c>
      <c r="S332">
        <v>1</v>
      </c>
      <c r="T332">
        <v>0</v>
      </c>
      <c r="U332">
        <v>0</v>
      </c>
      <c r="V332">
        <f t="shared" ca="1" si="10"/>
        <v>3</v>
      </c>
      <c r="W332">
        <f t="shared" ca="1" si="11"/>
        <v>1</v>
      </c>
    </row>
    <row r="333" spans="1:23" x14ac:dyDescent="0.25">
      <c r="A333" s="2" t="s">
        <v>107</v>
      </c>
      <c r="B333">
        <v>1</v>
      </c>
      <c r="C333">
        <v>0</v>
      </c>
      <c r="D333" s="11" t="s">
        <v>98</v>
      </c>
      <c r="E333" t="s">
        <v>112</v>
      </c>
      <c r="F333">
        <f ca="1"/>
        <v>3</v>
      </c>
      <c r="G333">
        <f ca="1"/>
        <v>5</v>
      </c>
      <c r="H333" s="2" t="s">
        <v>4</v>
      </c>
      <c r="I333">
        <f ca="1"/>
        <v>143</v>
      </c>
      <c r="J333" s="12" t="s">
        <v>124</v>
      </c>
      <c r="K333" t="s">
        <v>81</v>
      </c>
      <c r="L333" t="s">
        <v>81</v>
      </c>
      <c r="M333" t="s">
        <v>80</v>
      </c>
      <c r="N333" t="s">
        <v>97</v>
      </c>
      <c r="O333" t="s">
        <v>84</v>
      </c>
      <c r="P333" t="s">
        <v>132</v>
      </c>
      <c r="Q333" t="s">
        <v>88</v>
      </c>
      <c r="R333" t="s">
        <v>85</v>
      </c>
      <c r="S333">
        <v>1</v>
      </c>
      <c r="T333">
        <v>0</v>
      </c>
      <c r="U333">
        <v>0</v>
      </c>
      <c r="V333">
        <f t="shared" ca="1" si="10"/>
        <v>1</v>
      </c>
      <c r="W333">
        <f t="shared" ca="1" si="11"/>
        <v>2</v>
      </c>
    </row>
    <row r="334" spans="1:23" x14ac:dyDescent="0.25">
      <c r="A334" s="2" t="s">
        <v>107</v>
      </c>
      <c r="B334">
        <v>1</v>
      </c>
      <c r="C334">
        <v>0</v>
      </c>
      <c r="D334" s="11" t="s">
        <v>98</v>
      </c>
      <c r="E334" t="s">
        <v>112</v>
      </c>
      <c r="F334">
        <f ca="1"/>
        <v>3</v>
      </c>
      <c r="G334">
        <f ca="1"/>
        <v>7</v>
      </c>
      <c r="H334" s="2" t="s">
        <v>89</v>
      </c>
      <c r="I334">
        <f ca="1"/>
        <v>476</v>
      </c>
      <c r="J334" s="12" t="s">
        <v>116</v>
      </c>
      <c r="K334" t="s">
        <v>81</v>
      </c>
      <c r="L334" t="s">
        <v>80</v>
      </c>
      <c r="M334" t="s">
        <v>81</v>
      </c>
      <c r="N334" t="s">
        <v>97</v>
      </c>
      <c r="O334" t="s">
        <v>83</v>
      </c>
      <c r="P334" t="s">
        <v>132</v>
      </c>
      <c r="Q334" t="s">
        <v>93</v>
      </c>
      <c r="R334" t="s">
        <v>94</v>
      </c>
      <c r="S334">
        <v>1</v>
      </c>
      <c r="T334">
        <v>0</v>
      </c>
      <c r="U334">
        <v>0</v>
      </c>
      <c r="V334">
        <f t="shared" ca="1" si="10"/>
        <v>3</v>
      </c>
      <c r="W334">
        <f t="shared" ca="1" si="11"/>
        <v>2</v>
      </c>
    </row>
    <row r="335" spans="1:23" x14ac:dyDescent="0.25">
      <c r="A335" s="2" t="s">
        <v>107</v>
      </c>
      <c r="B335">
        <v>1</v>
      </c>
      <c r="C335">
        <v>0</v>
      </c>
      <c r="D335" s="11" t="s">
        <v>98</v>
      </c>
      <c r="E335" t="s">
        <v>112</v>
      </c>
      <c r="F335">
        <f ca="1"/>
        <v>5</v>
      </c>
      <c r="G335">
        <f ca="1"/>
        <v>8</v>
      </c>
      <c r="H335" s="2" t="s">
        <v>46</v>
      </c>
      <c r="I335">
        <f ca="1"/>
        <v>386</v>
      </c>
      <c r="J335" s="12" t="s">
        <v>125</v>
      </c>
      <c r="K335" t="s">
        <v>81</v>
      </c>
      <c r="L335" t="s">
        <v>81</v>
      </c>
      <c r="M335" t="s">
        <v>80</v>
      </c>
      <c r="N335" t="s">
        <v>97</v>
      </c>
      <c r="O335" t="s">
        <v>84</v>
      </c>
      <c r="P335" t="s">
        <v>132</v>
      </c>
      <c r="Q335" t="s">
        <v>88</v>
      </c>
      <c r="R335" t="s">
        <v>85</v>
      </c>
      <c r="S335">
        <v>1</v>
      </c>
      <c r="T335">
        <v>0</v>
      </c>
      <c r="U335">
        <v>0</v>
      </c>
      <c r="V335">
        <f t="shared" ca="1" si="10"/>
        <v>3</v>
      </c>
      <c r="W335">
        <f t="shared" ca="1" si="11"/>
        <v>3</v>
      </c>
    </row>
    <row r="336" spans="1:23" x14ac:dyDescent="0.25">
      <c r="A336" s="2" t="s">
        <v>107</v>
      </c>
      <c r="B336">
        <v>1</v>
      </c>
      <c r="C336">
        <v>0</v>
      </c>
      <c r="D336" s="11" t="s">
        <v>98</v>
      </c>
      <c r="E336" t="s">
        <v>112</v>
      </c>
      <c r="F336">
        <f ca="1"/>
        <v>9</v>
      </c>
      <c r="G336">
        <f ca="1"/>
        <v>6</v>
      </c>
      <c r="H336" s="2" t="s">
        <v>4</v>
      </c>
      <c r="I336">
        <f ca="1"/>
        <v>157</v>
      </c>
      <c r="J336" s="12" t="s">
        <v>126</v>
      </c>
      <c r="K336" t="s">
        <v>81</v>
      </c>
      <c r="L336" t="s">
        <v>80</v>
      </c>
      <c r="M336" t="s">
        <v>81</v>
      </c>
      <c r="N336" t="s">
        <v>97</v>
      </c>
      <c r="O336" t="s">
        <v>83</v>
      </c>
      <c r="P336" t="s">
        <v>132</v>
      </c>
      <c r="Q336" t="s">
        <v>93</v>
      </c>
      <c r="R336" t="s">
        <v>94</v>
      </c>
      <c r="S336">
        <v>1</v>
      </c>
      <c r="T336">
        <v>0</v>
      </c>
      <c r="U336">
        <v>0</v>
      </c>
      <c r="V336">
        <f t="shared" ca="1" si="10"/>
        <v>3</v>
      </c>
      <c r="W336">
        <f t="shared" ca="1" si="11"/>
        <v>2</v>
      </c>
    </row>
    <row r="337" spans="1:23" x14ac:dyDescent="0.25">
      <c r="A337" s="2" t="s">
        <v>107</v>
      </c>
      <c r="B337">
        <v>1</v>
      </c>
      <c r="C337">
        <v>0</v>
      </c>
      <c r="D337" s="11" t="s">
        <v>98</v>
      </c>
      <c r="E337" t="s">
        <v>112</v>
      </c>
      <c r="F337">
        <f ca="1"/>
        <v>10</v>
      </c>
      <c r="G337">
        <f ca="1"/>
        <v>6</v>
      </c>
      <c r="H337" s="2" t="s">
        <v>89</v>
      </c>
      <c r="I337">
        <f ca="1"/>
        <v>457</v>
      </c>
      <c r="J337" s="12" t="s">
        <v>127</v>
      </c>
      <c r="K337" t="s">
        <v>81</v>
      </c>
      <c r="L337" t="s">
        <v>81</v>
      </c>
      <c r="M337" t="s">
        <v>80</v>
      </c>
      <c r="N337" t="s">
        <v>97</v>
      </c>
      <c r="O337" t="s">
        <v>84</v>
      </c>
      <c r="P337" t="s">
        <v>132</v>
      </c>
      <c r="Q337" t="s">
        <v>88</v>
      </c>
      <c r="R337" t="s">
        <v>85</v>
      </c>
      <c r="S337">
        <v>1</v>
      </c>
      <c r="T337">
        <v>0</v>
      </c>
      <c r="U337">
        <v>0</v>
      </c>
      <c r="V337">
        <f t="shared" ca="1" si="10"/>
        <v>2</v>
      </c>
      <c r="W337">
        <f t="shared" ca="1" si="11"/>
        <v>2</v>
      </c>
    </row>
    <row r="338" spans="1:23" x14ac:dyDescent="0.25">
      <c r="A338" s="2" t="s">
        <v>107</v>
      </c>
      <c r="B338">
        <v>1</v>
      </c>
      <c r="C338">
        <v>0</v>
      </c>
      <c r="D338" s="11" t="s">
        <v>98</v>
      </c>
      <c r="E338" t="s">
        <v>112</v>
      </c>
      <c r="F338">
        <f ca="1"/>
        <v>6</v>
      </c>
      <c r="G338">
        <f ca="1"/>
        <v>1</v>
      </c>
      <c r="H338" s="2" t="s">
        <v>46</v>
      </c>
      <c r="I338">
        <f ca="1"/>
        <v>327</v>
      </c>
      <c r="J338" s="12" t="s">
        <v>117</v>
      </c>
      <c r="K338" t="s">
        <v>81</v>
      </c>
      <c r="L338" t="s">
        <v>80</v>
      </c>
      <c r="M338" t="s">
        <v>81</v>
      </c>
      <c r="N338" t="s">
        <v>97</v>
      </c>
      <c r="O338" t="s">
        <v>83</v>
      </c>
      <c r="P338" t="s">
        <v>132</v>
      </c>
      <c r="Q338" t="s">
        <v>93</v>
      </c>
      <c r="R338" t="s">
        <v>94</v>
      </c>
      <c r="S338">
        <v>1</v>
      </c>
      <c r="T338">
        <v>0</v>
      </c>
      <c r="U338">
        <v>0</v>
      </c>
      <c r="V338">
        <f t="shared" ca="1" si="10"/>
        <v>1</v>
      </c>
      <c r="W338">
        <f t="shared" ca="1" si="11"/>
        <v>2</v>
      </c>
    </row>
    <row r="339" spans="1:23" x14ac:dyDescent="0.25">
      <c r="A339" s="2" t="s">
        <v>107</v>
      </c>
      <c r="B339">
        <v>1</v>
      </c>
      <c r="C339">
        <v>0</v>
      </c>
      <c r="D339" s="11" t="s">
        <v>98</v>
      </c>
      <c r="E339" t="s">
        <v>112</v>
      </c>
      <c r="F339">
        <f ca="1"/>
        <v>10</v>
      </c>
      <c r="G339">
        <f ca="1"/>
        <v>4</v>
      </c>
      <c r="H339" s="2" t="s">
        <v>4</v>
      </c>
      <c r="I339">
        <f ca="1"/>
        <v>215</v>
      </c>
      <c r="J339" s="12" t="s">
        <v>128</v>
      </c>
      <c r="K339" t="s">
        <v>81</v>
      </c>
      <c r="L339" t="s">
        <v>81</v>
      </c>
      <c r="M339" t="s">
        <v>80</v>
      </c>
      <c r="N339" t="s">
        <v>97</v>
      </c>
      <c r="O339" t="s">
        <v>84</v>
      </c>
      <c r="P339" t="s">
        <v>132</v>
      </c>
      <c r="Q339" t="s">
        <v>88</v>
      </c>
      <c r="R339" t="s">
        <v>85</v>
      </c>
      <c r="S339">
        <v>1</v>
      </c>
      <c r="T339">
        <v>0</v>
      </c>
      <c r="U339">
        <v>0</v>
      </c>
      <c r="V339">
        <f t="shared" ca="1" si="10"/>
        <v>3</v>
      </c>
      <c r="W339">
        <f t="shared" ca="1" si="11"/>
        <v>2</v>
      </c>
    </row>
    <row r="340" spans="1:23" x14ac:dyDescent="0.25">
      <c r="A340" s="2" t="s">
        <v>107</v>
      </c>
      <c r="B340">
        <v>1</v>
      </c>
      <c r="C340">
        <v>0</v>
      </c>
      <c r="D340" s="11" t="s">
        <v>98</v>
      </c>
      <c r="E340" t="s">
        <v>112</v>
      </c>
      <c r="F340">
        <f ca="1"/>
        <v>4</v>
      </c>
      <c r="G340">
        <f ca="1"/>
        <v>6</v>
      </c>
      <c r="H340" s="2" t="s">
        <v>89</v>
      </c>
      <c r="I340">
        <f ca="1"/>
        <v>342</v>
      </c>
      <c r="J340" s="12" t="s">
        <v>129</v>
      </c>
      <c r="K340" t="s">
        <v>81</v>
      </c>
      <c r="L340" t="s">
        <v>80</v>
      </c>
      <c r="M340" t="s">
        <v>81</v>
      </c>
      <c r="N340" t="s">
        <v>97</v>
      </c>
      <c r="O340" t="s">
        <v>83</v>
      </c>
      <c r="P340" t="s">
        <v>132</v>
      </c>
      <c r="Q340" t="s">
        <v>93</v>
      </c>
      <c r="R340" t="s">
        <v>94</v>
      </c>
      <c r="S340">
        <v>1</v>
      </c>
      <c r="T340">
        <v>0</v>
      </c>
      <c r="U340">
        <v>0</v>
      </c>
      <c r="V340">
        <f t="shared" ca="1" si="10"/>
        <v>2</v>
      </c>
      <c r="W340">
        <f t="shared" ca="1" si="11"/>
        <v>2</v>
      </c>
    </row>
    <row r="341" spans="1:23" x14ac:dyDescent="0.25">
      <c r="A341" s="2" t="s">
        <v>107</v>
      </c>
      <c r="B341">
        <v>1</v>
      </c>
      <c r="C341">
        <v>0</v>
      </c>
      <c r="D341" s="11" t="s">
        <v>98</v>
      </c>
      <c r="E341" t="s">
        <v>112</v>
      </c>
      <c r="F341">
        <f ca="1"/>
        <v>9</v>
      </c>
      <c r="G341">
        <f ca="1"/>
        <v>8</v>
      </c>
      <c r="H341" s="2" t="s">
        <v>46</v>
      </c>
      <c r="I341">
        <f ca="1"/>
        <v>224</v>
      </c>
      <c r="J341" s="12" t="s">
        <v>130</v>
      </c>
      <c r="K341" t="s">
        <v>81</v>
      </c>
      <c r="L341" t="s">
        <v>81</v>
      </c>
      <c r="M341" t="s">
        <v>80</v>
      </c>
      <c r="N341" t="s">
        <v>97</v>
      </c>
      <c r="O341" t="s">
        <v>84</v>
      </c>
      <c r="P341" t="s">
        <v>132</v>
      </c>
      <c r="Q341" t="s">
        <v>88</v>
      </c>
      <c r="R341" t="s">
        <v>85</v>
      </c>
      <c r="S341">
        <v>1</v>
      </c>
      <c r="T341">
        <v>0</v>
      </c>
      <c r="U341">
        <v>0</v>
      </c>
      <c r="V341">
        <f t="shared" ca="1" si="10"/>
        <v>2</v>
      </c>
      <c r="W341">
        <f t="shared" ca="1" si="11"/>
        <v>4</v>
      </c>
    </row>
    <row r="342" spans="1:23" x14ac:dyDescent="0.25">
      <c r="A342" s="2" t="s">
        <v>107</v>
      </c>
      <c r="B342">
        <v>1</v>
      </c>
      <c r="C342">
        <v>0</v>
      </c>
      <c r="D342" s="11" t="s">
        <v>98</v>
      </c>
      <c r="E342" t="s">
        <v>112</v>
      </c>
      <c r="F342">
        <f ca="1"/>
        <v>6</v>
      </c>
      <c r="G342">
        <f ca="1"/>
        <v>7</v>
      </c>
      <c r="H342" s="2" t="s">
        <v>4</v>
      </c>
      <c r="I342">
        <f ca="1"/>
        <v>455</v>
      </c>
      <c r="J342" s="12" t="s">
        <v>118</v>
      </c>
      <c r="K342" t="s">
        <v>81</v>
      </c>
      <c r="L342" t="s">
        <v>80</v>
      </c>
      <c r="M342" t="s">
        <v>81</v>
      </c>
      <c r="N342" t="s">
        <v>97</v>
      </c>
      <c r="O342" t="s">
        <v>83</v>
      </c>
      <c r="P342" t="s">
        <v>132</v>
      </c>
      <c r="Q342" t="s">
        <v>93</v>
      </c>
      <c r="R342" t="s">
        <v>94</v>
      </c>
      <c r="S342">
        <v>1</v>
      </c>
      <c r="T342">
        <v>0</v>
      </c>
      <c r="U342">
        <v>0</v>
      </c>
      <c r="V342">
        <f t="shared" ca="1" si="10"/>
        <v>1</v>
      </c>
      <c r="W342">
        <f t="shared" ca="1" si="11"/>
        <v>2</v>
      </c>
    </row>
    <row r="343" spans="1:23" x14ac:dyDescent="0.25">
      <c r="A343" s="2" t="s">
        <v>107</v>
      </c>
      <c r="B343">
        <v>1</v>
      </c>
      <c r="C343">
        <v>0</v>
      </c>
      <c r="D343" s="11" t="s">
        <v>98</v>
      </c>
      <c r="E343" t="s">
        <v>112</v>
      </c>
      <c r="F343">
        <f ca="1"/>
        <v>4</v>
      </c>
      <c r="G343">
        <f ca="1"/>
        <v>3</v>
      </c>
      <c r="H343" s="2" t="s">
        <v>89</v>
      </c>
      <c r="I343">
        <f ca="1"/>
        <v>178</v>
      </c>
      <c r="J343" s="12" t="s">
        <v>131</v>
      </c>
      <c r="K343" t="s">
        <v>81</v>
      </c>
      <c r="L343" t="s">
        <v>81</v>
      </c>
      <c r="M343" t="s">
        <v>80</v>
      </c>
      <c r="N343" t="s">
        <v>97</v>
      </c>
      <c r="O343" t="s">
        <v>84</v>
      </c>
      <c r="P343" t="s">
        <v>132</v>
      </c>
      <c r="Q343" t="s">
        <v>88</v>
      </c>
      <c r="R343" t="s">
        <v>85</v>
      </c>
      <c r="S343">
        <v>1</v>
      </c>
      <c r="T343">
        <v>0</v>
      </c>
      <c r="U343">
        <v>0</v>
      </c>
      <c r="V343">
        <f t="shared" ca="1" si="10"/>
        <v>3</v>
      </c>
      <c r="W343">
        <f t="shared" ca="1" si="11"/>
        <v>4</v>
      </c>
    </row>
    <row r="344" spans="1:23" x14ac:dyDescent="0.25">
      <c r="A344" s="2" t="s">
        <v>107</v>
      </c>
      <c r="B344">
        <v>1</v>
      </c>
      <c r="C344">
        <v>0</v>
      </c>
      <c r="D344" t="s">
        <v>67</v>
      </c>
      <c r="E344" t="s">
        <v>112</v>
      </c>
      <c r="F344">
        <v>10</v>
      </c>
      <c r="G344">
        <f t="array" aca="1" ref="G344:G513" ca="1">_xlfn.RANDARRAY(171,1,1,10,TRUE)</f>
        <v>2</v>
      </c>
      <c r="H344" s="2" t="s">
        <v>4</v>
      </c>
      <c r="I344" s="2">
        <v>100</v>
      </c>
      <c r="J344" t="s">
        <v>49</v>
      </c>
      <c r="K344" t="s">
        <v>80</v>
      </c>
      <c r="L344" t="s">
        <v>80</v>
      </c>
      <c r="M344" t="s">
        <v>81</v>
      </c>
      <c r="N344" t="s">
        <v>114</v>
      </c>
      <c r="O344" t="s">
        <v>84</v>
      </c>
      <c r="P344" t="s">
        <v>91</v>
      </c>
      <c r="Q344" t="s">
        <v>93</v>
      </c>
      <c r="R344" t="s">
        <v>94</v>
      </c>
      <c r="S344">
        <v>0</v>
      </c>
      <c r="T344">
        <v>1</v>
      </c>
      <c r="U344">
        <v>0</v>
      </c>
      <c r="V344">
        <f ca="1">RANDBETWEEN(1,3)</f>
        <v>1</v>
      </c>
      <c r="W344">
        <f ca="1">RANDBETWEEN(1,4)</f>
        <v>2</v>
      </c>
    </row>
    <row r="345" spans="1:23" x14ac:dyDescent="0.25">
      <c r="A345" s="2" t="s">
        <v>107</v>
      </c>
      <c r="B345">
        <v>1</v>
      </c>
      <c r="C345">
        <v>0</v>
      </c>
      <c r="D345" t="s">
        <v>67</v>
      </c>
      <c r="E345" t="s">
        <v>112</v>
      </c>
      <c r="F345">
        <v>5</v>
      </c>
      <c r="G345">
        <f ca="1"/>
        <v>3</v>
      </c>
      <c r="H345" s="2" t="s">
        <v>89</v>
      </c>
      <c r="I345" s="2">
        <v>100</v>
      </c>
      <c r="J345" t="s">
        <v>48</v>
      </c>
      <c r="K345" t="s">
        <v>80</v>
      </c>
      <c r="L345" t="s">
        <v>80</v>
      </c>
      <c r="M345" t="s">
        <v>81</v>
      </c>
      <c r="N345" t="s">
        <v>114</v>
      </c>
      <c r="O345" t="s">
        <v>84</v>
      </c>
      <c r="P345" t="s">
        <v>91</v>
      </c>
      <c r="Q345" t="s">
        <v>93</v>
      </c>
      <c r="R345" t="s">
        <v>94</v>
      </c>
      <c r="S345">
        <v>0</v>
      </c>
      <c r="T345">
        <v>1</v>
      </c>
      <c r="U345">
        <v>0</v>
      </c>
      <c r="V345">
        <f t="shared" ref="V345:V408" ca="1" si="12">RANDBETWEEN(1,3)</f>
        <v>2</v>
      </c>
      <c r="W345">
        <f t="shared" ref="W345:W408" ca="1" si="13">RANDBETWEEN(1,4)</f>
        <v>1</v>
      </c>
    </row>
    <row r="346" spans="1:23" x14ac:dyDescent="0.25">
      <c r="A346" s="2" t="s">
        <v>107</v>
      </c>
      <c r="B346">
        <v>1</v>
      </c>
      <c r="C346">
        <v>0</v>
      </c>
      <c r="D346" t="s">
        <v>67</v>
      </c>
      <c r="E346" t="s">
        <v>112</v>
      </c>
      <c r="F346">
        <v>4</v>
      </c>
      <c r="G346">
        <f ca="1"/>
        <v>7</v>
      </c>
      <c r="H346" s="2" t="s">
        <v>46</v>
      </c>
      <c r="I346" s="2">
        <v>250</v>
      </c>
      <c r="J346" t="s">
        <v>50</v>
      </c>
      <c r="K346" t="s">
        <v>80</v>
      </c>
      <c r="L346" t="s">
        <v>80</v>
      </c>
      <c r="M346" t="s">
        <v>81</v>
      </c>
      <c r="N346" t="s">
        <v>114</v>
      </c>
      <c r="O346" t="s">
        <v>84</v>
      </c>
      <c r="P346" t="s">
        <v>91</v>
      </c>
      <c r="Q346" t="s">
        <v>93</v>
      </c>
      <c r="R346" t="s">
        <v>94</v>
      </c>
      <c r="S346">
        <v>0</v>
      </c>
      <c r="T346">
        <v>1</v>
      </c>
      <c r="U346">
        <v>0</v>
      </c>
      <c r="V346">
        <f t="shared" ca="1" si="12"/>
        <v>1</v>
      </c>
      <c r="W346">
        <f t="shared" ca="1" si="13"/>
        <v>4</v>
      </c>
    </row>
    <row r="347" spans="1:23" x14ac:dyDescent="0.25">
      <c r="A347" s="2" t="s">
        <v>107</v>
      </c>
      <c r="B347">
        <v>1</v>
      </c>
      <c r="C347">
        <v>0</v>
      </c>
      <c r="D347" t="s">
        <v>67</v>
      </c>
      <c r="E347" t="s">
        <v>112</v>
      </c>
      <c r="F347">
        <v>6</v>
      </c>
      <c r="G347">
        <f ca="1"/>
        <v>10</v>
      </c>
      <c r="H347" s="2" t="s">
        <v>89</v>
      </c>
      <c r="I347" s="2">
        <v>250</v>
      </c>
      <c r="J347" t="s">
        <v>51</v>
      </c>
      <c r="K347" t="s">
        <v>80</v>
      </c>
      <c r="L347" t="s">
        <v>80</v>
      </c>
      <c r="M347" t="s">
        <v>81</v>
      </c>
      <c r="N347" t="s">
        <v>114</v>
      </c>
      <c r="O347" t="s">
        <v>84</v>
      </c>
      <c r="P347" t="s">
        <v>91</v>
      </c>
      <c r="Q347" t="s">
        <v>93</v>
      </c>
      <c r="R347" t="s">
        <v>94</v>
      </c>
      <c r="S347">
        <v>0</v>
      </c>
      <c r="T347">
        <v>1</v>
      </c>
      <c r="U347">
        <v>0</v>
      </c>
      <c r="V347">
        <f t="shared" ca="1" si="12"/>
        <v>3</v>
      </c>
      <c r="W347">
        <f t="shared" ca="1" si="13"/>
        <v>3</v>
      </c>
    </row>
    <row r="348" spans="1:23" x14ac:dyDescent="0.25">
      <c r="A348" s="2" t="s">
        <v>107</v>
      </c>
      <c r="B348">
        <v>1</v>
      </c>
      <c r="C348">
        <v>0</v>
      </c>
      <c r="D348" t="s">
        <v>67</v>
      </c>
      <c r="E348" t="s">
        <v>112</v>
      </c>
      <c r="F348">
        <v>7</v>
      </c>
      <c r="G348">
        <f ca="1"/>
        <v>4</v>
      </c>
      <c r="H348" s="2" t="s">
        <v>4</v>
      </c>
      <c r="I348" s="2">
        <v>150</v>
      </c>
      <c r="J348" t="s">
        <v>52</v>
      </c>
      <c r="K348" t="s">
        <v>80</v>
      </c>
      <c r="L348" t="s">
        <v>80</v>
      </c>
      <c r="M348" t="s">
        <v>81</v>
      </c>
      <c r="N348" t="s">
        <v>114</v>
      </c>
      <c r="O348" t="s">
        <v>84</v>
      </c>
      <c r="P348" t="s">
        <v>91</v>
      </c>
      <c r="Q348" t="s">
        <v>93</v>
      </c>
      <c r="R348" t="s">
        <v>94</v>
      </c>
      <c r="S348">
        <v>0</v>
      </c>
      <c r="T348">
        <v>1</v>
      </c>
      <c r="U348">
        <v>0</v>
      </c>
      <c r="V348">
        <f t="shared" ca="1" si="12"/>
        <v>3</v>
      </c>
      <c r="W348">
        <f t="shared" ca="1" si="13"/>
        <v>4</v>
      </c>
    </row>
    <row r="349" spans="1:23" x14ac:dyDescent="0.25">
      <c r="A349" s="2" t="s">
        <v>107</v>
      </c>
      <c r="B349">
        <v>1</v>
      </c>
      <c r="C349">
        <v>0</v>
      </c>
      <c r="D349" t="s">
        <v>67</v>
      </c>
      <c r="E349" t="s">
        <v>112</v>
      </c>
      <c r="F349">
        <v>3</v>
      </c>
      <c r="G349">
        <f ca="1"/>
        <v>3</v>
      </c>
      <c r="H349" s="2" t="s">
        <v>46</v>
      </c>
      <c r="I349" s="2">
        <v>150</v>
      </c>
      <c r="J349" t="s">
        <v>53</v>
      </c>
      <c r="K349" t="s">
        <v>80</v>
      </c>
      <c r="L349" t="s">
        <v>80</v>
      </c>
      <c r="M349" t="s">
        <v>81</v>
      </c>
      <c r="N349" t="s">
        <v>114</v>
      </c>
      <c r="O349" t="s">
        <v>84</v>
      </c>
      <c r="P349" t="s">
        <v>91</v>
      </c>
      <c r="Q349" t="s">
        <v>93</v>
      </c>
      <c r="R349" t="s">
        <v>94</v>
      </c>
      <c r="S349">
        <v>0</v>
      </c>
      <c r="T349">
        <v>1</v>
      </c>
      <c r="U349">
        <v>0</v>
      </c>
      <c r="V349">
        <f t="shared" ca="1" si="12"/>
        <v>3</v>
      </c>
      <c r="W349">
        <f t="shared" ca="1" si="13"/>
        <v>3</v>
      </c>
    </row>
    <row r="350" spans="1:23" x14ac:dyDescent="0.25">
      <c r="A350" s="2" t="s">
        <v>107</v>
      </c>
      <c r="B350">
        <v>1</v>
      </c>
      <c r="C350">
        <v>0</v>
      </c>
      <c r="D350" t="s">
        <v>67</v>
      </c>
      <c r="E350" t="s">
        <v>112</v>
      </c>
      <c r="F350">
        <v>9</v>
      </c>
      <c r="G350">
        <f ca="1"/>
        <v>1</v>
      </c>
      <c r="H350" s="2" t="s">
        <v>4</v>
      </c>
      <c r="I350" s="2">
        <v>100</v>
      </c>
      <c r="J350" t="s">
        <v>54</v>
      </c>
      <c r="K350" t="s">
        <v>80</v>
      </c>
      <c r="L350" t="s">
        <v>80</v>
      </c>
      <c r="M350" t="s">
        <v>81</v>
      </c>
      <c r="N350" t="s">
        <v>114</v>
      </c>
      <c r="O350" t="s">
        <v>84</v>
      </c>
      <c r="P350" t="s">
        <v>91</v>
      </c>
      <c r="Q350" t="s">
        <v>93</v>
      </c>
      <c r="R350" t="s">
        <v>94</v>
      </c>
      <c r="S350">
        <v>0</v>
      </c>
      <c r="T350">
        <v>1</v>
      </c>
      <c r="U350">
        <v>0</v>
      </c>
      <c r="V350">
        <f t="shared" ca="1" si="12"/>
        <v>2</v>
      </c>
      <c r="W350">
        <f t="shared" ca="1" si="13"/>
        <v>3</v>
      </c>
    </row>
    <row r="351" spans="1:23" x14ac:dyDescent="0.25">
      <c r="A351" s="2" t="s">
        <v>107</v>
      </c>
      <c r="B351">
        <v>1</v>
      </c>
      <c r="C351">
        <v>0</v>
      </c>
      <c r="D351" t="s">
        <v>67</v>
      </c>
      <c r="E351" t="s">
        <v>112</v>
      </c>
      <c r="F351">
        <v>5</v>
      </c>
      <c r="G351">
        <f ca="1"/>
        <v>2</v>
      </c>
      <c r="H351" s="2" t="s">
        <v>89</v>
      </c>
      <c r="I351" s="2">
        <v>100</v>
      </c>
      <c r="J351" t="s">
        <v>55</v>
      </c>
      <c r="K351" t="s">
        <v>80</v>
      </c>
      <c r="L351" t="s">
        <v>80</v>
      </c>
      <c r="M351" t="s">
        <v>81</v>
      </c>
      <c r="N351" t="s">
        <v>114</v>
      </c>
      <c r="O351" t="s">
        <v>84</v>
      </c>
      <c r="P351" t="s">
        <v>91</v>
      </c>
      <c r="Q351" t="s">
        <v>93</v>
      </c>
      <c r="R351" t="s">
        <v>94</v>
      </c>
      <c r="S351">
        <v>0</v>
      </c>
      <c r="T351">
        <v>1</v>
      </c>
      <c r="U351">
        <v>0</v>
      </c>
      <c r="V351">
        <f t="shared" ca="1" si="12"/>
        <v>1</v>
      </c>
      <c r="W351">
        <f t="shared" ca="1" si="13"/>
        <v>3</v>
      </c>
    </row>
    <row r="352" spans="1:23" x14ac:dyDescent="0.25">
      <c r="A352" s="2" t="s">
        <v>107</v>
      </c>
      <c r="B352">
        <v>1</v>
      </c>
      <c r="C352">
        <v>0</v>
      </c>
      <c r="D352" t="s">
        <v>67</v>
      </c>
      <c r="E352" t="s">
        <v>112</v>
      </c>
      <c r="F352">
        <v>2</v>
      </c>
      <c r="G352">
        <f ca="1"/>
        <v>10</v>
      </c>
      <c r="H352" s="2" t="s">
        <v>4</v>
      </c>
      <c r="I352" s="2">
        <v>200</v>
      </c>
      <c r="J352" t="s">
        <v>56</v>
      </c>
      <c r="K352" t="s">
        <v>80</v>
      </c>
      <c r="L352" t="s">
        <v>80</v>
      </c>
      <c r="M352" t="s">
        <v>81</v>
      </c>
      <c r="N352" t="s">
        <v>114</v>
      </c>
      <c r="O352" t="s">
        <v>84</v>
      </c>
      <c r="P352" t="s">
        <v>91</v>
      </c>
      <c r="Q352" t="s">
        <v>93</v>
      </c>
      <c r="R352" t="s">
        <v>94</v>
      </c>
      <c r="S352">
        <v>0</v>
      </c>
      <c r="T352">
        <v>1</v>
      </c>
      <c r="U352">
        <v>0</v>
      </c>
      <c r="V352">
        <f t="shared" ca="1" si="12"/>
        <v>3</v>
      </c>
      <c r="W352">
        <f t="shared" ca="1" si="13"/>
        <v>1</v>
      </c>
    </row>
    <row r="353" spans="1:23" x14ac:dyDescent="0.25">
      <c r="A353" s="2" t="s">
        <v>107</v>
      </c>
      <c r="B353">
        <v>1</v>
      </c>
      <c r="C353">
        <v>0</v>
      </c>
      <c r="D353" t="s">
        <v>67</v>
      </c>
      <c r="E353" t="s">
        <v>112</v>
      </c>
      <c r="F353">
        <v>10</v>
      </c>
      <c r="G353">
        <f ca="1"/>
        <v>9</v>
      </c>
      <c r="H353" s="2" t="s">
        <v>46</v>
      </c>
      <c r="I353" s="2">
        <v>500</v>
      </c>
      <c r="J353" t="s">
        <v>57</v>
      </c>
      <c r="K353" t="s">
        <v>80</v>
      </c>
      <c r="L353" t="s">
        <v>80</v>
      </c>
      <c r="M353" t="s">
        <v>81</v>
      </c>
      <c r="N353" t="s">
        <v>114</v>
      </c>
      <c r="O353" t="s">
        <v>84</v>
      </c>
      <c r="P353" t="s">
        <v>91</v>
      </c>
      <c r="Q353" t="s">
        <v>93</v>
      </c>
      <c r="R353" t="s">
        <v>94</v>
      </c>
      <c r="S353">
        <v>0</v>
      </c>
      <c r="T353">
        <v>1</v>
      </c>
      <c r="U353">
        <v>0</v>
      </c>
      <c r="V353">
        <f t="shared" ca="1" si="12"/>
        <v>1</v>
      </c>
      <c r="W353">
        <f t="shared" ca="1" si="13"/>
        <v>2</v>
      </c>
    </row>
    <row r="354" spans="1:23" x14ac:dyDescent="0.25">
      <c r="A354" s="2" t="s">
        <v>107</v>
      </c>
      <c r="B354">
        <v>1</v>
      </c>
      <c r="C354">
        <v>0</v>
      </c>
      <c r="D354" t="s">
        <v>67</v>
      </c>
      <c r="E354" t="s">
        <v>112</v>
      </c>
      <c r="F354">
        <v>10</v>
      </c>
      <c r="G354">
        <f ca="1"/>
        <v>6</v>
      </c>
      <c r="H354" s="2" t="s">
        <v>89</v>
      </c>
      <c r="I354" s="2">
        <v>500</v>
      </c>
      <c r="J354" t="s">
        <v>58</v>
      </c>
      <c r="K354" t="s">
        <v>80</v>
      </c>
      <c r="L354" t="s">
        <v>80</v>
      </c>
      <c r="M354" t="s">
        <v>81</v>
      </c>
      <c r="N354" t="s">
        <v>114</v>
      </c>
      <c r="O354" t="s">
        <v>84</v>
      </c>
      <c r="P354" t="s">
        <v>91</v>
      </c>
      <c r="Q354" t="s">
        <v>93</v>
      </c>
      <c r="R354" t="s">
        <v>94</v>
      </c>
      <c r="S354">
        <v>0</v>
      </c>
      <c r="T354">
        <v>1</v>
      </c>
      <c r="U354">
        <v>0</v>
      </c>
      <c r="V354">
        <f t="shared" ca="1" si="12"/>
        <v>1</v>
      </c>
      <c r="W354">
        <f t="shared" ca="1" si="13"/>
        <v>3</v>
      </c>
    </row>
    <row r="355" spans="1:23" x14ac:dyDescent="0.25">
      <c r="A355" s="2" t="s">
        <v>107</v>
      </c>
      <c r="B355">
        <v>1</v>
      </c>
      <c r="C355">
        <v>0</v>
      </c>
      <c r="D355" t="s">
        <v>104</v>
      </c>
      <c r="E355" t="s">
        <v>112</v>
      </c>
      <c r="F355">
        <v>10</v>
      </c>
      <c r="G355">
        <f ca="1"/>
        <v>8</v>
      </c>
      <c r="H355" s="2" t="s">
        <v>4</v>
      </c>
      <c r="I355" s="2">
        <v>100</v>
      </c>
      <c r="J355" t="s">
        <v>49</v>
      </c>
      <c r="K355" t="s">
        <v>81</v>
      </c>
      <c r="L355" t="s">
        <v>81</v>
      </c>
      <c r="M355" t="s">
        <v>80</v>
      </c>
      <c r="N355" t="s">
        <v>114</v>
      </c>
      <c r="O355" t="s">
        <v>83</v>
      </c>
      <c r="P355" t="s">
        <v>92</v>
      </c>
      <c r="Q355" t="s">
        <v>93</v>
      </c>
      <c r="R355" t="s">
        <v>85</v>
      </c>
      <c r="S355">
        <v>0</v>
      </c>
      <c r="T355">
        <v>1</v>
      </c>
      <c r="U355">
        <v>0</v>
      </c>
      <c r="V355">
        <f t="shared" ca="1" si="12"/>
        <v>2</v>
      </c>
      <c r="W355">
        <f t="shared" ca="1" si="13"/>
        <v>4</v>
      </c>
    </row>
    <row r="356" spans="1:23" x14ac:dyDescent="0.25">
      <c r="A356" s="2" t="s">
        <v>107</v>
      </c>
      <c r="B356">
        <v>1</v>
      </c>
      <c r="C356">
        <v>0</v>
      </c>
      <c r="D356" t="s">
        <v>104</v>
      </c>
      <c r="E356" t="s">
        <v>112</v>
      </c>
      <c r="F356">
        <v>11</v>
      </c>
      <c r="G356">
        <f ca="1"/>
        <v>2</v>
      </c>
      <c r="H356" s="2" t="s">
        <v>89</v>
      </c>
      <c r="I356" s="2">
        <v>100</v>
      </c>
      <c r="J356" t="s">
        <v>48</v>
      </c>
      <c r="K356" t="s">
        <v>81</v>
      </c>
      <c r="L356" t="s">
        <v>81</v>
      </c>
      <c r="M356" t="s">
        <v>80</v>
      </c>
      <c r="N356" t="s">
        <v>114</v>
      </c>
      <c r="O356" t="s">
        <v>83</v>
      </c>
      <c r="P356" t="s">
        <v>92</v>
      </c>
      <c r="Q356" t="s">
        <v>93</v>
      </c>
      <c r="R356" t="s">
        <v>85</v>
      </c>
      <c r="S356">
        <v>0</v>
      </c>
      <c r="T356">
        <v>1</v>
      </c>
      <c r="U356">
        <v>0</v>
      </c>
      <c r="V356">
        <f t="shared" ca="1" si="12"/>
        <v>1</v>
      </c>
      <c r="W356">
        <f t="shared" ca="1" si="13"/>
        <v>3</v>
      </c>
    </row>
    <row r="357" spans="1:23" x14ac:dyDescent="0.25">
      <c r="A357" s="2" t="s">
        <v>107</v>
      </c>
      <c r="B357">
        <v>1</v>
      </c>
      <c r="C357">
        <v>0</v>
      </c>
      <c r="D357" t="s">
        <v>104</v>
      </c>
      <c r="E357" t="s">
        <v>112</v>
      </c>
      <c r="F357">
        <v>12</v>
      </c>
      <c r="G357">
        <f ca="1"/>
        <v>7</v>
      </c>
      <c r="H357" s="2" t="s">
        <v>46</v>
      </c>
      <c r="I357" s="2">
        <v>250</v>
      </c>
      <c r="J357" t="s">
        <v>50</v>
      </c>
      <c r="K357" t="s">
        <v>81</v>
      </c>
      <c r="L357" t="s">
        <v>81</v>
      </c>
      <c r="M357" t="s">
        <v>80</v>
      </c>
      <c r="N357" t="s">
        <v>114</v>
      </c>
      <c r="O357" t="s">
        <v>83</v>
      </c>
      <c r="P357" t="s">
        <v>92</v>
      </c>
      <c r="Q357" t="s">
        <v>93</v>
      </c>
      <c r="R357" t="s">
        <v>85</v>
      </c>
      <c r="S357">
        <v>0</v>
      </c>
      <c r="T357">
        <v>1</v>
      </c>
      <c r="U357">
        <v>0</v>
      </c>
      <c r="V357">
        <f t="shared" ca="1" si="12"/>
        <v>2</v>
      </c>
      <c r="W357">
        <f t="shared" ca="1" si="13"/>
        <v>4</v>
      </c>
    </row>
    <row r="358" spans="1:23" x14ac:dyDescent="0.25">
      <c r="A358" s="2" t="s">
        <v>107</v>
      </c>
      <c r="B358">
        <v>1</v>
      </c>
      <c r="C358">
        <v>0</v>
      </c>
      <c r="D358" t="s">
        <v>104</v>
      </c>
      <c r="E358" t="s">
        <v>112</v>
      </c>
      <c r="F358">
        <v>13</v>
      </c>
      <c r="G358">
        <f ca="1"/>
        <v>4</v>
      </c>
      <c r="H358" s="2" t="s">
        <v>89</v>
      </c>
      <c r="I358" s="2">
        <v>250</v>
      </c>
      <c r="J358" t="s">
        <v>51</v>
      </c>
      <c r="K358" t="s">
        <v>81</v>
      </c>
      <c r="L358" t="s">
        <v>81</v>
      </c>
      <c r="M358" t="s">
        <v>80</v>
      </c>
      <c r="N358" t="s">
        <v>114</v>
      </c>
      <c r="O358" t="s">
        <v>83</v>
      </c>
      <c r="P358" t="s">
        <v>92</v>
      </c>
      <c r="Q358" t="s">
        <v>88</v>
      </c>
      <c r="R358" t="s">
        <v>85</v>
      </c>
      <c r="S358">
        <v>0</v>
      </c>
      <c r="T358">
        <v>1</v>
      </c>
      <c r="U358">
        <v>0</v>
      </c>
      <c r="V358">
        <f t="shared" ca="1" si="12"/>
        <v>3</v>
      </c>
      <c r="W358">
        <f t="shared" ca="1" si="13"/>
        <v>3</v>
      </c>
    </row>
    <row r="359" spans="1:23" x14ac:dyDescent="0.25">
      <c r="A359" s="2" t="s">
        <v>107</v>
      </c>
      <c r="B359">
        <v>1</v>
      </c>
      <c r="C359">
        <v>0</v>
      </c>
      <c r="D359" t="s">
        <v>104</v>
      </c>
      <c r="E359" t="s">
        <v>112</v>
      </c>
      <c r="F359">
        <v>14</v>
      </c>
      <c r="G359">
        <f ca="1"/>
        <v>1</v>
      </c>
      <c r="H359" s="2" t="s">
        <v>4</v>
      </c>
      <c r="I359" s="2">
        <v>150</v>
      </c>
      <c r="J359" t="s">
        <v>52</v>
      </c>
      <c r="K359" t="s">
        <v>81</v>
      </c>
      <c r="L359" t="s">
        <v>81</v>
      </c>
      <c r="M359" t="s">
        <v>80</v>
      </c>
      <c r="N359" t="s">
        <v>114</v>
      </c>
      <c r="O359" t="s">
        <v>84</v>
      </c>
      <c r="P359" t="s">
        <v>92</v>
      </c>
      <c r="Q359" t="s">
        <v>88</v>
      </c>
      <c r="R359" t="s">
        <v>94</v>
      </c>
      <c r="S359">
        <v>0</v>
      </c>
      <c r="T359">
        <v>1</v>
      </c>
      <c r="U359">
        <v>0</v>
      </c>
      <c r="V359">
        <f t="shared" ca="1" si="12"/>
        <v>1</v>
      </c>
      <c r="W359">
        <f t="shared" ca="1" si="13"/>
        <v>4</v>
      </c>
    </row>
    <row r="360" spans="1:23" x14ac:dyDescent="0.25">
      <c r="A360" s="2" t="s">
        <v>107</v>
      </c>
      <c r="B360">
        <v>1</v>
      </c>
      <c r="C360">
        <v>0</v>
      </c>
      <c r="D360" t="s">
        <v>104</v>
      </c>
      <c r="E360" t="s">
        <v>112</v>
      </c>
      <c r="F360">
        <v>15</v>
      </c>
      <c r="G360">
        <f ca="1"/>
        <v>10</v>
      </c>
      <c r="H360" s="2" t="s">
        <v>46</v>
      </c>
      <c r="I360" s="2">
        <v>150</v>
      </c>
      <c r="J360" t="s">
        <v>53</v>
      </c>
      <c r="K360" t="s">
        <v>81</v>
      </c>
      <c r="L360" t="s">
        <v>81</v>
      </c>
      <c r="M360" t="s">
        <v>80</v>
      </c>
      <c r="N360" t="s">
        <v>114</v>
      </c>
      <c r="O360" t="s">
        <v>84</v>
      </c>
      <c r="P360" t="s">
        <v>92</v>
      </c>
      <c r="Q360" t="s">
        <v>88</v>
      </c>
      <c r="R360" t="s">
        <v>94</v>
      </c>
      <c r="S360">
        <v>0</v>
      </c>
      <c r="T360">
        <v>1</v>
      </c>
      <c r="U360">
        <v>0</v>
      </c>
      <c r="V360">
        <f t="shared" ca="1" si="12"/>
        <v>3</v>
      </c>
      <c r="W360">
        <f t="shared" ca="1" si="13"/>
        <v>2</v>
      </c>
    </row>
    <row r="361" spans="1:23" x14ac:dyDescent="0.25">
      <c r="A361" s="2" t="s">
        <v>107</v>
      </c>
      <c r="B361">
        <v>1</v>
      </c>
      <c r="C361">
        <v>0</v>
      </c>
      <c r="D361" t="s">
        <v>104</v>
      </c>
      <c r="E361" t="s">
        <v>112</v>
      </c>
      <c r="F361">
        <v>16</v>
      </c>
      <c r="G361">
        <f ca="1"/>
        <v>10</v>
      </c>
      <c r="H361" s="2" t="s">
        <v>4</v>
      </c>
      <c r="I361" s="2">
        <v>100</v>
      </c>
      <c r="J361" t="s">
        <v>54</v>
      </c>
      <c r="K361" t="s">
        <v>81</v>
      </c>
      <c r="L361" t="s">
        <v>81</v>
      </c>
      <c r="M361" t="s">
        <v>80</v>
      </c>
      <c r="N361" t="s">
        <v>114</v>
      </c>
      <c r="O361" t="s">
        <v>84</v>
      </c>
      <c r="P361" t="s">
        <v>92</v>
      </c>
      <c r="Q361" t="s">
        <v>88</v>
      </c>
      <c r="R361" t="s">
        <v>94</v>
      </c>
      <c r="S361">
        <v>0</v>
      </c>
      <c r="T361">
        <v>1</v>
      </c>
      <c r="U361">
        <v>0</v>
      </c>
      <c r="V361">
        <f t="shared" ca="1" si="12"/>
        <v>3</v>
      </c>
      <c r="W361">
        <f t="shared" ca="1" si="13"/>
        <v>3</v>
      </c>
    </row>
    <row r="362" spans="1:23" x14ac:dyDescent="0.25">
      <c r="A362" s="2" t="s">
        <v>107</v>
      </c>
      <c r="B362">
        <v>1</v>
      </c>
      <c r="C362">
        <v>0</v>
      </c>
      <c r="D362" t="s">
        <v>104</v>
      </c>
      <c r="E362" t="s">
        <v>112</v>
      </c>
      <c r="F362">
        <v>17</v>
      </c>
      <c r="G362">
        <f ca="1"/>
        <v>1</v>
      </c>
      <c r="H362" s="2" t="s">
        <v>89</v>
      </c>
      <c r="I362" s="2">
        <v>100</v>
      </c>
      <c r="J362" t="s">
        <v>55</v>
      </c>
      <c r="K362" t="s">
        <v>81</v>
      </c>
      <c r="L362" t="s">
        <v>81</v>
      </c>
      <c r="M362" t="s">
        <v>80</v>
      </c>
      <c r="N362" t="s">
        <v>114</v>
      </c>
      <c r="O362" t="s">
        <v>84</v>
      </c>
      <c r="P362" t="s">
        <v>92</v>
      </c>
      <c r="Q362" t="s">
        <v>88</v>
      </c>
      <c r="R362" t="s">
        <v>94</v>
      </c>
      <c r="S362">
        <v>0</v>
      </c>
      <c r="T362">
        <v>1</v>
      </c>
      <c r="U362">
        <v>0</v>
      </c>
      <c r="V362">
        <f t="shared" ca="1" si="12"/>
        <v>1</v>
      </c>
      <c r="W362">
        <f t="shared" ca="1" si="13"/>
        <v>3</v>
      </c>
    </row>
    <row r="363" spans="1:23" x14ac:dyDescent="0.25">
      <c r="A363" s="2" t="s">
        <v>107</v>
      </c>
      <c r="B363">
        <v>1</v>
      </c>
      <c r="C363">
        <v>0</v>
      </c>
      <c r="D363" t="s">
        <v>104</v>
      </c>
      <c r="E363" t="s">
        <v>112</v>
      </c>
      <c r="F363">
        <v>18</v>
      </c>
      <c r="G363">
        <f ca="1"/>
        <v>6</v>
      </c>
      <c r="H363" s="2" t="s">
        <v>4</v>
      </c>
      <c r="I363" s="2">
        <v>200</v>
      </c>
      <c r="J363" t="s">
        <v>56</v>
      </c>
      <c r="K363" t="s">
        <v>81</v>
      </c>
      <c r="L363" t="s">
        <v>81</v>
      </c>
      <c r="M363" t="s">
        <v>80</v>
      </c>
      <c r="N363" t="s">
        <v>114</v>
      </c>
      <c r="O363" t="s">
        <v>84</v>
      </c>
      <c r="P363" t="s">
        <v>92</v>
      </c>
      <c r="Q363" t="s">
        <v>88</v>
      </c>
      <c r="R363" t="s">
        <v>94</v>
      </c>
      <c r="S363">
        <v>0</v>
      </c>
      <c r="T363">
        <v>1</v>
      </c>
      <c r="U363">
        <v>0</v>
      </c>
      <c r="V363">
        <f t="shared" ca="1" si="12"/>
        <v>1</v>
      </c>
      <c r="W363">
        <f t="shared" ca="1" si="13"/>
        <v>1</v>
      </c>
    </row>
    <row r="364" spans="1:23" x14ac:dyDescent="0.25">
      <c r="A364" s="2" t="s">
        <v>107</v>
      </c>
      <c r="B364">
        <v>1</v>
      </c>
      <c r="C364">
        <v>0</v>
      </c>
      <c r="D364" t="s">
        <v>103</v>
      </c>
      <c r="E364" t="s">
        <v>112</v>
      </c>
      <c r="F364">
        <f t="array" aca="1" ref="F364:F373" ca="1">_xlfn.RANDARRAY(10, 1, 1, 20, TRUE)</f>
        <v>6</v>
      </c>
      <c r="G364">
        <f ca="1"/>
        <v>2</v>
      </c>
      <c r="H364" s="2" t="s">
        <v>4</v>
      </c>
      <c r="I364" s="2">
        <f t="array" aca="1" ref="I364:I373" ca="1">_xlfn.RANDARRAY(10,1, 100, 500, TRUE)</f>
        <v>500</v>
      </c>
      <c r="J364" t="s">
        <v>49</v>
      </c>
      <c r="K364" t="s">
        <v>81</v>
      </c>
      <c r="L364" t="s">
        <v>80</v>
      </c>
      <c r="M364" t="s">
        <v>80</v>
      </c>
      <c r="N364" t="s">
        <v>97</v>
      </c>
      <c r="O364" t="s">
        <v>83</v>
      </c>
      <c r="P364" t="s">
        <v>92</v>
      </c>
      <c r="Q364" t="s">
        <v>93</v>
      </c>
      <c r="R364" t="s">
        <v>94</v>
      </c>
      <c r="S364">
        <v>0</v>
      </c>
      <c r="T364">
        <v>1</v>
      </c>
      <c r="U364">
        <v>0</v>
      </c>
      <c r="V364">
        <f t="shared" ca="1" si="12"/>
        <v>3</v>
      </c>
      <c r="W364">
        <f t="shared" ca="1" si="13"/>
        <v>2</v>
      </c>
    </row>
    <row r="365" spans="1:23" x14ac:dyDescent="0.25">
      <c r="A365" s="2" t="s">
        <v>107</v>
      </c>
      <c r="B365">
        <v>1</v>
      </c>
      <c r="C365">
        <v>0</v>
      </c>
      <c r="D365" t="s">
        <v>103</v>
      </c>
      <c r="E365" t="s">
        <v>112</v>
      </c>
      <c r="F365">
        <f ca="1"/>
        <v>3</v>
      </c>
      <c r="G365">
        <f ca="1"/>
        <v>10</v>
      </c>
      <c r="H365" s="2" t="s">
        <v>89</v>
      </c>
      <c r="I365" s="2">
        <f ca="1"/>
        <v>383</v>
      </c>
      <c r="J365" t="s">
        <v>48</v>
      </c>
      <c r="K365" t="s">
        <v>81</v>
      </c>
      <c r="L365" t="s">
        <v>80</v>
      </c>
      <c r="M365" t="s">
        <v>80</v>
      </c>
      <c r="N365" t="s">
        <v>97</v>
      </c>
      <c r="O365" t="s">
        <v>84</v>
      </c>
      <c r="P365" t="s">
        <v>92</v>
      </c>
      <c r="Q365" t="s">
        <v>88</v>
      </c>
      <c r="R365" t="s">
        <v>85</v>
      </c>
      <c r="S365">
        <v>0</v>
      </c>
      <c r="T365">
        <v>1</v>
      </c>
      <c r="U365">
        <v>0</v>
      </c>
      <c r="V365">
        <f t="shared" ca="1" si="12"/>
        <v>2</v>
      </c>
      <c r="W365">
        <f t="shared" ca="1" si="13"/>
        <v>4</v>
      </c>
    </row>
    <row r="366" spans="1:23" x14ac:dyDescent="0.25">
      <c r="A366" s="2" t="s">
        <v>107</v>
      </c>
      <c r="B366">
        <v>1</v>
      </c>
      <c r="C366">
        <v>0</v>
      </c>
      <c r="D366" t="s">
        <v>103</v>
      </c>
      <c r="E366" t="s">
        <v>112</v>
      </c>
      <c r="F366">
        <f ca="1"/>
        <v>3</v>
      </c>
      <c r="G366">
        <f ca="1"/>
        <v>8</v>
      </c>
      <c r="H366" s="2" t="s">
        <v>46</v>
      </c>
      <c r="I366">
        <f ca="1"/>
        <v>385</v>
      </c>
      <c r="J366" t="s">
        <v>50</v>
      </c>
      <c r="K366" t="s">
        <v>81</v>
      </c>
      <c r="L366" t="s">
        <v>81</v>
      </c>
      <c r="M366" t="s">
        <v>80</v>
      </c>
      <c r="N366" t="s">
        <v>97</v>
      </c>
      <c r="O366" t="s">
        <v>83</v>
      </c>
      <c r="P366" t="s">
        <v>92</v>
      </c>
      <c r="Q366" t="s">
        <v>93</v>
      </c>
      <c r="R366" t="s">
        <v>94</v>
      </c>
      <c r="S366">
        <v>0</v>
      </c>
      <c r="T366">
        <v>1</v>
      </c>
      <c r="U366">
        <v>0</v>
      </c>
      <c r="V366">
        <f t="shared" ca="1" si="12"/>
        <v>2</v>
      </c>
      <c r="W366">
        <f t="shared" ca="1" si="13"/>
        <v>1</v>
      </c>
    </row>
    <row r="367" spans="1:23" x14ac:dyDescent="0.25">
      <c r="A367" s="2" t="s">
        <v>107</v>
      </c>
      <c r="B367">
        <v>1</v>
      </c>
      <c r="C367">
        <v>0</v>
      </c>
      <c r="D367" t="s">
        <v>103</v>
      </c>
      <c r="E367" t="s">
        <v>112</v>
      </c>
      <c r="F367">
        <f ca="1"/>
        <v>6</v>
      </c>
      <c r="G367">
        <f ca="1"/>
        <v>4</v>
      </c>
      <c r="H367" s="2" t="s">
        <v>89</v>
      </c>
      <c r="I367">
        <f ca="1"/>
        <v>103</v>
      </c>
      <c r="J367" t="s">
        <v>51</v>
      </c>
      <c r="K367" t="s">
        <v>81</v>
      </c>
      <c r="L367" t="s">
        <v>81</v>
      </c>
      <c r="M367" t="s">
        <v>80</v>
      </c>
      <c r="N367" t="s">
        <v>97</v>
      </c>
      <c r="O367" t="s">
        <v>84</v>
      </c>
      <c r="P367" t="s">
        <v>92</v>
      </c>
      <c r="Q367" t="s">
        <v>88</v>
      </c>
      <c r="R367" t="s">
        <v>85</v>
      </c>
      <c r="S367">
        <v>0</v>
      </c>
      <c r="T367">
        <v>1</v>
      </c>
      <c r="U367">
        <v>0</v>
      </c>
      <c r="V367">
        <f t="shared" ca="1" si="12"/>
        <v>3</v>
      </c>
      <c r="W367">
        <f t="shared" ca="1" si="13"/>
        <v>4</v>
      </c>
    </row>
    <row r="368" spans="1:23" x14ac:dyDescent="0.25">
      <c r="A368" s="2" t="s">
        <v>107</v>
      </c>
      <c r="B368">
        <v>1</v>
      </c>
      <c r="C368">
        <v>0</v>
      </c>
      <c r="D368" t="s">
        <v>103</v>
      </c>
      <c r="E368" t="s">
        <v>112</v>
      </c>
      <c r="F368">
        <f ca="1"/>
        <v>7</v>
      </c>
      <c r="G368">
        <f ca="1"/>
        <v>9</v>
      </c>
      <c r="H368" s="2" t="s">
        <v>4</v>
      </c>
      <c r="I368">
        <f ca="1"/>
        <v>358</v>
      </c>
      <c r="J368" t="s">
        <v>52</v>
      </c>
      <c r="K368" t="s">
        <v>81</v>
      </c>
      <c r="L368" t="s">
        <v>81</v>
      </c>
      <c r="M368" t="s">
        <v>81</v>
      </c>
      <c r="N368" t="s">
        <v>97</v>
      </c>
      <c r="O368" t="s">
        <v>83</v>
      </c>
      <c r="P368" t="s">
        <v>92</v>
      </c>
      <c r="Q368" t="s">
        <v>93</v>
      </c>
      <c r="R368" t="s">
        <v>94</v>
      </c>
      <c r="S368">
        <v>0</v>
      </c>
      <c r="T368">
        <v>1</v>
      </c>
      <c r="U368">
        <v>0</v>
      </c>
      <c r="V368">
        <f t="shared" ca="1" si="12"/>
        <v>1</v>
      </c>
      <c r="W368">
        <f t="shared" ca="1" si="13"/>
        <v>4</v>
      </c>
    </row>
    <row r="369" spans="1:23" x14ac:dyDescent="0.25">
      <c r="A369" s="2" t="s">
        <v>107</v>
      </c>
      <c r="B369">
        <v>1</v>
      </c>
      <c r="C369">
        <v>0</v>
      </c>
      <c r="D369" t="s">
        <v>103</v>
      </c>
      <c r="E369" t="s">
        <v>112</v>
      </c>
      <c r="F369">
        <f ca="1"/>
        <v>16</v>
      </c>
      <c r="G369">
        <f ca="1"/>
        <v>1</v>
      </c>
      <c r="H369" s="2" t="s">
        <v>46</v>
      </c>
      <c r="I369">
        <f ca="1"/>
        <v>170</v>
      </c>
      <c r="J369" t="s">
        <v>53</v>
      </c>
      <c r="K369" t="s">
        <v>81</v>
      </c>
      <c r="L369" t="s">
        <v>81</v>
      </c>
      <c r="M369" t="s">
        <v>81</v>
      </c>
      <c r="N369" t="s">
        <v>97</v>
      </c>
      <c r="O369" t="s">
        <v>84</v>
      </c>
      <c r="P369" t="s">
        <v>92</v>
      </c>
      <c r="Q369" t="s">
        <v>88</v>
      </c>
      <c r="R369" t="s">
        <v>85</v>
      </c>
      <c r="S369">
        <v>0</v>
      </c>
      <c r="T369">
        <v>1</v>
      </c>
      <c r="U369">
        <v>0</v>
      </c>
      <c r="V369">
        <f t="shared" ca="1" si="12"/>
        <v>3</v>
      </c>
      <c r="W369">
        <f t="shared" ca="1" si="13"/>
        <v>3</v>
      </c>
    </row>
    <row r="370" spans="1:23" x14ac:dyDescent="0.25">
      <c r="A370" s="2" t="s">
        <v>107</v>
      </c>
      <c r="B370">
        <v>1</v>
      </c>
      <c r="C370">
        <v>0</v>
      </c>
      <c r="D370" t="s">
        <v>103</v>
      </c>
      <c r="E370" t="s">
        <v>112</v>
      </c>
      <c r="F370">
        <f ca="1"/>
        <v>18</v>
      </c>
      <c r="G370">
        <f ca="1"/>
        <v>4</v>
      </c>
      <c r="H370" s="2" t="s">
        <v>4</v>
      </c>
      <c r="I370">
        <f ca="1"/>
        <v>236</v>
      </c>
      <c r="J370" t="s">
        <v>54</v>
      </c>
      <c r="K370" t="s">
        <v>81</v>
      </c>
      <c r="L370" t="s">
        <v>81</v>
      </c>
      <c r="M370" t="s">
        <v>81</v>
      </c>
      <c r="N370" t="s">
        <v>97</v>
      </c>
      <c r="O370" t="s">
        <v>83</v>
      </c>
      <c r="P370" t="s">
        <v>92</v>
      </c>
      <c r="Q370" t="s">
        <v>93</v>
      </c>
      <c r="R370" t="s">
        <v>94</v>
      </c>
      <c r="S370">
        <v>0</v>
      </c>
      <c r="T370">
        <v>1</v>
      </c>
      <c r="U370">
        <v>0</v>
      </c>
      <c r="V370">
        <f t="shared" ca="1" si="12"/>
        <v>2</v>
      </c>
      <c r="W370">
        <f t="shared" ca="1" si="13"/>
        <v>4</v>
      </c>
    </row>
    <row r="371" spans="1:23" x14ac:dyDescent="0.25">
      <c r="A371" s="2" t="s">
        <v>107</v>
      </c>
      <c r="B371">
        <v>1</v>
      </c>
      <c r="C371">
        <v>0</v>
      </c>
      <c r="D371" t="s">
        <v>103</v>
      </c>
      <c r="E371" t="s">
        <v>112</v>
      </c>
      <c r="F371">
        <f ca="1"/>
        <v>14</v>
      </c>
      <c r="G371">
        <f ca="1"/>
        <v>6</v>
      </c>
      <c r="H371" s="2" t="s">
        <v>89</v>
      </c>
      <c r="I371">
        <f ca="1"/>
        <v>320</v>
      </c>
      <c r="J371" t="s">
        <v>55</v>
      </c>
      <c r="K371" t="s">
        <v>81</v>
      </c>
      <c r="L371" t="s">
        <v>81</v>
      </c>
      <c r="M371" t="s">
        <v>81</v>
      </c>
      <c r="N371" t="s">
        <v>97</v>
      </c>
      <c r="O371" t="s">
        <v>84</v>
      </c>
      <c r="P371" t="s">
        <v>92</v>
      </c>
      <c r="Q371" t="s">
        <v>88</v>
      </c>
      <c r="R371" t="s">
        <v>85</v>
      </c>
      <c r="S371">
        <v>0</v>
      </c>
      <c r="T371">
        <v>1</v>
      </c>
      <c r="U371">
        <v>0</v>
      </c>
      <c r="V371">
        <f t="shared" ca="1" si="12"/>
        <v>1</v>
      </c>
      <c r="W371">
        <f t="shared" ca="1" si="13"/>
        <v>1</v>
      </c>
    </row>
    <row r="372" spans="1:23" x14ac:dyDescent="0.25">
      <c r="A372" s="2" t="s">
        <v>107</v>
      </c>
      <c r="B372">
        <v>1</v>
      </c>
      <c r="C372">
        <v>0</v>
      </c>
      <c r="D372" t="s">
        <v>103</v>
      </c>
      <c r="E372" t="s">
        <v>112</v>
      </c>
      <c r="F372">
        <f ca="1"/>
        <v>3</v>
      </c>
      <c r="G372">
        <f ca="1"/>
        <v>10</v>
      </c>
      <c r="H372" s="2" t="s">
        <v>46</v>
      </c>
      <c r="I372">
        <f ca="1"/>
        <v>159</v>
      </c>
      <c r="J372" t="s">
        <v>56</v>
      </c>
      <c r="K372" t="s">
        <v>81</v>
      </c>
      <c r="L372" t="s">
        <v>80</v>
      </c>
      <c r="M372" t="s">
        <v>81</v>
      </c>
      <c r="N372" t="s">
        <v>97</v>
      </c>
      <c r="O372" t="s">
        <v>83</v>
      </c>
      <c r="P372" t="s">
        <v>92</v>
      </c>
      <c r="Q372" t="s">
        <v>93</v>
      </c>
      <c r="R372" t="s">
        <v>94</v>
      </c>
      <c r="S372">
        <v>0</v>
      </c>
      <c r="T372">
        <v>1</v>
      </c>
      <c r="U372">
        <v>0</v>
      </c>
      <c r="V372">
        <f t="shared" ca="1" si="12"/>
        <v>3</v>
      </c>
      <c r="W372">
        <f t="shared" ca="1" si="13"/>
        <v>2</v>
      </c>
    </row>
    <row r="373" spans="1:23" x14ac:dyDescent="0.25">
      <c r="A373" s="2" t="s">
        <v>107</v>
      </c>
      <c r="B373">
        <v>1</v>
      </c>
      <c r="C373">
        <v>0</v>
      </c>
      <c r="D373" t="s">
        <v>103</v>
      </c>
      <c r="E373" t="s">
        <v>112</v>
      </c>
      <c r="F373">
        <f ca="1"/>
        <v>10</v>
      </c>
      <c r="G373">
        <f ca="1"/>
        <v>2</v>
      </c>
      <c r="H373" s="2" t="s">
        <v>4</v>
      </c>
      <c r="I373">
        <f ca="1"/>
        <v>279</v>
      </c>
      <c r="J373" s="12" t="s">
        <v>119</v>
      </c>
      <c r="K373" t="s">
        <v>81</v>
      </c>
      <c r="L373" t="s">
        <v>81</v>
      </c>
      <c r="M373" t="s">
        <v>80</v>
      </c>
      <c r="N373" t="s">
        <v>97</v>
      </c>
      <c r="O373" t="s">
        <v>84</v>
      </c>
      <c r="P373" t="s">
        <v>92</v>
      </c>
      <c r="Q373" t="s">
        <v>88</v>
      </c>
      <c r="R373" t="s">
        <v>85</v>
      </c>
      <c r="S373">
        <v>0</v>
      </c>
      <c r="T373">
        <v>1</v>
      </c>
      <c r="U373">
        <v>0</v>
      </c>
      <c r="V373">
        <f t="shared" ca="1" si="12"/>
        <v>1</v>
      </c>
      <c r="W373">
        <f t="shared" ca="1" si="13"/>
        <v>2</v>
      </c>
    </row>
    <row r="374" spans="1:23" x14ac:dyDescent="0.25">
      <c r="A374" s="2" t="s">
        <v>107</v>
      </c>
      <c r="B374">
        <v>1</v>
      </c>
      <c r="C374">
        <v>0</v>
      </c>
      <c r="D374" t="s">
        <v>103</v>
      </c>
      <c r="E374" t="s">
        <v>112</v>
      </c>
      <c r="F374">
        <f t="array" aca="1" ref="F374:F383" ca="1">_xlfn.RANDARRAY(10, 1, 1, 20, TRUE)</f>
        <v>15</v>
      </c>
      <c r="G374">
        <f ca="1"/>
        <v>10</v>
      </c>
      <c r="H374" s="2" t="s">
        <v>89</v>
      </c>
      <c r="I374">
        <f t="array" aca="1" ref="I374:I383" ca="1">_xlfn.RANDARRAY(10, 1, 100, 500, TRUE)</f>
        <v>433</v>
      </c>
      <c r="J374" s="12" t="s">
        <v>120</v>
      </c>
      <c r="K374" t="s">
        <v>81</v>
      </c>
      <c r="L374" t="s">
        <v>80</v>
      </c>
      <c r="M374" t="s">
        <v>81</v>
      </c>
      <c r="N374" t="s">
        <v>97</v>
      </c>
      <c r="O374" t="s">
        <v>83</v>
      </c>
      <c r="P374" t="s">
        <v>92</v>
      </c>
      <c r="Q374" t="s">
        <v>93</v>
      </c>
      <c r="R374" t="s">
        <v>94</v>
      </c>
      <c r="S374">
        <v>0</v>
      </c>
      <c r="T374">
        <v>1</v>
      </c>
      <c r="U374">
        <v>0</v>
      </c>
      <c r="V374">
        <f t="shared" ca="1" si="12"/>
        <v>1</v>
      </c>
      <c r="W374">
        <f t="shared" ca="1" si="13"/>
        <v>2</v>
      </c>
    </row>
    <row r="375" spans="1:23" x14ac:dyDescent="0.25">
      <c r="A375" s="2" t="s">
        <v>107</v>
      </c>
      <c r="B375">
        <v>1</v>
      </c>
      <c r="C375">
        <v>0</v>
      </c>
      <c r="D375" t="s">
        <v>103</v>
      </c>
      <c r="E375" t="s">
        <v>112</v>
      </c>
      <c r="F375">
        <f ca="1"/>
        <v>5</v>
      </c>
      <c r="G375">
        <f ca="1"/>
        <v>1</v>
      </c>
      <c r="H375" s="2" t="s">
        <v>46</v>
      </c>
      <c r="I375">
        <f ca="1"/>
        <v>246</v>
      </c>
      <c r="J375" s="12" t="s">
        <v>121</v>
      </c>
      <c r="K375" t="s">
        <v>81</v>
      </c>
      <c r="L375" t="s">
        <v>81</v>
      </c>
      <c r="M375" t="s">
        <v>80</v>
      </c>
      <c r="N375" t="s">
        <v>97</v>
      </c>
      <c r="O375" t="s">
        <v>84</v>
      </c>
      <c r="P375" t="s">
        <v>92</v>
      </c>
      <c r="Q375" t="s">
        <v>88</v>
      </c>
      <c r="R375" t="s">
        <v>85</v>
      </c>
      <c r="S375">
        <v>0</v>
      </c>
      <c r="T375">
        <v>1</v>
      </c>
      <c r="U375">
        <v>0</v>
      </c>
      <c r="V375">
        <f t="shared" ca="1" si="12"/>
        <v>2</v>
      </c>
      <c r="W375">
        <f t="shared" ca="1" si="13"/>
        <v>1</v>
      </c>
    </row>
    <row r="376" spans="1:23" x14ac:dyDescent="0.25">
      <c r="A376" s="2" t="s">
        <v>107</v>
      </c>
      <c r="B376">
        <v>1</v>
      </c>
      <c r="C376">
        <v>0</v>
      </c>
      <c r="D376" t="s">
        <v>103</v>
      </c>
      <c r="E376" t="s">
        <v>112</v>
      </c>
      <c r="F376">
        <f ca="1"/>
        <v>7</v>
      </c>
      <c r="G376">
        <f ca="1"/>
        <v>8</v>
      </c>
      <c r="H376" s="2" t="s">
        <v>4</v>
      </c>
      <c r="I376">
        <f ca="1"/>
        <v>316</v>
      </c>
      <c r="J376" s="12" t="s">
        <v>122</v>
      </c>
      <c r="K376" t="s">
        <v>81</v>
      </c>
      <c r="L376" t="s">
        <v>80</v>
      </c>
      <c r="M376" t="s">
        <v>81</v>
      </c>
      <c r="N376" t="s">
        <v>97</v>
      </c>
      <c r="O376" t="s">
        <v>83</v>
      </c>
      <c r="P376" t="s">
        <v>92</v>
      </c>
      <c r="Q376" t="s">
        <v>93</v>
      </c>
      <c r="R376" t="s">
        <v>94</v>
      </c>
      <c r="S376">
        <v>0</v>
      </c>
      <c r="T376">
        <v>1</v>
      </c>
      <c r="U376">
        <v>0</v>
      </c>
      <c r="V376">
        <f t="shared" ca="1" si="12"/>
        <v>3</v>
      </c>
      <c r="W376">
        <f t="shared" ca="1" si="13"/>
        <v>2</v>
      </c>
    </row>
    <row r="377" spans="1:23" x14ac:dyDescent="0.25">
      <c r="A377" s="2" t="s">
        <v>107</v>
      </c>
      <c r="B377">
        <v>1</v>
      </c>
      <c r="C377">
        <v>0</v>
      </c>
      <c r="D377" t="s">
        <v>103</v>
      </c>
      <c r="E377" t="s">
        <v>112</v>
      </c>
      <c r="F377">
        <f ca="1"/>
        <v>3</v>
      </c>
      <c r="G377">
        <f ca="1"/>
        <v>1</v>
      </c>
      <c r="H377" s="2" t="s">
        <v>89</v>
      </c>
      <c r="I377">
        <f ca="1"/>
        <v>316</v>
      </c>
      <c r="J377" s="12" t="s">
        <v>123</v>
      </c>
      <c r="K377" t="s">
        <v>81</v>
      </c>
      <c r="L377" t="s">
        <v>81</v>
      </c>
      <c r="M377" t="s">
        <v>80</v>
      </c>
      <c r="N377" t="s">
        <v>97</v>
      </c>
      <c r="O377" t="s">
        <v>84</v>
      </c>
      <c r="P377" t="s">
        <v>92</v>
      </c>
      <c r="Q377" t="s">
        <v>88</v>
      </c>
      <c r="R377" t="s">
        <v>85</v>
      </c>
      <c r="S377">
        <v>0</v>
      </c>
      <c r="T377">
        <v>1</v>
      </c>
      <c r="U377">
        <v>0</v>
      </c>
      <c r="V377">
        <f t="shared" ca="1" si="12"/>
        <v>1</v>
      </c>
      <c r="W377">
        <f t="shared" ca="1" si="13"/>
        <v>4</v>
      </c>
    </row>
    <row r="378" spans="1:23" x14ac:dyDescent="0.25">
      <c r="A378" s="2" t="s">
        <v>107</v>
      </c>
      <c r="B378">
        <v>1</v>
      </c>
      <c r="C378">
        <v>0</v>
      </c>
      <c r="D378" t="s">
        <v>103</v>
      </c>
      <c r="E378" t="s">
        <v>112</v>
      </c>
      <c r="F378">
        <f ca="1"/>
        <v>1</v>
      </c>
      <c r="G378">
        <f ca="1"/>
        <v>7</v>
      </c>
      <c r="H378" s="2" t="s">
        <v>46</v>
      </c>
      <c r="I378">
        <f ca="1"/>
        <v>348</v>
      </c>
      <c r="J378" s="12" t="s">
        <v>124</v>
      </c>
      <c r="K378" t="s">
        <v>81</v>
      </c>
      <c r="L378" t="s">
        <v>80</v>
      </c>
      <c r="M378" t="s">
        <v>81</v>
      </c>
      <c r="N378" t="s">
        <v>97</v>
      </c>
      <c r="O378" t="s">
        <v>83</v>
      </c>
      <c r="P378" t="s">
        <v>92</v>
      </c>
      <c r="Q378" t="s">
        <v>93</v>
      </c>
      <c r="R378" t="s">
        <v>94</v>
      </c>
      <c r="S378">
        <v>0</v>
      </c>
      <c r="T378">
        <v>1</v>
      </c>
      <c r="U378">
        <v>0</v>
      </c>
      <c r="V378">
        <f t="shared" ca="1" si="12"/>
        <v>2</v>
      </c>
      <c r="W378">
        <f t="shared" ca="1" si="13"/>
        <v>1</v>
      </c>
    </row>
    <row r="379" spans="1:23" x14ac:dyDescent="0.25">
      <c r="A379" s="2" t="s">
        <v>107</v>
      </c>
      <c r="B379">
        <v>1</v>
      </c>
      <c r="C379">
        <v>0</v>
      </c>
      <c r="D379" t="s">
        <v>103</v>
      </c>
      <c r="E379" t="s">
        <v>112</v>
      </c>
      <c r="F379">
        <f ca="1"/>
        <v>2</v>
      </c>
      <c r="G379">
        <f ca="1"/>
        <v>2</v>
      </c>
      <c r="H379" s="2" t="s">
        <v>4</v>
      </c>
      <c r="I379">
        <f ca="1"/>
        <v>199</v>
      </c>
      <c r="J379" s="12" t="s">
        <v>116</v>
      </c>
      <c r="K379" t="s">
        <v>81</v>
      </c>
      <c r="L379" t="s">
        <v>81</v>
      </c>
      <c r="M379" t="s">
        <v>80</v>
      </c>
      <c r="N379" t="s">
        <v>97</v>
      </c>
      <c r="O379" t="s">
        <v>84</v>
      </c>
      <c r="P379" t="s">
        <v>92</v>
      </c>
      <c r="Q379" t="s">
        <v>88</v>
      </c>
      <c r="R379" t="s">
        <v>85</v>
      </c>
      <c r="S379">
        <v>0</v>
      </c>
      <c r="T379">
        <v>1</v>
      </c>
      <c r="U379">
        <v>0</v>
      </c>
      <c r="V379">
        <f t="shared" ca="1" si="12"/>
        <v>1</v>
      </c>
      <c r="W379">
        <f t="shared" ca="1" si="13"/>
        <v>2</v>
      </c>
    </row>
    <row r="380" spans="1:23" x14ac:dyDescent="0.25">
      <c r="A380" s="2" t="s">
        <v>107</v>
      </c>
      <c r="B380">
        <v>1</v>
      </c>
      <c r="C380">
        <v>0</v>
      </c>
      <c r="D380" t="s">
        <v>103</v>
      </c>
      <c r="E380" t="s">
        <v>112</v>
      </c>
      <c r="F380">
        <f ca="1"/>
        <v>9</v>
      </c>
      <c r="G380">
        <f ca="1"/>
        <v>5</v>
      </c>
      <c r="H380" s="2" t="s">
        <v>89</v>
      </c>
      <c r="I380">
        <f ca="1"/>
        <v>120</v>
      </c>
      <c r="J380" s="12" t="s">
        <v>125</v>
      </c>
      <c r="K380" t="s">
        <v>81</v>
      </c>
      <c r="L380" t="s">
        <v>80</v>
      </c>
      <c r="M380" t="s">
        <v>81</v>
      </c>
      <c r="N380" t="s">
        <v>97</v>
      </c>
      <c r="O380" t="s">
        <v>83</v>
      </c>
      <c r="P380" t="s">
        <v>92</v>
      </c>
      <c r="Q380" t="s">
        <v>93</v>
      </c>
      <c r="R380" t="s">
        <v>94</v>
      </c>
      <c r="S380">
        <v>0</v>
      </c>
      <c r="T380">
        <v>1</v>
      </c>
      <c r="U380">
        <v>0</v>
      </c>
      <c r="V380">
        <f t="shared" ca="1" si="12"/>
        <v>2</v>
      </c>
      <c r="W380">
        <f t="shared" ca="1" si="13"/>
        <v>4</v>
      </c>
    </row>
    <row r="381" spans="1:23" x14ac:dyDescent="0.25">
      <c r="A381" s="2" t="s">
        <v>107</v>
      </c>
      <c r="B381">
        <v>1</v>
      </c>
      <c r="C381">
        <v>0</v>
      </c>
      <c r="D381" t="s">
        <v>103</v>
      </c>
      <c r="E381" t="s">
        <v>112</v>
      </c>
      <c r="F381">
        <f ca="1"/>
        <v>13</v>
      </c>
      <c r="G381">
        <f ca="1"/>
        <v>9</v>
      </c>
      <c r="H381" s="2" t="s">
        <v>46</v>
      </c>
      <c r="I381">
        <f ca="1"/>
        <v>346</v>
      </c>
      <c r="J381" s="12" t="s">
        <v>126</v>
      </c>
      <c r="K381" t="s">
        <v>81</v>
      </c>
      <c r="L381" t="s">
        <v>81</v>
      </c>
      <c r="M381" t="s">
        <v>80</v>
      </c>
      <c r="N381" t="s">
        <v>97</v>
      </c>
      <c r="O381" t="s">
        <v>84</v>
      </c>
      <c r="P381" t="s">
        <v>92</v>
      </c>
      <c r="Q381" t="s">
        <v>88</v>
      </c>
      <c r="R381" t="s">
        <v>85</v>
      </c>
      <c r="S381">
        <v>0</v>
      </c>
      <c r="T381">
        <v>1</v>
      </c>
      <c r="U381">
        <v>0</v>
      </c>
      <c r="V381">
        <f t="shared" ca="1" si="12"/>
        <v>2</v>
      </c>
      <c r="W381">
        <f t="shared" ca="1" si="13"/>
        <v>2</v>
      </c>
    </row>
    <row r="382" spans="1:23" x14ac:dyDescent="0.25">
      <c r="A382" s="2" t="s">
        <v>107</v>
      </c>
      <c r="B382">
        <v>1</v>
      </c>
      <c r="C382">
        <v>0</v>
      </c>
      <c r="D382" t="s">
        <v>103</v>
      </c>
      <c r="E382" t="s">
        <v>112</v>
      </c>
      <c r="F382">
        <f ca="1"/>
        <v>18</v>
      </c>
      <c r="G382">
        <f ca="1"/>
        <v>10</v>
      </c>
      <c r="H382" s="2" t="s">
        <v>4</v>
      </c>
      <c r="I382">
        <f ca="1"/>
        <v>158</v>
      </c>
      <c r="J382" s="12" t="s">
        <v>127</v>
      </c>
      <c r="K382" t="s">
        <v>81</v>
      </c>
      <c r="L382" t="s">
        <v>80</v>
      </c>
      <c r="M382" t="s">
        <v>81</v>
      </c>
      <c r="N382" t="s">
        <v>97</v>
      </c>
      <c r="O382" t="s">
        <v>83</v>
      </c>
      <c r="P382" t="s">
        <v>92</v>
      </c>
      <c r="Q382" t="s">
        <v>93</v>
      </c>
      <c r="R382" t="s">
        <v>94</v>
      </c>
      <c r="S382">
        <v>0</v>
      </c>
      <c r="T382">
        <v>1</v>
      </c>
      <c r="U382">
        <v>0</v>
      </c>
      <c r="V382">
        <f t="shared" ca="1" si="12"/>
        <v>1</v>
      </c>
      <c r="W382">
        <f t="shared" ca="1" si="13"/>
        <v>3</v>
      </c>
    </row>
    <row r="383" spans="1:23" x14ac:dyDescent="0.25">
      <c r="A383" s="2" t="s">
        <v>107</v>
      </c>
      <c r="B383">
        <v>1</v>
      </c>
      <c r="C383">
        <v>0</v>
      </c>
      <c r="D383" t="s">
        <v>103</v>
      </c>
      <c r="E383" t="s">
        <v>112</v>
      </c>
      <c r="F383">
        <f ca="1"/>
        <v>3</v>
      </c>
      <c r="G383">
        <f ca="1"/>
        <v>7</v>
      </c>
      <c r="H383" s="2" t="s">
        <v>89</v>
      </c>
      <c r="I383">
        <f ca="1"/>
        <v>106</v>
      </c>
      <c r="J383" s="12" t="s">
        <v>117</v>
      </c>
      <c r="K383" t="s">
        <v>81</v>
      </c>
      <c r="L383" t="s">
        <v>81</v>
      </c>
      <c r="M383" t="s">
        <v>80</v>
      </c>
      <c r="N383" t="s">
        <v>97</v>
      </c>
      <c r="O383" t="s">
        <v>84</v>
      </c>
      <c r="P383" t="s">
        <v>92</v>
      </c>
      <c r="Q383" t="s">
        <v>88</v>
      </c>
      <c r="R383" t="s">
        <v>85</v>
      </c>
      <c r="S383">
        <v>0</v>
      </c>
      <c r="T383">
        <v>1</v>
      </c>
      <c r="U383">
        <v>0</v>
      </c>
      <c r="V383">
        <f t="shared" ca="1" si="12"/>
        <v>2</v>
      </c>
      <c r="W383">
        <f t="shared" ca="1" si="13"/>
        <v>4</v>
      </c>
    </row>
    <row r="384" spans="1:23" x14ac:dyDescent="0.25">
      <c r="A384" s="2" t="s">
        <v>107</v>
      </c>
      <c r="B384">
        <v>1</v>
      </c>
      <c r="C384">
        <v>0</v>
      </c>
      <c r="D384" t="s">
        <v>103</v>
      </c>
      <c r="E384" t="s">
        <v>112</v>
      </c>
      <c r="F384">
        <f t="array" aca="1" ref="F384:F388" ca="1">_xlfn.RANDARRAY(5,1,2,20,TRUE)</f>
        <v>8</v>
      </c>
      <c r="G384">
        <f ca="1"/>
        <v>10</v>
      </c>
      <c r="H384" s="2" t="s">
        <v>46</v>
      </c>
      <c r="I384">
        <f t="array" aca="1" ref="I384:I388" ca="1">_xlfn.RANDARRAY(5,1,100,500,TRUE)</f>
        <v>236</v>
      </c>
      <c r="J384" s="12" t="s">
        <v>128</v>
      </c>
      <c r="K384" t="s">
        <v>81</v>
      </c>
      <c r="L384" t="s">
        <v>80</v>
      </c>
      <c r="M384" t="s">
        <v>81</v>
      </c>
      <c r="N384" t="s">
        <v>97</v>
      </c>
      <c r="O384" t="s">
        <v>83</v>
      </c>
      <c r="P384" t="s">
        <v>92</v>
      </c>
      <c r="Q384" t="s">
        <v>93</v>
      </c>
      <c r="R384" t="s">
        <v>94</v>
      </c>
      <c r="S384">
        <v>0</v>
      </c>
      <c r="T384">
        <v>1</v>
      </c>
      <c r="U384">
        <v>0</v>
      </c>
      <c r="V384">
        <f t="shared" ca="1" si="12"/>
        <v>3</v>
      </c>
      <c r="W384">
        <f t="shared" ca="1" si="13"/>
        <v>2</v>
      </c>
    </row>
    <row r="385" spans="1:23" x14ac:dyDescent="0.25">
      <c r="A385" s="2" t="s">
        <v>107</v>
      </c>
      <c r="B385">
        <v>1</v>
      </c>
      <c r="C385">
        <v>0</v>
      </c>
      <c r="D385" t="s">
        <v>103</v>
      </c>
      <c r="E385" t="s">
        <v>112</v>
      </c>
      <c r="F385">
        <f ca="1"/>
        <v>13</v>
      </c>
      <c r="G385">
        <f ca="1"/>
        <v>8</v>
      </c>
      <c r="H385" s="2" t="s">
        <v>4</v>
      </c>
      <c r="I385">
        <f ca="1"/>
        <v>152</v>
      </c>
      <c r="J385" s="12" t="s">
        <v>129</v>
      </c>
      <c r="K385" t="s">
        <v>81</v>
      </c>
      <c r="L385" t="s">
        <v>81</v>
      </c>
      <c r="M385" t="s">
        <v>80</v>
      </c>
      <c r="N385" t="s">
        <v>97</v>
      </c>
      <c r="O385" t="s">
        <v>84</v>
      </c>
      <c r="P385" t="s">
        <v>92</v>
      </c>
      <c r="Q385" t="s">
        <v>88</v>
      </c>
      <c r="R385" t="s">
        <v>85</v>
      </c>
      <c r="S385">
        <v>0</v>
      </c>
      <c r="T385">
        <v>1</v>
      </c>
      <c r="U385">
        <v>0</v>
      </c>
      <c r="V385">
        <f t="shared" ca="1" si="12"/>
        <v>1</v>
      </c>
      <c r="W385">
        <f t="shared" ca="1" si="13"/>
        <v>2</v>
      </c>
    </row>
    <row r="386" spans="1:23" x14ac:dyDescent="0.25">
      <c r="A386" s="2" t="s">
        <v>107</v>
      </c>
      <c r="B386">
        <v>1</v>
      </c>
      <c r="C386">
        <v>0</v>
      </c>
      <c r="D386" t="s">
        <v>103</v>
      </c>
      <c r="E386" t="s">
        <v>112</v>
      </c>
      <c r="F386">
        <f ca="1"/>
        <v>11</v>
      </c>
      <c r="G386">
        <f ca="1"/>
        <v>7</v>
      </c>
      <c r="H386" s="2" t="s">
        <v>89</v>
      </c>
      <c r="I386">
        <f ca="1"/>
        <v>147</v>
      </c>
      <c r="J386" s="12" t="s">
        <v>130</v>
      </c>
      <c r="K386" t="s">
        <v>81</v>
      </c>
      <c r="L386" t="s">
        <v>80</v>
      </c>
      <c r="M386" t="s">
        <v>81</v>
      </c>
      <c r="N386" t="s">
        <v>97</v>
      </c>
      <c r="O386" t="s">
        <v>83</v>
      </c>
      <c r="P386" t="s">
        <v>92</v>
      </c>
      <c r="Q386" t="s">
        <v>93</v>
      </c>
      <c r="R386" t="s">
        <v>94</v>
      </c>
      <c r="S386">
        <v>0</v>
      </c>
      <c r="T386">
        <v>1</v>
      </c>
      <c r="U386">
        <v>0</v>
      </c>
      <c r="V386">
        <f t="shared" ca="1" si="12"/>
        <v>3</v>
      </c>
      <c r="W386">
        <f t="shared" ca="1" si="13"/>
        <v>2</v>
      </c>
    </row>
    <row r="387" spans="1:23" x14ac:dyDescent="0.25">
      <c r="A387" s="2" t="s">
        <v>107</v>
      </c>
      <c r="B387">
        <v>1</v>
      </c>
      <c r="C387">
        <v>0</v>
      </c>
      <c r="D387" t="s">
        <v>103</v>
      </c>
      <c r="E387" t="s">
        <v>112</v>
      </c>
      <c r="F387">
        <f ca="1"/>
        <v>10</v>
      </c>
      <c r="G387">
        <f ca="1"/>
        <v>8</v>
      </c>
      <c r="H387" s="2" t="s">
        <v>46</v>
      </c>
      <c r="I387">
        <f ca="1"/>
        <v>420</v>
      </c>
      <c r="J387" s="12" t="s">
        <v>118</v>
      </c>
      <c r="K387" t="s">
        <v>81</v>
      </c>
      <c r="L387" t="s">
        <v>81</v>
      </c>
      <c r="M387" t="s">
        <v>80</v>
      </c>
      <c r="N387" t="s">
        <v>97</v>
      </c>
      <c r="O387" t="s">
        <v>84</v>
      </c>
      <c r="P387" t="s">
        <v>92</v>
      </c>
      <c r="Q387" t="s">
        <v>88</v>
      </c>
      <c r="R387" t="s">
        <v>85</v>
      </c>
      <c r="S387">
        <v>0</v>
      </c>
      <c r="T387">
        <v>1</v>
      </c>
      <c r="U387">
        <v>0</v>
      </c>
      <c r="V387">
        <f t="shared" ca="1" si="12"/>
        <v>3</v>
      </c>
      <c r="W387">
        <f t="shared" ca="1" si="13"/>
        <v>4</v>
      </c>
    </row>
    <row r="388" spans="1:23" x14ac:dyDescent="0.25">
      <c r="A388" s="2" t="s">
        <v>107</v>
      </c>
      <c r="B388">
        <v>1</v>
      </c>
      <c r="C388">
        <v>0</v>
      </c>
      <c r="D388" t="s">
        <v>103</v>
      </c>
      <c r="E388" t="s">
        <v>112</v>
      </c>
      <c r="F388">
        <f ca="1"/>
        <v>16</v>
      </c>
      <c r="G388">
        <f ca="1"/>
        <v>3</v>
      </c>
      <c r="H388" s="2" t="s">
        <v>4</v>
      </c>
      <c r="I388">
        <f ca="1"/>
        <v>420</v>
      </c>
      <c r="J388" s="12" t="s">
        <v>131</v>
      </c>
      <c r="K388" t="s">
        <v>81</v>
      </c>
      <c r="L388" t="s">
        <v>80</v>
      </c>
      <c r="M388" t="s">
        <v>81</v>
      </c>
      <c r="N388" t="s">
        <v>97</v>
      </c>
      <c r="O388" t="s">
        <v>83</v>
      </c>
      <c r="P388" t="s">
        <v>92</v>
      </c>
      <c r="Q388" t="s">
        <v>93</v>
      </c>
      <c r="R388" t="s">
        <v>94</v>
      </c>
      <c r="S388">
        <v>0</v>
      </c>
      <c r="T388">
        <v>1</v>
      </c>
      <c r="U388">
        <v>0</v>
      </c>
      <c r="V388">
        <f t="shared" ca="1" si="12"/>
        <v>3</v>
      </c>
      <c r="W388">
        <f t="shared" ca="1" si="13"/>
        <v>2</v>
      </c>
    </row>
    <row r="389" spans="1:23" x14ac:dyDescent="0.25">
      <c r="A389" s="2" t="s">
        <v>107</v>
      </c>
      <c r="B389">
        <v>1</v>
      </c>
      <c r="C389">
        <v>0</v>
      </c>
      <c r="D389" s="11" t="s">
        <v>101</v>
      </c>
      <c r="E389" t="s">
        <v>112</v>
      </c>
      <c r="F389">
        <f t="array" aca="1" ref="F389:F513" ca="1">_xlfn.RANDARRAY(125,1,2,10,TRUE)</f>
        <v>5</v>
      </c>
      <c r="G389">
        <f ca="1"/>
        <v>10</v>
      </c>
      <c r="H389" s="2" t="s">
        <v>89</v>
      </c>
      <c r="I389">
        <f t="array" aca="1" ref="I389:I513" ca="1">_xlfn.RANDARRAY(125,1,100,500,TRUE)</f>
        <v>371</v>
      </c>
      <c r="J389" t="s">
        <v>49</v>
      </c>
      <c r="K389" t="s">
        <v>81</v>
      </c>
      <c r="L389" t="s">
        <v>81</v>
      </c>
      <c r="M389" t="s">
        <v>80</v>
      </c>
      <c r="N389" t="s">
        <v>114</v>
      </c>
      <c r="O389" t="s">
        <v>84</v>
      </c>
      <c r="P389" t="s">
        <v>68</v>
      </c>
      <c r="Q389" t="s">
        <v>88</v>
      </c>
      <c r="R389" t="s">
        <v>85</v>
      </c>
      <c r="S389">
        <v>0</v>
      </c>
      <c r="T389">
        <v>1</v>
      </c>
      <c r="U389">
        <v>0</v>
      </c>
      <c r="V389">
        <f t="shared" ca="1" si="12"/>
        <v>1</v>
      </c>
      <c r="W389">
        <f t="shared" ca="1" si="13"/>
        <v>1</v>
      </c>
    </row>
    <row r="390" spans="1:23" x14ac:dyDescent="0.25">
      <c r="A390" s="2" t="s">
        <v>107</v>
      </c>
      <c r="B390">
        <v>1</v>
      </c>
      <c r="C390">
        <v>0</v>
      </c>
      <c r="D390" s="11" t="s">
        <v>101</v>
      </c>
      <c r="E390" t="s">
        <v>112</v>
      </c>
      <c r="F390">
        <f ca="1"/>
        <v>4</v>
      </c>
      <c r="G390">
        <f ca="1"/>
        <v>6</v>
      </c>
      <c r="H390" s="2" t="s">
        <v>46</v>
      </c>
      <c r="I390">
        <f ca="1"/>
        <v>367</v>
      </c>
      <c r="J390" t="s">
        <v>48</v>
      </c>
      <c r="K390" t="s">
        <v>81</v>
      </c>
      <c r="L390" t="s">
        <v>80</v>
      </c>
      <c r="M390" t="s">
        <v>81</v>
      </c>
      <c r="N390" t="s">
        <v>114</v>
      </c>
      <c r="O390" t="s">
        <v>83</v>
      </c>
      <c r="P390" t="s">
        <v>68</v>
      </c>
      <c r="Q390" t="s">
        <v>93</v>
      </c>
      <c r="R390" t="s">
        <v>94</v>
      </c>
      <c r="S390">
        <v>0</v>
      </c>
      <c r="T390">
        <v>1</v>
      </c>
      <c r="U390">
        <v>0</v>
      </c>
      <c r="V390">
        <f t="shared" ca="1" si="12"/>
        <v>1</v>
      </c>
      <c r="W390">
        <f t="shared" ca="1" si="13"/>
        <v>1</v>
      </c>
    </row>
    <row r="391" spans="1:23" x14ac:dyDescent="0.25">
      <c r="A391" s="2" t="s">
        <v>107</v>
      </c>
      <c r="B391">
        <v>1</v>
      </c>
      <c r="C391">
        <v>0</v>
      </c>
      <c r="D391" s="11" t="s">
        <v>101</v>
      </c>
      <c r="E391" t="s">
        <v>112</v>
      </c>
      <c r="F391">
        <f ca="1"/>
        <v>8</v>
      </c>
      <c r="G391">
        <f ca="1"/>
        <v>1</v>
      </c>
      <c r="H391" s="2" t="s">
        <v>4</v>
      </c>
      <c r="I391">
        <f ca="1"/>
        <v>480</v>
      </c>
      <c r="J391" t="s">
        <v>50</v>
      </c>
      <c r="K391" t="s">
        <v>81</v>
      </c>
      <c r="L391" t="s">
        <v>81</v>
      </c>
      <c r="M391" t="s">
        <v>80</v>
      </c>
      <c r="N391" t="s">
        <v>114</v>
      </c>
      <c r="O391" t="s">
        <v>84</v>
      </c>
      <c r="P391" t="s">
        <v>68</v>
      </c>
      <c r="Q391" t="s">
        <v>88</v>
      </c>
      <c r="R391" t="s">
        <v>85</v>
      </c>
      <c r="S391">
        <v>0</v>
      </c>
      <c r="T391">
        <v>1</v>
      </c>
      <c r="U391">
        <v>0</v>
      </c>
      <c r="V391">
        <f t="shared" ca="1" si="12"/>
        <v>2</v>
      </c>
      <c r="W391">
        <f t="shared" ca="1" si="13"/>
        <v>1</v>
      </c>
    </row>
    <row r="392" spans="1:23" x14ac:dyDescent="0.25">
      <c r="A392" s="2" t="s">
        <v>107</v>
      </c>
      <c r="B392">
        <v>1</v>
      </c>
      <c r="C392">
        <v>0</v>
      </c>
      <c r="D392" s="11" t="s">
        <v>101</v>
      </c>
      <c r="E392" t="s">
        <v>112</v>
      </c>
      <c r="F392">
        <f ca="1"/>
        <v>2</v>
      </c>
      <c r="G392">
        <f ca="1"/>
        <v>8</v>
      </c>
      <c r="H392" s="2" t="s">
        <v>89</v>
      </c>
      <c r="I392">
        <f ca="1"/>
        <v>177</v>
      </c>
      <c r="J392" t="s">
        <v>51</v>
      </c>
      <c r="K392" t="s">
        <v>81</v>
      </c>
      <c r="L392" t="s">
        <v>80</v>
      </c>
      <c r="M392" t="s">
        <v>81</v>
      </c>
      <c r="N392" t="s">
        <v>114</v>
      </c>
      <c r="O392" t="s">
        <v>83</v>
      </c>
      <c r="P392" t="s">
        <v>68</v>
      </c>
      <c r="Q392" t="s">
        <v>93</v>
      </c>
      <c r="R392" t="s">
        <v>94</v>
      </c>
      <c r="S392">
        <v>0</v>
      </c>
      <c r="T392">
        <v>1</v>
      </c>
      <c r="U392">
        <v>0</v>
      </c>
      <c r="V392">
        <f t="shared" ca="1" si="12"/>
        <v>1</v>
      </c>
      <c r="W392">
        <f t="shared" ca="1" si="13"/>
        <v>2</v>
      </c>
    </row>
    <row r="393" spans="1:23" x14ac:dyDescent="0.25">
      <c r="A393" s="2" t="s">
        <v>107</v>
      </c>
      <c r="B393">
        <v>1</v>
      </c>
      <c r="C393">
        <v>0</v>
      </c>
      <c r="D393" s="11" t="s">
        <v>101</v>
      </c>
      <c r="E393" t="s">
        <v>112</v>
      </c>
      <c r="F393">
        <f ca="1"/>
        <v>10</v>
      </c>
      <c r="G393">
        <f ca="1"/>
        <v>3</v>
      </c>
      <c r="H393" s="2" t="s">
        <v>46</v>
      </c>
      <c r="I393">
        <f ca="1"/>
        <v>471</v>
      </c>
      <c r="J393" t="s">
        <v>52</v>
      </c>
      <c r="K393" t="s">
        <v>81</v>
      </c>
      <c r="L393" t="s">
        <v>81</v>
      </c>
      <c r="M393" t="s">
        <v>80</v>
      </c>
      <c r="N393" t="s">
        <v>114</v>
      </c>
      <c r="O393" t="s">
        <v>84</v>
      </c>
      <c r="P393" t="s">
        <v>68</v>
      </c>
      <c r="Q393" t="s">
        <v>88</v>
      </c>
      <c r="R393" t="s">
        <v>85</v>
      </c>
      <c r="S393">
        <v>0</v>
      </c>
      <c r="T393">
        <v>1</v>
      </c>
      <c r="U393">
        <v>0</v>
      </c>
      <c r="V393">
        <f t="shared" ca="1" si="12"/>
        <v>2</v>
      </c>
      <c r="W393">
        <f t="shared" ca="1" si="13"/>
        <v>3</v>
      </c>
    </row>
    <row r="394" spans="1:23" x14ac:dyDescent="0.25">
      <c r="A394" s="2" t="s">
        <v>107</v>
      </c>
      <c r="B394">
        <v>1</v>
      </c>
      <c r="C394">
        <v>0</v>
      </c>
      <c r="D394" s="11" t="s">
        <v>101</v>
      </c>
      <c r="E394" t="s">
        <v>112</v>
      </c>
      <c r="F394">
        <f ca="1"/>
        <v>10</v>
      </c>
      <c r="G394">
        <f ca="1"/>
        <v>5</v>
      </c>
      <c r="H394" s="2" t="s">
        <v>4</v>
      </c>
      <c r="I394">
        <f ca="1"/>
        <v>240</v>
      </c>
      <c r="J394" t="s">
        <v>53</v>
      </c>
      <c r="K394" t="s">
        <v>81</v>
      </c>
      <c r="L394" t="s">
        <v>80</v>
      </c>
      <c r="M394" t="s">
        <v>81</v>
      </c>
      <c r="N394" t="s">
        <v>114</v>
      </c>
      <c r="O394" t="s">
        <v>83</v>
      </c>
      <c r="P394" t="s">
        <v>68</v>
      </c>
      <c r="Q394" t="s">
        <v>93</v>
      </c>
      <c r="R394" t="s">
        <v>94</v>
      </c>
      <c r="S394">
        <v>0</v>
      </c>
      <c r="T394">
        <v>1</v>
      </c>
      <c r="U394">
        <v>0</v>
      </c>
      <c r="V394">
        <f t="shared" ca="1" si="12"/>
        <v>1</v>
      </c>
      <c r="W394">
        <f t="shared" ca="1" si="13"/>
        <v>2</v>
      </c>
    </row>
    <row r="395" spans="1:23" x14ac:dyDescent="0.25">
      <c r="A395" s="2" t="s">
        <v>107</v>
      </c>
      <c r="B395">
        <v>1</v>
      </c>
      <c r="C395">
        <v>0</v>
      </c>
      <c r="D395" s="11" t="s">
        <v>101</v>
      </c>
      <c r="E395" t="s">
        <v>112</v>
      </c>
      <c r="F395">
        <f ca="1"/>
        <v>9</v>
      </c>
      <c r="G395">
        <f ca="1"/>
        <v>2</v>
      </c>
      <c r="H395" s="2" t="s">
        <v>89</v>
      </c>
      <c r="I395">
        <f ca="1"/>
        <v>246</v>
      </c>
      <c r="J395" t="s">
        <v>54</v>
      </c>
      <c r="K395" t="s">
        <v>81</v>
      </c>
      <c r="L395" t="s">
        <v>81</v>
      </c>
      <c r="M395" t="s">
        <v>80</v>
      </c>
      <c r="N395" t="s">
        <v>114</v>
      </c>
      <c r="O395" t="s">
        <v>84</v>
      </c>
      <c r="P395" t="s">
        <v>68</v>
      </c>
      <c r="Q395" t="s">
        <v>88</v>
      </c>
      <c r="R395" t="s">
        <v>85</v>
      </c>
      <c r="S395">
        <v>0</v>
      </c>
      <c r="T395">
        <v>1</v>
      </c>
      <c r="U395">
        <v>0</v>
      </c>
      <c r="V395">
        <f t="shared" ca="1" si="12"/>
        <v>2</v>
      </c>
      <c r="W395">
        <f t="shared" ca="1" si="13"/>
        <v>1</v>
      </c>
    </row>
    <row r="396" spans="1:23" x14ac:dyDescent="0.25">
      <c r="A396" s="2" t="s">
        <v>107</v>
      </c>
      <c r="B396">
        <v>1</v>
      </c>
      <c r="C396">
        <v>0</v>
      </c>
      <c r="D396" s="11" t="s">
        <v>101</v>
      </c>
      <c r="E396" t="s">
        <v>112</v>
      </c>
      <c r="F396">
        <f ca="1"/>
        <v>9</v>
      </c>
      <c r="G396">
        <f ca="1"/>
        <v>5</v>
      </c>
      <c r="H396" s="2" t="s">
        <v>46</v>
      </c>
      <c r="I396">
        <f ca="1"/>
        <v>326</v>
      </c>
      <c r="J396" t="s">
        <v>55</v>
      </c>
      <c r="K396" t="s">
        <v>81</v>
      </c>
      <c r="L396" t="s">
        <v>80</v>
      </c>
      <c r="M396" t="s">
        <v>81</v>
      </c>
      <c r="N396" t="s">
        <v>114</v>
      </c>
      <c r="O396" t="s">
        <v>83</v>
      </c>
      <c r="P396" t="s">
        <v>68</v>
      </c>
      <c r="Q396" t="s">
        <v>93</v>
      </c>
      <c r="R396" t="s">
        <v>94</v>
      </c>
      <c r="S396">
        <v>0</v>
      </c>
      <c r="T396">
        <v>1</v>
      </c>
      <c r="U396">
        <v>0</v>
      </c>
      <c r="V396">
        <f t="shared" ca="1" si="12"/>
        <v>2</v>
      </c>
      <c r="W396">
        <f t="shared" ca="1" si="13"/>
        <v>2</v>
      </c>
    </row>
    <row r="397" spans="1:23" x14ac:dyDescent="0.25">
      <c r="A397" s="2" t="s">
        <v>107</v>
      </c>
      <c r="B397">
        <v>1</v>
      </c>
      <c r="C397">
        <v>0</v>
      </c>
      <c r="D397" s="11" t="s">
        <v>101</v>
      </c>
      <c r="E397" t="s">
        <v>112</v>
      </c>
      <c r="F397">
        <f ca="1"/>
        <v>10</v>
      </c>
      <c r="G397">
        <f ca="1"/>
        <v>9</v>
      </c>
      <c r="H397" s="2" t="s">
        <v>4</v>
      </c>
      <c r="I397">
        <f ca="1"/>
        <v>187</v>
      </c>
      <c r="J397" t="s">
        <v>56</v>
      </c>
      <c r="K397" t="s">
        <v>81</v>
      </c>
      <c r="L397" t="s">
        <v>81</v>
      </c>
      <c r="M397" t="s">
        <v>80</v>
      </c>
      <c r="N397" t="s">
        <v>114</v>
      </c>
      <c r="O397" t="s">
        <v>84</v>
      </c>
      <c r="P397" t="s">
        <v>68</v>
      </c>
      <c r="Q397" t="s">
        <v>88</v>
      </c>
      <c r="R397" t="s">
        <v>85</v>
      </c>
      <c r="S397">
        <v>0</v>
      </c>
      <c r="T397">
        <v>1</v>
      </c>
      <c r="U397">
        <v>0</v>
      </c>
      <c r="V397">
        <f t="shared" ca="1" si="12"/>
        <v>3</v>
      </c>
      <c r="W397">
        <f t="shared" ca="1" si="13"/>
        <v>1</v>
      </c>
    </row>
    <row r="398" spans="1:23" x14ac:dyDescent="0.25">
      <c r="A398" s="2" t="s">
        <v>107</v>
      </c>
      <c r="B398">
        <v>1</v>
      </c>
      <c r="C398">
        <v>0</v>
      </c>
      <c r="D398" s="11" t="s">
        <v>101</v>
      </c>
      <c r="E398" t="s">
        <v>112</v>
      </c>
      <c r="F398">
        <f ca="1"/>
        <v>9</v>
      </c>
      <c r="G398">
        <f ca="1"/>
        <v>3</v>
      </c>
      <c r="H398" s="2" t="s">
        <v>89</v>
      </c>
      <c r="I398">
        <f ca="1"/>
        <v>262</v>
      </c>
      <c r="J398" s="12" t="s">
        <v>119</v>
      </c>
      <c r="K398" t="s">
        <v>81</v>
      </c>
      <c r="L398" t="s">
        <v>80</v>
      </c>
      <c r="M398" t="s">
        <v>81</v>
      </c>
      <c r="N398" t="s">
        <v>114</v>
      </c>
      <c r="O398" t="s">
        <v>83</v>
      </c>
      <c r="P398" t="s">
        <v>68</v>
      </c>
      <c r="Q398" t="s">
        <v>93</v>
      </c>
      <c r="R398" t="s">
        <v>94</v>
      </c>
      <c r="S398">
        <v>0</v>
      </c>
      <c r="T398">
        <v>1</v>
      </c>
      <c r="U398">
        <v>0</v>
      </c>
      <c r="V398">
        <f t="shared" ca="1" si="12"/>
        <v>2</v>
      </c>
      <c r="W398">
        <f t="shared" ca="1" si="13"/>
        <v>1</v>
      </c>
    </row>
    <row r="399" spans="1:23" x14ac:dyDescent="0.25">
      <c r="A399" s="2" t="s">
        <v>107</v>
      </c>
      <c r="B399">
        <v>1</v>
      </c>
      <c r="C399">
        <v>0</v>
      </c>
      <c r="D399" s="11" t="s">
        <v>101</v>
      </c>
      <c r="E399" t="s">
        <v>112</v>
      </c>
      <c r="F399">
        <f ca="1"/>
        <v>8</v>
      </c>
      <c r="G399">
        <f ca="1"/>
        <v>4</v>
      </c>
      <c r="H399" s="2" t="s">
        <v>46</v>
      </c>
      <c r="I399">
        <f ca="1"/>
        <v>283</v>
      </c>
      <c r="J399" s="12" t="s">
        <v>120</v>
      </c>
      <c r="K399" t="s">
        <v>81</v>
      </c>
      <c r="L399" t="s">
        <v>81</v>
      </c>
      <c r="M399" t="s">
        <v>80</v>
      </c>
      <c r="N399" t="s">
        <v>114</v>
      </c>
      <c r="O399" t="s">
        <v>84</v>
      </c>
      <c r="P399" t="s">
        <v>68</v>
      </c>
      <c r="Q399" t="s">
        <v>88</v>
      </c>
      <c r="R399" t="s">
        <v>85</v>
      </c>
      <c r="S399">
        <v>0</v>
      </c>
      <c r="T399">
        <v>1</v>
      </c>
      <c r="U399">
        <v>0</v>
      </c>
      <c r="V399">
        <f t="shared" ca="1" si="12"/>
        <v>3</v>
      </c>
      <c r="W399">
        <f t="shared" ca="1" si="13"/>
        <v>1</v>
      </c>
    </row>
    <row r="400" spans="1:23" x14ac:dyDescent="0.25">
      <c r="A400" s="2" t="s">
        <v>107</v>
      </c>
      <c r="B400">
        <v>1</v>
      </c>
      <c r="C400">
        <v>0</v>
      </c>
      <c r="D400" s="11" t="s">
        <v>101</v>
      </c>
      <c r="E400" t="s">
        <v>112</v>
      </c>
      <c r="F400">
        <f ca="1"/>
        <v>9</v>
      </c>
      <c r="G400">
        <f ca="1"/>
        <v>8</v>
      </c>
      <c r="H400" s="2" t="s">
        <v>4</v>
      </c>
      <c r="I400">
        <f ca="1"/>
        <v>136</v>
      </c>
      <c r="J400" s="12" t="s">
        <v>121</v>
      </c>
      <c r="K400" t="s">
        <v>81</v>
      </c>
      <c r="L400" t="s">
        <v>80</v>
      </c>
      <c r="M400" t="s">
        <v>81</v>
      </c>
      <c r="N400" t="s">
        <v>114</v>
      </c>
      <c r="O400" t="s">
        <v>83</v>
      </c>
      <c r="P400" t="s">
        <v>68</v>
      </c>
      <c r="Q400" t="s">
        <v>93</v>
      </c>
      <c r="R400" t="s">
        <v>94</v>
      </c>
      <c r="S400">
        <v>0</v>
      </c>
      <c r="T400">
        <v>1</v>
      </c>
      <c r="U400">
        <v>0</v>
      </c>
      <c r="V400">
        <f t="shared" ca="1" si="12"/>
        <v>1</v>
      </c>
      <c r="W400">
        <f t="shared" ca="1" si="13"/>
        <v>1</v>
      </c>
    </row>
    <row r="401" spans="1:23" x14ac:dyDescent="0.25">
      <c r="A401" s="2" t="s">
        <v>107</v>
      </c>
      <c r="B401">
        <v>1</v>
      </c>
      <c r="C401">
        <v>0</v>
      </c>
      <c r="D401" s="11" t="s">
        <v>101</v>
      </c>
      <c r="E401" t="s">
        <v>112</v>
      </c>
      <c r="F401">
        <f ca="1"/>
        <v>3</v>
      </c>
      <c r="G401">
        <f ca="1"/>
        <v>7</v>
      </c>
      <c r="H401" s="2" t="s">
        <v>89</v>
      </c>
      <c r="I401">
        <f ca="1"/>
        <v>447</v>
      </c>
      <c r="J401" s="12" t="s">
        <v>122</v>
      </c>
      <c r="K401" t="s">
        <v>81</v>
      </c>
      <c r="L401" t="s">
        <v>81</v>
      </c>
      <c r="M401" t="s">
        <v>80</v>
      </c>
      <c r="N401" t="s">
        <v>114</v>
      </c>
      <c r="O401" t="s">
        <v>84</v>
      </c>
      <c r="P401" t="s">
        <v>68</v>
      </c>
      <c r="Q401" t="s">
        <v>88</v>
      </c>
      <c r="R401" t="s">
        <v>85</v>
      </c>
      <c r="S401">
        <v>0</v>
      </c>
      <c r="T401">
        <v>1</v>
      </c>
      <c r="U401">
        <v>0</v>
      </c>
      <c r="V401">
        <f t="shared" ca="1" si="12"/>
        <v>3</v>
      </c>
      <c r="W401">
        <f t="shared" ca="1" si="13"/>
        <v>2</v>
      </c>
    </row>
    <row r="402" spans="1:23" x14ac:dyDescent="0.25">
      <c r="A402" s="2" t="s">
        <v>107</v>
      </c>
      <c r="B402">
        <v>1</v>
      </c>
      <c r="C402">
        <v>0</v>
      </c>
      <c r="D402" s="11" t="s">
        <v>101</v>
      </c>
      <c r="E402" t="s">
        <v>112</v>
      </c>
      <c r="F402">
        <f ca="1"/>
        <v>10</v>
      </c>
      <c r="G402">
        <f ca="1"/>
        <v>9</v>
      </c>
      <c r="H402" s="2" t="s">
        <v>46</v>
      </c>
      <c r="I402">
        <f ca="1"/>
        <v>252</v>
      </c>
      <c r="J402" s="12" t="s">
        <v>123</v>
      </c>
      <c r="K402" t="s">
        <v>81</v>
      </c>
      <c r="L402" t="s">
        <v>80</v>
      </c>
      <c r="M402" t="s">
        <v>81</v>
      </c>
      <c r="N402" t="s">
        <v>114</v>
      </c>
      <c r="O402" t="s">
        <v>83</v>
      </c>
      <c r="P402" t="s">
        <v>68</v>
      </c>
      <c r="Q402" t="s">
        <v>93</v>
      </c>
      <c r="R402" t="s">
        <v>94</v>
      </c>
      <c r="S402">
        <v>0</v>
      </c>
      <c r="T402">
        <v>1</v>
      </c>
      <c r="U402">
        <v>0</v>
      </c>
      <c r="V402">
        <f t="shared" ca="1" si="12"/>
        <v>3</v>
      </c>
      <c r="W402">
        <f t="shared" ca="1" si="13"/>
        <v>2</v>
      </c>
    </row>
    <row r="403" spans="1:23" x14ac:dyDescent="0.25">
      <c r="A403" s="2" t="s">
        <v>107</v>
      </c>
      <c r="B403">
        <v>1</v>
      </c>
      <c r="C403">
        <v>0</v>
      </c>
      <c r="D403" s="11" t="s">
        <v>101</v>
      </c>
      <c r="E403" t="s">
        <v>112</v>
      </c>
      <c r="F403">
        <f ca="1"/>
        <v>9</v>
      </c>
      <c r="G403">
        <f ca="1"/>
        <v>10</v>
      </c>
      <c r="H403" s="2" t="s">
        <v>4</v>
      </c>
      <c r="I403">
        <f ca="1"/>
        <v>336</v>
      </c>
      <c r="J403" s="12" t="s">
        <v>124</v>
      </c>
      <c r="K403" t="s">
        <v>81</v>
      </c>
      <c r="L403" t="s">
        <v>81</v>
      </c>
      <c r="M403" t="s">
        <v>80</v>
      </c>
      <c r="N403" t="s">
        <v>114</v>
      </c>
      <c r="O403" t="s">
        <v>84</v>
      </c>
      <c r="P403" t="s">
        <v>68</v>
      </c>
      <c r="Q403" t="s">
        <v>88</v>
      </c>
      <c r="R403" t="s">
        <v>85</v>
      </c>
      <c r="S403">
        <v>0</v>
      </c>
      <c r="T403">
        <v>1</v>
      </c>
      <c r="U403">
        <v>0</v>
      </c>
      <c r="V403">
        <f t="shared" ca="1" si="12"/>
        <v>3</v>
      </c>
      <c r="W403">
        <f t="shared" ca="1" si="13"/>
        <v>4</v>
      </c>
    </row>
    <row r="404" spans="1:23" x14ac:dyDescent="0.25">
      <c r="A404" s="2" t="s">
        <v>107</v>
      </c>
      <c r="B404">
        <v>1</v>
      </c>
      <c r="C404">
        <v>0</v>
      </c>
      <c r="D404" s="11" t="s">
        <v>101</v>
      </c>
      <c r="E404" t="s">
        <v>112</v>
      </c>
      <c r="F404">
        <f ca="1"/>
        <v>5</v>
      </c>
      <c r="G404">
        <f ca="1"/>
        <v>4</v>
      </c>
      <c r="H404" s="2" t="s">
        <v>89</v>
      </c>
      <c r="I404">
        <f ca="1"/>
        <v>239</v>
      </c>
      <c r="J404" s="12" t="s">
        <v>116</v>
      </c>
      <c r="K404" t="s">
        <v>81</v>
      </c>
      <c r="L404" t="s">
        <v>80</v>
      </c>
      <c r="M404" t="s">
        <v>81</v>
      </c>
      <c r="N404" t="s">
        <v>114</v>
      </c>
      <c r="O404" t="s">
        <v>83</v>
      </c>
      <c r="P404" t="s">
        <v>68</v>
      </c>
      <c r="Q404" t="s">
        <v>93</v>
      </c>
      <c r="R404" t="s">
        <v>94</v>
      </c>
      <c r="S404">
        <v>0</v>
      </c>
      <c r="T404">
        <v>1</v>
      </c>
      <c r="U404">
        <v>0</v>
      </c>
      <c r="V404">
        <f t="shared" ca="1" si="12"/>
        <v>2</v>
      </c>
      <c r="W404">
        <f t="shared" ca="1" si="13"/>
        <v>4</v>
      </c>
    </row>
    <row r="405" spans="1:23" x14ac:dyDescent="0.25">
      <c r="A405" s="2" t="s">
        <v>107</v>
      </c>
      <c r="B405">
        <v>1</v>
      </c>
      <c r="C405">
        <v>0</v>
      </c>
      <c r="D405" s="11" t="s">
        <v>101</v>
      </c>
      <c r="E405" t="s">
        <v>112</v>
      </c>
      <c r="F405">
        <f ca="1"/>
        <v>2</v>
      </c>
      <c r="G405">
        <f ca="1"/>
        <v>1</v>
      </c>
      <c r="H405" s="2" t="s">
        <v>46</v>
      </c>
      <c r="I405">
        <f ca="1"/>
        <v>298</v>
      </c>
      <c r="J405" s="12" t="s">
        <v>125</v>
      </c>
      <c r="K405" t="s">
        <v>81</v>
      </c>
      <c r="L405" t="s">
        <v>81</v>
      </c>
      <c r="M405" t="s">
        <v>80</v>
      </c>
      <c r="N405" t="s">
        <v>114</v>
      </c>
      <c r="O405" t="s">
        <v>84</v>
      </c>
      <c r="P405" t="s">
        <v>68</v>
      </c>
      <c r="Q405" t="s">
        <v>88</v>
      </c>
      <c r="R405" t="s">
        <v>85</v>
      </c>
      <c r="S405">
        <v>0</v>
      </c>
      <c r="T405">
        <v>1</v>
      </c>
      <c r="U405">
        <v>0</v>
      </c>
      <c r="V405">
        <f t="shared" ca="1" si="12"/>
        <v>3</v>
      </c>
      <c r="W405">
        <f t="shared" ca="1" si="13"/>
        <v>3</v>
      </c>
    </row>
    <row r="406" spans="1:23" x14ac:dyDescent="0.25">
      <c r="A406" s="2" t="s">
        <v>107</v>
      </c>
      <c r="B406">
        <v>1</v>
      </c>
      <c r="C406">
        <v>0</v>
      </c>
      <c r="D406" s="11" t="s">
        <v>101</v>
      </c>
      <c r="E406" t="s">
        <v>112</v>
      </c>
      <c r="F406">
        <f ca="1"/>
        <v>8</v>
      </c>
      <c r="G406">
        <f ca="1"/>
        <v>9</v>
      </c>
      <c r="H406" s="2" t="s">
        <v>4</v>
      </c>
      <c r="I406">
        <f ca="1"/>
        <v>268</v>
      </c>
      <c r="J406" s="12" t="s">
        <v>126</v>
      </c>
      <c r="K406" t="s">
        <v>81</v>
      </c>
      <c r="L406" t="s">
        <v>80</v>
      </c>
      <c r="M406" t="s">
        <v>81</v>
      </c>
      <c r="N406" t="s">
        <v>114</v>
      </c>
      <c r="O406" t="s">
        <v>83</v>
      </c>
      <c r="P406" t="s">
        <v>68</v>
      </c>
      <c r="Q406" t="s">
        <v>93</v>
      </c>
      <c r="R406" t="s">
        <v>94</v>
      </c>
      <c r="S406">
        <v>0</v>
      </c>
      <c r="T406">
        <v>1</v>
      </c>
      <c r="U406">
        <v>0</v>
      </c>
      <c r="V406">
        <f t="shared" ca="1" si="12"/>
        <v>2</v>
      </c>
      <c r="W406">
        <f t="shared" ca="1" si="13"/>
        <v>3</v>
      </c>
    </row>
    <row r="407" spans="1:23" x14ac:dyDescent="0.25">
      <c r="A407" s="2" t="s">
        <v>107</v>
      </c>
      <c r="B407">
        <v>1</v>
      </c>
      <c r="C407">
        <v>0</v>
      </c>
      <c r="D407" s="11" t="s">
        <v>101</v>
      </c>
      <c r="E407" t="s">
        <v>112</v>
      </c>
      <c r="F407">
        <f ca="1"/>
        <v>2</v>
      </c>
      <c r="G407">
        <f ca="1"/>
        <v>6</v>
      </c>
      <c r="H407" s="2" t="s">
        <v>89</v>
      </c>
      <c r="I407">
        <f ca="1"/>
        <v>250</v>
      </c>
      <c r="J407" s="12" t="s">
        <v>127</v>
      </c>
      <c r="K407" t="s">
        <v>81</v>
      </c>
      <c r="L407" t="s">
        <v>81</v>
      </c>
      <c r="M407" t="s">
        <v>80</v>
      </c>
      <c r="N407" t="s">
        <v>114</v>
      </c>
      <c r="O407" t="s">
        <v>84</v>
      </c>
      <c r="P407" t="s">
        <v>68</v>
      </c>
      <c r="Q407" t="s">
        <v>88</v>
      </c>
      <c r="R407" t="s">
        <v>85</v>
      </c>
      <c r="S407">
        <v>0</v>
      </c>
      <c r="T407">
        <v>1</v>
      </c>
      <c r="U407">
        <v>0</v>
      </c>
      <c r="V407">
        <f t="shared" ca="1" si="12"/>
        <v>1</v>
      </c>
      <c r="W407">
        <f t="shared" ca="1" si="13"/>
        <v>1</v>
      </c>
    </row>
    <row r="408" spans="1:23" x14ac:dyDescent="0.25">
      <c r="A408" s="2" t="s">
        <v>107</v>
      </c>
      <c r="B408">
        <v>1</v>
      </c>
      <c r="C408">
        <v>0</v>
      </c>
      <c r="D408" s="11" t="s">
        <v>101</v>
      </c>
      <c r="E408" t="s">
        <v>112</v>
      </c>
      <c r="F408">
        <f ca="1"/>
        <v>2</v>
      </c>
      <c r="G408">
        <f ca="1"/>
        <v>9</v>
      </c>
      <c r="H408" s="2" t="s">
        <v>46</v>
      </c>
      <c r="I408">
        <f ca="1"/>
        <v>104</v>
      </c>
      <c r="J408" s="12" t="s">
        <v>117</v>
      </c>
      <c r="K408" t="s">
        <v>81</v>
      </c>
      <c r="L408" t="s">
        <v>80</v>
      </c>
      <c r="M408" t="s">
        <v>81</v>
      </c>
      <c r="N408" t="s">
        <v>114</v>
      </c>
      <c r="O408" t="s">
        <v>83</v>
      </c>
      <c r="P408" t="s">
        <v>68</v>
      </c>
      <c r="Q408" t="s">
        <v>93</v>
      </c>
      <c r="R408" t="s">
        <v>94</v>
      </c>
      <c r="S408">
        <v>0</v>
      </c>
      <c r="T408">
        <v>1</v>
      </c>
      <c r="U408">
        <v>0</v>
      </c>
      <c r="V408">
        <f t="shared" ca="1" si="12"/>
        <v>1</v>
      </c>
      <c r="W408">
        <f t="shared" ca="1" si="13"/>
        <v>2</v>
      </c>
    </row>
    <row r="409" spans="1:23" x14ac:dyDescent="0.25">
      <c r="A409" s="2" t="s">
        <v>107</v>
      </c>
      <c r="B409">
        <v>1</v>
      </c>
      <c r="C409">
        <v>0</v>
      </c>
      <c r="D409" s="11" t="s">
        <v>101</v>
      </c>
      <c r="E409" t="s">
        <v>112</v>
      </c>
      <c r="F409">
        <f ca="1"/>
        <v>5</v>
      </c>
      <c r="G409">
        <f ca="1"/>
        <v>4</v>
      </c>
      <c r="H409" s="2" t="s">
        <v>4</v>
      </c>
      <c r="I409">
        <f ca="1"/>
        <v>161</v>
      </c>
      <c r="J409" s="12" t="s">
        <v>128</v>
      </c>
      <c r="K409" t="s">
        <v>81</v>
      </c>
      <c r="L409" t="s">
        <v>81</v>
      </c>
      <c r="M409" t="s">
        <v>80</v>
      </c>
      <c r="N409" t="s">
        <v>114</v>
      </c>
      <c r="O409" t="s">
        <v>84</v>
      </c>
      <c r="P409" t="s">
        <v>68</v>
      </c>
      <c r="Q409" t="s">
        <v>88</v>
      </c>
      <c r="R409" t="s">
        <v>85</v>
      </c>
      <c r="S409">
        <v>0</v>
      </c>
      <c r="T409">
        <v>1</v>
      </c>
      <c r="U409">
        <v>0</v>
      </c>
      <c r="V409">
        <f t="shared" ref="V409:V472" ca="1" si="14">RANDBETWEEN(1,3)</f>
        <v>1</v>
      </c>
      <c r="W409">
        <f t="shared" ref="W409:W472" ca="1" si="15">RANDBETWEEN(1,4)</f>
        <v>3</v>
      </c>
    </row>
    <row r="410" spans="1:23" x14ac:dyDescent="0.25">
      <c r="A410" s="2" t="s">
        <v>107</v>
      </c>
      <c r="B410">
        <v>1</v>
      </c>
      <c r="C410">
        <v>0</v>
      </c>
      <c r="D410" s="11" t="s">
        <v>101</v>
      </c>
      <c r="E410" t="s">
        <v>112</v>
      </c>
      <c r="F410">
        <f ca="1"/>
        <v>6</v>
      </c>
      <c r="G410">
        <f ca="1"/>
        <v>4</v>
      </c>
      <c r="H410" s="2" t="s">
        <v>89</v>
      </c>
      <c r="I410">
        <f ca="1"/>
        <v>412</v>
      </c>
      <c r="J410" s="12" t="s">
        <v>129</v>
      </c>
      <c r="K410" t="s">
        <v>81</v>
      </c>
      <c r="L410" t="s">
        <v>80</v>
      </c>
      <c r="M410" t="s">
        <v>81</v>
      </c>
      <c r="N410" t="s">
        <v>114</v>
      </c>
      <c r="O410" t="s">
        <v>83</v>
      </c>
      <c r="P410" t="s">
        <v>68</v>
      </c>
      <c r="Q410" t="s">
        <v>93</v>
      </c>
      <c r="R410" t="s">
        <v>94</v>
      </c>
      <c r="S410">
        <v>0</v>
      </c>
      <c r="T410">
        <v>1</v>
      </c>
      <c r="U410">
        <v>0</v>
      </c>
      <c r="V410">
        <f t="shared" ca="1" si="14"/>
        <v>3</v>
      </c>
      <c r="W410">
        <f t="shared" ca="1" si="15"/>
        <v>4</v>
      </c>
    </row>
    <row r="411" spans="1:23" x14ac:dyDescent="0.25">
      <c r="A411" s="2" t="s">
        <v>107</v>
      </c>
      <c r="B411">
        <v>1</v>
      </c>
      <c r="C411">
        <v>0</v>
      </c>
      <c r="D411" s="11" t="s">
        <v>101</v>
      </c>
      <c r="E411" t="s">
        <v>112</v>
      </c>
      <c r="F411">
        <f ca="1"/>
        <v>2</v>
      </c>
      <c r="G411">
        <f ca="1"/>
        <v>10</v>
      </c>
      <c r="H411" s="2" t="s">
        <v>46</v>
      </c>
      <c r="I411">
        <f ca="1"/>
        <v>201</v>
      </c>
      <c r="J411" s="12" t="s">
        <v>130</v>
      </c>
      <c r="K411" t="s">
        <v>81</v>
      </c>
      <c r="L411" t="s">
        <v>81</v>
      </c>
      <c r="M411" t="s">
        <v>80</v>
      </c>
      <c r="N411" t="s">
        <v>114</v>
      </c>
      <c r="O411" t="s">
        <v>84</v>
      </c>
      <c r="P411" t="s">
        <v>68</v>
      </c>
      <c r="Q411" t="s">
        <v>88</v>
      </c>
      <c r="R411" t="s">
        <v>85</v>
      </c>
      <c r="S411">
        <v>0</v>
      </c>
      <c r="T411">
        <v>1</v>
      </c>
      <c r="U411">
        <v>0</v>
      </c>
      <c r="V411">
        <f t="shared" ca="1" si="14"/>
        <v>1</v>
      </c>
      <c r="W411">
        <f t="shared" ca="1" si="15"/>
        <v>4</v>
      </c>
    </row>
    <row r="412" spans="1:23" x14ac:dyDescent="0.25">
      <c r="A412" s="2" t="s">
        <v>107</v>
      </c>
      <c r="B412">
        <v>1</v>
      </c>
      <c r="C412">
        <v>0</v>
      </c>
      <c r="D412" s="11" t="s">
        <v>101</v>
      </c>
      <c r="E412" t="s">
        <v>112</v>
      </c>
      <c r="F412">
        <f ca="1"/>
        <v>8</v>
      </c>
      <c r="G412">
        <f ca="1"/>
        <v>6</v>
      </c>
      <c r="H412" s="2" t="s">
        <v>4</v>
      </c>
      <c r="I412">
        <f ca="1"/>
        <v>108</v>
      </c>
      <c r="J412" s="12" t="s">
        <v>118</v>
      </c>
      <c r="K412" t="s">
        <v>81</v>
      </c>
      <c r="L412" t="s">
        <v>80</v>
      </c>
      <c r="M412" t="s">
        <v>81</v>
      </c>
      <c r="N412" t="s">
        <v>114</v>
      </c>
      <c r="O412" t="s">
        <v>83</v>
      </c>
      <c r="P412" t="s">
        <v>68</v>
      </c>
      <c r="Q412" t="s">
        <v>93</v>
      </c>
      <c r="R412" t="s">
        <v>94</v>
      </c>
      <c r="S412">
        <v>0</v>
      </c>
      <c r="T412">
        <v>1</v>
      </c>
      <c r="U412">
        <v>0</v>
      </c>
      <c r="V412">
        <f t="shared" ca="1" si="14"/>
        <v>1</v>
      </c>
      <c r="W412">
        <f t="shared" ca="1" si="15"/>
        <v>1</v>
      </c>
    </row>
    <row r="413" spans="1:23" x14ac:dyDescent="0.25">
      <c r="A413" s="2" t="s">
        <v>107</v>
      </c>
      <c r="B413">
        <v>1</v>
      </c>
      <c r="C413">
        <v>0</v>
      </c>
      <c r="D413" s="11" t="s">
        <v>101</v>
      </c>
      <c r="E413" t="s">
        <v>112</v>
      </c>
      <c r="F413">
        <f ca="1"/>
        <v>3</v>
      </c>
      <c r="G413">
        <f ca="1"/>
        <v>7</v>
      </c>
      <c r="H413" s="2" t="s">
        <v>89</v>
      </c>
      <c r="I413">
        <f ca="1"/>
        <v>409</v>
      </c>
      <c r="J413" s="12" t="s">
        <v>131</v>
      </c>
      <c r="K413" t="s">
        <v>81</v>
      </c>
      <c r="L413" t="s">
        <v>81</v>
      </c>
      <c r="M413" t="s">
        <v>80</v>
      </c>
      <c r="N413" t="s">
        <v>114</v>
      </c>
      <c r="O413" t="s">
        <v>84</v>
      </c>
      <c r="P413" t="s">
        <v>68</v>
      </c>
      <c r="Q413" t="s">
        <v>88</v>
      </c>
      <c r="R413" t="s">
        <v>85</v>
      </c>
      <c r="S413">
        <v>0</v>
      </c>
      <c r="T413">
        <v>1</v>
      </c>
      <c r="U413">
        <v>0</v>
      </c>
      <c r="V413">
        <f t="shared" ca="1" si="14"/>
        <v>3</v>
      </c>
      <c r="W413">
        <f t="shared" ca="1" si="15"/>
        <v>1</v>
      </c>
    </row>
    <row r="414" spans="1:23" x14ac:dyDescent="0.25">
      <c r="A414" s="2" t="s">
        <v>107</v>
      </c>
      <c r="B414">
        <v>1</v>
      </c>
      <c r="C414">
        <v>0</v>
      </c>
      <c r="D414" s="11" t="s">
        <v>100</v>
      </c>
      <c r="E414" t="s">
        <v>112</v>
      </c>
      <c r="F414">
        <f ca="1"/>
        <v>9</v>
      </c>
      <c r="G414">
        <f ca="1"/>
        <v>5</v>
      </c>
      <c r="H414" s="2" t="s">
        <v>89</v>
      </c>
      <c r="I414">
        <f ca="1"/>
        <v>348</v>
      </c>
      <c r="J414" t="s">
        <v>49</v>
      </c>
      <c r="K414" t="s">
        <v>81</v>
      </c>
      <c r="L414" t="s">
        <v>81</v>
      </c>
      <c r="M414" t="s">
        <v>80</v>
      </c>
      <c r="N414" t="s">
        <v>97</v>
      </c>
      <c r="O414" t="s">
        <v>84</v>
      </c>
      <c r="P414" t="s">
        <v>68</v>
      </c>
      <c r="Q414" t="s">
        <v>88</v>
      </c>
      <c r="R414" t="s">
        <v>85</v>
      </c>
      <c r="S414">
        <v>0</v>
      </c>
      <c r="T414">
        <v>1</v>
      </c>
      <c r="U414">
        <v>0</v>
      </c>
      <c r="V414">
        <f t="shared" ca="1" si="14"/>
        <v>2</v>
      </c>
      <c r="W414">
        <f t="shared" ca="1" si="15"/>
        <v>1</v>
      </c>
    </row>
    <row r="415" spans="1:23" x14ac:dyDescent="0.25">
      <c r="A415" s="2" t="s">
        <v>107</v>
      </c>
      <c r="B415">
        <v>1</v>
      </c>
      <c r="C415">
        <v>0</v>
      </c>
      <c r="D415" s="11" t="s">
        <v>100</v>
      </c>
      <c r="E415" t="s">
        <v>112</v>
      </c>
      <c r="F415">
        <f ca="1"/>
        <v>7</v>
      </c>
      <c r="G415">
        <f ca="1"/>
        <v>9</v>
      </c>
      <c r="H415" s="2" t="s">
        <v>46</v>
      </c>
      <c r="I415">
        <f ca="1"/>
        <v>359</v>
      </c>
      <c r="J415" t="s">
        <v>48</v>
      </c>
      <c r="K415" t="s">
        <v>81</v>
      </c>
      <c r="L415" t="s">
        <v>80</v>
      </c>
      <c r="M415" t="s">
        <v>81</v>
      </c>
      <c r="N415" t="s">
        <v>97</v>
      </c>
      <c r="O415" t="s">
        <v>83</v>
      </c>
      <c r="P415" t="s">
        <v>68</v>
      </c>
      <c r="Q415" t="s">
        <v>93</v>
      </c>
      <c r="R415" t="s">
        <v>94</v>
      </c>
      <c r="S415">
        <v>0</v>
      </c>
      <c r="T415">
        <v>1</v>
      </c>
      <c r="U415">
        <v>0</v>
      </c>
      <c r="V415">
        <f t="shared" ca="1" si="14"/>
        <v>3</v>
      </c>
      <c r="W415">
        <f t="shared" ca="1" si="15"/>
        <v>4</v>
      </c>
    </row>
    <row r="416" spans="1:23" x14ac:dyDescent="0.25">
      <c r="A416" s="2" t="s">
        <v>107</v>
      </c>
      <c r="B416">
        <v>1</v>
      </c>
      <c r="C416">
        <v>0</v>
      </c>
      <c r="D416" s="11" t="s">
        <v>100</v>
      </c>
      <c r="E416" t="s">
        <v>112</v>
      </c>
      <c r="F416">
        <f ca="1"/>
        <v>4</v>
      </c>
      <c r="G416">
        <f ca="1"/>
        <v>1</v>
      </c>
      <c r="H416" s="2" t="s">
        <v>4</v>
      </c>
      <c r="I416">
        <f ca="1"/>
        <v>287</v>
      </c>
      <c r="J416" t="s">
        <v>50</v>
      </c>
      <c r="K416" t="s">
        <v>81</v>
      </c>
      <c r="L416" t="s">
        <v>81</v>
      </c>
      <c r="M416" t="s">
        <v>80</v>
      </c>
      <c r="N416" t="s">
        <v>97</v>
      </c>
      <c r="O416" t="s">
        <v>84</v>
      </c>
      <c r="P416" t="s">
        <v>68</v>
      </c>
      <c r="Q416" t="s">
        <v>88</v>
      </c>
      <c r="R416" t="s">
        <v>85</v>
      </c>
      <c r="S416">
        <v>0</v>
      </c>
      <c r="T416">
        <v>1</v>
      </c>
      <c r="U416">
        <v>0</v>
      </c>
      <c r="V416">
        <f t="shared" ca="1" si="14"/>
        <v>3</v>
      </c>
      <c r="W416">
        <f t="shared" ca="1" si="15"/>
        <v>2</v>
      </c>
    </row>
    <row r="417" spans="1:23" x14ac:dyDescent="0.25">
      <c r="A417" s="2" t="s">
        <v>107</v>
      </c>
      <c r="B417">
        <v>1</v>
      </c>
      <c r="C417">
        <v>0</v>
      </c>
      <c r="D417" s="11" t="s">
        <v>100</v>
      </c>
      <c r="E417" t="s">
        <v>112</v>
      </c>
      <c r="F417">
        <f ca="1"/>
        <v>2</v>
      </c>
      <c r="G417">
        <f ca="1"/>
        <v>3</v>
      </c>
      <c r="H417" s="2" t="s">
        <v>89</v>
      </c>
      <c r="I417">
        <f ca="1"/>
        <v>125</v>
      </c>
      <c r="J417" t="s">
        <v>51</v>
      </c>
      <c r="K417" t="s">
        <v>81</v>
      </c>
      <c r="L417" t="s">
        <v>80</v>
      </c>
      <c r="M417" t="s">
        <v>81</v>
      </c>
      <c r="N417" t="s">
        <v>97</v>
      </c>
      <c r="O417" t="s">
        <v>83</v>
      </c>
      <c r="P417" t="s">
        <v>68</v>
      </c>
      <c r="Q417" t="s">
        <v>93</v>
      </c>
      <c r="R417" t="s">
        <v>94</v>
      </c>
      <c r="S417">
        <v>0</v>
      </c>
      <c r="T417">
        <v>1</v>
      </c>
      <c r="U417">
        <v>0</v>
      </c>
      <c r="V417">
        <f t="shared" ca="1" si="14"/>
        <v>2</v>
      </c>
      <c r="W417">
        <f t="shared" ca="1" si="15"/>
        <v>4</v>
      </c>
    </row>
    <row r="418" spans="1:23" x14ac:dyDescent="0.25">
      <c r="A418" s="2" t="s">
        <v>107</v>
      </c>
      <c r="B418">
        <v>1</v>
      </c>
      <c r="C418">
        <v>0</v>
      </c>
      <c r="D418" s="11" t="s">
        <v>100</v>
      </c>
      <c r="E418" t="s">
        <v>112</v>
      </c>
      <c r="F418">
        <f ca="1"/>
        <v>7</v>
      </c>
      <c r="G418">
        <f ca="1"/>
        <v>5</v>
      </c>
      <c r="H418" s="2" t="s">
        <v>46</v>
      </c>
      <c r="I418">
        <f ca="1"/>
        <v>409</v>
      </c>
      <c r="J418" t="s">
        <v>52</v>
      </c>
      <c r="K418" t="s">
        <v>81</v>
      </c>
      <c r="L418" t="s">
        <v>81</v>
      </c>
      <c r="M418" t="s">
        <v>80</v>
      </c>
      <c r="N418" t="s">
        <v>97</v>
      </c>
      <c r="O418" t="s">
        <v>84</v>
      </c>
      <c r="P418" t="s">
        <v>68</v>
      </c>
      <c r="Q418" t="s">
        <v>88</v>
      </c>
      <c r="R418" t="s">
        <v>85</v>
      </c>
      <c r="S418">
        <v>0</v>
      </c>
      <c r="T418">
        <v>1</v>
      </c>
      <c r="U418">
        <v>0</v>
      </c>
      <c r="V418">
        <f t="shared" ca="1" si="14"/>
        <v>3</v>
      </c>
      <c r="W418">
        <f t="shared" ca="1" si="15"/>
        <v>1</v>
      </c>
    </row>
    <row r="419" spans="1:23" x14ac:dyDescent="0.25">
      <c r="A419" s="2" t="s">
        <v>107</v>
      </c>
      <c r="B419">
        <v>1</v>
      </c>
      <c r="C419">
        <v>0</v>
      </c>
      <c r="D419" s="11" t="s">
        <v>100</v>
      </c>
      <c r="E419" t="s">
        <v>112</v>
      </c>
      <c r="F419">
        <f ca="1"/>
        <v>3</v>
      </c>
      <c r="G419">
        <f ca="1"/>
        <v>9</v>
      </c>
      <c r="H419" s="2" t="s">
        <v>4</v>
      </c>
      <c r="I419">
        <f ca="1"/>
        <v>180</v>
      </c>
      <c r="J419" t="s">
        <v>53</v>
      </c>
      <c r="K419" t="s">
        <v>81</v>
      </c>
      <c r="L419" t="s">
        <v>80</v>
      </c>
      <c r="M419" t="s">
        <v>81</v>
      </c>
      <c r="N419" t="s">
        <v>97</v>
      </c>
      <c r="O419" t="s">
        <v>83</v>
      </c>
      <c r="P419" t="s">
        <v>68</v>
      </c>
      <c r="Q419" t="s">
        <v>93</v>
      </c>
      <c r="R419" t="s">
        <v>94</v>
      </c>
      <c r="S419">
        <v>0</v>
      </c>
      <c r="T419">
        <v>1</v>
      </c>
      <c r="U419">
        <v>0</v>
      </c>
      <c r="V419">
        <f t="shared" ca="1" si="14"/>
        <v>3</v>
      </c>
      <c r="W419">
        <f t="shared" ca="1" si="15"/>
        <v>3</v>
      </c>
    </row>
    <row r="420" spans="1:23" x14ac:dyDescent="0.25">
      <c r="A420" s="2" t="s">
        <v>107</v>
      </c>
      <c r="B420">
        <v>1</v>
      </c>
      <c r="C420">
        <v>0</v>
      </c>
      <c r="D420" s="11" t="s">
        <v>100</v>
      </c>
      <c r="E420" t="s">
        <v>112</v>
      </c>
      <c r="F420">
        <f ca="1"/>
        <v>2</v>
      </c>
      <c r="G420">
        <f ca="1"/>
        <v>8</v>
      </c>
      <c r="H420" s="2" t="s">
        <v>89</v>
      </c>
      <c r="I420">
        <f ca="1"/>
        <v>419</v>
      </c>
      <c r="J420" t="s">
        <v>54</v>
      </c>
      <c r="K420" t="s">
        <v>81</v>
      </c>
      <c r="L420" t="s">
        <v>81</v>
      </c>
      <c r="M420" t="s">
        <v>80</v>
      </c>
      <c r="N420" t="s">
        <v>97</v>
      </c>
      <c r="O420" t="s">
        <v>84</v>
      </c>
      <c r="P420" t="s">
        <v>68</v>
      </c>
      <c r="Q420" t="s">
        <v>88</v>
      </c>
      <c r="R420" t="s">
        <v>85</v>
      </c>
      <c r="S420">
        <v>0</v>
      </c>
      <c r="T420">
        <v>1</v>
      </c>
      <c r="U420">
        <v>0</v>
      </c>
      <c r="V420">
        <f t="shared" ca="1" si="14"/>
        <v>3</v>
      </c>
      <c r="W420">
        <f t="shared" ca="1" si="15"/>
        <v>1</v>
      </c>
    </row>
    <row r="421" spans="1:23" x14ac:dyDescent="0.25">
      <c r="A421" s="2" t="s">
        <v>107</v>
      </c>
      <c r="B421">
        <v>1</v>
      </c>
      <c r="C421">
        <v>0</v>
      </c>
      <c r="D421" s="11" t="s">
        <v>100</v>
      </c>
      <c r="E421" t="s">
        <v>112</v>
      </c>
      <c r="F421">
        <f ca="1"/>
        <v>6</v>
      </c>
      <c r="G421">
        <f ca="1"/>
        <v>7</v>
      </c>
      <c r="H421" s="2" t="s">
        <v>46</v>
      </c>
      <c r="I421">
        <f ca="1"/>
        <v>440</v>
      </c>
      <c r="J421" t="s">
        <v>55</v>
      </c>
      <c r="K421" t="s">
        <v>81</v>
      </c>
      <c r="L421" t="s">
        <v>80</v>
      </c>
      <c r="M421" t="s">
        <v>81</v>
      </c>
      <c r="N421" t="s">
        <v>97</v>
      </c>
      <c r="O421" t="s">
        <v>83</v>
      </c>
      <c r="P421" t="s">
        <v>68</v>
      </c>
      <c r="Q421" t="s">
        <v>93</v>
      </c>
      <c r="R421" t="s">
        <v>94</v>
      </c>
      <c r="S421">
        <v>0</v>
      </c>
      <c r="T421">
        <v>1</v>
      </c>
      <c r="U421">
        <v>0</v>
      </c>
      <c r="V421">
        <f t="shared" ca="1" si="14"/>
        <v>1</v>
      </c>
      <c r="W421">
        <f t="shared" ca="1" si="15"/>
        <v>1</v>
      </c>
    </row>
    <row r="422" spans="1:23" x14ac:dyDescent="0.25">
      <c r="A422" s="2" t="s">
        <v>107</v>
      </c>
      <c r="B422">
        <v>1</v>
      </c>
      <c r="C422">
        <v>0</v>
      </c>
      <c r="D422" s="11" t="s">
        <v>100</v>
      </c>
      <c r="E422" t="s">
        <v>112</v>
      </c>
      <c r="F422">
        <f ca="1"/>
        <v>5</v>
      </c>
      <c r="G422">
        <f ca="1"/>
        <v>9</v>
      </c>
      <c r="H422" s="2" t="s">
        <v>4</v>
      </c>
      <c r="I422">
        <f ca="1"/>
        <v>448</v>
      </c>
      <c r="J422" t="s">
        <v>56</v>
      </c>
      <c r="K422" t="s">
        <v>81</v>
      </c>
      <c r="L422" t="s">
        <v>81</v>
      </c>
      <c r="M422" t="s">
        <v>80</v>
      </c>
      <c r="N422" t="s">
        <v>97</v>
      </c>
      <c r="O422" t="s">
        <v>84</v>
      </c>
      <c r="P422" t="s">
        <v>68</v>
      </c>
      <c r="Q422" t="s">
        <v>88</v>
      </c>
      <c r="R422" t="s">
        <v>85</v>
      </c>
      <c r="S422">
        <v>0</v>
      </c>
      <c r="T422">
        <v>1</v>
      </c>
      <c r="U422">
        <v>0</v>
      </c>
      <c r="V422">
        <f t="shared" ca="1" si="14"/>
        <v>3</v>
      </c>
      <c r="W422">
        <f t="shared" ca="1" si="15"/>
        <v>3</v>
      </c>
    </row>
    <row r="423" spans="1:23" x14ac:dyDescent="0.25">
      <c r="A423" s="2" t="s">
        <v>107</v>
      </c>
      <c r="B423">
        <v>1</v>
      </c>
      <c r="C423">
        <v>0</v>
      </c>
      <c r="D423" s="11" t="s">
        <v>100</v>
      </c>
      <c r="E423" t="s">
        <v>112</v>
      </c>
      <c r="F423">
        <f ca="1"/>
        <v>10</v>
      </c>
      <c r="G423">
        <f ca="1"/>
        <v>3</v>
      </c>
      <c r="H423" s="2" t="s">
        <v>89</v>
      </c>
      <c r="I423">
        <f ca="1"/>
        <v>430</v>
      </c>
      <c r="J423" s="12" t="s">
        <v>119</v>
      </c>
      <c r="K423" t="s">
        <v>81</v>
      </c>
      <c r="L423" t="s">
        <v>80</v>
      </c>
      <c r="M423" t="s">
        <v>81</v>
      </c>
      <c r="N423" t="s">
        <v>97</v>
      </c>
      <c r="O423" t="s">
        <v>83</v>
      </c>
      <c r="P423" t="s">
        <v>68</v>
      </c>
      <c r="Q423" t="s">
        <v>93</v>
      </c>
      <c r="R423" t="s">
        <v>94</v>
      </c>
      <c r="S423">
        <v>0</v>
      </c>
      <c r="T423">
        <v>1</v>
      </c>
      <c r="U423">
        <v>0</v>
      </c>
      <c r="V423">
        <f t="shared" ca="1" si="14"/>
        <v>1</v>
      </c>
      <c r="W423">
        <f t="shared" ca="1" si="15"/>
        <v>4</v>
      </c>
    </row>
    <row r="424" spans="1:23" x14ac:dyDescent="0.25">
      <c r="A424" s="2" t="s">
        <v>107</v>
      </c>
      <c r="B424">
        <v>1</v>
      </c>
      <c r="C424">
        <v>0</v>
      </c>
      <c r="D424" s="11" t="s">
        <v>100</v>
      </c>
      <c r="E424" t="s">
        <v>112</v>
      </c>
      <c r="F424">
        <f ca="1"/>
        <v>7</v>
      </c>
      <c r="G424">
        <f ca="1"/>
        <v>7</v>
      </c>
      <c r="H424" s="2" t="s">
        <v>46</v>
      </c>
      <c r="I424">
        <f ca="1"/>
        <v>390</v>
      </c>
      <c r="J424" s="12" t="s">
        <v>120</v>
      </c>
      <c r="K424" t="s">
        <v>81</v>
      </c>
      <c r="L424" t="s">
        <v>81</v>
      </c>
      <c r="M424" t="s">
        <v>80</v>
      </c>
      <c r="N424" t="s">
        <v>97</v>
      </c>
      <c r="O424" t="s">
        <v>84</v>
      </c>
      <c r="P424" t="s">
        <v>68</v>
      </c>
      <c r="Q424" t="s">
        <v>88</v>
      </c>
      <c r="R424" t="s">
        <v>85</v>
      </c>
      <c r="S424">
        <v>0</v>
      </c>
      <c r="T424">
        <v>1</v>
      </c>
      <c r="U424">
        <v>0</v>
      </c>
      <c r="V424">
        <f t="shared" ca="1" si="14"/>
        <v>3</v>
      </c>
      <c r="W424">
        <f t="shared" ca="1" si="15"/>
        <v>2</v>
      </c>
    </row>
    <row r="425" spans="1:23" x14ac:dyDescent="0.25">
      <c r="A425" s="2" t="s">
        <v>107</v>
      </c>
      <c r="B425">
        <v>1</v>
      </c>
      <c r="C425">
        <v>0</v>
      </c>
      <c r="D425" s="11" t="s">
        <v>100</v>
      </c>
      <c r="E425" t="s">
        <v>112</v>
      </c>
      <c r="F425">
        <f ca="1"/>
        <v>2</v>
      </c>
      <c r="G425">
        <f ca="1"/>
        <v>4</v>
      </c>
      <c r="H425" s="2" t="s">
        <v>4</v>
      </c>
      <c r="I425">
        <f ca="1"/>
        <v>200</v>
      </c>
      <c r="J425" s="12" t="s">
        <v>121</v>
      </c>
      <c r="K425" t="s">
        <v>81</v>
      </c>
      <c r="L425" t="s">
        <v>80</v>
      </c>
      <c r="M425" t="s">
        <v>81</v>
      </c>
      <c r="N425" t="s">
        <v>97</v>
      </c>
      <c r="O425" t="s">
        <v>83</v>
      </c>
      <c r="P425" t="s">
        <v>68</v>
      </c>
      <c r="Q425" t="s">
        <v>93</v>
      </c>
      <c r="R425" t="s">
        <v>94</v>
      </c>
      <c r="S425">
        <v>0</v>
      </c>
      <c r="T425">
        <v>1</v>
      </c>
      <c r="U425">
        <v>0</v>
      </c>
      <c r="V425">
        <f t="shared" ca="1" si="14"/>
        <v>3</v>
      </c>
      <c r="W425">
        <f t="shared" ca="1" si="15"/>
        <v>4</v>
      </c>
    </row>
    <row r="426" spans="1:23" x14ac:dyDescent="0.25">
      <c r="A426" s="2" t="s">
        <v>107</v>
      </c>
      <c r="B426">
        <v>1</v>
      </c>
      <c r="C426">
        <v>0</v>
      </c>
      <c r="D426" s="11" t="s">
        <v>100</v>
      </c>
      <c r="E426" t="s">
        <v>112</v>
      </c>
      <c r="F426">
        <f ca="1"/>
        <v>4</v>
      </c>
      <c r="G426">
        <f ca="1"/>
        <v>1</v>
      </c>
      <c r="H426" s="2" t="s">
        <v>89</v>
      </c>
      <c r="I426">
        <f ca="1"/>
        <v>491</v>
      </c>
      <c r="J426" s="12" t="s">
        <v>122</v>
      </c>
      <c r="K426" t="s">
        <v>81</v>
      </c>
      <c r="L426" t="s">
        <v>81</v>
      </c>
      <c r="M426" t="s">
        <v>80</v>
      </c>
      <c r="N426" t="s">
        <v>97</v>
      </c>
      <c r="O426" t="s">
        <v>84</v>
      </c>
      <c r="P426" t="s">
        <v>68</v>
      </c>
      <c r="Q426" t="s">
        <v>88</v>
      </c>
      <c r="R426" t="s">
        <v>85</v>
      </c>
      <c r="S426">
        <v>0</v>
      </c>
      <c r="T426">
        <v>1</v>
      </c>
      <c r="U426">
        <v>0</v>
      </c>
      <c r="V426">
        <f t="shared" ca="1" si="14"/>
        <v>1</v>
      </c>
      <c r="W426">
        <f t="shared" ca="1" si="15"/>
        <v>4</v>
      </c>
    </row>
    <row r="427" spans="1:23" x14ac:dyDescent="0.25">
      <c r="A427" s="2" t="s">
        <v>107</v>
      </c>
      <c r="B427">
        <v>1</v>
      </c>
      <c r="C427">
        <v>0</v>
      </c>
      <c r="D427" s="11" t="s">
        <v>100</v>
      </c>
      <c r="E427" t="s">
        <v>112</v>
      </c>
      <c r="F427">
        <f ca="1"/>
        <v>8</v>
      </c>
      <c r="G427">
        <f ca="1"/>
        <v>4</v>
      </c>
      <c r="H427" s="2" t="s">
        <v>46</v>
      </c>
      <c r="I427">
        <f ca="1"/>
        <v>163</v>
      </c>
      <c r="J427" s="12" t="s">
        <v>123</v>
      </c>
      <c r="K427" t="s">
        <v>81</v>
      </c>
      <c r="L427" t="s">
        <v>80</v>
      </c>
      <c r="M427" t="s">
        <v>81</v>
      </c>
      <c r="N427" t="s">
        <v>97</v>
      </c>
      <c r="O427" t="s">
        <v>83</v>
      </c>
      <c r="P427" t="s">
        <v>68</v>
      </c>
      <c r="Q427" t="s">
        <v>93</v>
      </c>
      <c r="R427" t="s">
        <v>94</v>
      </c>
      <c r="S427">
        <v>0</v>
      </c>
      <c r="T427">
        <v>1</v>
      </c>
      <c r="U427">
        <v>0</v>
      </c>
      <c r="V427">
        <f t="shared" ca="1" si="14"/>
        <v>1</v>
      </c>
      <c r="W427">
        <f t="shared" ca="1" si="15"/>
        <v>1</v>
      </c>
    </row>
    <row r="428" spans="1:23" x14ac:dyDescent="0.25">
      <c r="A428" s="2" t="s">
        <v>107</v>
      </c>
      <c r="B428">
        <v>1</v>
      </c>
      <c r="C428">
        <v>0</v>
      </c>
      <c r="D428" s="11" t="s">
        <v>100</v>
      </c>
      <c r="E428" t="s">
        <v>112</v>
      </c>
      <c r="F428">
        <f ca="1"/>
        <v>7</v>
      </c>
      <c r="G428">
        <f ca="1"/>
        <v>3</v>
      </c>
      <c r="H428" s="2" t="s">
        <v>4</v>
      </c>
      <c r="I428">
        <f ca="1"/>
        <v>356</v>
      </c>
      <c r="J428" s="12" t="s">
        <v>124</v>
      </c>
      <c r="K428" t="s">
        <v>81</v>
      </c>
      <c r="L428" t="s">
        <v>81</v>
      </c>
      <c r="M428" t="s">
        <v>80</v>
      </c>
      <c r="N428" t="s">
        <v>97</v>
      </c>
      <c r="O428" t="s">
        <v>84</v>
      </c>
      <c r="P428" t="s">
        <v>68</v>
      </c>
      <c r="Q428" t="s">
        <v>88</v>
      </c>
      <c r="R428" t="s">
        <v>85</v>
      </c>
      <c r="S428">
        <v>0</v>
      </c>
      <c r="T428">
        <v>1</v>
      </c>
      <c r="U428">
        <v>0</v>
      </c>
      <c r="V428">
        <f t="shared" ca="1" si="14"/>
        <v>3</v>
      </c>
      <c r="W428">
        <f t="shared" ca="1" si="15"/>
        <v>3</v>
      </c>
    </row>
    <row r="429" spans="1:23" x14ac:dyDescent="0.25">
      <c r="A429" s="2" t="s">
        <v>107</v>
      </c>
      <c r="B429">
        <v>1</v>
      </c>
      <c r="C429">
        <v>0</v>
      </c>
      <c r="D429" s="11" t="s">
        <v>100</v>
      </c>
      <c r="E429" t="s">
        <v>112</v>
      </c>
      <c r="F429">
        <f ca="1"/>
        <v>8</v>
      </c>
      <c r="G429">
        <f ca="1"/>
        <v>1</v>
      </c>
      <c r="H429" s="2" t="s">
        <v>89</v>
      </c>
      <c r="I429">
        <f ca="1"/>
        <v>327</v>
      </c>
      <c r="J429" s="12" t="s">
        <v>116</v>
      </c>
      <c r="K429" t="s">
        <v>81</v>
      </c>
      <c r="L429" t="s">
        <v>80</v>
      </c>
      <c r="M429" t="s">
        <v>81</v>
      </c>
      <c r="N429" t="s">
        <v>97</v>
      </c>
      <c r="O429" t="s">
        <v>83</v>
      </c>
      <c r="P429" t="s">
        <v>68</v>
      </c>
      <c r="Q429" t="s">
        <v>93</v>
      </c>
      <c r="R429" t="s">
        <v>94</v>
      </c>
      <c r="S429">
        <v>0</v>
      </c>
      <c r="T429">
        <v>1</v>
      </c>
      <c r="U429">
        <v>0</v>
      </c>
      <c r="V429">
        <f t="shared" ca="1" si="14"/>
        <v>3</v>
      </c>
      <c r="W429">
        <f t="shared" ca="1" si="15"/>
        <v>4</v>
      </c>
    </row>
    <row r="430" spans="1:23" x14ac:dyDescent="0.25">
      <c r="A430" s="2" t="s">
        <v>107</v>
      </c>
      <c r="B430">
        <v>1</v>
      </c>
      <c r="C430">
        <v>0</v>
      </c>
      <c r="D430" s="11" t="s">
        <v>100</v>
      </c>
      <c r="E430" t="s">
        <v>112</v>
      </c>
      <c r="F430">
        <f ca="1"/>
        <v>10</v>
      </c>
      <c r="G430">
        <f ca="1"/>
        <v>3</v>
      </c>
      <c r="H430" s="2" t="s">
        <v>46</v>
      </c>
      <c r="I430">
        <f ca="1"/>
        <v>274</v>
      </c>
      <c r="J430" s="12" t="s">
        <v>125</v>
      </c>
      <c r="K430" t="s">
        <v>81</v>
      </c>
      <c r="L430" t="s">
        <v>81</v>
      </c>
      <c r="M430" t="s">
        <v>80</v>
      </c>
      <c r="N430" t="s">
        <v>97</v>
      </c>
      <c r="O430" t="s">
        <v>84</v>
      </c>
      <c r="P430" t="s">
        <v>68</v>
      </c>
      <c r="Q430" t="s">
        <v>88</v>
      </c>
      <c r="R430" t="s">
        <v>85</v>
      </c>
      <c r="S430">
        <v>0</v>
      </c>
      <c r="T430">
        <v>1</v>
      </c>
      <c r="U430">
        <v>0</v>
      </c>
      <c r="V430">
        <f t="shared" ca="1" si="14"/>
        <v>2</v>
      </c>
      <c r="W430">
        <f t="shared" ca="1" si="15"/>
        <v>2</v>
      </c>
    </row>
    <row r="431" spans="1:23" x14ac:dyDescent="0.25">
      <c r="A431" s="2" t="s">
        <v>107</v>
      </c>
      <c r="B431">
        <v>1</v>
      </c>
      <c r="C431">
        <v>0</v>
      </c>
      <c r="D431" s="11" t="s">
        <v>100</v>
      </c>
      <c r="E431" t="s">
        <v>112</v>
      </c>
      <c r="F431">
        <f ca="1"/>
        <v>6</v>
      </c>
      <c r="G431">
        <f ca="1"/>
        <v>6</v>
      </c>
      <c r="H431" s="2" t="s">
        <v>4</v>
      </c>
      <c r="I431">
        <f ca="1"/>
        <v>324</v>
      </c>
      <c r="J431" s="12" t="s">
        <v>126</v>
      </c>
      <c r="K431" t="s">
        <v>81</v>
      </c>
      <c r="L431" t="s">
        <v>80</v>
      </c>
      <c r="M431" t="s">
        <v>81</v>
      </c>
      <c r="N431" t="s">
        <v>97</v>
      </c>
      <c r="O431" t="s">
        <v>83</v>
      </c>
      <c r="P431" t="s">
        <v>68</v>
      </c>
      <c r="Q431" t="s">
        <v>93</v>
      </c>
      <c r="R431" t="s">
        <v>94</v>
      </c>
      <c r="S431">
        <v>0</v>
      </c>
      <c r="T431">
        <v>1</v>
      </c>
      <c r="U431">
        <v>0</v>
      </c>
      <c r="V431">
        <f t="shared" ca="1" si="14"/>
        <v>3</v>
      </c>
      <c r="W431">
        <f t="shared" ca="1" si="15"/>
        <v>3</v>
      </c>
    </row>
    <row r="432" spans="1:23" x14ac:dyDescent="0.25">
      <c r="A432" s="2" t="s">
        <v>107</v>
      </c>
      <c r="B432">
        <v>1</v>
      </c>
      <c r="C432">
        <v>0</v>
      </c>
      <c r="D432" s="11" t="s">
        <v>100</v>
      </c>
      <c r="E432" t="s">
        <v>112</v>
      </c>
      <c r="F432">
        <f ca="1"/>
        <v>2</v>
      </c>
      <c r="G432">
        <f ca="1"/>
        <v>6</v>
      </c>
      <c r="H432" s="2" t="s">
        <v>89</v>
      </c>
      <c r="I432">
        <f ca="1"/>
        <v>110</v>
      </c>
      <c r="J432" s="12" t="s">
        <v>127</v>
      </c>
      <c r="K432" t="s">
        <v>81</v>
      </c>
      <c r="L432" t="s">
        <v>81</v>
      </c>
      <c r="M432" t="s">
        <v>80</v>
      </c>
      <c r="N432" t="s">
        <v>97</v>
      </c>
      <c r="O432" t="s">
        <v>84</v>
      </c>
      <c r="P432" t="s">
        <v>68</v>
      </c>
      <c r="Q432" t="s">
        <v>88</v>
      </c>
      <c r="R432" t="s">
        <v>85</v>
      </c>
      <c r="S432">
        <v>0</v>
      </c>
      <c r="T432">
        <v>1</v>
      </c>
      <c r="U432">
        <v>0</v>
      </c>
      <c r="V432">
        <f t="shared" ca="1" si="14"/>
        <v>3</v>
      </c>
      <c r="W432">
        <f t="shared" ca="1" si="15"/>
        <v>1</v>
      </c>
    </row>
    <row r="433" spans="1:23" x14ac:dyDescent="0.25">
      <c r="A433" s="2" t="s">
        <v>107</v>
      </c>
      <c r="B433">
        <v>1</v>
      </c>
      <c r="C433">
        <v>0</v>
      </c>
      <c r="D433" s="11" t="s">
        <v>100</v>
      </c>
      <c r="E433" t="s">
        <v>112</v>
      </c>
      <c r="F433">
        <f ca="1"/>
        <v>4</v>
      </c>
      <c r="G433">
        <f ca="1"/>
        <v>4</v>
      </c>
      <c r="H433" s="2" t="s">
        <v>46</v>
      </c>
      <c r="I433">
        <f ca="1"/>
        <v>310</v>
      </c>
      <c r="J433" s="12" t="s">
        <v>117</v>
      </c>
      <c r="K433" t="s">
        <v>81</v>
      </c>
      <c r="L433" t="s">
        <v>80</v>
      </c>
      <c r="M433" t="s">
        <v>81</v>
      </c>
      <c r="N433" t="s">
        <v>97</v>
      </c>
      <c r="O433" t="s">
        <v>83</v>
      </c>
      <c r="P433" t="s">
        <v>68</v>
      </c>
      <c r="Q433" t="s">
        <v>93</v>
      </c>
      <c r="R433" t="s">
        <v>94</v>
      </c>
      <c r="S433">
        <v>0</v>
      </c>
      <c r="T433">
        <v>1</v>
      </c>
      <c r="U433">
        <v>0</v>
      </c>
      <c r="V433">
        <f t="shared" ca="1" si="14"/>
        <v>2</v>
      </c>
      <c r="W433">
        <f t="shared" ca="1" si="15"/>
        <v>3</v>
      </c>
    </row>
    <row r="434" spans="1:23" x14ac:dyDescent="0.25">
      <c r="A434" s="2" t="s">
        <v>107</v>
      </c>
      <c r="B434">
        <v>1</v>
      </c>
      <c r="C434">
        <v>0</v>
      </c>
      <c r="D434" s="11" t="s">
        <v>100</v>
      </c>
      <c r="E434" t="s">
        <v>112</v>
      </c>
      <c r="F434">
        <f ca="1"/>
        <v>10</v>
      </c>
      <c r="G434">
        <f ca="1"/>
        <v>4</v>
      </c>
      <c r="H434" s="2" t="s">
        <v>4</v>
      </c>
      <c r="I434">
        <f ca="1"/>
        <v>360</v>
      </c>
      <c r="J434" s="12" t="s">
        <v>128</v>
      </c>
      <c r="K434" t="s">
        <v>81</v>
      </c>
      <c r="L434" t="s">
        <v>81</v>
      </c>
      <c r="M434" t="s">
        <v>80</v>
      </c>
      <c r="N434" t="s">
        <v>97</v>
      </c>
      <c r="O434" t="s">
        <v>84</v>
      </c>
      <c r="P434" t="s">
        <v>68</v>
      </c>
      <c r="Q434" t="s">
        <v>88</v>
      </c>
      <c r="R434" t="s">
        <v>85</v>
      </c>
      <c r="S434">
        <v>0</v>
      </c>
      <c r="T434">
        <v>1</v>
      </c>
      <c r="U434">
        <v>0</v>
      </c>
      <c r="V434">
        <f t="shared" ca="1" si="14"/>
        <v>3</v>
      </c>
      <c r="W434">
        <f t="shared" ca="1" si="15"/>
        <v>1</v>
      </c>
    </row>
    <row r="435" spans="1:23" x14ac:dyDescent="0.25">
      <c r="A435" s="2" t="s">
        <v>107</v>
      </c>
      <c r="B435">
        <v>1</v>
      </c>
      <c r="C435">
        <v>0</v>
      </c>
      <c r="D435" s="11" t="s">
        <v>100</v>
      </c>
      <c r="E435" t="s">
        <v>112</v>
      </c>
      <c r="F435">
        <f ca="1"/>
        <v>8</v>
      </c>
      <c r="G435">
        <f ca="1"/>
        <v>8</v>
      </c>
      <c r="H435" s="2" t="s">
        <v>89</v>
      </c>
      <c r="I435">
        <f ca="1"/>
        <v>249</v>
      </c>
      <c r="J435" s="12" t="s">
        <v>129</v>
      </c>
      <c r="K435" t="s">
        <v>81</v>
      </c>
      <c r="L435" t="s">
        <v>80</v>
      </c>
      <c r="M435" t="s">
        <v>81</v>
      </c>
      <c r="N435" t="s">
        <v>97</v>
      </c>
      <c r="O435" t="s">
        <v>83</v>
      </c>
      <c r="P435" t="s">
        <v>68</v>
      </c>
      <c r="Q435" t="s">
        <v>93</v>
      </c>
      <c r="R435" t="s">
        <v>94</v>
      </c>
      <c r="S435">
        <v>0</v>
      </c>
      <c r="T435">
        <v>1</v>
      </c>
      <c r="U435">
        <v>0</v>
      </c>
      <c r="V435">
        <f t="shared" ca="1" si="14"/>
        <v>1</v>
      </c>
      <c r="W435">
        <f t="shared" ca="1" si="15"/>
        <v>3</v>
      </c>
    </row>
    <row r="436" spans="1:23" x14ac:dyDescent="0.25">
      <c r="A436" s="2" t="s">
        <v>107</v>
      </c>
      <c r="B436">
        <v>1</v>
      </c>
      <c r="C436">
        <v>0</v>
      </c>
      <c r="D436" s="11" t="s">
        <v>100</v>
      </c>
      <c r="E436" t="s">
        <v>112</v>
      </c>
      <c r="F436">
        <f ca="1"/>
        <v>6</v>
      </c>
      <c r="G436">
        <f ca="1"/>
        <v>10</v>
      </c>
      <c r="H436" s="2" t="s">
        <v>46</v>
      </c>
      <c r="I436">
        <f ca="1"/>
        <v>404</v>
      </c>
      <c r="J436" s="12" t="s">
        <v>130</v>
      </c>
      <c r="K436" t="s">
        <v>81</v>
      </c>
      <c r="L436" t="s">
        <v>81</v>
      </c>
      <c r="M436" t="s">
        <v>80</v>
      </c>
      <c r="N436" t="s">
        <v>97</v>
      </c>
      <c r="O436" t="s">
        <v>84</v>
      </c>
      <c r="P436" t="s">
        <v>68</v>
      </c>
      <c r="Q436" t="s">
        <v>88</v>
      </c>
      <c r="R436" t="s">
        <v>85</v>
      </c>
      <c r="S436">
        <v>0</v>
      </c>
      <c r="T436">
        <v>1</v>
      </c>
      <c r="U436">
        <v>0</v>
      </c>
      <c r="V436">
        <f t="shared" ca="1" si="14"/>
        <v>3</v>
      </c>
      <c r="W436">
        <f t="shared" ca="1" si="15"/>
        <v>1</v>
      </c>
    </row>
    <row r="437" spans="1:23" x14ac:dyDescent="0.25">
      <c r="A437" s="2" t="s">
        <v>107</v>
      </c>
      <c r="B437">
        <v>1</v>
      </c>
      <c r="C437">
        <v>0</v>
      </c>
      <c r="D437" s="11" t="s">
        <v>100</v>
      </c>
      <c r="E437" t="s">
        <v>112</v>
      </c>
      <c r="F437">
        <f ca="1"/>
        <v>6</v>
      </c>
      <c r="G437">
        <f ca="1"/>
        <v>5</v>
      </c>
      <c r="H437" s="2" t="s">
        <v>4</v>
      </c>
      <c r="I437">
        <f ca="1"/>
        <v>157</v>
      </c>
      <c r="J437" s="12" t="s">
        <v>118</v>
      </c>
      <c r="K437" t="s">
        <v>81</v>
      </c>
      <c r="L437" t="s">
        <v>80</v>
      </c>
      <c r="M437" t="s">
        <v>81</v>
      </c>
      <c r="N437" t="s">
        <v>97</v>
      </c>
      <c r="O437" t="s">
        <v>83</v>
      </c>
      <c r="P437" t="s">
        <v>68</v>
      </c>
      <c r="Q437" t="s">
        <v>93</v>
      </c>
      <c r="R437" t="s">
        <v>94</v>
      </c>
      <c r="S437">
        <v>0</v>
      </c>
      <c r="T437">
        <v>1</v>
      </c>
      <c r="U437">
        <v>0</v>
      </c>
      <c r="V437">
        <f t="shared" ca="1" si="14"/>
        <v>2</v>
      </c>
      <c r="W437">
        <f t="shared" ca="1" si="15"/>
        <v>1</v>
      </c>
    </row>
    <row r="438" spans="1:23" x14ac:dyDescent="0.25">
      <c r="A438" s="2" t="s">
        <v>107</v>
      </c>
      <c r="B438">
        <v>1</v>
      </c>
      <c r="C438">
        <v>0</v>
      </c>
      <c r="D438" s="11" t="s">
        <v>100</v>
      </c>
      <c r="E438" t="s">
        <v>112</v>
      </c>
      <c r="F438">
        <f ca="1"/>
        <v>5</v>
      </c>
      <c r="G438">
        <f ca="1"/>
        <v>8</v>
      </c>
      <c r="H438" s="2" t="s">
        <v>89</v>
      </c>
      <c r="I438">
        <f ca="1"/>
        <v>180</v>
      </c>
      <c r="J438" s="12" t="s">
        <v>131</v>
      </c>
      <c r="K438" t="s">
        <v>81</v>
      </c>
      <c r="L438" t="s">
        <v>81</v>
      </c>
      <c r="M438" t="s">
        <v>80</v>
      </c>
      <c r="N438" t="s">
        <v>97</v>
      </c>
      <c r="O438" t="s">
        <v>84</v>
      </c>
      <c r="P438" t="s">
        <v>68</v>
      </c>
      <c r="Q438" t="s">
        <v>88</v>
      </c>
      <c r="R438" t="s">
        <v>85</v>
      </c>
      <c r="S438">
        <v>0</v>
      </c>
      <c r="T438">
        <v>1</v>
      </c>
      <c r="U438">
        <v>0</v>
      </c>
      <c r="V438">
        <f t="shared" ca="1" si="14"/>
        <v>2</v>
      </c>
      <c r="W438">
        <f t="shared" ca="1" si="15"/>
        <v>2</v>
      </c>
    </row>
    <row r="439" spans="1:23" x14ac:dyDescent="0.25">
      <c r="A439" s="2" t="s">
        <v>107</v>
      </c>
      <c r="B439">
        <v>1</v>
      </c>
      <c r="C439">
        <v>0</v>
      </c>
      <c r="D439" s="11" t="s">
        <v>99</v>
      </c>
      <c r="E439" t="s">
        <v>112</v>
      </c>
      <c r="F439">
        <f ca="1"/>
        <v>4</v>
      </c>
      <c r="G439">
        <f ca="1"/>
        <v>10</v>
      </c>
      <c r="H439" s="2" t="s">
        <v>89</v>
      </c>
      <c r="I439">
        <f ca="1"/>
        <v>339</v>
      </c>
      <c r="J439" t="s">
        <v>49</v>
      </c>
      <c r="K439" t="s">
        <v>81</v>
      </c>
      <c r="L439" t="s">
        <v>81</v>
      </c>
      <c r="M439" t="s">
        <v>80</v>
      </c>
      <c r="N439" t="s">
        <v>96</v>
      </c>
      <c r="O439" t="s">
        <v>84</v>
      </c>
      <c r="P439" t="s">
        <v>68</v>
      </c>
      <c r="Q439" t="s">
        <v>88</v>
      </c>
      <c r="R439" t="s">
        <v>85</v>
      </c>
      <c r="S439">
        <v>0</v>
      </c>
      <c r="T439">
        <v>1</v>
      </c>
      <c r="U439">
        <v>0</v>
      </c>
      <c r="V439">
        <f t="shared" ca="1" si="14"/>
        <v>2</v>
      </c>
      <c r="W439">
        <f t="shared" ca="1" si="15"/>
        <v>3</v>
      </c>
    </row>
    <row r="440" spans="1:23" x14ac:dyDescent="0.25">
      <c r="A440" s="2" t="s">
        <v>107</v>
      </c>
      <c r="B440">
        <v>1</v>
      </c>
      <c r="C440">
        <v>0</v>
      </c>
      <c r="D440" s="11" t="s">
        <v>99</v>
      </c>
      <c r="E440" t="s">
        <v>112</v>
      </c>
      <c r="F440">
        <f ca="1"/>
        <v>2</v>
      </c>
      <c r="G440">
        <f ca="1"/>
        <v>3</v>
      </c>
      <c r="H440" s="2" t="s">
        <v>46</v>
      </c>
      <c r="I440">
        <f ca="1"/>
        <v>189</v>
      </c>
      <c r="J440" t="s">
        <v>48</v>
      </c>
      <c r="K440" t="s">
        <v>81</v>
      </c>
      <c r="L440" t="s">
        <v>80</v>
      </c>
      <c r="M440" t="s">
        <v>81</v>
      </c>
      <c r="N440" t="s">
        <v>96</v>
      </c>
      <c r="O440" t="s">
        <v>83</v>
      </c>
      <c r="P440" t="s">
        <v>68</v>
      </c>
      <c r="Q440" t="s">
        <v>93</v>
      </c>
      <c r="R440" t="s">
        <v>94</v>
      </c>
      <c r="S440">
        <v>0</v>
      </c>
      <c r="T440">
        <v>1</v>
      </c>
      <c r="U440">
        <v>0</v>
      </c>
      <c r="V440">
        <f t="shared" ca="1" si="14"/>
        <v>3</v>
      </c>
      <c r="W440">
        <f t="shared" ca="1" si="15"/>
        <v>4</v>
      </c>
    </row>
    <row r="441" spans="1:23" x14ac:dyDescent="0.25">
      <c r="A441" s="2" t="s">
        <v>107</v>
      </c>
      <c r="B441">
        <v>1</v>
      </c>
      <c r="C441">
        <v>0</v>
      </c>
      <c r="D441" s="11" t="s">
        <v>99</v>
      </c>
      <c r="E441" t="s">
        <v>112</v>
      </c>
      <c r="F441">
        <f ca="1"/>
        <v>6</v>
      </c>
      <c r="G441">
        <f ca="1"/>
        <v>4</v>
      </c>
      <c r="H441" s="2" t="s">
        <v>4</v>
      </c>
      <c r="I441">
        <f ca="1"/>
        <v>323</v>
      </c>
      <c r="J441" t="s">
        <v>50</v>
      </c>
      <c r="K441" t="s">
        <v>81</v>
      </c>
      <c r="L441" t="s">
        <v>81</v>
      </c>
      <c r="M441" t="s">
        <v>80</v>
      </c>
      <c r="N441" t="s">
        <v>96</v>
      </c>
      <c r="O441" t="s">
        <v>84</v>
      </c>
      <c r="P441" t="s">
        <v>68</v>
      </c>
      <c r="Q441" t="s">
        <v>88</v>
      </c>
      <c r="R441" t="s">
        <v>85</v>
      </c>
      <c r="S441">
        <v>0</v>
      </c>
      <c r="T441">
        <v>1</v>
      </c>
      <c r="U441">
        <v>0</v>
      </c>
      <c r="V441">
        <f t="shared" ca="1" si="14"/>
        <v>3</v>
      </c>
      <c r="W441">
        <f t="shared" ca="1" si="15"/>
        <v>4</v>
      </c>
    </row>
    <row r="442" spans="1:23" x14ac:dyDescent="0.25">
      <c r="A442" s="2" t="s">
        <v>107</v>
      </c>
      <c r="B442">
        <v>1</v>
      </c>
      <c r="C442">
        <v>0</v>
      </c>
      <c r="D442" s="11" t="s">
        <v>99</v>
      </c>
      <c r="E442" t="s">
        <v>112</v>
      </c>
      <c r="F442">
        <f ca="1"/>
        <v>7</v>
      </c>
      <c r="G442">
        <f ca="1"/>
        <v>10</v>
      </c>
      <c r="H442" s="2" t="s">
        <v>89</v>
      </c>
      <c r="I442">
        <f ca="1"/>
        <v>348</v>
      </c>
      <c r="J442" t="s">
        <v>51</v>
      </c>
      <c r="K442" t="s">
        <v>81</v>
      </c>
      <c r="L442" t="s">
        <v>80</v>
      </c>
      <c r="M442" t="s">
        <v>81</v>
      </c>
      <c r="N442" t="s">
        <v>96</v>
      </c>
      <c r="O442" t="s">
        <v>83</v>
      </c>
      <c r="P442" t="s">
        <v>68</v>
      </c>
      <c r="Q442" t="s">
        <v>93</v>
      </c>
      <c r="R442" t="s">
        <v>94</v>
      </c>
      <c r="S442">
        <v>0</v>
      </c>
      <c r="T442">
        <v>1</v>
      </c>
      <c r="U442">
        <v>0</v>
      </c>
      <c r="V442">
        <f t="shared" ca="1" si="14"/>
        <v>2</v>
      </c>
      <c r="W442">
        <f t="shared" ca="1" si="15"/>
        <v>3</v>
      </c>
    </row>
    <row r="443" spans="1:23" x14ac:dyDescent="0.25">
      <c r="A443" s="2" t="s">
        <v>107</v>
      </c>
      <c r="B443">
        <v>1</v>
      </c>
      <c r="C443">
        <v>0</v>
      </c>
      <c r="D443" s="11" t="s">
        <v>99</v>
      </c>
      <c r="E443" t="s">
        <v>112</v>
      </c>
      <c r="F443">
        <f ca="1"/>
        <v>6</v>
      </c>
      <c r="G443">
        <f ca="1"/>
        <v>7</v>
      </c>
      <c r="H443" s="2" t="s">
        <v>46</v>
      </c>
      <c r="I443">
        <f ca="1"/>
        <v>495</v>
      </c>
      <c r="J443" t="s">
        <v>52</v>
      </c>
      <c r="K443" t="s">
        <v>81</v>
      </c>
      <c r="L443" t="s">
        <v>81</v>
      </c>
      <c r="M443" t="s">
        <v>80</v>
      </c>
      <c r="N443" t="s">
        <v>96</v>
      </c>
      <c r="O443" t="s">
        <v>84</v>
      </c>
      <c r="P443" t="s">
        <v>68</v>
      </c>
      <c r="Q443" t="s">
        <v>88</v>
      </c>
      <c r="R443" t="s">
        <v>85</v>
      </c>
      <c r="S443">
        <v>0</v>
      </c>
      <c r="T443">
        <v>1</v>
      </c>
      <c r="U443">
        <v>0</v>
      </c>
      <c r="V443">
        <f t="shared" ca="1" si="14"/>
        <v>3</v>
      </c>
      <c r="W443">
        <f t="shared" ca="1" si="15"/>
        <v>3</v>
      </c>
    </row>
    <row r="444" spans="1:23" x14ac:dyDescent="0.25">
      <c r="A444" s="2" t="s">
        <v>107</v>
      </c>
      <c r="B444">
        <v>1</v>
      </c>
      <c r="C444">
        <v>0</v>
      </c>
      <c r="D444" s="11" t="s">
        <v>99</v>
      </c>
      <c r="E444" t="s">
        <v>112</v>
      </c>
      <c r="F444">
        <f ca="1"/>
        <v>6</v>
      </c>
      <c r="G444">
        <f ca="1"/>
        <v>2</v>
      </c>
      <c r="H444" s="2" t="s">
        <v>4</v>
      </c>
      <c r="I444">
        <f ca="1"/>
        <v>215</v>
      </c>
      <c r="J444" t="s">
        <v>53</v>
      </c>
      <c r="K444" t="s">
        <v>81</v>
      </c>
      <c r="L444" t="s">
        <v>80</v>
      </c>
      <c r="M444" t="s">
        <v>81</v>
      </c>
      <c r="N444" t="s">
        <v>96</v>
      </c>
      <c r="O444" t="s">
        <v>83</v>
      </c>
      <c r="P444" t="s">
        <v>68</v>
      </c>
      <c r="Q444" t="s">
        <v>93</v>
      </c>
      <c r="R444" t="s">
        <v>94</v>
      </c>
      <c r="S444">
        <v>0</v>
      </c>
      <c r="T444">
        <v>1</v>
      </c>
      <c r="U444">
        <v>0</v>
      </c>
      <c r="V444">
        <f t="shared" ca="1" si="14"/>
        <v>3</v>
      </c>
      <c r="W444">
        <f t="shared" ca="1" si="15"/>
        <v>4</v>
      </c>
    </row>
    <row r="445" spans="1:23" x14ac:dyDescent="0.25">
      <c r="A445" s="2" t="s">
        <v>107</v>
      </c>
      <c r="B445">
        <v>1</v>
      </c>
      <c r="C445">
        <v>0</v>
      </c>
      <c r="D445" s="11" t="s">
        <v>99</v>
      </c>
      <c r="E445" t="s">
        <v>112</v>
      </c>
      <c r="F445">
        <f ca="1"/>
        <v>9</v>
      </c>
      <c r="G445">
        <f ca="1"/>
        <v>9</v>
      </c>
      <c r="H445" s="2" t="s">
        <v>89</v>
      </c>
      <c r="I445">
        <f ca="1"/>
        <v>192</v>
      </c>
      <c r="J445" t="s">
        <v>54</v>
      </c>
      <c r="K445" t="s">
        <v>81</v>
      </c>
      <c r="L445" t="s">
        <v>81</v>
      </c>
      <c r="M445" t="s">
        <v>80</v>
      </c>
      <c r="N445" t="s">
        <v>96</v>
      </c>
      <c r="O445" t="s">
        <v>84</v>
      </c>
      <c r="P445" t="s">
        <v>68</v>
      </c>
      <c r="Q445" t="s">
        <v>88</v>
      </c>
      <c r="R445" t="s">
        <v>85</v>
      </c>
      <c r="S445">
        <v>0</v>
      </c>
      <c r="T445">
        <v>1</v>
      </c>
      <c r="U445">
        <v>0</v>
      </c>
      <c r="V445">
        <f t="shared" ca="1" si="14"/>
        <v>1</v>
      </c>
      <c r="W445">
        <f t="shared" ca="1" si="15"/>
        <v>1</v>
      </c>
    </row>
    <row r="446" spans="1:23" x14ac:dyDescent="0.25">
      <c r="A446" s="2" t="s">
        <v>107</v>
      </c>
      <c r="B446">
        <v>1</v>
      </c>
      <c r="C446">
        <v>0</v>
      </c>
      <c r="D446" s="11" t="s">
        <v>99</v>
      </c>
      <c r="E446" t="s">
        <v>112</v>
      </c>
      <c r="F446">
        <f ca="1"/>
        <v>6</v>
      </c>
      <c r="G446">
        <f ca="1"/>
        <v>6</v>
      </c>
      <c r="H446" s="2" t="s">
        <v>46</v>
      </c>
      <c r="I446">
        <f ca="1"/>
        <v>493</v>
      </c>
      <c r="J446" t="s">
        <v>55</v>
      </c>
      <c r="K446" t="s">
        <v>81</v>
      </c>
      <c r="L446" t="s">
        <v>80</v>
      </c>
      <c r="M446" t="s">
        <v>81</v>
      </c>
      <c r="N446" t="s">
        <v>96</v>
      </c>
      <c r="O446" t="s">
        <v>83</v>
      </c>
      <c r="P446" t="s">
        <v>68</v>
      </c>
      <c r="Q446" t="s">
        <v>93</v>
      </c>
      <c r="R446" t="s">
        <v>94</v>
      </c>
      <c r="S446">
        <v>0</v>
      </c>
      <c r="T446">
        <v>1</v>
      </c>
      <c r="U446">
        <v>0</v>
      </c>
      <c r="V446">
        <f t="shared" ca="1" si="14"/>
        <v>2</v>
      </c>
      <c r="W446">
        <f t="shared" ca="1" si="15"/>
        <v>1</v>
      </c>
    </row>
    <row r="447" spans="1:23" x14ac:dyDescent="0.25">
      <c r="A447" s="2" t="s">
        <v>107</v>
      </c>
      <c r="B447">
        <v>1</v>
      </c>
      <c r="C447">
        <v>0</v>
      </c>
      <c r="D447" s="11" t="s">
        <v>99</v>
      </c>
      <c r="E447" t="s">
        <v>112</v>
      </c>
      <c r="F447">
        <f ca="1"/>
        <v>5</v>
      </c>
      <c r="G447">
        <f ca="1"/>
        <v>1</v>
      </c>
      <c r="H447" s="2" t="s">
        <v>4</v>
      </c>
      <c r="I447">
        <f ca="1"/>
        <v>312</v>
      </c>
      <c r="J447" t="s">
        <v>56</v>
      </c>
      <c r="K447" t="s">
        <v>81</v>
      </c>
      <c r="L447" t="s">
        <v>81</v>
      </c>
      <c r="M447" t="s">
        <v>80</v>
      </c>
      <c r="N447" t="s">
        <v>96</v>
      </c>
      <c r="O447" t="s">
        <v>84</v>
      </c>
      <c r="P447" t="s">
        <v>68</v>
      </c>
      <c r="Q447" t="s">
        <v>88</v>
      </c>
      <c r="R447" t="s">
        <v>85</v>
      </c>
      <c r="S447">
        <v>0</v>
      </c>
      <c r="T447">
        <v>1</v>
      </c>
      <c r="U447">
        <v>0</v>
      </c>
      <c r="V447">
        <f t="shared" ca="1" si="14"/>
        <v>2</v>
      </c>
      <c r="W447">
        <f t="shared" ca="1" si="15"/>
        <v>4</v>
      </c>
    </row>
    <row r="448" spans="1:23" x14ac:dyDescent="0.25">
      <c r="A448" s="2" t="s">
        <v>107</v>
      </c>
      <c r="B448">
        <v>1</v>
      </c>
      <c r="C448">
        <v>0</v>
      </c>
      <c r="D448" s="11" t="s">
        <v>99</v>
      </c>
      <c r="E448" t="s">
        <v>112</v>
      </c>
      <c r="F448">
        <f ca="1"/>
        <v>6</v>
      </c>
      <c r="G448">
        <f ca="1"/>
        <v>10</v>
      </c>
      <c r="H448" s="2" t="s">
        <v>89</v>
      </c>
      <c r="I448">
        <f ca="1"/>
        <v>183</v>
      </c>
      <c r="J448" s="12" t="s">
        <v>119</v>
      </c>
      <c r="K448" t="s">
        <v>81</v>
      </c>
      <c r="L448" t="s">
        <v>80</v>
      </c>
      <c r="M448" t="s">
        <v>81</v>
      </c>
      <c r="N448" t="s">
        <v>96</v>
      </c>
      <c r="O448" t="s">
        <v>83</v>
      </c>
      <c r="P448" t="s">
        <v>68</v>
      </c>
      <c r="Q448" t="s">
        <v>93</v>
      </c>
      <c r="R448" t="s">
        <v>94</v>
      </c>
      <c r="S448">
        <v>0</v>
      </c>
      <c r="T448">
        <v>1</v>
      </c>
      <c r="U448">
        <v>0</v>
      </c>
      <c r="V448">
        <f t="shared" ca="1" si="14"/>
        <v>3</v>
      </c>
      <c r="W448">
        <f t="shared" ca="1" si="15"/>
        <v>2</v>
      </c>
    </row>
    <row r="449" spans="1:23" x14ac:dyDescent="0.25">
      <c r="A449" s="2" t="s">
        <v>107</v>
      </c>
      <c r="B449">
        <v>1</v>
      </c>
      <c r="C449">
        <v>0</v>
      </c>
      <c r="D449" s="11" t="s">
        <v>99</v>
      </c>
      <c r="E449" t="s">
        <v>112</v>
      </c>
      <c r="F449">
        <f ca="1"/>
        <v>9</v>
      </c>
      <c r="G449">
        <f ca="1"/>
        <v>4</v>
      </c>
      <c r="H449" s="2" t="s">
        <v>46</v>
      </c>
      <c r="I449">
        <f ca="1"/>
        <v>244</v>
      </c>
      <c r="J449" s="12" t="s">
        <v>120</v>
      </c>
      <c r="K449" t="s">
        <v>81</v>
      </c>
      <c r="L449" t="s">
        <v>81</v>
      </c>
      <c r="M449" t="s">
        <v>80</v>
      </c>
      <c r="N449" t="s">
        <v>96</v>
      </c>
      <c r="O449" t="s">
        <v>84</v>
      </c>
      <c r="P449" t="s">
        <v>68</v>
      </c>
      <c r="Q449" t="s">
        <v>88</v>
      </c>
      <c r="R449" t="s">
        <v>85</v>
      </c>
      <c r="S449">
        <v>0</v>
      </c>
      <c r="T449">
        <v>1</v>
      </c>
      <c r="U449">
        <v>0</v>
      </c>
      <c r="V449">
        <f t="shared" ca="1" si="14"/>
        <v>1</v>
      </c>
      <c r="W449">
        <f t="shared" ca="1" si="15"/>
        <v>3</v>
      </c>
    </row>
    <row r="450" spans="1:23" x14ac:dyDescent="0.25">
      <c r="A450" s="2" t="s">
        <v>107</v>
      </c>
      <c r="B450">
        <v>1</v>
      </c>
      <c r="C450">
        <v>0</v>
      </c>
      <c r="D450" s="11" t="s">
        <v>99</v>
      </c>
      <c r="E450" t="s">
        <v>112</v>
      </c>
      <c r="F450">
        <f ca="1"/>
        <v>5</v>
      </c>
      <c r="G450">
        <f ca="1"/>
        <v>6</v>
      </c>
      <c r="H450" s="2" t="s">
        <v>4</v>
      </c>
      <c r="I450">
        <f ca="1"/>
        <v>337</v>
      </c>
      <c r="J450" s="12" t="s">
        <v>121</v>
      </c>
      <c r="K450" t="s">
        <v>81</v>
      </c>
      <c r="L450" t="s">
        <v>80</v>
      </c>
      <c r="M450" t="s">
        <v>81</v>
      </c>
      <c r="N450" t="s">
        <v>96</v>
      </c>
      <c r="O450" t="s">
        <v>83</v>
      </c>
      <c r="P450" t="s">
        <v>68</v>
      </c>
      <c r="Q450" t="s">
        <v>93</v>
      </c>
      <c r="R450" t="s">
        <v>94</v>
      </c>
      <c r="S450">
        <v>0</v>
      </c>
      <c r="T450">
        <v>1</v>
      </c>
      <c r="U450">
        <v>0</v>
      </c>
      <c r="V450">
        <f t="shared" ca="1" si="14"/>
        <v>3</v>
      </c>
      <c r="W450">
        <f t="shared" ca="1" si="15"/>
        <v>1</v>
      </c>
    </row>
    <row r="451" spans="1:23" x14ac:dyDescent="0.25">
      <c r="A451" s="2" t="s">
        <v>107</v>
      </c>
      <c r="B451">
        <v>1</v>
      </c>
      <c r="C451">
        <v>0</v>
      </c>
      <c r="D451" s="11" t="s">
        <v>99</v>
      </c>
      <c r="E451" t="s">
        <v>112</v>
      </c>
      <c r="F451">
        <f ca="1"/>
        <v>3</v>
      </c>
      <c r="G451">
        <f ca="1"/>
        <v>6</v>
      </c>
      <c r="H451" s="2" t="s">
        <v>89</v>
      </c>
      <c r="I451">
        <f ca="1"/>
        <v>131</v>
      </c>
      <c r="J451" s="12" t="s">
        <v>122</v>
      </c>
      <c r="K451" t="s">
        <v>81</v>
      </c>
      <c r="L451" t="s">
        <v>81</v>
      </c>
      <c r="M451" t="s">
        <v>80</v>
      </c>
      <c r="N451" t="s">
        <v>96</v>
      </c>
      <c r="O451" t="s">
        <v>84</v>
      </c>
      <c r="P451" t="s">
        <v>68</v>
      </c>
      <c r="Q451" t="s">
        <v>88</v>
      </c>
      <c r="R451" t="s">
        <v>85</v>
      </c>
      <c r="S451">
        <v>0</v>
      </c>
      <c r="T451">
        <v>1</v>
      </c>
      <c r="U451">
        <v>0</v>
      </c>
      <c r="V451">
        <f t="shared" ca="1" si="14"/>
        <v>1</v>
      </c>
      <c r="W451">
        <f t="shared" ca="1" si="15"/>
        <v>4</v>
      </c>
    </row>
    <row r="452" spans="1:23" x14ac:dyDescent="0.25">
      <c r="A452" s="2" t="s">
        <v>107</v>
      </c>
      <c r="B452">
        <v>1</v>
      </c>
      <c r="C452">
        <v>0</v>
      </c>
      <c r="D452" s="11" t="s">
        <v>99</v>
      </c>
      <c r="E452" t="s">
        <v>112</v>
      </c>
      <c r="F452">
        <f ca="1"/>
        <v>4</v>
      </c>
      <c r="G452">
        <f ca="1"/>
        <v>10</v>
      </c>
      <c r="H452" s="2" t="s">
        <v>46</v>
      </c>
      <c r="I452">
        <f ca="1"/>
        <v>497</v>
      </c>
      <c r="J452" s="12" t="s">
        <v>123</v>
      </c>
      <c r="K452" t="s">
        <v>81</v>
      </c>
      <c r="L452" t="s">
        <v>80</v>
      </c>
      <c r="M452" t="s">
        <v>81</v>
      </c>
      <c r="N452" t="s">
        <v>96</v>
      </c>
      <c r="O452" t="s">
        <v>83</v>
      </c>
      <c r="P452" t="s">
        <v>68</v>
      </c>
      <c r="Q452" t="s">
        <v>93</v>
      </c>
      <c r="R452" t="s">
        <v>94</v>
      </c>
      <c r="S452">
        <v>0</v>
      </c>
      <c r="T452">
        <v>1</v>
      </c>
      <c r="U452">
        <v>0</v>
      </c>
      <c r="V452">
        <f t="shared" ca="1" si="14"/>
        <v>3</v>
      </c>
      <c r="W452">
        <f t="shared" ca="1" si="15"/>
        <v>1</v>
      </c>
    </row>
    <row r="453" spans="1:23" x14ac:dyDescent="0.25">
      <c r="A453" s="2" t="s">
        <v>107</v>
      </c>
      <c r="B453">
        <v>1</v>
      </c>
      <c r="C453">
        <v>0</v>
      </c>
      <c r="D453" s="11" t="s">
        <v>99</v>
      </c>
      <c r="E453" t="s">
        <v>112</v>
      </c>
      <c r="F453">
        <f ca="1"/>
        <v>4</v>
      </c>
      <c r="G453">
        <f ca="1"/>
        <v>7</v>
      </c>
      <c r="H453" s="2" t="s">
        <v>4</v>
      </c>
      <c r="I453">
        <f ca="1"/>
        <v>376</v>
      </c>
      <c r="J453" s="12" t="s">
        <v>124</v>
      </c>
      <c r="K453" t="s">
        <v>81</v>
      </c>
      <c r="L453" t="s">
        <v>81</v>
      </c>
      <c r="M453" t="s">
        <v>80</v>
      </c>
      <c r="N453" t="s">
        <v>96</v>
      </c>
      <c r="O453" t="s">
        <v>84</v>
      </c>
      <c r="P453" t="s">
        <v>68</v>
      </c>
      <c r="Q453" t="s">
        <v>88</v>
      </c>
      <c r="R453" t="s">
        <v>85</v>
      </c>
      <c r="S453">
        <v>0</v>
      </c>
      <c r="T453">
        <v>1</v>
      </c>
      <c r="U453">
        <v>0</v>
      </c>
      <c r="V453">
        <f t="shared" ca="1" si="14"/>
        <v>2</v>
      </c>
      <c r="W453">
        <f t="shared" ca="1" si="15"/>
        <v>4</v>
      </c>
    </row>
    <row r="454" spans="1:23" x14ac:dyDescent="0.25">
      <c r="A454" s="2" t="s">
        <v>107</v>
      </c>
      <c r="B454">
        <v>1</v>
      </c>
      <c r="C454">
        <v>0</v>
      </c>
      <c r="D454" s="11" t="s">
        <v>99</v>
      </c>
      <c r="E454" t="s">
        <v>112</v>
      </c>
      <c r="F454">
        <f ca="1"/>
        <v>6</v>
      </c>
      <c r="G454">
        <f ca="1"/>
        <v>2</v>
      </c>
      <c r="H454" s="2" t="s">
        <v>89</v>
      </c>
      <c r="I454">
        <f ca="1"/>
        <v>428</v>
      </c>
      <c r="J454" s="12" t="s">
        <v>116</v>
      </c>
      <c r="K454" t="s">
        <v>81</v>
      </c>
      <c r="L454" t="s">
        <v>80</v>
      </c>
      <c r="M454" t="s">
        <v>81</v>
      </c>
      <c r="N454" t="s">
        <v>96</v>
      </c>
      <c r="O454" t="s">
        <v>83</v>
      </c>
      <c r="P454" t="s">
        <v>68</v>
      </c>
      <c r="Q454" t="s">
        <v>93</v>
      </c>
      <c r="R454" t="s">
        <v>94</v>
      </c>
      <c r="S454">
        <v>0</v>
      </c>
      <c r="T454">
        <v>1</v>
      </c>
      <c r="U454">
        <v>0</v>
      </c>
      <c r="V454">
        <f t="shared" ca="1" si="14"/>
        <v>1</v>
      </c>
      <c r="W454">
        <f t="shared" ca="1" si="15"/>
        <v>1</v>
      </c>
    </row>
    <row r="455" spans="1:23" x14ac:dyDescent="0.25">
      <c r="A455" s="2" t="s">
        <v>107</v>
      </c>
      <c r="B455">
        <v>1</v>
      </c>
      <c r="C455">
        <v>0</v>
      </c>
      <c r="D455" s="11" t="s">
        <v>99</v>
      </c>
      <c r="E455" t="s">
        <v>112</v>
      </c>
      <c r="F455">
        <f ca="1"/>
        <v>4</v>
      </c>
      <c r="G455">
        <f ca="1"/>
        <v>7</v>
      </c>
      <c r="H455" s="2" t="s">
        <v>46</v>
      </c>
      <c r="I455">
        <f ca="1"/>
        <v>283</v>
      </c>
      <c r="J455" s="12" t="s">
        <v>125</v>
      </c>
      <c r="K455" t="s">
        <v>81</v>
      </c>
      <c r="L455" t="s">
        <v>81</v>
      </c>
      <c r="M455" t="s">
        <v>80</v>
      </c>
      <c r="N455" t="s">
        <v>96</v>
      </c>
      <c r="O455" t="s">
        <v>84</v>
      </c>
      <c r="P455" t="s">
        <v>68</v>
      </c>
      <c r="Q455" t="s">
        <v>88</v>
      </c>
      <c r="R455" t="s">
        <v>85</v>
      </c>
      <c r="S455">
        <v>0</v>
      </c>
      <c r="T455">
        <v>1</v>
      </c>
      <c r="U455">
        <v>0</v>
      </c>
      <c r="V455">
        <f t="shared" ca="1" si="14"/>
        <v>2</v>
      </c>
      <c r="W455">
        <f t="shared" ca="1" si="15"/>
        <v>2</v>
      </c>
    </row>
    <row r="456" spans="1:23" x14ac:dyDescent="0.25">
      <c r="A456" s="2" t="s">
        <v>107</v>
      </c>
      <c r="B456">
        <v>1</v>
      </c>
      <c r="C456">
        <v>0</v>
      </c>
      <c r="D456" s="11" t="s">
        <v>99</v>
      </c>
      <c r="E456" t="s">
        <v>112</v>
      </c>
      <c r="F456">
        <f ca="1"/>
        <v>2</v>
      </c>
      <c r="G456">
        <f ca="1"/>
        <v>10</v>
      </c>
      <c r="H456" s="2" t="s">
        <v>4</v>
      </c>
      <c r="I456">
        <f ca="1"/>
        <v>320</v>
      </c>
      <c r="J456" s="12" t="s">
        <v>126</v>
      </c>
      <c r="K456" t="s">
        <v>81</v>
      </c>
      <c r="L456" t="s">
        <v>80</v>
      </c>
      <c r="M456" t="s">
        <v>81</v>
      </c>
      <c r="N456" t="s">
        <v>96</v>
      </c>
      <c r="O456" t="s">
        <v>83</v>
      </c>
      <c r="P456" t="s">
        <v>68</v>
      </c>
      <c r="Q456" t="s">
        <v>93</v>
      </c>
      <c r="R456" t="s">
        <v>94</v>
      </c>
      <c r="S456">
        <v>0</v>
      </c>
      <c r="T456">
        <v>1</v>
      </c>
      <c r="U456">
        <v>0</v>
      </c>
      <c r="V456">
        <f t="shared" ca="1" si="14"/>
        <v>1</v>
      </c>
      <c r="W456">
        <f t="shared" ca="1" si="15"/>
        <v>3</v>
      </c>
    </row>
    <row r="457" spans="1:23" x14ac:dyDescent="0.25">
      <c r="A457" s="2" t="s">
        <v>107</v>
      </c>
      <c r="B457">
        <v>1</v>
      </c>
      <c r="C457">
        <v>0</v>
      </c>
      <c r="D457" s="11" t="s">
        <v>99</v>
      </c>
      <c r="E457" t="s">
        <v>112</v>
      </c>
      <c r="F457">
        <f ca="1"/>
        <v>7</v>
      </c>
      <c r="G457">
        <f ca="1"/>
        <v>4</v>
      </c>
      <c r="H457" s="2" t="s">
        <v>89</v>
      </c>
      <c r="I457">
        <f ca="1"/>
        <v>409</v>
      </c>
      <c r="J457" s="12" t="s">
        <v>127</v>
      </c>
      <c r="K457" t="s">
        <v>81</v>
      </c>
      <c r="L457" t="s">
        <v>81</v>
      </c>
      <c r="M457" t="s">
        <v>80</v>
      </c>
      <c r="N457" t="s">
        <v>96</v>
      </c>
      <c r="O457" t="s">
        <v>84</v>
      </c>
      <c r="P457" t="s">
        <v>68</v>
      </c>
      <c r="Q457" t="s">
        <v>88</v>
      </c>
      <c r="R457" t="s">
        <v>85</v>
      </c>
      <c r="S457">
        <v>0</v>
      </c>
      <c r="T457">
        <v>1</v>
      </c>
      <c r="U457">
        <v>0</v>
      </c>
      <c r="V457">
        <f t="shared" ca="1" si="14"/>
        <v>2</v>
      </c>
      <c r="W457">
        <f t="shared" ca="1" si="15"/>
        <v>3</v>
      </c>
    </row>
    <row r="458" spans="1:23" x14ac:dyDescent="0.25">
      <c r="A458" s="2" t="s">
        <v>107</v>
      </c>
      <c r="B458">
        <v>1</v>
      </c>
      <c r="C458">
        <v>0</v>
      </c>
      <c r="D458" s="11" t="s">
        <v>99</v>
      </c>
      <c r="E458" t="s">
        <v>112</v>
      </c>
      <c r="F458">
        <f ca="1"/>
        <v>3</v>
      </c>
      <c r="G458">
        <f ca="1"/>
        <v>9</v>
      </c>
      <c r="H458" s="2" t="s">
        <v>46</v>
      </c>
      <c r="I458">
        <f ca="1"/>
        <v>208</v>
      </c>
      <c r="J458" s="12" t="s">
        <v>117</v>
      </c>
      <c r="K458" t="s">
        <v>81</v>
      </c>
      <c r="L458" t="s">
        <v>80</v>
      </c>
      <c r="M458" t="s">
        <v>81</v>
      </c>
      <c r="N458" t="s">
        <v>96</v>
      </c>
      <c r="O458" t="s">
        <v>83</v>
      </c>
      <c r="P458" t="s">
        <v>68</v>
      </c>
      <c r="Q458" t="s">
        <v>93</v>
      </c>
      <c r="R458" t="s">
        <v>94</v>
      </c>
      <c r="S458">
        <v>0</v>
      </c>
      <c r="T458">
        <v>1</v>
      </c>
      <c r="U458">
        <v>0</v>
      </c>
      <c r="V458">
        <f t="shared" ca="1" si="14"/>
        <v>2</v>
      </c>
      <c r="W458">
        <f t="shared" ca="1" si="15"/>
        <v>1</v>
      </c>
    </row>
    <row r="459" spans="1:23" x14ac:dyDescent="0.25">
      <c r="A459" s="2" t="s">
        <v>107</v>
      </c>
      <c r="B459">
        <v>1</v>
      </c>
      <c r="C459">
        <v>0</v>
      </c>
      <c r="D459" s="11" t="s">
        <v>99</v>
      </c>
      <c r="E459" t="s">
        <v>112</v>
      </c>
      <c r="F459">
        <f ca="1"/>
        <v>2</v>
      </c>
      <c r="G459">
        <f ca="1"/>
        <v>5</v>
      </c>
      <c r="H459" s="2" t="s">
        <v>4</v>
      </c>
      <c r="I459">
        <f ca="1"/>
        <v>361</v>
      </c>
      <c r="J459" s="12" t="s">
        <v>128</v>
      </c>
      <c r="K459" t="s">
        <v>81</v>
      </c>
      <c r="L459" t="s">
        <v>81</v>
      </c>
      <c r="M459" t="s">
        <v>80</v>
      </c>
      <c r="N459" t="s">
        <v>96</v>
      </c>
      <c r="O459" t="s">
        <v>84</v>
      </c>
      <c r="P459" t="s">
        <v>68</v>
      </c>
      <c r="Q459" t="s">
        <v>88</v>
      </c>
      <c r="R459" t="s">
        <v>85</v>
      </c>
      <c r="S459">
        <v>0</v>
      </c>
      <c r="T459">
        <v>1</v>
      </c>
      <c r="U459">
        <v>0</v>
      </c>
      <c r="V459">
        <f t="shared" ca="1" si="14"/>
        <v>2</v>
      </c>
      <c r="W459">
        <f t="shared" ca="1" si="15"/>
        <v>4</v>
      </c>
    </row>
    <row r="460" spans="1:23" x14ac:dyDescent="0.25">
      <c r="A460" s="2" t="s">
        <v>107</v>
      </c>
      <c r="B460">
        <v>1</v>
      </c>
      <c r="C460">
        <v>0</v>
      </c>
      <c r="D460" s="11" t="s">
        <v>99</v>
      </c>
      <c r="E460" t="s">
        <v>112</v>
      </c>
      <c r="F460">
        <f ca="1"/>
        <v>3</v>
      </c>
      <c r="G460">
        <f ca="1"/>
        <v>9</v>
      </c>
      <c r="H460" s="2" t="s">
        <v>89</v>
      </c>
      <c r="I460">
        <f ca="1"/>
        <v>430</v>
      </c>
      <c r="J460" s="12" t="s">
        <v>129</v>
      </c>
      <c r="K460" t="s">
        <v>81</v>
      </c>
      <c r="L460" t="s">
        <v>80</v>
      </c>
      <c r="M460" t="s">
        <v>81</v>
      </c>
      <c r="N460" t="s">
        <v>96</v>
      </c>
      <c r="O460" t="s">
        <v>83</v>
      </c>
      <c r="P460" t="s">
        <v>68</v>
      </c>
      <c r="Q460" t="s">
        <v>93</v>
      </c>
      <c r="R460" t="s">
        <v>94</v>
      </c>
      <c r="S460">
        <v>0</v>
      </c>
      <c r="T460">
        <v>1</v>
      </c>
      <c r="U460">
        <v>0</v>
      </c>
      <c r="V460">
        <f t="shared" ca="1" si="14"/>
        <v>1</v>
      </c>
      <c r="W460">
        <f t="shared" ca="1" si="15"/>
        <v>4</v>
      </c>
    </row>
    <row r="461" spans="1:23" x14ac:dyDescent="0.25">
      <c r="A461" s="2" t="s">
        <v>107</v>
      </c>
      <c r="B461">
        <v>1</v>
      </c>
      <c r="C461">
        <v>0</v>
      </c>
      <c r="D461" s="11" t="s">
        <v>99</v>
      </c>
      <c r="E461" t="s">
        <v>112</v>
      </c>
      <c r="F461">
        <f ca="1"/>
        <v>4</v>
      </c>
      <c r="G461">
        <f ca="1"/>
        <v>4</v>
      </c>
      <c r="H461" s="2" t="s">
        <v>46</v>
      </c>
      <c r="I461">
        <f ca="1"/>
        <v>486</v>
      </c>
      <c r="J461" s="12" t="s">
        <v>130</v>
      </c>
      <c r="K461" t="s">
        <v>81</v>
      </c>
      <c r="L461" t="s">
        <v>81</v>
      </c>
      <c r="M461" t="s">
        <v>80</v>
      </c>
      <c r="N461" t="s">
        <v>96</v>
      </c>
      <c r="O461" t="s">
        <v>84</v>
      </c>
      <c r="P461" t="s">
        <v>68</v>
      </c>
      <c r="Q461" t="s">
        <v>88</v>
      </c>
      <c r="R461" t="s">
        <v>85</v>
      </c>
      <c r="S461">
        <v>0</v>
      </c>
      <c r="T461">
        <v>1</v>
      </c>
      <c r="U461">
        <v>0</v>
      </c>
      <c r="V461">
        <f t="shared" ca="1" si="14"/>
        <v>1</v>
      </c>
      <c r="W461">
        <f t="shared" ca="1" si="15"/>
        <v>4</v>
      </c>
    </row>
    <row r="462" spans="1:23" x14ac:dyDescent="0.25">
      <c r="A462" s="2" t="s">
        <v>107</v>
      </c>
      <c r="B462">
        <v>1</v>
      </c>
      <c r="C462">
        <v>0</v>
      </c>
      <c r="D462" s="11" t="s">
        <v>99</v>
      </c>
      <c r="E462" t="s">
        <v>112</v>
      </c>
      <c r="F462">
        <f ca="1"/>
        <v>4</v>
      </c>
      <c r="G462">
        <f ca="1"/>
        <v>7</v>
      </c>
      <c r="H462" s="2" t="s">
        <v>4</v>
      </c>
      <c r="I462">
        <f ca="1"/>
        <v>195</v>
      </c>
      <c r="J462" s="12" t="s">
        <v>118</v>
      </c>
      <c r="K462" t="s">
        <v>81</v>
      </c>
      <c r="L462" t="s">
        <v>80</v>
      </c>
      <c r="M462" t="s">
        <v>81</v>
      </c>
      <c r="N462" t="s">
        <v>96</v>
      </c>
      <c r="O462" t="s">
        <v>83</v>
      </c>
      <c r="P462" t="s">
        <v>68</v>
      </c>
      <c r="Q462" t="s">
        <v>93</v>
      </c>
      <c r="R462" t="s">
        <v>94</v>
      </c>
      <c r="S462">
        <v>0</v>
      </c>
      <c r="T462">
        <v>1</v>
      </c>
      <c r="U462">
        <v>0</v>
      </c>
      <c r="V462">
        <f t="shared" ca="1" si="14"/>
        <v>1</v>
      </c>
      <c r="W462">
        <f t="shared" ca="1" si="15"/>
        <v>1</v>
      </c>
    </row>
    <row r="463" spans="1:23" x14ac:dyDescent="0.25">
      <c r="A463" s="2" t="s">
        <v>107</v>
      </c>
      <c r="B463">
        <v>1</v>
      </c>
      <c r="C463">
        <v>0</v>
      </c>
      <c r="D463" s="11" t="s">
        <v>99</v>
      </c>
      <c r="E463" t="s">
        <v>112</v>
      </c>
      <c r="F463">
        <f ca="1"/>
        <v>5</v>
      </c>
      <c r="G463">
        <f ca="1"/>
        <v>9</v>
      </c>
      <c r="H463" s="2" t="s">
        <v>89</v>
      </c>
      <c r="I463">
        <f ca="1"/>
        <v>238</v>
      </c>
      <c r="J463" s="12" t="s">
        <v>131</v>
      </c>
      <c r="K463" t="s">
        <v>81</v>
      </c>
      <c r="L463" t="s">
        <v>81</v>
      </c>
      <c r="M463" t="s">
        <v>80</v>
      </c>
      <c r="N463" t="s">
        <v>96</v>
      </c>
      <c r="O463" t="s">
        <v>84</v>
      </c>
      <c r="P463" t="s">
        <v>68</v>
      </c>
      <c r="Q463" t="s">
        <v>88</v>
      </c>
      <c r="R463" t="s">
        <v>85</v>
      </c>
      <c r="S463">
        <v>0</v>
      </c>
      <c r="T463">
        <v>1</v>
      </c>
      <c r="U463">
        <v>0</v>
      </c>
      <c r="V463">
        <f t="shared" ca="1" si="14"/>
        <v>2</v>
      </c>
      <c r="W463">
        <f t="shared" ca="1" si="15"/>
        <v>1</v>
      </c>
    </row>
    <row r="464" spans="1:23" x14ac:dyDescent="0.25">
      <c r="A464" s="2" t="s">
        <v>107</v>
      </c>
      <c r="B464">
        <v>1</v>
      </c>
      <c r="C464">
        <v>0</v>
      </c>
      <c r="D464" s="11" t="s">
        <v>102</v>
      </c>
      <c r="E464" t="s">
        <v>112</v>
      </c>
      <c r="F464">
        <f ca="1"/>
        <v>8</v>
      </c>
      <c r="G464">
        <f ca="1"/>
        <v>5</v>
      </c>
      <c r="H464" s="2" t="s">
        <v>89</v>
      </c>
      <c r="I464">
        <f ca="1"/>
        <v>165</v>
      </c>
      <c r="J464" t="s">
        <v>49</v>
      </c>
      <c r="K464" t="s">
        <v>81</v>
      </c>
      <c r="L464" t="s">
        <v>81</v>
      </c>
      <c r="M464" t="s">
        <v>80</v>
      </c>
      <c r="N464" t="s">
        <v>114</v>
      </c>
      <c r="O464" t="s">
        <v>84</v>
      </c>
      <c r="P464" t="s">
        <v>132</v>
      </c>
      <c r="Q464" t="s">
        <v>88</v>
      </c>
      <c r="R464" t="s">
        <v>85</v>
      </c>
      <c r="S464">
        <v>0</v>
      </c>
      <c r="T464">
        <v>1</v>
      </c>
      <c r="U464">
        <v>0</v>
      </c>
      <c r="V464">
        <f t="shared" ca="1" si="14"/>
        <v>2</v>
      </c>
      <c r="W464">
        <f t="shared" ca="1" si="15"/>
        <v>1</v>
      </c>
    </row>
    <row r="465" spans="1:23" x14ac:dyDescent="0.25">
      <c r="A465" s="2" t="s">
        <v>107</v>
      </c>
      <c r="B465">
        <v>1</v>
      </c>
      <c r="C465">
        <v>0</v>
      </c>
      <c r="D465" s="11" t="s">
        <v>102</v>
      </c>
      <c r="E465" t="s">
        <v>112</v>
      </c>
      <c r="F465">
        <f ca="1"/>
        <v>5</v>
      </c>
      <c r="G465">
        <f ca="1"/>
        <v>8</v>
      </c>
      <c r="H465" s="2" t="s">
        <v>46</v>
      </c>
      <c r="I465">
        <f ca="1"/>
        <v>354</v>
      </c>
      <c r="J465" t="s">
        <v>48</v>
      </c>
      <c r="K465" t="s">
        <v>81</v>
      </c>
      <c r="L465" t="s">
        <v>80</v>
      </c>
      <c r="M465" t="s">
        <v>81</v>
      </c>
      <c r="N465" t="s">
        <v>114</v>
      </c>
      <c r="O465" t="s">
        <v>83</v>
      </c>
      <c r="P465" t="s">
        <v>132</v>
      </c>
      <c r="Q465" t="s">
        <v>93</v>
      </c>
      <c r="R465" t="s">
        <v>94</v>
      </c>
      <c r="S465">
        <v>0</v>
      </c>
      <c r="T465">
        <v>1</v>
      </c>
      <c r="U465">
        <v>0</v>
      </c>
      <c r="V465">
        <f t="shared" ca="1" si="14"/>
        <v>3</v>
      </c>
      <c r="W465">
        <f t="shared" ca="1" si="15"/>
        <v>3</v>
      </c>
    </row>
    <row r="466" spans="1:23" x14ac:dyDescent="0.25">
      <c r="A466" s="2" t="s">
        <v>107</v>
      </c>
      <c r="B466">
        <v>1</v>
      </c>
      <c r="C466">
        <v>0</v>
      </c>
      <c r="D466" s="11" t="s">
        <v>102</v>
      </c>
      <c r="E466" t="s">
        <v>112</v>
      </c>
      <c r="F466">
        <f ca="1"/>
        <v>3</v>
      </c>
      <c r="G466">
        <f ca="1"/>
        <v>9</v>
      </c>
      <c r="H466" s="2" t="s">
        <v>4</v>
      </c>
      <c r="I466">
        <f ca="1"/>
        <v>231</v>
      </c>
      <c r="J466" t="s">
        <v>50</v>
      </c>
      <c r="K466" t="s">
        <v>81</v>
      </c>
      <c r="L466" t="s">
        <v>81</v>
      </c>
      <c r="M466" t="s">
        <v>80</v>
      </c>
      <c r="N466" t="s">
        <v>114</v>
      </c>
      <c r="O466" t="s">
        <v>84</v>
      </c>
      <c r="P466" t="s">
        <v>132</v>
      </c>
      <c r="Q466" t="s">
        <v>88</v>
      </c>
      <c r="R466" t="s">
        <v>85</v>
      </c>
      <c r="S466">
        <v>0</v>
      </c>
      <c r="T466">
        <v>1</v>
      </c>
      <c r="U466">
        <v>0</v>
      </c>
      <c r="V466">
        <f t="shared" ca="1" si="14"/>
        <v>1</v>
      </c>
      <c r="W466">
        <f t="shared" ca="1" si="15"/>
        <v>1</v>
      </c>
    </row>
    <row r="467" spans="1:23" x14ac:dyDescent="0.25">
      <c r="A467" s="2" t="s">
        <v>107</v>
      </c>
      <c r="B467">
        <v>1</v>
      </c>
      <c r="C467">
        <v>0</v>
      </c>
      <c r="D467" s="11" t="s">
        <v>102</v>
      </c>
      <c r="E467" t="s">
        <v>112</v>
      </c>
      <c r="F467">
        <f ca="1"/>
        <v>3</v>
      </c>
      <c r="G467">
        <f ca="1"/>
        <v>8</v>
      </c>
      <c r="H467" s="2" t="s">
        <v>89</v>
      </c>
      <c r="I467">
        <f ca="1"/>
        <v>153</v>
      </c>
      <c r="J467" t="s">
        <v>51</v>
      </c>
      <c r="K467" t="s">
        <v>81</v>
      </c>
      <c r="L467" t="s">
        <v>80</v>
      </c>
      <c r="M467" t="s">
        <v>81</v>
      </c>
      <c r="N467" t="s">
        <v>114</v>
      </c>
      <c r="O467" t="s">
        <v>83</v>
      </c>
      <c r="P467" t="s">
        <v>132</v>
      </c>
      <c r="Q467" t="s">
        <v>93</v>
      </c>
      <c r="R467" t="s">
        <v>94</v>
      </c>
      <c r="S467">
        <v>0</v>
      </c>
      <c r="T467">
        <v>1</v>
      </c>
      <c r="U467">
        <v>0</v>
      </c>
      <c r="V467">
        <f t="shared" ca="1" si="14"/>
        <v>1</v>
      </c>
      <c r="W467">
        <f t="shared" ca="1" si="15"/>
        <v>1</v>
      </c>
    </row>
    <row r="468" spans="1:23" x14ac:dyDescent="0.25">
      <c r="A468" s="2" t="s">
        <v>107</v>
      </c>
      <c r="B468">
        <v>1</v>
      </c>
      <c r="C468">
        <v>0</v>
      </c>
      <c r="D468" s="11" t="s">
        <v>102</v>
      </c>
      <c r="E468" t="s">
        <v>112</v>
      </c>
      <c r="F468">
        <f ca="1"/>
        <v>3</v>
      </c>
      <c r="G468">
        <f ca="1"/>
        <v>6</v>
      </c>
      <c r="H468" s="2" t="s">
        <v>46</v>
      </c>
      <c r="I468">
        <f ca="1"/>
        <v>216</v>
      </c>
      <c r="J468" t="s">
        <v>52</v>
      </c>
      <c r="K468" t="s">
        <v>81</v>
      </c>
      <c r="L468" t="s">
        <v>81</v>
      </c>
      <c r="M468" t="s">
        <v>80</v>
      </c>
      <c r="N468" t="s">
        <v>114</v>
      </c>
      <c r="O468" t="s">
        <v>84</v>
      </c>
      <c r="P468" t="s">
        <v>132</v>
      </c>
      <c r="Q468" t="s">
        <v>88</v>
      </c>
      <c r="R468" t="s">
        <v>85</v>
      </c>
      <c r="S468">
        <v>0</v>
      </c>
      <c r="T468">
        <v>1</v>
      </c>
      <c r="U468">
        <v>0</v>
      </c>
      <c r="V468">
        <f t="shared" ca="1" si="14"/>
        <v>2</v>
      </c>
      <c r="W468">
        <f t="shared" ca="1" si="15"/>
        <v>4</v>
      </c>
    </row>
    <row r="469" spans="1:23" x14ac:dyDescent="0.25">
      <c r="A469" s="2" t="s">
        <v>107</v>
      </c>
      <c r="B469">
        <v>1</v>
      </c>
      <c r="C469">
        <v>0</v>
      </c>
      <c r="D469" s="11" t="s">
        <v>102</v>
      </c>
      <c r="E469" t="s">
        <v>112</v>
      </c>
      <c r="F469">
        <f ca="1"/>
        <v>4</v>
      </c>
      <c r="G469">
        <f ca="1"/>
        <v>5</v>
      </c>
      <c r="H469" s="2" t="s">
        <v>4</v>
      </c>
      <c r="I469">
        <f ca="1"/>
        <v>208</v>
      </c>
      <c r="J469" t="s">
        <v>53</v>
      </c>
      <c r="K469" t="s">
        <v>81</v>
      </c>
      <c r="L469" t="s">
        <v>80</v>
      </c>
      <c r="M469" t="s">
        <v>81</v>
      </c>
      <c r="N469" t="s">
        <v>114</v>
      </c>
      <c r="O469" t="s">
        <v>83</v>
      </c>
      <c r="P469" t="s">
        <v>132</v>
      </c>
      <c r="Q469" t="s">
        <v>93</v>
      </c>
      <c r="R469" t="s">
        <v>94</v>
      </c>
      <c r="S469">
        <v>0</v>
      </c>
      <c r="T469">
        <v>1</v>
      </c>
      <c r="U469">
        <v>0</v>
      </c>
      <c r="V469">
        <f t="shared" ca="1" si="14"/>
        <v>3</v>
      </c>
      <c r="W469">
        <f t="shared" ca="1" si="15"/>
        <v>2</v>
      </c>
    </row>
    <row r="470" spans="1:23" x14ac:dyDescent="0.25">
      <c r="A470" s="2" t="s">
        <v>107</v>
      </c>
      <c r="B470">
        <v>1</v>
      </c>
      <c r="C470">
        <v>0</v>
      </c>
      <c r="D470" s="11" t="s">
        <v>102</v>
      </c>
      <c r="E470" t="s">
        <v>112</v>
      </c>
      <c r="F470">
        <f ca="1"/>
        <v>4</v>
      </c>
      <c r="G470">
        <f ca="1"/>
        <v>6</v>
      </c>
      <c r="H470" s="2" t="s">
        <v>89</v>
      </c>
      <c r="I470">
        <f ca="1"/>
        <v>467</v>
      </c>
      <c r="J470" t="s">
        <v>54</v>
      </c>
      <c r="K470" t="s">
        <v>81</v>
      </c>
      <c r="L470" t="s">
        <v>81</v>
      </c>
      <c r="M470" t="s">
        <v>80</v>
      </c>
      <c r="N470" t="s">
        <v>114</v>
      </c>
      <c r="O470" t="s">
        <v>84</v>
      </c>
      <c r="P470" t="s">
        <v>132</v>
      </c>
      <c r="Q470" t="s">
        <v>88</v>
      </c>
      <c r="R470" t="s">
        <v>85</v>
      </c>
      <c r="S470">
        <v>0</v>
      </c>
      <c r="T470">
        <v>1</v>
      </c>
      <c r="U470">
        <v>0</v>
      </c>
      <c r="V470">
        <f t="shared" ca="1" si="14"/>
        <v>2</v>
      </c>
      <c r="W470">
        <f t="shared" ca="1" si="15"/>
        <v>1</v>
      </c>
    </row>
    <row r="471" spans="1:23" x14ac:dyDescent="0.25">
      <c r="A471" s="2" t="s">
        <v>107</v>
      </c>
      <c r="B471">
        <v>1</v>
      </c>
      <c r="C471">
        <v>0</v>
      </c>
      <c r="D471" s="11" t="s">
        <v>102</v>
      </c>
      <c r="E471" t="s">
        <v>112</v>
      </c>
      <c r="F471">
        <f ca="1"/>
        <v>6</v>
      </c>
      <c r="G471">
        <f ca="1"/>
        <v>8</v>
      </c>
      <c r="H471" s="2" t="s">
        <v>46</v>
      </c>
      <c r="I471">
        <f ca="1"/>
        <v>339</v>
      </c>
      <c r="J471" t="s">
        <v>55</v>
      </c>
      <c r="K471" t="s">
        <v>81</v>
      </c>
      <c r="L471" t="s">
        <v>80</v>
      </c>
      <c r="M471" t="s">
        <v>81</v>
      </c>
      <c r="N471" t="s">
        <v>114</v>
      </c>
      <c r="O471" t="s">
        <v>83</v>
      </c>
      <c r="P471" t="s">
        <v>132</v>
      </c>
      <c r="Q471" t="s">
        <v>93</v>
      </c>
      <c r="R471" t="s">
        <v>94</v>
      </c>
      <c r="S471">
        <v>0</v>
      </c>
      <c r="T471">
        <v>1</v>
      </c>
      <c r="U471">
        <v>0</v>
      </c>
      <c r="V471">
        <f t="shared" ca="1" si="14"/>
        <v>2</v>
      </c>
      <c r="W471">
        <f t="shared" ca="1" si="15"/>
        <v>1</v>
      </c>
    </row>
    <row r="472" spans="1:23" x14ac:dyDescent="0.25">
      <c r="A472" s="2" t="s">
        <v>107</v>
      </c>
      <c r="B472">
        <v>1</v>
      </c>
      <c r="C472">
        <v>0</v>
      </c>
      <c r="D472" s="11" t="s">
        <v>102</v>
      </c>
      <c r="E472" t="s">
        <v>112</v>
      </c>
      <c r="F472">
        <f ca="1"/>
        <v>8</v>
      </c>
      <c r="G472">
        <f ca="1"/>
        <v>7</v>
      </c>
      <c r="H472" s="2" t="s">
        <v>4</v>
      </c>
      <c r="I472">
        <f ca="1"/>
        <v>286</v>
      </c>
      <c r="J472" t="s">
        <v>56</v>
      </c>
      <c r="K472" t="s">
        <v>81</v>
      </c>
      <c r="L472" t="s">
        <v>81</v>
      </c>
      <c r="M472" t="s">
        <v>80</v>
      </c>
      <c r="N472" t="s">
        <v>114</v>
      </c>
      <c r="O472" t="s">
        <v>84</v>
      </c>
      <c r="P472" t="s">
        <v>132</v>
      </c>
      <c r="Q472" t="s">
        <v>88</v>
      </c>
      <c r="R472" t="s">
        <v>85</v>
      </c>
      <c r="S472">
        <v>0</v>
      </c>
      <c r="T472">
        <v>1</v>
      </c>
      <c r="U472">
        <v>0</v>
      </c>
      <c r="V472">
        <f t="shared" ca="1" si="14"/>
        <v>1</v>
      </c>
      <c r="W472">
        <f t="shared" ca="1" si="15"/>
        <v>1</v>
      </c>
    </row>
    <row r="473" spans="1:23" x14ac:dyDescent="0.25">
      <c r="A473" s="2" t="s">
        <v>107</v>
      </c>
      <c r="B473">
        <v>1</v>
      </c>
      <c r="C473">
        <v>0</v>
      </c>
      <c r="D473" s="11" t="s">
        <v>102</v>
      </c>
      <c r="E473" t="s">
        <v>112</v>
      </c>
      <c r="F473">
        <f ca="1"/>
        <v>4</v>
      </c>
      <c r="G473">
        <f ca="1"/>
        <v>5</v>
      </c>
      <c r="H473" s="2" t="s">
        <v>89</v>
      </c>
      <c r="I473">
        <f ca="1"/>
        <v>330</v>
      </c>
      <c r="J473" s="12" t="s">
        <v>119</v>
      </c>
      <c r="K473" t="s">
        <v>81</v>
      </c>
      <c r="L473" t="s">
        <v>80</v>
      </c>
      <c r="M473" t="s">
        <v>81</v>
      </c>
      <c r="N473" t="s">
        <v>114</v>
      </c>
      <c r="O473" t="s">
        <v>83</v>
      </c>
      <c r="P473" t="s">
        <v>132</v>
      </c>
      <c r="Q473" t="s">
        <v>93</v>
      </c>
      <c r="R473" t="s">
        <v>94</v>
      </c>
      <c r="S473">
        <v>0</v>
      </c>
      <c r="T473">
        <v>1</v>
      </c>
      <c r="U473">
        <v>0</v>
      </c>
      <c r="V473">
        <f t="shared" ref="V473:V513" ca="1" si="16">RANDBETWEEN(1,3)</f>
        <v>2</v>
      </c>
      <c r="W473">
        <f t="shared" ref="W473:W513" ca="1" si="17">RANDBETWEEN(1,4)</f>
        <v>3</v>
      </c>
    </row>
    <row r="474" spans="1:23" x14ac:dyDescent="0.25">
      <c r="A474" s="2" t="s">
        <v>107</v>
      </c>
      <c r="B474">
        <v>1</v>
      </c>
      <c r="C474">
        <v>0</v>
      </c>
      <c r="D474" s="11" t="s">
        <v>102</v>
      </c>
      <c r="E474" t="s">
        <v>112</v>
      </c>
      <c r="F474">
        <f ca="1"/>
        <v>3</v>
      </c>
      <c r="G474">
        <f ca="1"/>
        <v>10</v>
      </c>
      <c r="H474" s="2" t="s">
        <v>46</v>
      </c>
      <c r="I474">
        <f ca="1"/>
        <v>207</v>
      </c>
      <c r="J474" s="12" t="s">
        <v>120</v>
      </c>
      <c r="K474" t="s">
        <v>81</v>
      </c>
      <c r="L474" t="s">
        <v>81</v>
      </c>
      <c r="M474" t="s">
        <v>80</v>
      </c>
      <c r="N474" t="s">
        <v>114</v>
      </c>
      <c r="O474" t="s">
        <v>84</v>
      </c>
      <c r="P474" t="s">
        <v>132</v>
      </c>
      <c r="Q474" t="s">
        <v>88</v>
      </c>
      <c r="R474" t="s">
        <v>85</v>
      </c>
      <c r="S474">
        <v>0</v>
      </c>
      <c r="T474">
        <v>1</v>
      </c>
      <c r="U474">
        <v>0</v>
      </c>
      <c r="V474">
        <f t="shared" ca="1" si="16"/>
        <v>1</v>
      </c>
      <c r="W474">
        <f t="shared" ca="1" si="17"/>
        <v>1</v>
      </c>
    </row>
    <row r="475" spans="1:23" x14ac:dyDescent="0.25">
      <c r="A475" s="2" t="s">
        <v>107</v>
      </c>
      <c r="B475">
        <v>1</v>
      </c>
      <c r="C475">
        <v>0</v>
      </c>
      <c r="D475" s="11" t="s">
        <v>102</v>
      </c>
      <c r="E475" t="s">
        <v>112</v>
      </c>
      <c r="F475">
        <f ca="1"/>
        <v>7</v>
      </c>
      <c r="G475">
        <f ca="1"/>
        <v>3</v>
      </c>
      <c r="H475" s="2" t="s">
        <v>4</v>
      </c>
      <c r="I475">
        <f ca="1"/>
        <v>211</v>
      </c>
      <c r="J475" s="12" t="s">
        <v>121</v>
      </c>
      <c r="K475" t="s">
        <v>81</v>
      </c>
      <c r="L475" t="s">
        <v>80</v>
      </c>
      <c r="M475" t="s">
        <v>81</v>
      </c>
      <c r="N475" t="s">
        <v>114</v>
      </c>
      <c r="O475" t="s">
        <v>83</v>
      </c>
      <c r="P475" t="s">
        <v>132</v>
      </c>
      <c r="Q475" t="s">
        <v>93</v>
      </c>
      <c r="R475" t="s">
        <v>94</v>
      </c>
      <c r="S475">
        <v>0</v>
      </c>
      <c r="T475">
        <v>1</v>
      </c>
      <c r="U475">
        <v>0</v>
      </c>
      <c r="V475">
        <f t="shared" ca="1" si="16"/>
        <v>1</v>
      </c>
      <c r="W475">
        <f t="shared" ca="1" si="17"/>
        <v>4</v>
      </c>
    </row>
    <row r="476" spans="1:23" x14ac:dyDescent="0.25">
      <c r="A476" s="2" t="s">
        <v>107</v>
      </c>
      <c r="B476">
        <v>1</v>
      </c>
      <c r="C476">
        <v>0</v>
      </c>
      <c r="D476" s="11" t="s">
        <v>102</v>
      </c>
      <c r="E476" t="s">
        <v>112</v>
      </c>
      <c r="F476">
        <f ca="1"/>
        <v>2</v>
      </c>
      <c r="G476">
        <f ca="1"/>
        <v>4</v>
      </c>
      <c r="H476" s="2" t="s">
        <v>89</v>
      </c>
      <c r="I476">
        <f ca="1"/>
        <v>294</v>
      </c>
      <c r="J476" s="12" t="s">
        <v>122</v>
      </c>
      <c r="K476" t="s">
        <v>81</v>
      </c>
      <c r="L476" t="s">
        <v>81</v>
      </c>
      <c r="M476" t="s">
        <v>80</v>
      </c>
      <c r="N476" t="s">
        <v>114</v>
      </c>
      <c r="O476" t="s">
        <v>84</v>
      </c>
      <c r="P476" t="s">
        <v>132</v>
      </c>
      <c r="Q476" t="s">
        <v>88</v>
      </c>
      <c r="R476" t="s">
        <v>85</v>
      </c>
      <c r="S476">
        <v>0</v>
      </c>
      <c r="T476">
        <v>1</v>
      </c>
      <c r="U476">
        <v>0</v>
      </c>
      <c r="V476">
        <f t="shared" ca="1" si="16"/>
        <v>1</v>
      </c>
      <c r="W476">
        <f t="shared" ca="1" si="17"/>
        <v>2</v>
      </c>
    </row>
    <row r="477" spans="1:23" x14ac:dyDescent="0.25">
      <c r="A477" s="2" t="s">
        <v>107</v>
      </c>
      <c r="B477">
        <v>1</v>
      </c>
      <c r="C477">
        <v>0</v>
      </c>
      <c r="D477" s="11" t="s">
        <v>102</v>
      </c>
      <c r="E477" t="s">
        <v>112</v>
      </c>
      <c r="F477">
        <f ca="1"/>
        <v>10</v>
      </c>
      <c r="G477">
        <f ca="1"/>
        <v>5</v>
      </c>
      <c r="H477" s="2" t="s">
        <v>46</v>
      </c>
      <c r="I477">
        <f ca="1"/>
        <v>364</v>
      </c>
      <c r="J477" s="12" t="s">
        <v>123</v>
      </c>
      <c r="K477" t="s">
        <v>81</v>
      </c>
      <c r="L477" t="s">
        <v>80</v>
      </c>
      <c r="M477" t="s">
        <v>81</v>
      </c>
      <c r="N477" t="s">
        <v>114</v>
      </c>
      <c r="O477" t="s">
        <v>83</v>
      </c>
      <c r="P477" t="s">
        <v>132</v>
      </c>
      <c r="Q477" t="s">
        <v>93</v>
      </c>
      <c r="R477" t="s">
        <v>94</v>
      </c>
      <c r="S477">
        <v>0</v>
      </c>
      <c r="T477">
        <v>1</v>
      </c>
      <c r="U477">
        <v>0</v>
      </c>
      <c r="V477">
        <f t="shared" ca="1" si="16"/>
        <v>2</v>
      </c>
      <c r="W477">
        <f t="shared" ca="1" si="17"/>
        <v>4</v>
      </c>
    </row>
    <row r="478" spans="1:23" x14ac:dyDescent="0.25">
      <c r="A478" s="2" t="s">
        <v>107</v>
      </c>
      <c r="B478">
        <v>1</v>
      </c>
      <c r="C478">
        <v>0</v>
      </c>
      <c r="D478" s="11" t="s">
        <v>102</v>
      </c>
      <c r="E478" t="s">
        <v>112</v>
      </c>
      <c r="F478">
        <f ca="1"/>
        <v>6</v>
      </c>
      <c r="G478">
        <f ca="1"/>
        <v>10</v>
      </c>
      <c r="H478" s="2" t="s">
        <v>4</v>
      </c>
      <c r="I478">
        <f ca="1"/>
        <v>398</v>
      </c>
      <c r="J478" s="12" t="s">
        <v>124</v>
      </c>
      <c r="K478" t="s">
        <v>81</v>
      </c>
      <c r="L478" t="s">
        <v>81</v>
      </c>
      <c r="M478" t="s">
        <v>80</v>
      </c>
      <c r="N478" t="s">
        <v>114</v>
      </c>
      <c r="O478" t="s">
        <v>84</v>
      </c>
      <c r="P478" t="s">
        <v>132</v>
      </c>
      <c r="Q478" t="s">
        <v>88</v>
      </c>
      <c r="R478" t="s">
        <v>85</v>
      </c>
      <c r="S478">
        <v>0</v>
      </c>
      <c r="T478">
        <v>1</v>
      </c>
      <c r="U478">
        <v>0</v>
      </c>
      <c r="V478">
        <f t="shared" ca="1" si="16"/>
        <v>1</v>
      </c>
      <c r="W478">
        <f t="shared" ca="1" si="17"/>
        <v>3</v>
      </c>
    </row>
    <row r="479" spans="1:23" x14ac:dyDescent="0.25">
      <c r="A479" s="2" t="s">
        <v>107</v>
      </c>
      <c r="B479">
        <v>1</v>
      </c>
      <c r="C479">
        <v>0</v>
      </c>
      <c r="D479" s="11" t="s">
        <v>102</v>
      </c>
      <c r="E479" t="s">
        <v>112</v>
      </c>
      <c r="F479">
        <f ca="1"/>
        <v>9</v>
      </c>
      <c r="G479">
        <f ca="1"/>
        <v>7</v>
      </c>
      <c r="H479" s="2" t="s">
        <v>89</v>
      </c>
      <c r="I479">
        <f ca="1"/>
        <v>460</v>
      </c>
      <c r="J479" s="12" t="s">
        <v>116</v>
      </c>
      <c r="K479" t="s">
        <v>81</v>
      </c>
      <c r="L479" t="s">
        <v>80</v>
      </c>
      <c r="M479" t="s">
        <v>81</v>
      </c>
      <c r="N479" t="s">
        <v>114</v>
      </c>
      <c r="O479" t="s">
        <v>83</v>
      </c>
      <c r="P479" t="s">
        <v>132</v>
      </c>
      <c r="Q479" t="s">
        <v>93</v>
      </c>
      <c r="R479" t="s">
        <v>94</v>
      </c>
      <c r="S479">
        <v>0</v>
      </c>
      <c r="T479">
        <v>1</v>
      </c>
      <c r="U479">
        <v>0</v>
      </c>
      <c r="V479">
        <f t="shared" ca="1" si="16"/>
        <v>2</v>
      </c>
      <c r="W479">
        <f t="shared" ca="1" si="17"/>
        <v>3</v>
      </c>
    </row>
    <row r="480" spans="1:23" x14ac:dyDescent="0.25">
      <c r="A480" s="2" t="s">
        <v>107</v>
      </c>
      <c r="B480">
        <v>1</v>
      </c>
      <c r="C480">
        <v>0</v>
      </c>
      <c r="D480" s="11" t="s">
        <v>102</v>
      </c>
      <c r="E480" t="s">
        <v>112</v>
      </c>
      <c r="F480">
        <f ca="1"/>
        <v>4</v>
      </c>
      <c r="G480">
        <f ca="1"/>
        <v>8</v>
      </c>
      <c r="H480" s="2" t="s">
        <v>46</v>
      </c>
      <c r="I480">
        <f ca="1"/>
        <v>181</v>
      </c>
      <c r="J480" s="12" t="s">
        <v>125</v>
      </c>
      <c r="K480" t="s">
        <v>81</v>
      </c>
      <c r="L480" t="s">
        <v>81</v>
      </c>
      <c r="M480" t="s">
        <v>80</v>
      </c>
      <c r="N480" t="s">
        <v>114</v>
      </c>
      <c r="O480" t="s">
        <v>84</v>
      </c>
      <c r="P480" t="s">
        <v>132</v>
      </c>
      <c r="Q480" t="s">
        <v>88</v>
      </c>
      <c r="R480" t="s">
        <v>85</v>
      </c>
      <c r="S480">
        <v>0</v>
      </c>
      <c r="T480">
        <v>1</v>
      </c>
      <c r="U480">
        <v>0</v>
      </c>
      <c r="V480">
        <f t="shared" ca="1" si="16"/>
        <v>1</v>
      </c>
      <c r="W480">
        <f t="shared" ca="1" si="17"/>
        <v>3</v>
      </c>
    </row>
    <row r="481" spans="1:23" x14ac:dyDescent="0.25">
      <c r="A481" s="2" t="s">
        <v>107</v>
      </c>
      <c r="B481">
        <v>1</v>
      </c>
      <c r="C481">
        <v>0</v>
      </c>
      <c r="D481" s="11" t="s">
        <v>102</v>
      </c>
      <c r="E481" t="s">
        <v>112</v>
      </c>
      <c r="F481">
        <f ca="1"/>
        <v>5</v>
      </c>
      <c r="G481">
        <f ca="1"/>
        <v>6</v>
      </c>
      <c r="H481" s="2" t="s">
        <v>4</v>
      </c>
      <c r="I481">
        <f ca="1"/>
        <v>129</v>
      </c>
      <c r="J481" s="12" t="s">
        <v>126</v>
      </c>
      <c r="K481" t="s">
        <v>81</v>
      </c>
      <c r="L481" t="s">
        <v>80</v>
      </c>
      <c r="M481" t="s">
        <v>81</v>
      </c>
      <c r="N481" t="s">
        <v>114</v>
      </c>
      <c r="O481" t="s">
        <v>83</v>
      </c>
      <c r="P481" t="s">
        <v>132</v>
      </c>
      <c r="Q481" t="s">
        <v>93</v>
      </c>
      <c r="R481" t="s">
        <v>94</v>
      </c>
      <c r="S481">
        <v>0</v>
      </c>
      <c r="T481">
        <v>1</v>
      </c>
      <c r="U481">
        <v>0</v>
      </c>
      <c r="V481">
        <f t="shared" ca="1" si="16"/>
        <v>1</v>
      </c>
      <c r="W481">
        <f t="shared" ca="1" si="17"/>
        <v>2</v>
      </c>
    </row>
    <row r="482" spans="1:23" x14ac:dyDescent="0.25">
      <c r="A482" s="2" t="s">
        <v>107</v>
      </c>
      <c r="B482">
        <v>1</v>
      </c>
      <c r="C482">
        <v>0</v>
      </c>
      <c r="D482" s="11" t="s">
        <v>102</v>
      </c>
      <c r="E482" t="s">
        <v>112</v>
      </c>
      <c r="F482">
        <f ca="1"/>
        <v>5</v>
      </c>
      <c r="G482">
        <f ca="1"/>
        <v>7</v>
      </c>
      <c r="H482" s="2" t="s">
        <v>89</v>
      </c>
      <c r="I482">
        <f ca="1"/>
        <v>367</v>
      </c>
      <c r="J482" s="12" t="s">
        <v>127</v>
      </c>
      <c r="K482" t="s">
        <v>81</v>
      </c>
      <c r="L482" t="s">
        <v>81</v>
      </c>
      <c r="M482" t="s">
        <v>80</v>
      </c>
      <c r="N482" t="s">
        <v>114</v>
      </c>
      <c r="O482" t="s">
        <v>84</v>
      </c>
      <c r="P482" t="s">
        <v>132</v>
      </c>
      <c r="Q482" t="s">
        <v>88</v>
      </c>
      <c r="R482" t="s">
        <v>85</v>
      </c>
      <c r="S482">
        <v>0</v>
      </c>
      <c r="T482">
        <v>1</v>
      </c>
      <c r="U482">
        <v>0</v>
      </c>
      <c r="V482">
        <f t="shared" ca="1" si="16"/>
        <v>2</v>
      </c>
      <c r="W482">
        <f t="shared" ca="1" si="17"/>
        <v>2</v>
      </c>
    </row>
    <row r="483" spans="1:23" x14ac:dyDescent="0.25">
      <c r="A483" s="2" t="s">
        <v>107</v>
      </c>
      <c r="B483">
        <v>1</v>
      </c>
      <c r="C483">
        <v>0</v>
      </c>
      <c r="D483" s="11" t="s">
        <v>102</v>
      </c>
      <c r="E483" t="s">
        <v>112</v>
      </c>
      <c r="F483">
        <f ca="1"/>
        <v>4</v>
      </c>
      <c r="G483">
        <f ca="1"/>
        <v>3</v>
      </c>
      <c r="H483" s="2" t="s">
        <v>46</v>
      </c>
      <c r="I483">
        <f ca="1"/>
        <v>369</v>
      </c>
      <c r="J483" s="12" t="s">
        <v>117</v>
      </c>
      <c r="K483" t="s">
        <v>81</v>
      </c>
      <c r="L483" t="s">
        <v>80</v>
      </c>
      <c r="M483" t="s">
        <v>81</v>
      </c>
      <c r="N483" t="s">
        <v>114</v>
      </c>
      <c r="O483" t="s">
        <v>83</v>
      </c>
      <c r="P483" t="s">
        <v>132</v>
      </c>
      <c r="Q483" t="s">
        <v>93</v>
      </c>
      <c r="R483" t="s">
        <v>94</v>
      </c>
      <c r="S483">
        <v>0</v>
      </c>
      <c r="T483">
        <v>1</v>
      </c>
      <c r="U483">
        <v>0</v>
      </c>
      <c r="V483">
        <f t="shared" ca="1" si="16"/>
        <v>2</v>
      </c>
      <c r="W483">
        <f t="shared" ca="1" si="17"/>
        <v>1</v>
      </c>
    </row>
    <row r="484" spans="1:23" x14ac:dyDescent="0.25">
      <c r="A484" s="2" t="s">
        <v>107</v>
      </c>
      <c r="B484">
        <v>1</v>
      </c>
      <c r="C484">
        <v>0</v>
      </c>
      <c r="D484" s="11" t="s">
        <v>102</v>
      </c>
      <c r="E484" t="s">
        <v>112</v>
      </c>
      <c r="F484">
        <f ca="1"/>
        <v>10</v>
      </c>
      <c r="G484">
        <f ca="1"/>
        <v>3</v>
      </c>
      <c r="H484" s="2" t="s">
        <v>4</v>
      </c>
      <c r="I484">
        <f ca="1"/>
        <v>110</v>
      </c>
      <c r="J484" s="12" t="s">
        <v>128</v>
      </c>
      <c r="K484" t="s">
        <v>81</v>
      </c>
      <c r="L484" t="s">
        <v>81</v>
      </c>
      <c r="M484" t="s">
        <v>80</v>
      </c>
      <c r="N484" t="s">
        <v>114</v>
      </c>
      <c r="O484" t="s">
        <v>84</v>
      </c>
      <c r="P484" t="s">
        <v>132</v>
      </c>
      <c r="Q484" t="s">
        <v>88</v>
      </c>
      <c r="R484" t="s">
        <v>85</v>
      </c>
      <c r="S484">
        <v>0</v>
      </c>
      <c r="T484">
        <v>1</v>
      </c>
      <c r="U484">
        <v>0</v>
      </c>
      <c r="V484">
        <f t="shared" ca="1" si="16"/>
        <v>2</v>
      </c>
      <c r="W484">
        <f t="shared" ca="1" si="17"/>
        <v>4</v>
      </c>
    </row>
    <row r="485" spans="1:23" x14ac:dyDescent="0.25">
      <c r="A485" s="2" t="s">
        <v>107</v>
      </c>
      <c r="B485">
        <v>1</v>
      </c>
      <c r="C485">
        <v>0</v>
      </c>
      <c r="D485" s="11" t="s">
        <v>102</v>
      </c>
      <c r="E485" t="s">
        <v>112</v>
      </c>
      <c r="F485">
        <f ca="1"/>
        <v>4</v>
      </c>
      <c r="G485">
        <f ca="1"/>
        <v>9</v>
      </c>
      <c r="H485" s="2" t="s">
        <v>89</v>
      </c>
      <c r="I485">
        <f ca="1"/>
        <v>295</v>
      </c>
      <c r="J485" s="12" t="s">
        <v>129</v>
      </c>
      <c r="K485" t="s">
        <v>81</v>
      </c>
      <c r="L485" t="s">
        <v>80</v>
      </c>
      <c r="M485" t="s">
        <v>81</v>
      </c>
      <c r="N485" t="s">
        <v>114</v>
      </c>
      <c r="O485" t="s">
        <v>83</v>
      </c>
      <c r="P485" t="s">
        <v>132</v>
      </c>
      <c r="Q485" t="s">
        <v>93</v>
      </c>
      <c r="R485" t="s">
        <v>94</v>
      </c>
      <c r="S485">
        <v>0</v>
      </c>
      <c r="T485">
        <v>1</v>
      </c>
      <c r="U485">
        <v>0</v>
      </c>
      <c r="V485">
        <f t="shared" ca="1" si="16"/>
        <v>1</v>
      </c>
      <c r="W485">
        <f t="shared" ca="1" si="17"/>
        <v>2</v>
      </c>
    </row>
    <row r="486" spans="1:23" x14ac:dyDescent="0.25">
      <c r="A486" s="2" t="s">
        <v>107</v>
      </c>
      <c r="B486">
        <v>1</v>
      </c>
      <c r="C486">
        <v>0</v>
      </c>
      <c r="D486" s="11" t="s">
        <v>102</v>
      </c>
      <c r="E486" t="s">
        <v>112</v>
      </c>
      <c r="F486">
        <f ca="1"/>
        <v>3</v>
      </c>
      <c r="G486">
        <f ca="1"/>
        <v>5</v>
      </c>
      <c r="H486" s="2" t="s">
        <v>46</v>
      </c>
      <c r="I486">
        <f ca="1"/>
        <v>277</v>
      </c>
      <c r="J486" s="12" t="s">
        <v>130</v>
      </c>
      <c r="K486" t="s">
        <v>81</v>
      </c>
      <c r="L486" t="s">
        <v>81</v>
      </c>
      <c r="M486" t="s">
        <v>80</v>
      </c>
      <c r="N486" t="s">
        <v>114</v>
      </c>
      <c r="O486" t="s">
        <v>84</v>
      </c>
      <c r="P486" t="s">
        <v>132</v>
      </c>
      <c r="Q486" t="s">
        <v>88</v>
      </c>
      <c r="R486" t="s">
        <v>85</v>
      </c>
      <c r="S486">
        <v>0</v>
      </c>
      <c r="T486">
        <v>1</v>
      </c>
      <c r="U486">
        <v>0</v>
      </c>
      <c r="V486">
        <f t="shared" ca="1" si="16"/>
        <v>1</v>
      </c>
      <c r="W486">
        <f t="shared" ca="1" si="17"/>
        <v>1</v>
      </c>
    </row>
    <row r="487" spans="1:23" x14ac:dyDescent="0.25">
      <c r="A487" s="2" t="s">
        <v>107</v>
      </c>
      <c r="B487">
        <v>1</v>
      </c>
      <c r="C487">
        <v>0</v>
      </c>
      <c r="D487" s="11" t="s">
        <v>102</v>
      </c>
      <c r="E487" t="s">
        <v>112</v>
      </c>
      <c r="F487">
        <f ca="1"/>
        <v>10</v>
      </c>
      <c r="G487">
        <f ca="1"/>
        <v>9</v>
      </c>
      <c r="H487" s="2" t="s">
        <v>4</v>
      </c>
      <c r="I487">
        <f ca="1"/>
        <v>180</v>
      </c>
      <c r="J487" s="12" t="s">
        <v>118</v>
      </c>
      <c r="K487" t="s">
        <v>81</v>
      </c>
      <c r="L487" t="s">
        <v>80</v>
      </c>
      <c r="M487" t="s">
        <v>81</v>
      </c>
      <c r="N487" t="s">
        <v>114</v>
      </c>
      <c r="O487" t="s">
        <v>83</v>
      </c>
      <c r="P487" t="s">
        <v>132</v>
      </c>
      <c r="Q487" t="s">
        <v>93</v>
      </c>
      <c r="R487" t="s">
        <v>94</v>
      </c>
      <c r="S487">
        <v>0</v>
      </c>
      <c r="T487">
        <v>1</v>
      </c>
      <c r="U487">
        <v>0</v>
      </c>
      <c r="V487">
        <f t="shared" ca="1" si="16"/>
        <v>3</v>
      </c>
      <c r="W487">
        <f t="shared" ca="1" si="17"/>
        <v>2</v>
      </c>
    </row>
    <row r="488" spans="1:23" x14ac:dyDescent="0.25">
      <c r="A488" s="2" t="s">
        <v>107</v>
      </c>
      <c r="B488">
        <v>1</v>
      </c>
      <c r="C488">
        <v>0</v>
      </c>
      <c r="D488" s="11" t="s">
        <v>102</v>
      </c>
      <c r="E488" t="s">
        <v>112</v>
      </c>
      <c r="F488">
        <f ca="1"/>
        <v>4</v>
      </c>
      <c r="G488">
        <f ca="1"/>
        <v>2</v>
      </c>
      <c r="H488" s="2" t="s">
        <v>89</v>
      </c>
      <c r="I488">
        <f ca="1"/>
        <v>499</v>
      </c>
      <c r="J488" s="12" t="s">
        <v>131</v>
      </c>
      <c r="K488" t="s">
        <v>81</v>
      </c>
      <c r="L488" t="s">
        <v>81</v>
      </c>
      <c r="M488" t="s">
        <v>80</v>
      </c>
      <c r="N488" t="s">
        <v>114</v>
      </c>
      <c r="O488" t="s">
        <v>84</v>
      </c>
      <c r="P488" t="s">
        <v>132</v>
      </c>
      <c r="Q488" t="s">
        <v>88</v>
      </c>
      <c r="R488" t="s">
        <v>85</v>
      </c>
      <c r="S488">
        <v>0</v>
      </c>
      <c r="T488">
        <v>1</v>
      </c>
      <c r="U488">
        <v>0</v>
      </c>
      <c r="V488">
        <f t="shared" ca="1" si="16"/>
        <v>2</v>
      </c>
      <c r="W488">
        <f t="shared" ca="1" si="17"/>
        <v>2</v>
      </c>
    </row>
    <row r="489" spans="1:23" x14ac:dyDescent="0.25">
      <c r="A489" s="2" t="s">
        <v>107</v>
      </c>
      <c r="B489">
        <v>1</v>
      </c>
      <c r="C489">
        <v>0</v>
      </c>
      <c r="D489" s="11" t="s">
        <v>98</v>
      </c>
      <c r="E489" t="s">
        <v>112</v>
      </c>
      <c r="F489">
        <f ca="1"/>
        <v>2</v>
      </c>
      <c r="G489">
        <f ca="1"/>
        <v>2</v>
      </c>
      <c r="H489" s="2" t="s">
        <v>89</v>
      </c>
      <c r="I489">
        <f ca="1"/>
        <v>101</v>
      </c>
      <c r="J489" t="s">
        <v>49</v>
      </c>
      <c r="K489" t="s">
        <v>81</v>
      </c>
      <c r="L489" t="s">
        <v>81</v>
      </c>
      <c r="M489" t="s">
        <v>80</v>
      </c>
      <c r="N489" t="s">
        <v>97</v>
      </c>
      <c r="O489" t="s">
        <v>84</v>
      </c>
      <c r="P489" t="s">
        <v>132</v>
      </c>
      <c r="Q489" t="s">
        <v>88</v>
      </c>
      <c r="R489" t="s">
        <v>85</v>
      </c>
      <c r="S489">
        <v>0</v>
      </c>
      <c r="T489">
        <v>1</v>
      </c>
      <c r="U489">
        <v>0</v>
      </c>
      <c r="V489">
        <f t="shared" ca="1" si="16"/>
        <v>1</v>
      </c>
      <c r="W489">
        <f t="shared" ca="1" si="17"/>
        <v>3</v>
      </c>
    </row>
    <row r="490" spans="1:23" x14ac:dyDescent="0.25">
      <c r="A490" s="2" t="s">
        <v>107</v>
      </c>
      <c r="B490">
        <v>1</v>
      </c>
      <c r="C490">
        <v>0</v>
      </c>
      <c r="D490" s="11" t="s">
        <v>98</v>
      </c>
      <c r="E490" t="s">
        <v>112</v>
      </c>
      <c r="F490">
        <f ca="1"/>
        <v>6</v>
      </c>
      <c r="G490">
        <f ca="1"/>
        <v>7</v>
      </c>
      <c r="H490" s="2" t="s">
        <v>46</v>
      </c>
      <c r="I490">
        <f ca="1"/>
        <v>488</v>
      </c>
      <c r="J490" t="s">
        <v>48</v>
      </c>
      <c r="K490" t="s">
        <v>81</v>
      </c>
      <c r="L490" t="s">
        <v>80</v>
      </c>
      <c r="M490" t="s">
        <v>81</v>
      </c>
      <c r="N490" t="s">
        <v>97</v>
      </c>
      <c r="O490" t="s">
        <v>83</v>
      </c>
      <c r="P490" t="s">
        <v>132</v>
      </c>
      <c r="Q490" t="s">
        <v>93</v>
      </c>
      <c r="R490" t="s">
        <v>94</v>
      </c>
      <c r="S490">
        <v>0</v>
      </c>
      <c r="T490">
        <v>1</v>
      </c>
      <c r="U490">
        <v>0</v>
      </c>
      <c r="V490">
        <f t="shared" ca="1" si="16"/>
        <v>1</v>
      </c>
      <c r="W490">
        <f t="shared" ca="1" si="17"/>
        <v>1</v>
      </c>
    </row>
    <row r="491" spans="1:23" x14ac:dyDescent="0.25">
      <c r="A491" s="2" t="s">
        <v>107</v>
      </c>
      <c r="B491">
        <v>1</v>
      </c>
      <c r="C491">
        <v>0</v>
      </c>
      <c r="D491" s="11" t="s">
        <v>98</v>
      </c>
      <c r="E491" t="s">
        <v>112</v>
      </c>
      <c r="F491">
        <f ca="1"/>
        <v>8</v>
      </c>
      <c r="G491">
        <f ca="1"/>
        <v>5</v>
      </c>
      <c r="H491" s="2" t="s">
        <v>4</v>
      </c>
      <c r="I491">
        <f ca="1"/>
        <v>224</v>
      </c>
      <c r="J491" t="s">
        <v>50</v>
      </c>
      <c r="K491" t="s">
        <v>81</v>
      </c>
      <c r="L491" t="s">
        <v>81</v>
      </c>
      <c r="M491" t="s">
        <v>80</v>
      </c>
      <c r="N491" t="s">
        <v>97</v>
      </c>
      <c r="O491" t="s">
        <v>84</v>
      </c>
      <c r="P491" t="s">
        <v>132</v>
      </c>
      <c r="Q491" t="s">
        <v>88</v>
      </c>
      <c r="R491" t="s">
        <v>85</v>
      </c>
      <c r="S491">
        <v>0</v>
      </c>
      <c r="T491">
        <v>1</v>
      </c>
      <c r="U491">
        <v>0</v>
      </c>
      <c r="V491">
        <f t="shared" ca="1" si="16"/>
        <v>2</v>
      </c>
      <c r="W491">
        <f t="shared" ca="1" si="17"/>
        <v>1</v>
      </c>
    </row>
    <row r="492" spans="1:23" x14ac:dyDescent="0.25">
      <c r="A492" s="2" t="s">
        <v>107</v>
      </c>
      <c r="B492">
        <v>1</v>
      </c>
      <c r="C492">
        <v>0</v>
      </c>
      <c r="D492" s="11" t="s">
        <v>98</v>
      </c>
      <c r="E492" t="s">
        <v>112</v>
      </c>
      <c r="F492">
        <f ca="1"/>
        <v>9</v>
      </c>
      <c r="G492">
        <f ca="1"/>
        <v>2</v>
      </c>
      <c r="H492" s="2" t="s">
        <v>89</v>
      </c>
      <c r="I492">
        <f ca="1"/>
        <v>353</v>
      </c>
      <c r="J492" t="s">
        <v>51</v>
      </c>
      <c r="K492" t="s">
        <v>81</v>
      </c>
      <c r="L492" t="s">
        <v>80</v>
      </c>
      <c r="M492" t="s">
        <v>81</v>
      </c>
      <c r="N492" t="s">
        <v>97</v>
      </c>
      <c r="O492" t="s">
        <v>83</v>
      </c>
      <c r="P492" t="s">
        <v>132</v>
      </c>
      <c r="Q492" t="s">
        <v>93</v>
      </c>
      <c r="R492" t="s">
        <v>94</v>
      </c>
      <c r="S492">
        <v>0</v>
      </c>
      <c r="T492">
        <v>1</v>
      </c>
      <c r="U492">
        <v>0</v>
      </c>
      <c r="V492">
        <f t="shared" ca="1" si="16"/>
        <v>3</v>
      </c>
      <c r="W492">
        <f t="shared" ca="1" si="17"/>
        <v>2</v>
      </c>
    </row>
    <row r="493" spans="1:23" x14ac:dyDescent="0.25">
      <c r="A493" s="2" t="s">
        <v>107</v>
      </c>
      <c r="B493">
        <v>1</v>
      </c>
      <c r="C493">
        <v>0</v>
      </c>
      <c r="D493" s="11" t="s">
        <v>98</v>
      </c>
      <c r="E493" t="s">
        <v>112</v>
      </c>
      <c r="F493">
        <f ca="1"/>
        <v>9</v>
      </c>
      <c r="G493">
        <f ca="1"/>
        <v>2</v>
      </c>
      <c r="H493" s="2" t="s">
        <v>46</v>
      </c>
      <c r="I493">
        <f ca="1"/>
        <v>412</v>
      </c>
      <c r="J493" t="s">
        <v>52</v>
      </c>
      <c r="K493" t="s">
        <v>81</v>
      </c>
      <c r="L493" t="s">
        <v>81</v>
      </c>
      <c r="M493" t="s">
        <v>80</v>
      </c>
      <c r="N493" t="s">
        <v>97</v>
      </c>
      <c r="O493" t="s">
        <v>84</v>
      </c>
      <c r="P493" t="s">
        <v>132</v>
      </c>
      <c r="Q493" t="s">
        <v>88</v>
      </c>
      <c r="R493" t="s">
        <v>85</v>
      </c>
      <c r="S493">
        <v>0</v>
      </c>
      <c r="T493">
        <v>1</v>
      </c>
      <c r="U493">
        <v>0</v>
      </c>
      <c r="V493">
        <f t="shared" ca="1" si="16"/>
        <v>1</v>
      </c>
      <c r="W493">
        <f t="shared" ca="1" si="17"/>
        <v>1</v>
      </c>
    </row>
    <row r="494" spans="1:23" x14ac:dyDescent="0.25">
      <c r="A494" s="2" t="s">
        <v>107</v>
      </c>
      <c r="B494">
        <v>1</v>
      </c>
      <c r="C494">
        <v>0</v>
      </c>
      <c r="D494" s="11" t="s">
        <v>98</v>
      </c>
      <c r="E494" t="s">
        <v>112</v>
      </c>
      <c r="F494">
        <f ca="1"/>
        <v>2</v>
      </c>
      <c r="G494">
        <f ca="1"/>
        <v>10</v>
      </c>
      <c r="H494" s="2" t="s">
        <v>4</v>
      </c>
      <c r="I494">
        <f ca="1"/>
        <v>176</v>
      </c>
      <c r="J494" t="s">
        <v>53</v>
      </c>
      <c r="K494" t="s">
        <v>81</v>
      </c>
      <c r="L494" t="s">
        <v>80</v>
      </c>
      <c r="M494" t="s">
        <v>81</v>
      </c>
      <c r="N494" t="s">
        <v>97</v>
      </c>
      <c r="O494" t="s">
        <v>83</v>
      </c>
      <c r="P494" t="s">
        <v>132</v>
      </c>
      <c r="Q494" t="s">
        <v>93</v>
      </c>
      <c r="R494" t="s">
        <v>94</v>
      </c>
      <c r="S494">
        <v>0</v>
      </c>
      <c r="T494">
        <v>1</v>
      </c>
      <c r="U494">
        <v>0</v>
      </c>
      <c r="V494">
        <f t="shared" ca="1" si="16"/>
        <v>1</v>
      </c>
      <c r="W494">
        <f t="shared" ca="1" si="17"/>
        <v>1</v>
      </c>
    </row>
    <row r="495" spans="1:23" x14ac:dyDescent="0.25">
      <c r="A495" s="2" t="s">
        <v>107</v>
      </c>
      <c r="B495">
        <v>1</v>
      </c>
      <c r="C495">
        <v>0</v>
      </c>
      <c r="D495" s="11" t="s">
        <v>98</v>
      </c>
      <c r="E495" t="s">
        <v>112</v>
      </c>
      <c r="F495">
        <f ca="1"/>
        <v>7</v>
      </c>
      <c r="G495">
        <f ca="1"/>
        <v>9</v>
      </c>
      <c r="H495" s="2" t="s">
        <v>89</v>
      </c>
      <c r="I495">
        <f ca="1"/>
        <v>471</v>
      </c>
      <c r="J495" t="s">
        <v>54</v>
      </c>
      <c r="K495" t="s">
        <v>81</v>
      </c>
      <c r="L495" t="s">
        <v>81</v>
      </c>
      <c r="M495" t="s">
        <v>80</v>
      </c>
      <c r="N495" t="s">
        <v>97</v>
      </c>
      <c r="O495" t="s">
        <v>84</v>
      </c>
      <c r="P495" t="s">
        <v>132</v>
      </c>
      <c r="Q495" t="s">
        <v>88</v>
      </c>
      <c r="R495" t="s">
        <v>85</v>
      </c>
      <c r="S495">
        <v>0</v>
      </c>
      <c r="T495">
        <v>1</v>
      </c>
      <c r="U495">
        <v>0</v>
      </c>
      <c r="V495">
        <f t="shared" ca="1" si="16"/>
        <v>1</v>
      </c>
      <c r="W495">
        <f t="shared" ca="1" si="17"/>
        <v>3</v>
      </c>
    </row>
    <row r="496" spans="1:23" x14ac:dyDescent="0.25">
      <c r="A496" s="2" t="s">
        <v>107</v>
      </c>
      <c r="B496">
        <v>1</v>
      </c>
      <c r="C496">
        <v>0</v>
      </c>
      <c r="D496" s="11" t="s">
        <v>98</v>
      </c>
      <c r="E496" t="s">
        <v>112</v>
      </c>
      <c r="F496">
        <f ca="1"/>
        <v>9</v>
      </c>
      <c r="G496">
        <f ca="1"/>
        <v>10</v>
      </c>
      <c r="H496" s="2" t="s">
        <v>46</v>
      </c>
      <c r="I496">
        <f ca="1"/>
        <v>211</v>
      </c>
      <c r="J496" t="s">
        <v>55</v>
      </c>
      <c r="K496" t="s">
        <v>81</v>
      </c>
      <c r="L496" t="s">
        <v>80</v>
      </c>
      <c r="M496" t="s">
        <v>81</v>
      </c>
      <c r="N496" t="s">
        <v>97</v>
      </c>
      <c r="O496" t="s">
        <v>83</v>
      </c>
      <c r="P496" t="s">
        <v>132</v>
      </c>
      <c r="Q496" t="s">
        <v>93</v>
      </c>
      <c r="R496" t="s">
        <v>94</v>
      </c>
      <c r="S496">
        <v>0</v>
      </c>
      <c r="T496">
        <v>1</v>
      </c>
      <c r="U496">
        <v>0</v>
      </c>
      <c r="V496">
        <f t="shared" ca="1" si="16"/>
        <v>3</v>
      </c>
      <c r="W496">
        <f t="shared" ca="1" si="17"/>
        <v>1</v>
      </c>
    </row>
    <row r="497" spans="1:23" x14ac:dyDescent="0.25">
      <c r="A497" s="2" t="s">
        <v>107</v>
      </c>
      <c r="B497">
        <v>1</v>
      </c>
      <c r="C497">
        <v>0</v>
      </c>
      <c r="D497" s="11" t="s">
        <v>98</v>
      </c>
      <c r="E497" t="s">
        <v>112</v>
      </c>
      <c r="F497">
        <f ca="1"/>
        <v>9</v>
      </c>
      <c r="G497">
        <f ca="1"/>
        <v>2</v>
      </c>
      <c r="H497" s="2" t="s">
        <v>4</v>
      </c>
      <c r="I497">
        <f ca="1"/>
        <v>177</v>
      </c>
      <c r="J497" t="s">
        <v>56</v>
      </c>
      <c r="K497" t="s">
        <v>81</v>
      </c>
      <c r="L497" t="s">
        <v>81</v>
      </c>
      <c r="M497" t="s">
        <v>80</v>
      </c>
      <c r="N497" t="s">
        <v>97</v>
      </c>
      <c r="O497" t="s">
        <v>84</v>
      </c>
      <c r="P497" t="s">
        <v>132</v>
      </c>
      <c r="Q497" t="s">
        <v>88</v>
      </c>
      <c r="R497" t="s">
        <v>85</v>
      </c>
      <c r="S497">
        <v>0</v>
      </c>
      <c r="T497">
        <v>1</v>
      </c>
      <c r="U497">
        <v>0</v>
      </c>
      <c r="V497">
        <f t="shared" ca="1" si="16"/>
        <v>2</v>
      </c>
      <c r="W497">
        <f t="shared" ca="1" si="17"/>
        <v>4</v>
      </c>
    </row>
    <row r="498" spans="1:23" x14ac:dyDescent="0.25">
      <c r="A498" s="2" t="s">
        <v>107</v>
      </c>
      <c r="B498">
        <v>1</v>
      </c>
      <c r="C498">
        <v>0</v>
      </c>
      <c r="D498" s="11" t="s">
        <v>98</v>
      </c>
      <c r="E498" t="s">
        <v>112</v>
      </c>
      <c r="F498">
        <f ca="1"/>
        <v>4</v>
      </c>
      <c r="G498">
        <f ca="1"/>
        <v>2</v>
      </c>
      <c r="H498" s="2" t="s">
        <v>89</v>
      </c>
      <c r="I498">
        <f ca="1"/>
        <v>130</v>
      </c>
      <c r="J498" s="12" t="s">
        <v>119</v>
      </c>
      <c r="K498" t="s">
        <v>81</v>
      </c>
      <c r="L498" t="s">
        <v>80</v>
      </c>
      <c r="M498" t="s">
        <v>81</v>
      </c>
      <c r="N498" t="s">
        <v>97</v>
      </c>
      <c r="O498" t="s">
        <v>83</v>
      </c>
      <c r="P498" t="s">
        <v>132</v>
      </c>
      <c r="Q498" t="s">
        <v>93</v>
      </c>
      <c r="R498" t="s">
        <v>94</v>
      </c>
      <c r="S498">
        <v>0</v>
      </c>
      <c r="T498">
        <v>1</v>
      </c>
      <c r="U498">
        <v>0</v>
      </c>
      <c r="V498">
        <f t="shared" ca="1" si="16"/>
        <v>2</v>
      </c>
      <c r="W498">
        <f t="shared" ca="1" si="17"/>
        <v>3</v>
      </c>
    </row>
    <row r="499" spans="1:23" x14ac:dyDescent="0.25">
      <c r="A499" s="2" t="s">
        <v>107</v>
      </c>
      <c r="B499">
        <v>1</v>
      </c>
      <c r="C499">
        <v>0</v>
      </c>
      <c r="D499" s="11" t="s">
        <v>98</v>
      </c>
      <c r="E499" t="s">
        <v>112</v>
      </c>
      <c r="F499">
        <f ca="1"/>
        <v>2</v>
      </c>
      <c r="G499">
        <f ca="1"/>
        <v>9</v>
      </c>
      <c r="H499" s="2" t="s">
        <v>46</v>
      </c>
      <c r="I499">
        <f ca="1"/>
        <v>386</v>
      </c>
      <c r="J499" s="12" t="s">
        <v>120</v>
      </c>
      <c r="K499" t="s">
        <v>81</v>
      </c>
      <c r="L499" t="s">
        <v>81</v>
      </c>
      <c r="M499" t="s">
        <v>80</v>
      </c>
      <c r="N499" t="s">
        <v>97</v>
      </c>
      <c r="O499" t="s">
        <v>84</v>
      </c>
      <c r="P499" t="s">
        <v>132</v>
      </c>
      <c r="Q499" t="s">
        <v>88</v>
      </c>
      <c r="R499" t="s">
        <v>85</v>
      </c>
      <c r="S499">
        <v>0</v>
      </c>
      <c r="T499">
        <v>1</v>
      </c>
      <c r="U499">
        <v>0</v>
      </c>
      <c r="V499">
        <f t="shared" ca="1" si="16"/>
        <v>2</v>
      </c>
      <c r="W499">
        <f t="shared" ca="1" si="17"/>
        <v>4</v>
      </c>
    </row>
    <row r="500" spans="1:23" x14ac:dyDescent="0.25">
      <c r="A500" s="2" t="s">
        <v>107</v>
      </c>
      <c r="B500">
        <v>1</v>
      </c>
      <c r="C500">
        <v>0</v>
      </c>
      <c r="D500" s="11" t="s">
        <v>98</v>
      </c>
      <c r="E500" t="s">
        <v>112</v>
      </c>
      <c r="F500">
        <f ca="1"/>
        <v>7</v>
      </c>
      <c r="G500">
        <f ca="1"/>
        <v>6</v>
      </c>
      <c r="H500" s="2" t="s">
        <v>4</v>
      </c>
      <c r="I500">
        <f ca="1"/>
        <v>279</v>
      </c>
      <c r="J500" s="12" t="s">
        <v>121</v>
      </c>
      <c r="K500" t="s">
        <v>81</v>
      </c>
      <c r="L500" t="s">
        <v>80</v>
      </c>
      <c r="M500" t="s">
        <v>81</v>
      </c>
      <c r="N500" t="s">
        <v>97</v>
      </c>
      <c r="O500" t="s">
        <v>83</v>
      </c>
      <c r="P500" t="s">
        <v>132</v>
      </c>
      <c r="Q500" t="s">
        <v>93</v>
      </c>
      <c r="R500" t="s">
        <v>94</v>
      </c>
      <c r="S500">
        <v>0</v>
      </c>
      <c r="T500">
        <v>1</v>
      </c>
      <c r="U500">
        <v>0</v>
      </c>
      <c r="V500">
        <f t="shared" ca="1" si="16"/>
        <v>3</v>
      </c>
      <c r="W500">
        <f t="shared" ca="1" si="17"/>
        <v>3</v>
      </c>
    </row>
    <row r="501" spans="1:23" x14ac:dyDescent="0.25">
      <c r="A501" s="2" t="s">
        <v>107</v>
      </c>
      <c r="B501">
        <v>1</v>
      </c>
      <c r="C501">
        <v>0</v>
      </c>
      <c r="D501" s="11" t="s">
        <v>98</v>
      </c>
      <c r="E501" t="s">
        <v>112</v>
      </c>
      <c r="F501">
        <f ca="1"/>
        <v>7</v>
      </c>
      <c r="G501">
        <f ca="1"/>
        <v>10</v>
      </c>
      <c r="H501" s="2" t="s">
        <v>89</v>
      </c>
      <c r="I501">
        <f ca="1"/>
        <v>488</v>
      </c>
      <c r="J501" s="12" t="s">
        <v>122</v>
      </c>
      <c r="K501" t="s">
        <v>81</v>
      </c>
      <c r="L501" t="s">
        <v>81</v>
      </c>
      <c r="M501" t="s">
        <v>80</v>
      </c>
      <c r="N501" t="s">
        <v>97</v>
      </c>
      <c r="O501" t="s">
        <v>84</v>
      </c>
      <c r="P501" t="s">
        <v>132</v>
      </c>
      <c r="Q501" t="s">
        <v>88</v>
      </c>
      <c r="R501" t="s">
        <v>85</v>
      </c>
      <c r="S501">
        <v>0</v>
      </c>
      <c r="T501">
        <v>1</v>
      </c>
      <c r="U501">
        <v>0</v>
      </c>
      <c r="V501">
        <f t="shared" ca="1" si="16"/>
        <v>3</v>
      </c>
      <c r="W501">
        <f t="shared" ca="1" si="17"/>
        <v>2</v>
      </c>
    </row>
    <row r="502" spans="1:23" x14ac:dyDescent="0.25">
      <c r="A502" s="2" t="s">
        <v>107</v>
      </c>
      <c r="B502">
        <v>1</v>
      </c>
      <c r="C502">
        <v>0</v>
      </c>
      <c r="D502" s="11" t="s">
        <v>98</v>
      </c>
      <c r="E502" t="s">
        <v>112</v>
      </c>
      <c r="F502">
        <f ca="1"/>
        <v>4</v>
      </c>
      <c r="G502">
        <f ca="1"/>
        <v>4</v>
      </c>
      <c r="H502" s="2" t="s">
        <v>46</v>
      </c>
      <c r="I502">
        <f ca="1"/>
        <v>397</v>
      </c>
      <c r="J502" s="12" t="s">
        <v>123</v>
      </c>
      <c r="K502" t="s">
        <v>81</v>
      </c>
      <c r="L502" t="s">
        <v>80</v>
      </c>
      <c r="M502" t="s">
        <v>81</v>
      </c>
      <c r="N502" t="s">
        <v>97</v>
      </c>
      <c r="O502" t="s">
        <v>83</v>
      </c>
      <c r="P502" t="s">
        <v>132</v>
      </c>
      <c r="Q502" t="s">
        <v>93</v>
      </c>
      <c r="R502" t="s">
        <v>94</v>
      </c>
      <c r="S502">
        <v>0</v>
      </c>
      <c r="T502">
        <v>1</v>
      </c>
      <c r="U502">
        <v>0</v>
      </c>
      <c r="V502">
        <f t="shared" ca="1" si="16"/>
        <v>2</v>
      </c>
      <c r="W502">
        <f t="shared" ca="1" si="17"/>
        <v>1</v>
      </c>
    </row>
    <row r="503" spans="1:23" x14ac:dyDescent="0.25">
      <c r="A503" s="2" t="s">
        <v>107</v>
      </c>
      <c r="B503">
        <v>1</v>
      </c>
      <c r="C503">
        <v>0</v>
      </c>
      <c r="D503" s="11" t="s">
        <v>98</v>
      </c>
      <c r="E503" t="s">
        <v>112</v>
      </c>
      <c r="F503">
        <f ca="1"/>
        <v>8</v>
      </c>
      <c r="G503">
        <f ca="1"/>
        <v>2</v>
      </c>
      <c r="H503" s="2" t="s">
        <v>4</v>
      </c>
      <c r="I503">
        <f ca="1"/>
        <v>456</v>
      </c>
      <c r="J503" s="12" t="s">
        <v>124</v>
      </c>
      <c r="K503" t="s">
        <v>81</v>
      </c>
      <c r="L503" t="s">
        <v>81</v>
      </c>
      <c r="M503" t="s">
        <v>80</v>
      </c>
      <c r="N503" t="s">
        <v>97</v>
      </c>
      <c r="O503" t="s">
        <v>84</v>
      </c>
      <c r="P503" t="s">
        <v>132</v>
      </c>
      <c r="Q503" t="s">
        <v>88</v>
      </c>
      <c r="R503" t="s">
        <v>85</v>
      </c>
      <c r="S503">
        <v>0</v>
      </c>
      <c r="T503">
        <v>1</v>
      </c>
      <c r="U503">
        <v>0</v>
      </c>
      <c r="V503">
        <f t="shared" ca="1" si="16"/>
        <v>3</v>
      </c>
      <c r="W503">
        <f t="shared" ca="1" si="17"/>
        <v>4</v>
      </c>
    </row>
    <row r="504" spans="1:23" x14ac:dyDescent="0.25">
      <c r="A504" s="2" t="s">
        <v>107</v>
      </c>
      <c r="B504">
        <v>1</v>
      </c>
      <c r="C504">
        <v>0</v>
      </c>
      <c r="D504" s="11" t="s">
        <v>98</v>
      </c>
      <c r="E504" t="s">
        <v>112</v>
      </c>
      <c r="F504">
        <f ca="1"/>
        <v>2</v>
      </c>
      <c r="G504">
        <f ca="1"/>
        <v>10</v>
      </c>
      <c r="H504" s="2" t="s">
        <v>89</v>
      </c>
      <c r="I504">
        <f ca="1"/>
        <v>483</v>
      </c>
      <c r="J504" s="12" t="s">
        <v>116</v>
      </c>
      <c r="K504" t="s">
        <v>81</v>
      </c>
      <c r="L504" t="s">
        <v>80</v>
      </c>
      <c r="M504" t="s">
        <v>81</v>
      </c>
      <c r="N504" t="s">
        <v>97</v>
      </c>
      <c r="O504" t="s">
        <v>83</v>
      </c>
      <c r="P504" t="s">
        <v>132</v>
      </c>
      <c r="Q504" t="s">
        <v>93</v>
      </c>
      <c r="R504" t="s">
        <v>94</v>
      </c>
      <c r="S504">
        <v>0</v>
      </c>
      <c r="T504">
        <v>1</v>
      </c>
      <c r="U504">
        <v>0</v>
      </c>
      <c r="V504">
        <f t="shared" ca="1" si="16"/>
        <v>3</v>
      </c>
      <c r="W504">
        <f t="shared" ca="1" si="17"/>
        <v>2</v>
      </c>
    </row>
    <row r="505" spans="1:23" x14ac:dyDescent="0.25">
      <c r="A505" s="2" t="s">
        <v>107</v>
      </c>
      <c r="B505">
        <v>1</v>
      </c>
      <c r="C505">
        <v>0</v>
      </c>
      <c r="D505" s="11" t="s">
        <v>98</v>
      </c>
      <c r="E505" t="s">
        <v>112</v>
      </c>
      <c r="F505">
        <f ca="1"/>
        <v>9</v>
      </c>
      <c r="G505">
        <f ca="1"/>
        <v>1</v>
      </c>
      <c r="H505" s="2" t="s">
        <v>46</v>
      </c>
      <c r="I505">
        <f ca="1"/>
        <v>353</v>
      </c>
      <c r="J505" s="12" t="s">
        <v>125</v>
      </c>
      <c r="K505" t="s">
        <v>81</v>
      </c>
      <c r="L505" t="s">
        <v>81</v>
      </c>
      <c r="M505" t="s">
        <v>80</v>
      </c>
      <c r="N505" t="s">
        <v>97</v>
      </c>
      <c r="O505" t="s">
        <v>84</v>
      </c>
      <c r="P505" t="s">
        <v>132</v>
      </c>
      <c r="Q505" t="s">
        <v>88</v>
      </c>
      <c r="R505" t="s">
        <v>85</v>
      </c>
      <c r="S505">
        <v>0</v>
      </c>
      <c r="T505">
        <v>1</v>
      </c>
      <c r="U505">
        <v>0</v>
      </c>
      <c r="V505">
        <f t="shared" ca="1" si="16"/>
        <v>2</v>
      </c>
      <c r="W505">
        <f t="shared" ca="1" si="17"/>
        <v>4</v>
      </c>
    </row>
    <row r="506" spans="1:23" x14ac:dyDescent="0.25">
      <c r="A506" s="2" t="s">
        <v>107</v>
      </c>
      <c r="B506">
        <v>1</v>
      </c>
      <c r="C506">
        <v>0</v>
      </c>
      <c r="D506" s="11" t="s">
        <v>98</v>
      </c>
      <c r="E506" t="s">
        <v>112</v>
      </c>
      <c r="F506">
        <f ca="1"/>
        <v>5</v>
      </c>
      <c r="G506">
        <f ca="1"/>
        <v>5</v>
      </c>
      <c r="H506" s="2" t="s">
        <v>4</v>
      </c>
      <c r="I506">
        <f ca="1"/>
        <v>252</v>
      </c>
      <c r="J506" s="12" t="s">
        <v>126</v>
      </c>
      <c r="K506" t="s">
        <v>81</v>
      </c>
      <c r="L506" t="s">
        <v>80</v>
      </c>
      <c r="M506" t="s">
        <v>81</v>
      </c>
      <c r="N506" t="s">
        <v>97</v>
      </c>
      <c r="O506" t="s">
        <v>83</v>
      </c>
      <c r="P506" t="s">
        <v>132</v>
      </c>
      <c r="Q506" t="s">
        <v>93</v>
      </c>
      <c r="R506" t="s">
        <v>94</v>
      </c>
      <c r="S506">
        <v>0</v>
      </c>
      <c r="T506">
        <v>1</v>
      </c>
      <c r="U506">
        <v>0</v>
      </c>
      <c r="V506">
        <f t="shared" ca="1" si="16"/>
        <v>1</v>
      </c>
      <c r="W506">
        <f t="shared" ca="1" si="17"/>
        <v>1</v>
      </c>
    </row>
    <row r="507" spans="1:23" x14ac:dyDescent="0.25">
      <c r="A507" s="2" t="s">
        <v>107</v>
      </c>
      <c r="B507">
        <v>1</v>
      </c>
      <c r="C507">
        <v>0</v>
      </c>
      <c r="D507" s="11" t="s">
        <v>98</v>
      </c>
      <c r="E507" t="s">
        <v>112</v>
      </c>
      <c r="F507">
        <f ca="1"/>
        <v>4</v>
      </c>
      <c r="G507">
        <f ca="1"/>
        <v>9</v>
      </c>
      <c r="H507" s="2" t="s">
        <v>89</v>
      </c>
      <c r="I507">
        <f ca="1"/>
        <v>193</v>
      </c>
      <c r="J507" s="12" t="s">
        <v>127</v>
      </c>
      <c r="K507" t="s">
        <v>81</v>
      </c>
      <c r="L507" t="s">
        <v>81</v>
      </c>
      <c r="M507" t="s">
        <v>80</v>
      </c>
      <c r="N507" t="s">
        <v>97</v>
      </c>
      <c r="O507" t="s">
        <v>84</v>
      </c>
      <c r="P507" t="s">
        <v>132</v>
      </c>
      <c r="Q507" t="s">
        <v>88</v>
      </c>
      <c r="R507" t="s">
        <v>85</v>
      </c>
      <c r="S507">
        <v>0</v>
      </c>
      <c r="T507">
        <v>1</v>
      </c>
      <c r="U507">
        <v>0</v>
      </c>
      <c r="V507">
        <f t="shared" ca="1" si="16"/>
        <v>1</v>
      </c>
      <c r="W507">
        <f t="shared" ca="1" si="17"/>
        <v>4</v>
      </c>
    </row>
    <row r="508" spans="1:23" x14ac:dyDescent="0.25">
      <c r="A508" s="2" t="s">
        <v>107</v>
      </c>
      <c r="B508">
        <v>1</v>
      </c>
      <c r="C508">
        <v>0</v>
      </c>
      <c r="D508" s="11" t="s">
        <v>98</v>
      </c>
      <c r="E508" t="s">
        <v>112</v>
      </c>
      <c r="F508">
        <f ca="1"/>
        <v>5</v>
      </c>
      <c r="G508">
        <f ca="1"/>
        <v>7</v>
      </c>
      <c r="H508" s="2" t="s">
        <v>46</v>
      </c>
      <c r="I508">
        <f ca="1"/>
        <v>178</v>
      </c>
      <c r="J508" s="12" t="s">
        <v>117</v>
      </c>
      <c r="K508" t="s">
        <v>81</v>
      </c>
      <c r="L508" t="s">
        <v>80</v>
      </c>
      <c r="M508" t="s">
        <v>81</v>
      </c>
      <c r="N508" t="s">
        <v>97</v>
      </c>
      <c r="O508" t="s">
        <v>83</v>
      </c>
      <c r="P508" t="s">
        <v>132</v>
      </c>
      <c r="Q508" t="s">
        <v>93</v>
      </c>
      <c r="R508" t="s">
        <v>94</v>
      </c>
      <c r="S508">
        <v>0</v>
      </c>
      <c r="T508">
        <v>1</v>
      </c>
      <c r="U508">
        <v>0</v>
      </c>
      <c r="V508">
        <f t="shared" ca="1" si="16"/>
        <v>3</v>
      </c>
      <c r="W508">
        <f t="shared" ca="1" si="17"/>
        <v>2</v>
      </c>
    </row>
    <row r="509" spans="1:23" x14ac:dyDescent="0.25">
      <c r="A509" s="2" t="s">
        <v>107</v>
      </c>
      <c r="B509">
        <v>1</v>
      </c>
      <c r="C509">
        <v>0</v>
      </c>
      <c r="D509" s="11" t="s">
        <v>98</v>
      </c>
      <c r="E509" t="s">
        <v>112</v>
      </c>
      <c r="F509">
        <f ca="1"/>
        <v>8</v>
      </c>
      <c r="G509">
        <f ca="1"/>
        <v>6</v>
      </c>
      <c r="H509" s="2" t="s">
        <v>4</v>
      </c>
      <c r="I509">
        <f ca="1"/>
        <v>242</v>
      </c>
      <c r="J509" s="12" t="s">
        <v>128</v>
      </c>
      <c r="K509" t="s">
        <v>81</v>
      </c>
      <c r="L509" t="s">
        <v>81</v>
      </c>
      <c r="M509" t="s">
        <v>80</v>
      </c>
      <c r="N509" t="s">
        <v>97</v>
      </c>
      <c r="O509" t="s">
        <v>84</v>
      </c>
      <c r="P509" t="s">
        <v>132</v>
      </c>
      <c r="Q509" t="s">
        <v>88</v>
      </c>
      <c r="R509" t="s">
        <v>85</v>
      </c>
      <c r="S509">
        <v>0</v>
      </c>
      <c r="T509">
        <v>1</v>
      </c>
      <c r="U509">
        <v>0</v>
      </c>
      <c r="V509">
        <f t="shared" ca="1" si="16"/>
        <v>3</v>
      </c>
      <c r="W509">
        <f t="shared" ca="1" si="17"/>
        <v>4</v>
      </c>
    </row>
    <row r="510" spans="1:23" x14ac:dyDescent="0.25">
      <c r="A510" s="2" t="s">
        <v>107</v>
      </c>
      <c r="B510">
        <v>1</v>
      </c>
      <c r="C510">
        <v>0</v>
      </c>
      <c r="D510" s="11" t="s">
        <v>98</v>
      </c>
      <c r="E510" t="s">
        <v>112</v>
      </c>
      <c r="F510">
        <f ca="1"/>
        <v>2</v>
      </c>
      <c r="G510">
        <f ca="1"/>
        <v>10</v>
      </c>
      <c r="H510" s="2" t="s">
        <v>89</v>
      </c>
      <c r="I510">
        <f ca="1"/>
        <v>493</v>
      </c>
      <c r="J510" s="12" t="s">
        <v>129</v>
      </c>
      <c r="K510" t="s">
        <v>81</v>
      </c>
      <c r="L510" t="s">
        <v>80</v>
      </c>
      <c r="M510" t="s">
        <v>81</v>
      </c>
      <c r="N510" t="s">
        <v>97</v>
      </c>
      <c r="O510" t="s">
        <v>83</v>
      </c>
      <c r="P510" t="s">
        <v>132</v>
      </c>
      <c r="Q510" t="s">
        <v>93</v>
      </c>
      <c r="R510" t="s">
        <v>94</v>
      </c>
      <c r="S510">
        <v>0</v>
      </c>
      <c r="T510">
        <v>1</v>
      </c>
      <c r="U510">
        <v>0</v>
      </c>
      <c r="V510">
        <f t="shared" ca="1" si="16"/>
        <v>3</v>
      </c>
      <c r="W510">
        <f t="shared" ca="1" si="17"/>
        <v>2</v>
      </c>
    </row>
    <row r="511" spans="1:23" x14ac:dyDescent="0.25">
      <c r="A511" s="2" t="s">
        <v>107</v>
      </c>
      <c r="B511">
        <v>1</v>
      </c>
      <c r="C511">
        <v>0</v>
      </c>
      <c r="D511" s="11" t="s">
        <v>98</v>
      </c>
      <c r="E511" t="s">
        <v>112</v>
      </c>
      <c r="F511">
        <f ca="1"/>
        <v>7</v>
      </c>
      <c r="G511">
        <f ca="1"/>
        <v>2</v>
      </c>
      <c r="H511" s="2" t="s">
        <v>46</v>
      </c>
      <c r="I511">
        <f ca="1"/>
        <v>292</v>
      </c>
      <c r="J511" s="12" t="s">
        <v>130</v>
      </c>
      <c r="K511" t="s">
        <v>81</v>
      </c>
      <c r="L511" t="s">
        <v>81</v>
      </c>
      <c r="M511" t="s">
        <v>80</v>
      </c>
      <c r="N511" t="s">
        <v>97</v>
      </c>
      <c r="O511" t="s">
        <v>84</v>
      </c>
      <c r="P511" t="s">
        <v>132</v>
      </c>
      <c r="Q511" t="s">
        <v>88</v>
      </c>
      <c r="R511" t="s">
        <v>85</v>
      </c>
      <c r="S511">
        <v>0</v>
      </c>
      <c r="T511">
        <v>1</v>
      </c>
      <c r="U511">
        <v>0</v>
      </c>
      <c r="V511">
        <f t="shared" ca="1" si="16"/>
        <v>2</v>
      </c>
      <c r="W511">
        <f t="shared" ca="1" si="17"/>
        <v>1</v>
      </c>
    </row>
    <row r="512" spans="1:23" x14ac:dyDescent="0.25">
      <c r="A512" s="2" t="s">
        <v>107</v>
      </c>
      <c r="B512">
        <v>1</v>
      </c>
      <c r="C512">
        <v>0</v>
      </c>
      <c r="D512" s="11" t="s">
        <v>98</v>
      </c>
      <c r="E512" t="s">
        <v>112</v>
      </c>
      <c r="F512">
        <f ca="1"/>
        <v>6</v>
      </c>
      <c r="G512">
        <f ca="1"/>
        <v>10</v>
      </c>
      <c r="H512" s="2" t="s">
        <v>4</v>
      </c>
      <c r="I512">
        <f ca="1"/>
        <v>283</v>
      </c>
      <c r="J512" s="12" t="s">
        <v>118</v>
      </c>
      <c r="K512" t="s">
        <v>81</v>
      </c>
      <c r="L512" t="s">
        <v>80</v>
      </c>
      <c r="M512" t="s">
        <v>81</v>
      </c>
      <c r="N512" t="s">
        <v>97</v>
      </c>
      <c r="O512" t="s">
        <v>83</v>
      </c>
      <c r="P512" t="s">
        <v>132</v>
      </c>
      <c r="Q512" t="s">
        <v>93</v>
      </c>
      <c r="R512" t="s">
        <v>94</v>
      </c>
      <c r="S512">
        <v>0</v>
      </c>
      <c r="T512">
        <v>1</v>
      </c>
      <c r="U512">
        <v>0</v>
      </c>
      <c r="V512">
        <f t="shared" ca="1" si="16"/>
        <v>3</v>
      </c>
      <c r="W512">
        <f t="shared" ca="1" si="17"/>
        <v>3</v>
      </c>
    </row>
    <row r="513" spans="1:23" x14ac:dyDescent="0.25">
      <c r="A513" s="2" t="s">
        <v>107</v>
      </c>
      <c r="B513">
        <v>1</v>
      </c>
      <c r="C513">
        <v>0</v>
      </c>
      <c r="D513" s="11" t="s">
        <v>98</v>
      </c>
      <c r="E513" t="s">
        <v>112</v>
      </c>
      <c r="F513">
        <f ca="1"/>
        <v>10</v>
      </c>
      <c r="G513">
        <f ca="1"/>
        <v>10</v>
      </c>
      <c r="H513" s="2" t="s">
        <v>89</v>
      </c>
      <c r="I513">
        <f ca="1"/>
        <v>460</v>
      </c>
      <c r="J513" s="12" t="s">
        <v>131</v>
      </c>
      <c r="K513" t="s">
        <v>81</v>
      </c>
      <c r="L513" t="s">
        <v>81</v>
      </c>
      <c r="M513" t="s">
        <v>80</v>
      </c>
      <c r="N513" t="s">
        <v>97</v>
      </c>
      <c r="O513" t="s">
        <v>84</v>
      </c>
      <c r="P513" t="s">
        <v>132</v>
      </c>
      <c r="Q513" t="s">
        <v>88</v>
      </c>
      <c r="R513" t="s">
        <v>85</v>
      </c>
      <c r="S513">
        <v>0</v>
      </c>
      <c r="T513">
        <v>1</v>
      </c>
      <c r="U513">
        <v>0</v>
      </c>
      <c r="V513">
        <f t="shared" ca="1" si="16"/>
        <v>3</v>
      </c>
      <c r="W513">
        <f t="shared" ca="1" si="17"/>
        <v>1</v>
      </c>
    </row>
    <row r="514" spans="1:23" x14ac:dyDescent="0.25">
      <c r="A514" s="2" t="s">
        <v>107</v>
      </c>
      <c r="B514">
        <v>1</v>
      </c>
      <c r="C514">
        <v>0</v>
      </c>
      <c r="D514" t="s">
        <v>67</v>
      </c>
      <c r="E514" t="s">
        <v>112</v>
      </c>
      <c r="F514">
        <v>10</v>
      </c>
      <c r="G514">
        <f t="array" aca="1" ref="G514:G683" ca="1">_xlfn.RANDARRAY(171,1,1,10,TRUE)</f>
        <v>7</v>
      </c>
      <c r="H514" s="2" t="s">
        <v>4</v>
      </c>
      <c r="I514" s="2">
        <v>100</v>
      </c>
      <c r="J514" t="s">
        <v>49</v>
      </c>
      <c r="K514" t="s">
        <v>80</v>
      </c>
      <c r="L514" t="s">
        <v>80</v>
      </c>
      <c r="M514" t="s">
        <v>81</v>
      </c>
      <c r="N514" t="s">
        <v>114</v>
      </c>
      <c r="O514" t="s">
        <v>84</v>
      </c>
      <c r="P514" t="s">
        <v>91</v>
      </c>
      <c r="Q514" t="s">
        <v>93</v>
      </c>
      <c r="R514" t="s">
        <v>94</v>
      </c>
      <c r="S514">
        <v>0</v>
      </c>
      <c r="T514">
        <v>0</v>
      </c>
      <c r="U514">
        <v>1</v>
      </c>
      <c r="V514">
        <f ca="1">RANDBETWEEN(1,3)</f>
        <v>1</v>
      </c>
      <c r="W514">
        <f ca="1">RANDBETWEEN(1,4)</f>
        <v>2</v>
      </c>
    </row>
    <row r="515" spans="1:23" x14ac:dyDescent="0.25">
      <c r="A515" s="2" t="s">
        <v>107</v>
      </c>
      <c r="B515">
        <v>1</v>
      </c>
      <c r="C515">
        <v>0</v>
      </c>
      <c r="D515" t="s">
        <v>67</v>
      </c>
      <c r="E515" t="s">
        <v>112</v>
      </c>
      <c r="F515">
        <v>5</v>
      </c>
      <c r="G515">
        <f ca="1"/>
        <v>3</v>
      </c>
      <c r="H515" s="2" t="s">
        <v>89</v>
      </c>
      <c r="I515" s="2">
        <v>100</v>
      </c>
      <c r="J515" t="s">
        <v>48</v>
      </c>
      <c r="K515" t="s">
        <v>80</v>
      </c>
      <c r="L515" t="s">
        <v>80</v>
      </c>
      <c r="M515" t="s">
        <v>81</v>
      </c>
      <c r="N515" t="s">
        <v>114</v>
      </c>
      <c r="O515" t="s">
        <v>84</v>
      </c>
      <c r="P515" t="s">
        <v>91</v>
      </c>
      <c r="Q515" t="s">
        <v>93</v>
      </c>
      <c r="R515" t="s">
        <v>94</v>
      </c>
      <c r="S515">
        <v>0</v>
      </c>
      <c r="T515">
        <v>0</v>
      </c>
      <c r="U515">
        <v>1</v>
      </c>
      <c r="V515">
        <f t="shared" ref="V515:V578" ca="1" si="18">RANDBETWEEN(1,3)</f>
        <v>2</v>
      </c>
      <c r="W515">
        <f t="shared" ref="W515:W578" ca="1" si="19">RANDBETWEEN(1,4)</f>
        <v>1</v>
      </c>
    </row>
    <row r="516" spans="1:23" x14ac:dyDescent="0.25">
      <c r="A516" s="2" t="s">
        <v>107</v>
      </c>
      <c r="B516">
        <v>1</v>
      </c>
      <c r="C516">
        <v>0</v>
      </c>
      <c r="D516" t="s">
        <v>67</v>
      </c>
      <c r="E516" t="s">
        <v>112</v>
      </c>
      <c r="F516">
        <v>4</v>
      </c>
      <c r="G516">
        <f ca="1"/>
        <v>7</v>
      </c>
      <c r="H516" s="2" t="s">
        <v>46</v>
      </c>
      <c r="I516" s="2">
        <v>250</v>
      </c>
      <c r="J516" t="s">
        <v>50</v>
      </c>
      <c r="K516" t="s">
        <v>80</v>
      </c>
      <c r="L516" t="s">
        <v>80</v>
      </c>
      <c r="M516" t="s">
        <v>81</v>
      </c>
      <c r="N516" t="s">
        <v>114</v>
      </c>
      <c r="O516" t="s">
        <v>84</v>
      </c>
      <c r="P516" t="s">
        <v>91</v>
      </c>
      <c r="Q516" t="s">
        <v>93</v>
      </c>
      <c r="R516" t="s">
        <v>94</v>
      </c>
      <c r="S516">
        <v>0</v>
      </c>
      <c r="T516">
        <v>0</v>
      </c>
      <c r="U516">
        <v>1</v>
      </c>
      <c r="V516">
        <f t="shared" ca="1" si="18"/>
        <v>1</v>
      </c>
      <c r="W516">
        <f t="shared" ca="1" si="19"/>
        <v>3</v>
      </c>
    </row>
    <row r="517" spans="1:23" x14ac:dyDescent="0.25">
      <c r="A517" s="2" t="s">
        <v>107</v>
      </c>
      <c r="B517">
        <v>1</v>
      </c>
      <c r="C517">
        <v>0</v>
      </c>
      <c r="D517" t="s">
        <v>67</v>
      </c>
      <c r="E517" t="s">
        <v>112</v>
      </c>
      <c r="F517">
        <v>6</v>
      </c>
      <c r="G517">
        <f ca="1"/>
        <v>8</v>
      </c>
      <c r="H517" s="2" t="s">
        <v>89</v>
      </c>
      <c r="I517" s="2">
        <v>250</v>
      </c>
      <c r="J517" t="s">
        <v>51</v>
      </c>
      <c r="K517" t="s">
        <v>80</v>
      </c>
      <c r="L517" t="s">
        <v>80</v>
      </c>
      <c r="M517" t="s">
        <v>81</v>
      </c>
      <c r="N517" t="s">
        <v>114</v>
      </c>
      <c r="O517" t="s">
        <v>84</v>
      </c>
      <c r="P517" t="s">
        <v>91</v>
      </c>
      <c r="Q517" t="s">
        <v>93</v>
      </c>
      <c r="R517" t="s">
        <v>94</v>
      </c>
      <c r="S517">
        <v>0</v>
      </c>
      <c r="T517">
        <v>0</v>
      </c>
      <c r="U517">
        <v>1</v>
      </c>
      <c r="V517">
        <f t="shared" ca="1" si="18"/>
        <v>3</v>
      </c>
      <c r="W517">
        <f t="shared" ca="1" si="19"/>
        <v>4</v>
      </c>
    </row>
    <row r="518" spans="1:23" x14ac:dyDescent="0.25">
      <c r="A518" s="2" t="s">
        <v>107</v>
      </c>
      <c r="B518">
        <v>1</v>
      </c>
      <c r="C518">
        <v>0</v>
      </c>
      <c r="D518" t="s">
        <v>67</v>
      </c>
      <c r="E518" t="s">
        <v>112</v>
      </c>
      <c r="F518">
        <v>7</v>
      </c>
      <c r="G518">
        <f ca="1"/>
        <v>6</v>
      </c>
      <c r="H518" s="2" t="s">
        <v>4</v>
      </c>
      <c r="I518" s="2">
        <v>150</v>
      </c>
      <c r="J518" t="s">
        <v>52</v>
      </c>
      <c r="K518" t="s">
        <v>80</v>
      </c>
      <c r="L518" t="s">
        <v>80</v>
      </c>
      <c r="M518" t="s">
        <v>81</v>
      </c>
      <c r="N518" t="s">
        <v>114</v>
      </c>
      <c r="O518" t="s">
        <v>84</v>
      </c>
      <c r="P518" t="s">
        <v>91</v>
      </c>
      <c r="Q518" t="s">
        <v>93</v>
      </c>
      <c r="R518" t="s">
        <v>94</v>
      </c>
      <c r="S518">
        <v>0</v>
      </c>
      <c r="T518">
        <v>0</v>
      </c>
      <c r="U518">
        <v>1</v>
      </c>
      <c r="V518">
        <f t="shared" ca="1" si="18"/>
        <v>1</v>
      </c>
      <c r="W518">
        <f t="shared" ca="1" si="19"/>
        <v>1</v>
      </c>
    </row>
    <row r="519" spans="1:23" x14ac:dyDescent="0.25">
      <c r="A519" s="2" t="s">
        <v>107</v>
      </c>
      <c r="B519">
        <v>1</v>
      </c>
      <c r="C519">
        <v>0</v>
      </c>
      <c r="D519" t="s">
        <v>67</v>
      </c>
      <c r="E519" t="s">
        <v>112</v>
      </c>
      <c r="F519">
        <v>3</v>
      </c>
      <c r="G519">
        <f ca="1"/>
        <v>6</v>
      </c>
      <c r="H519" s="2" t="s">
        <v>46</v>
      </c>
      <c r="I519" s="2">
        <v>150</v>
      </c>
      <c r="J519" t="s">
        <v>53</v>
      </c>
      <c r="K519" t="s">
        <v>80</v>
      </c>
      <c r="L519" t="s">
        <v>80</v>
      </c>
      <c r="M519" t="s">
        <v>81</v>
      </c>
      <c r="N519" t="s">
        <v>114</v>
      </c>
      <c r="O519" t="s">
        <v>84</v>
      </c>
      <c r="P519" t="s">
        <v>91</v>
      </c>
      <c r="Q519" t="s">
        <v>93</v>
      </c>
      <c r="R519" t="s">
        <v>94</v>
      </c>
      <c r="S519">
        <v>0</v>
      </c>
      <c r="T519">
        <v>0</v>
      </c>
      <c r="U519">
        <v>1</v>
      </c>
      <c r="V519">
        <f t="shared" ca="1" si="18"/>
        <v>2</v>
      </c>
      <c r="W519">
        <f t="shared" ca="1" si="19"/>
        <v>3</v>
      </c>
    </row>
    <row r="520" spans="1:23" x14ac:dyDescent="0.25">
      <c r="A520" s="2" t="s">
        <v>107</v>
      </c>
      <c r="B520">
        <v>1</v>
      </c>
      <c r="C520">
        <v>0</v>
      </c>
      <c r="D520" t="s">
        <v>67</v>
      </c>
      <c r="E520" t="s">
        <v>112</v>
      </c>
      <c r="F520">
        <v>9</v>
      </c>
      <c r="G520">
        <f ca="1"/>
        <v>10</v>
      </c>
      <c r="H520" s="2" t="s">
        <v>4</v>
      </c>
      <c r="I520" s="2">
        <v>100</v>
      </c>
      <c r="J520" t="s">
        <v>54</v>
      </c>
      <c r="K520" t="s">
        <v>80</v>
      </c>
      <c r="L520" t="s">
        <v>80</v>
      </c>
      <c r="M520" t="s">
        <v>81</v>
      </c>
      <c r="N520" t="s">
        <v>114</v>
      </c>
      <c r="O520" t="s">
        <v>84</v>
      </c>
      <c r="P520" t="s">
        <v>91</v>
      </c>
      <c r="Q520" t="s">
        <v>93</v>
      </c>
      <c r="R520" t="s">
        <v>94</v>
      </c>
      <c r="S520">
        <v>0</v>
      </c>
      <c r="T520">
        <v>0</v>
      </c>
      <c r="U520">
        <v>1</v>
      </c>
      <c r="V520">
        <f t="shared" ca="1" si="18"/>
        <v>3</v>
      </c>
      <c r="W520">
        <f t="shared" ca="1" si="19"/>
        <v>4</v>
      </c>
    </row>
    <row r="521" spans="1:23" x14ac:dyDescent="0.25">
      <c r="A521" s="2" t="s">
        <v>107</v>
      </c>
      <c r="B521">
        <v>1</v>
      </c>
      <c r="C521">
        <v>0</v>
      </c>
      <c r="D521" t="s">
        <v>67</v>
      </c>
      <c r="E521" t="s">
        <v>112</v>
      </c>
      <c r="F521">
        <v>5</v>
      </c>
      <c r="G521">
        <f ca="1"/>
        <v>6</v>
      </c>
      <c r="H521" s="2" t="s">
        <v>89</v>
      </c>
      <c r="I521" s="2">
        <v>100</v>
      </c>
      <c r="J521" t="s">
        <v>55</v>
      </c>
      <c r="K521" t="s">
        <v>80</v>
      </c>
      <c r="L521" t="s">
        <v>80</v>
      </c>
      <c r="M521" t="s">
        <v>81</v>
      </c>
      <c r="N521" t="s">
        <v>114</v>
      </c>
      <c r="O521" t="s">
        <v>84</v>
      </c>
      <c r="P521" t="s">
        <v>91</v>
      </c>
      <c r="Q521" t="s">
        <v>93</v>
      </c>
      <c r="R521" t="s">
        <v>94</v>
      </c>
      <c r="S521">
        <v>0</v>
      </c>
      <c r="T521">
        <v>0</v>
      </c>
      <c r="U521">
        <v>1</v>
      </c>
      <c r="V521">
        <f t="shared" ca="1" si="18"/>
        <v>1</v>
      </c>
      <c r="W521">
        <f t="shared" ca="1" si="19"/>
        <v>3</v>
      </c>
    </row>
    <row r="522" spans="1:23" x14ac:dyDescent="0.25">
      <c r="A522" s="2" t="s">
        <v>107</v>
      </c>
      <c r="B522">
        <v>1</v>
      </c>
      <c r="C522">
        <v>0</v>
      </c>
      <c r="D522" t="s">
        <v>67</v>
      </c>
      <c r="E522" t="s">
        <v>112</v>
      </c>
      <c r="F522">
        <v>2</v>
      </c>
      <c r="G522">
        <f ca="1"/>
        <v>6</v>
      </c>
      <c r="H522" s="2" t="s">
        <v>4</v>
      </c>
      <c r="I522" s="2">
        <v>200</v>
      </c>
      <c r="J522" t="s">
        <v>56</v>
      </c>
      <c r="K522" t="s">
        <v>80</v>
      </c>
      <c r="L522" t="s">
        <v>80</v>
      </c>
      <c r="M522" t="s">
        <v>81</v>
      </c>
      <c r="N522" t="s">
        <v>114</v>
      </c>
      <c r="O522" t="s">
        <v>84</v>
      </c>
      <c r="P522" t="s">
        <v>91</v>
      </c>
      <c r="Q522" t="s">
        <v>93</v>
      </c>
      <c r="R522" t="s">
        <v>94</v>
      </c>
      <c r="S522">
        <v>0</v>
      </c>
      <c r="T522">
        <v>0</v>
      </c>
      <c r="U522">
        <v>1</v>
      </c>
      <c r="V522">
        <f t="shared" ca="1" si="18"/>
        <v>3</v>
      </c>
      <c r="W522">
        <f t="shared" ca="1" si="19"/>
        <v>1</v>
      </c>
    </row>
    <row r="523" spans="1:23" x14ac:dyDescent="0.25">
      <c r="A523" s="2" t="s">
        <v>107</v>
      </c>
      <c r="B523">
        <v>1</v>
      </c>
      <c r="C523">
        <v>0</v>
      </c>
      <c r="D523" t="s">
        <v>67</v>
      </c>
      <c r="E523" t="s">
        <v>112</v>
      </c>
      <c r="F523">
        <v>10</v>
      </c>
      <c r="G523">
        <f ca="1"/>
        <v>3</v>
      </c>
      <c r="H523" s="2" t="s">
        <v>46</v>
      </c>
      <c r="I523" s="2">
        <v>500</v>
      </c>
      <c r="J523" t="s">
        <v>57</v>
      </c>
      <c r="K523" t="s">
        <v>80</v>
      </c>
      <c r="L523" t="s">
        <v>80</v>
      </c>
      <c r="M523" t="s">
        <v>81</v>
      </c>
      <c r="N523" t="s">
        <v>114</v>
      </c>
      <c r="O523" t="s">
        <v>84</v>
      </c>
      <c r="P523" t="s">
        <v>91</v>
      </c>
      <c r="Q523" t="s">
        <v>93</v>
      </c>
      <c r="R523" t="s">
        <v>94</v>
      </c>
      <c r="S523">
        <v>0</v>
      </c>
      <c r="T523">
        <v>0</v>
      </c>
      <c r="U523">
        <v>1</v>
      </c>
      <c r="V523">
        <f t="shared" ca="1" si="18"/>
        <v>2</v>
      </c>
      <c r="W523">
        <f t="shared" ca="1" si="19"/>
        <v>1</v>
      </c>
    </row>
    <row r="524" spans="1:23" x14ac:dyDescent="0.25">
      <c r="A524" s="2" t="s">
        <v>107</v>
      </c>
      <c r="B524">
        <v>1</v>
      </c>
      <c r="C524">
        <v>0</v>
      </c>
      <c r="D524" t="s">
        <v>67</v>
      </c>
      <c r="E524" t="s">
        <v>112</v>
      </c>
      <c r="F524">
        <v>10</v>
      </c>
      <c r="G524">
        <f ca="1"/>
        <v>7</v>
      </c>
      <c r="H524" s="2" t="s">
        <v>89</v>
      </c>
      <c r="I524" s="2">
        <v>500</v>
      </c>
      <c r="J524" t="s">
        <v>58</v>
      </c>
      <c r="K524" t="s">
        <v>80</v>
      </c>
      <c r="L524" t="s">
        <v>80</v>
      </c>
      <c r="M524" t="s">
        <v>81</v>
      </c>
      <c r="N524" t="s">
        <v>114</v>
      </c>
      <c r="O524" t="s">
        <v>84</v>
      </c>
      <c r="P524" t="s">
        <v>91</v>
      </c>
      <c r="Q524" t="s">
        <v>93</v>
      </c>
      <c r="R524" t="s">
        <v>94</v>
      </c>
      <c r="S524">
        <v>0</v>
      </c>
      <c r="T524">
        <v>0</v>
      </c>
      <c r="U524">
        <v>1</v>
      </c>
      <c r="V524">
        <f t="shared" ca="1" si="18"/>
        <v>3</v>
      </c>
      <c r="W524">
        <f t="shared" ca="1" si="19"/>
        <v>2</v>
      </c>
    </row>
    <row r="525" spans="1:23" x14ac:dyDescent="0.25">
      <c r="A525" s="2" t="s">
        <v>107</v>
      </c>
      <c r="B525">
        <v>1</v>
      </c>
      <c r="C525">
        <v>0</v>
      </c>
      <c r="D525" t="s">
        <v>104</v>
      </c>
      <c r="E525" t="s">
        <v>112</v>
      </c>
      <c r="F525">
        <v>10</v>
      </c>
      <c r="G525">
        <f ca="1"/>
        <v>5</v>
      </c>
      <c r="H525" s="2" t="s">
        <v>4</v>
      </c>
      <c r="I525" s="2">
        <v>100</v>
      </c>
      <c r="J525" t="s">
        <v>49</v>
      </c>
      <c r="K525" t="s">
        <v>81</v>
      </c>
      <c r="L525" t="s">
        <v>81</v>
      </c>
      <c r="M525" t="s">
        <v>80</v>
      </c>
      <c r="N525" t="s">
        <v>114</v>
      </c>
      <c r="O525" t="s">
        <v>83</v>
      </c>
      <c r="P525" t="s">
        <v>92</v>
      </c>
      <c r="Q525" t="s">
        <v>93</v>
      </c>
      <c r="R525" t="s">
        <v>85</v>
      </c>
      <c r="S525">
        <v>0</v>
      </c>
      <c r="T525">
        <v>0</v>
      </c>
      <c r="U525">
        <v>1</v>
      </c>
      <c r="V525">
        <f t="shared" ca="1" si="18"/>
        <v>1</v>
      </c>
      <c r="W525">
        <f t="shared" ca="1" si="19"/>
        <v>3</v>
      </c>
    </row>
    <row r="526" spans="1:23" x14ac:dyDescent="0.25">
      <c r="A526" s="2" t="s">
        <v>107</v>
      </c>
      <c r="B526">
        <v>1</v>
      </c>
      <c r="C526">
        <v>0</v>
      </c>
      <c r="D526" t="s">
        <v>104</v>
      </c>
      <c r="E526" t="s">
        <v>112</v>
      </c>
      <c r="F526">
        <v>11</v>
      </c>
      <c r="G526">
        <f ca="1"/>
        <v>10</v>
      </c>
      <c r="H526" s="2" t="s">
        <v>89</v>
      </c>
      <c r="I526" s="2">
        <v>100</v>
      </c>
      <c r="J526" t="s">
        <v>48</v>
      </c>
      <c r="K526" t="s">
        <v>81</v>
      </c>
      <c r="L526" t="s">
        <v>81</v>
      </c>
      <c r="M526" t="s">
        <v>80</v>
      </c>
      <c r="N526" t="s">
        <v>114</v>
      </c>
      <c r="O526" t="s">
        <v>83</v>
      </c>
      <c r="P526" t="s">
        <v>92</v>
      </c>
      <c r="Q526" t="s">
        <v>93</v>
      </c>
      <c r="R526" t="s">
        <v>85</v>
      </c>
      <c r="S526">
        <v>0</v>
      </c>
      <c r="T526">
        <v>0</v>
      </c>
      <c r="U526">
        <v>1</v>
      </c>
      <c r="V526">
        <f t="shared" ca="1" si="18"/>
        <v>2</v>
      </c>
      <c r="W526">
        <f t="shared" ca="1" si="19"/>
        <v>4</v>
      </c>
    </row>
    <row r="527" spans="1:23" x14ac:dyDescent="0.25">
      <c r="A527" s="2" t="s">
        <v>107</v>
      </c>
      <c r="B527">
        <v>1</v>
      </c>
      <c r="C527">
        <v>0</v>
      </c>
      <c r="D527" t="s">
        <v>104</v>
      </c>
      <c r="E527" t="s">
        <v>112</v>
      </c>
      <c r="F527">
        <v>12</v>
      </c>
      <c r="G527">
        <f ca="1"/>
        <v>8</v>
      </c>
      <c r="H527" s="2" t="s">
        <v>46</v>
      </c>
      <c r="I527" s="2">
        <v>250</v>
      </c>
      <c r="J527" t="s">
        <v>50</v>
      </c>
      <c r="K527" t="s">
        <v>81</v>
      </c>
      <c r="L527" t="s">
        <v>81</v>
      </c>
      <c r="M527" t="s">
        <v>80</v>
      </c>
      <c r="N527" t="s">
        <v>114</v>
      </c>
      <c r="O527" t="s">
        <v>83</v>
      </c>
      <c r="P527" t="s">
        <v>92</v>
      </c>
      <c r="Q527" t="s">
        <v>93</v>
      </c>
      <c r="R527" t="s">
        <v>85</v>
      </c>
      <c r="S527">
        <v>0</v>
      </c>
      <c r="T527">
        <v>0</v>
      </c>
      <c r="U527">
        <v>1</v>
      </c>
      <c r="V527">
        <f t="shared" ca="1" si="18"/>
        <v>3</v>
      </c>
      <c r="W527">
        <f t="shared" ca="1" si="19"/>
        <v>2</v>
      </c>
    </row>
    <row r="528" spans="1:23" x14ac:dyDescent="0.25">
      <c r="A528" s="2" t="s">
        <v>107</v>
      </c>
      <c r="B528">
        <v>1</v>
      </c>
      <c r="C528">
        <v>0</v>
      </c>
      <c r="D528" t="s">
        <v>104</v>
      </c>
      <c r="E528" t="s">
        <v>112</v>
      </c>
      <c r="F528">
        <v>13</v>
      </c>
      <c r="G528">
        <f ca="1"/>
        <v>4</v>
      </c>
      <c r="H528" s="2" t="s">
        <v>89</v>
      </c>
      <c r="I528" s="2">
        <v>250</v>
      </c>
      <c r="J528" t="s">
        <v>51</v>
      </c>
      <c r="K528" t="s">
        <v>81</v>
      </c>
      <c r="L528" t="s">
        <v>81</v>
      </c>
      <c r="M528" t="s">
        <v>80</v>
      </c>
      <c r="N528" t="s">
        <v>114</v>
      </c>
      <c r="O528" t="s">
        <v>83</v>
      </c>
      <c r="P528" t="s">
        <v>92</v>
      </c>
      <c r="Q528" t="s">
        <v>88</v>
      </c>
      <c r="R528" t="s">
        <v>85</v>
      </c>
      <c r="S528">
        <v>0</v>
      </c>
      <c r="T528">
        <v>0</v>
      </c>
      <c r="U528">
        <v>1</v>
      </c>
      <c r="V528">
        <f t="shared" ca="1" si="18"/>
        <v>2</v>
      </c>
      <c r="W528">
        <f t="shared" ca="1" si="19"/>
        <v>3</v>
      </c>
    </row>
    <row r="529" spans="1:23" x14ac:dyDescent="0.25">
      <c r="A529" s="2" t="s">
        <v>107</v>
      </c>
      <c r="B529">
        <v>1</v>
      </c>
      <c r="C529">
        <v>0</v>
      </c>
      <c r="D529" t="s">
        <v>104</v>
      </c>
      <c r="E529" t="s">
        <v>112</v>
      </c>
      <c r="F529">
        <v>14</v>
      </c>
      <c r="G529">
        <f ca="1"/>
        <v>9</v>
      </c>
      <c r="H529" s="2" t="s">
        <v>4</v>
      </c>
      <c r="I529" s="2">
        <v>150</v>
      </c>
      <c r="J529" t="s">
        <v>52</v>
      </c>
      <c r="K529" t="s">
        <v>81</v>
      </c>
      <c r="L529" t="s">
        <v>81</v>
      </c>
      <c r="M529" t="s">
        <v>80</v>
      </c>
      <c r="N529" t="s">
        <v>114</v>
      </c>
      <c r="O529" t="s">
        <v>84</v>
      </c>
      <c r="P529" t="s">
        <v>92</v>
      </c>
      <c r="Q529" t="s">
        <v>88</v>
      </c>
      <c r="R529" t="s">
        <v>94</v>
      </c>
      <c r="S529">
        <v>0</v>
      </c>
      <c r="T529">
        <v>0</v>
      </c>
      <c r="U529">
        <v>1</v>
      </c>
      <c r="V529">
        <f t="shared" ca="1" si="18"/>
        <v>2</v>
      </c>
      <c r="W529">
        <f t="shared" ca="1" si="19"/>
        <v>1</v>
      </c>
    </row>
    <row r="530" spans="1:23" x14ac:dyDescent="0.25">
      <c r="A530" s="2" t="s">
        <v>107</v>
      </c>
      <c r="B530">
        <v>1</v>
      </c>
      <c r="C530">
        <v>0</v>
      </c>
      <c r="D530" t="s">
        <v>104</v>
      </c>
      <c r="E530" t="s">
        <v>112</v>
      </c>
      <c r="F530">
        <v>15</v>
      </c>
      <c r="G530">
        <f ca="1"/>
        <v>1</v>
      </c>
      <c r="H530" s="2" t="s">
        <v>46</v>
      </c>
      <c r="I530" s="2">
        <v>150</v>
      </c>
      <c r="J530" t="s">
        <v>53</v>
      </c>
      <c r="K530" t="s">
        <v>81</v>
      </c>
      <c r="L530" t="s">
        <v>81</v>
      </c>
      <c r="M530" t="s">
        <v>80</v>
      </c>
      <c r="N530" t="s">
        <v>114</v>
      </c>
      <c r="O530" t="s">
        <v>84</v>
      </c>
      <c r="P530" t="s">
        <v>92</v>
      </c>
      <c r="Q530" t="s">
        <v>88</v>
      </c>
      <c r="R530" t="s">
        <v>94</v>
      </c>
      <c r="S530">
        <v>0</v>
      </c>
      <c r="T530">
        <v>0</v>
      </c>
      <c r="U530">
        <v>1</v>
      </c>
      <c r="V530">
        <f t="shared" ca="1" si="18"/>
        <v>1</v>
      </c>
      <c r="W530">
        <f t="shared" ca="1" si="19"/>
        <v>1</v>
      </c>
    </row>
    <row r="531" spans="1:23" x14ac:dyDescent="0.25">
      <c r="A531" s="2" t="s">
        <v>107</v>
      </c>
      <c r="B531">
        <v>1</v>
      </c>
      <c r="C531">
        <v>0</v>
      </c>
      <c r="D531" t="s">
        <v>104</v>
      </c>
      <c r="E531" t="s">
        <v>112</v>
      </c>
      <c r="F531">
        <v>16</v>
      </c>
      <c r="G531">
        <f ca="1"/>
        <v>10</v>
      </c>
      <c r="H531" s="2" t="s">
        <v>4</v>
      </c>
      <c r="I531" s="2">
        <v>100</v>
      </c>
      <c r="J531" t="s">
        <v>54</v>
      </c>
      <c r="K531" t="s">
        <v>81</v>
      </c>
      <c r="L531" t="s">
        <v>81</v>
      </c>
      <c r="M531" t="s">
        <v>80</v>
      </c>
      <c r="N531" t="s">
        <v>114</v>
      </c>
      <c r="O531" t="s">
        <v>84</v>
      </c>
      <c r="P531" t="s">
        <v>92</v>
      </c>
      <c r="Q531" t="s">
        <v>88</v>
      </c>
      <c r="R531" t="s">
        <v>94</v>
      </c>
      <c r="S531">
        <v>0</v>
      </c>
      <c r="T531">
        <v>0</v>
      </c>
      <c r="U531">
        <v>1</v>
      </c>
      <c r="V531">
        <f t="shared" ca="1" si="18"/>
        <v>3</v>
      </c>
      <c r="W531">
        <f t="shared" ca="1" si="19"/>
        <v>4</v>
      </c>
    </row>
    <row r="532" spans="1:23" x14ac:dyDescent="0.25">
      <c r="A532" s="2" t="s">
        <v>107</v>
      </c>
      <c r="B532">
        <v>1</v>
      </c>
      <c r="C532">
        <v>0</v>
      </c>
      <c r="D532" t="s">
        <v>104</v>
      </c>
      <c r="E532" t="s">
        <v>112</v>
      </c>
      <c r="F532">
        <v>17</v>
      </c>
      <c r="G532">
        <f ca="1"/>
        <v>9</v>
      </c>
      <c r="H532" s="2" t="s">
        <v>89</v>
      </c>
      <c r="I532" s="2">
        <v>100</v>
      </c>
      <c r="J532" t="s">
        <v>55</v>
      </c>
      <c r="K532" t="s">
        <v>81</v>
      </c>
      <c r="L532" t="s">
        <v>81</v>
      </c>
      <c r="M532" t="s">
        <v>80</v>
      </c>
      <c r="N532" t="s">
        <v>114</v>
      </c>
      <c r="O532" t="s">
        <v>84</v>
      </c>
      <c r="P532" t="s">
        <v>92</v>
      </c>
      <c r="Q532" t="s">
        <v>88</v>
      </c>
      <c r="R532" t="s">
        <v>94</v>
      </c>
      <c r="S532">
        <v>0</v>
      </c>
      <c r="T532">
        <v>0</v>
      </c>
      <c r="U532">
        <v>1</v>
      </c>
      <c r="V532">
        <f t="shared" ca="1" si="18"/>
        <v>1</v>
      </c>
      <c r="W532">
        <f t="shared" ca="1" si="19"/>
        <v>1</v>
      </c>
    </row>
    <row r="533" spans="1:23" x14ac:dyDescent="0.25">
      <c r="A533" s="2" t="s">
        <v>107</v>
      </c>
      <c r="B533">
        <v>1</v>
      </c>
      <c r="C533">
        <v>0</v>
      </c>
      <c r="D533" t="s">
        <v>104</v>
      </c>
      <c r="E533" t="s">
        <v>112</v>
      </c>
      <c r="F533">
        <v>18</v>
      </c>
      <c r="G533">
        <f ca="1"/>
        <v>6</v>
      </c>
      <c r="H533" s="2" t="s">
        <v>4</v>
      </c>
      <c r="I533" s="2">
        <v>200</v>
      </c>
      <c r="J533" t="s">
        <v>56</v>
      </c>
      <c r="K533" t="s">
        <v>81</v>
      </c>
      <c r="L533" t="s">
        <v>81</v>
      </c>
      <c r="M533" t="s">
        <v>80</v>
      </c>
      <c r="N533" t="s">
        <v>114</v>
      </c>
      <c r="O533" t="s">
        <v>84</v>
      </c>
      <c r="P533" t="s">
        <v>92</v>
      </c>
      <c r="Q533" t="s">
        <v>88</v>
      </c>
      <c r="R533" t="s">
        <v>94</v>
      </c>
      <c r="S533">
        <v>0</v>
      </c>
      <c r="T533">
        <v>0</v>
      </c>
      <c r="U533">
        <v>1</v>
      </c>
      <c r="V533">
        <f t="shared" ca="1" si="18"/>
        <v>2</v>
      </c>
      <c r="W533">
        <f t="shared" ca="1" si="19"/>
        <v>1</v>
      </c>
    </row>
    <row r="534" spans="1:23" x14ac:dyDescent="0.25">
      <c r="A534" s="2" t="s">
        <v>107</v>
      </c>
      <c r="B534">
        <v>1</v>
      </c>
      <c r="C534">
        <v>0</v>
      </c>
      <c r="D534" t="s">
        <v>103</v>
      </c>
      <c r="E534" t="s">
        <v>112</v>
      </c>
      <c r="F534">
        <f t="array" aca="1" ref="F534:F543" ca="1">_xlfn.RANDARRAY(10, 1, 1, 20, TRUE)</f>
        <v>10</v>
      </c>
      <c r="G534">
        <f ca="1"/>
        <v>3</v>
      </c>
      <c r="H534" s="2" t="s">
        <v>4</v>
      </c>
      <c r="I534" s="2">
        <f t="array" aca="1" ref="I534:I543" ca="1">_xlfn.RANDARRAY(10,1, 100, 500, TRUE)</f>
        <v>138</v>
      </c>
      <c r="J534" t="s">
        <v>49</v>
      </c>
      <c r="K534" t="s">
        <v>81</v>
      </c>
      <c r="L534" t="s">
        <v>80</v>
      </c>
      <c r="M534" t="s">
        <v>80</v>
      </c>
      <c r="N534" t="s">
        <v>97</v>
      </c>
      <c r="O534" t="s">
        <v>83</v>
      </c>
      <c r="P534" t="s">
        <v>92</v>
      </c>
      <c r="Q534" t="s">
        <v>93</v>
      </c>
      <c r="R534" t="s">
        <v>94</v>
      </c>
      <c r="S534">
        <v>0</v>
      </c>
      <c r="T534">
        <v>0</v>
      </c>
      <c r="U534">
        <v>1</v>
      </c>
      <c r="V534">
        <f t="shared" ca="1" si="18"/>
        <v>2</v>
      </c>
      <c r="W534">
        <f t="shared" ca="1" si="19"/>
        <v>4</v>
      </c>
    </row>
    <row r="535" spans="1:23" x14ac:dyDescent="0.25">
      <c r="A535" s="2" t="s">
        <v>107</v>
      </c>
      <c r="B535">
        <v>1</v>
      </c>
      <c r="C535">
        <v>0</v>
      </c>
      <c r="D535" t="s">
        <v>103</v>
      </c>
      <c r="E535" t="s">
        <v>112</v>
      </c>
      <c r="F535">
        <f ca="1"/>
        <v>14</v>
      </c>
      <c r="G535">
        <f ca="1"/>
        <v>5</v>
      </c>
      <c r="H535" s="2" t="s">
        <v>89</v>
      </c>
      <c r="I535" s="2">
        <f ca="1"/>
        <v>178</v>
      </c>
      <c r="J535" t="s">
        <v>48</v>
      </c>
      <c r="K535" t="s">
        <v>81</v>
      </c>
      <c r="L535" t="s">
        <v>80</v>
      </c>
      <c r="M535" t="s">
        <v>80</v>
      </c>
      <c r="N535" t="s">
        <v>97</v>
      </c>
      <c r="O535" t="s">
        <v>84</v>
      </c>
      <c r="P535" t="s">
        <v>92</v>
      </c>
      <c r="Q535" t="s">
        <v>88</v>
      </c>
      <c r="R535" t="s">
        <v>85</v>
      </c>
      <c r="S535">
        <v>0</v>
      </c>
      <c r="T535">
        <v>0</v>
      </c>
      <c r="U535">
        <v>1</v>
      </c>
      <c r="V535">
        <f t="shared" ca="1" si="18"/>
        <v>2</v>
      </c>
      <c r="W535">
        <f t="shared" ca="1" si="19"/>
        <v>3</v>
      </c>
    </row>
    <row r="536" spans="1:23" x14ac:dyDescent="0.25">
      <c r="A536" s="2" t="s">
        <v>107</v>
      </c>
      <c r="B536">
        <v>1</v>
      </c>
      <c r="C536">
        <v>0</v>
      </c>
      <c r="D536" t="s">
        <v>103</v>
      </c>
      <c r="E536" t="s">
        <v>112</v>
      </c>
      <c r="F536">
        <f ca="1"/>
        <v>14</v>
      </c>
      <c r="G536">
        <f ca="1"/>
        <v>7</v>
      </c>
      <c r="H536" s="2" t="s">
        <v>46</v>
      </c>
      <c r="I536">
        <f ca="1"/>
        <v>163</v>
      </c>
      <c r="J536" t="s">
        <v>50</v>
      </c>
      <c r="K536" t="s">
        <v>81</v>
      </c>
      <c r="L536" t="s">
        <v>81</v>
      </c>
      <c r="M536" t="s">
        <v>80</v>
      </c>
      <c r="N536" t="s">
        <v>97</v>
      </c>
      <c r="O536" t="s">
        <v>83</v>
      </c>
      <c r="P536" t="s">
        <v>92</v>
      </c>
      <c r="Q536" t="s">
        <v>93</v>
      </c>
      <c r="R536" t="s">
        <v>94</v>
      </c>
      <c r="S536">
        <v>0</v>
      </c>
      <c r="T536">
        <v>0</v>
      </c>
      <c r="U536">
        <v>1</v>
      </c>
      <c r="V536">
        <f t="shared" ca="1" si="18"/>
        <v>2</v>
      </c>
      <c r="W536">
        <f t="shared" ca="1" si="19"/>
        <v>2</v>
      </c>
    </row>
    <row r="537" spans="1:23" x14ac:dyDescent="0.25">
      <c r="A537" s="2" t="s">
        <v>107</v>
      </c>
      <c r="B537">
        <v>1</v>
      </c>
      <c r="C537">
        <v>0</v>
      </c>
      <c r="D537" t="s">
        <v>103</v>
      </c>
      <c r="E537" t="s">
        <v>112</v>
      </c>
      <c r="F537">
        <f ca="1"/>
        <v>17</v>
      </c>
      <c r="G537">
        <f ca="1"/>
        <v>9</v>
      </c>
      <c r="H537" s="2" t="s">
        <v>89</v>
      </c>
      <c r="I537">
        <f ca="1"/>
        <v>312</v>
      </c>
      <c r="J537" t="s">
        <v>51</v>
      </c>
      <c r="K537" t="s">
        <v>81</v>
      </c>
      <c r="L537" t="s">
        <v>81</v>
      </c>
      <c r="M537" t="s">
        <v>80</v>
      </c>
      <c r="N537" t="s">
        <v>97</v>
      </c>
      <c r="O537" t="s">
        <v>84</v>
      </c>
      <c r="P537" t="s">
        <v>92</v>
      </c>
      <c r="Q537" t="s">
        <v>88</v>
      </c>
      <c r="R537" t="s">
        <v>85</v>
      </c>
      <c r="S537">
        <v>0</v>
      </c>
      <c r="T537">
        <v>0</v>
      </c>
      <c r="U537">
        <v>1</v>
      </c>
      <c r="V537">
        <f t="shared" ca="1" si="18"/>
        <v>3</v>
      </c>
      <c r="W537">
        <f t="shared" ca="1" si="19"/>
        <v>2</v>
      </c>
    </row>
    <row r="538" spans="1:23" x14ac:dyDescent="0.25">
      <c r="A538" s="2" t="s">
        <v>107</v>
      </c>
      <c r="B538">
        <v>1</v>
      </c>
      <c r="C538">
        <v>0</v>
      </c>
      <c r="D538" t="s">
        <v>103</v>
      </c>
      <c r="E538" t="s">
        <v>112</v>
      </c>
      <c r="F538">
        <f ca="1"/>
        <v>2</v>
      </c>
      <c r="G538">
        <f ca="1"/>
        <v>9</v>
      </c>
      <c r="H538" s="2" t="s">
        <v>4</v>
      </c>
      <c r="I538">
        <f ca="1"/>
        <v>303</v>
      </c>
      <c r="J538" t="s">
        <v>52</v>
      </c>
      <c r="K538" t="s">
        <v>81</v>
      </c>
      <c r="L538" t="s">
        <v>81</v>
      </c>
      <c r="M538" t="s">
        <v>81</v>
      </c>
      <c r="N538" t="s">
        <v>97</v>
      </c>
      <c r="O538" t="s">
        <v>83</v>
      </c>
      <c r="P538" t="s">
        <v>92</v>
      </c>
      <c r="Q538" t="s">
        <v>93</v>
      </c>
      <c r="R538" t="s">
        <v>94</v>
      </c>
      <c r="S538">
        <v>0</v>
      </c>
      <c r="T538">
        <v>0</v>
      </c>
      <c r="U538">
        <v>1</v>
      </c>
      <c r="V538">
        <f t="shared" ca="1" si="18"/>
        <v>1</v>
      </c>
      <c r="W538">
        <f t="shared" ca="1" si="19"/>
        <v>1</v>
      </c>
    </row>
    <row r="539" spans="1:23" x14ac:dyDescent="0.25">
      <c r="A539" s="2" t="s">
        <v>107</v>
      </c>
      <c r="B539">
        <v>1</v>
      </c>
      <c r="C539">
        <v>0</v>
      </c>
      <c r="D539" t="s">
        <v>103</v>
      </c>
      <c r="E539" t="s">
        <v>112</v>
      </c>
      <c r="F539">
        <f ca="1"/>
        <v>3</v>
      </c>
      <c r="G539">
        <f ca="1"/>
        <v>6</v>
      </c>
      <c r="H539" s="2" t="s">
        <v>46</v>
      </c>
      <c r="I539">
        <f ca="1"/>
        <v>282</v>
      </c>
      <c r="J539" t="s">
        <v>53</v>
      </c>
      <c r="K539" t="s">
        <v>81</v>
      </c>
      <c r="L539" t="s">
        <v>81</v>
      </c>
      <c r="M539" t="s">
        <v>81</v>
      </c>
      <c r="N539" t="s">
        <v>97</v>
      </c>
      <c r="O539" t="s">
        <v>84</v>
      </c>
      <c r="P539" t="s">
        <v>92</v>
      </c>
      <c r="Q539" t="s">
        <v>88</v>
      </c>
      <c r="R539" t="s">
        <v>85</v>
      </c>
      <c r="S539">
        <v>0</v>
      </c>
      <c r="T539">
        <v>0</v>
      </c>
      <c r="U539">
        <v>1</v>
      </c>
      <c r="V539">
        <f t="shared" ca="1" si="18"/>
        <v>3</v>
      </c>
      <c r="W539">
        <f t="shared" ca="1" si="19"/>
        <v>3</v>
      </c>
    </row>
    <row r="540" spans="1:23" x14ac:dyDescent="0.25">
      <c r="A540" s="2" t="s">
        <v>107</v>
      </c>
      <c r="B540">
        <v>1</v>
      </c>
      <c r="C540">
        <v>0</v>
      </c>
      <c r="D540" t="s">
        <v>103</v>
      </c>
      <c r="E540" t="s">
        <v>112</v>
      </c>
      <c r="F540">
        <f ca="1"/>
        <v>15</v>
      </c>
      <c r="G540">
        <f ca="1"/>
        <v>6</v>
      </c>
      <c r="H540" s="2" t="s">
        <v>4</v>
      </c>
      <c r="I540">
        <f ca="1"/>
        <v>255</v>
      </c>
      <c r="J540" t="s">
        <v>54</v>
      </c>
      <c r="K540" t="s">
        <v>81</v>
      </c>
      <c r="L540" t="s">
        <v>81</v>
      </c>
      <c r="M540" t="s">
        <v>81</v>
      </c>
      <c r="N540" t="s">
        <v>97</v>
      </c>
      <c r="O540" t="s">
        <v>83</v>
      </c>
      <c r="P540" t="s">
        <v>92</v>
      </c>
      <c r="Q540" t="s">
        <v>93</v>
      </c>
      <c r="R540" t="s">
        <v>94</v>
      </c>
      <c r="S540">
        <v>0</v>
      </c>
      <c r="T540">
        <v>0</v>
      </c>
      <c r="U540">
        <v>1</v>
      </c>
      <c r="V540">
        <f t="shared" ca="1" si="18"/>
        <v>3</v>
      </c>
      <c r="W540">
        <f t="shared" ca="1" si="19"/>
        <v>3</v>
      </c>
    </row>
    <row r="541" spans="1:23" x14ac:dyDescent="0.25">
      <c r="A541" s="2" t="s">
        <v>107</v>
      </c>
      <c r="B541">
        <v>1</v>
      </c>
      <c r="C541">
        <v>0</v>
      </c>
      <c r="D541" t="s">
        <v>103</v>
      </c>
      <c r="E541" t="s">
        <v>112</v>
      </c>
      <c r="F541">
        <f ca="1"/>
        <v>19</v>
      </c>
      <c r="G541">
        <f ca="1"/>
        <v>2</v>
      </c>
      <c r="H541" s="2" t="s">
        <v>89</v>
      </c>
      <c r="I541">
        <f ca="1"/>
        <v>479</v>
      </c>
      <c r="J541" t="s">
        <v>55</v>
      </c>
      <c r="K541" t="s">
        <v>81</v>
      </c>
      <c r="L541" t="s">
        <v>81</v>
      </c>
      <c r="M541" t="s">
        <v>81</v>
      </c>
      <c r="N541" t="s">
        <v>97</v>
      </c>
      <c r="O541" t="s">
        <v>84</v>
      </c>
      <c r="P541" t="s">
        <v>92</v>
      </c>
      <c r="Q541" t="s">
        <v>88</v>
      </c>
      <c r="R541" t="s">
        <v>85</v>
      </c>
      <c r="S541">
        <v>0</v>
      </c>
      <c r="T541">
        <v>0</v>
      </c>
      <c r="U541">
        <v>1</v>
      </c>
      <c r="V541">
        <f t="shared" ca="1" si="18"/>
        <v>2</v>
      </c>
      <c r="W541">
        <f t="shared" ca="1" si="19"/>
        <v>1</v>
      </c>
    </row>
    <row r="542" spans="1:23" x14ac:dyDescent="0.25">
      <c r="A542" s="2" t="s">
        <v>107</v>
      </c>
      <c r="B542">
        <v>1</v>
      </c>
      <c r="C542">
        <v>0</v>
      </c>
      <c r="D542" t="s">
        <v>103</v>
      </c>
      <c r="E542" t="s">
        <v>112</v>
      </c>
      <c r="F542">
        <f ca="1"/>
        <v>14</v>
      </c>
      <c r="G542">
        <f ca="1"/>
        <v>10</v>
      </c>
      <c r="H542" s="2" t="s">
        <v>46</v>
      </c>
      <c r="I542">
        <f ca="1"/>
        <v>489</v>
      </c>
      <c r="J542" t="s">
        <v>56</v>
      </c>
      <c r="K542" t="s">
        <v>81</v>
      </c>
      <c r="L542" t="s">
        <v>80</v>
      </c>
      <c r="M542" t="s">
        <v>81</v>
      </c>
      <c r="N542" t="s">
        <v>97</v>
      </c>
      <c r="O542" t="s">
        <v>83</v>
      </c>
      <c r="P542" t="s">
        <v>92</v>
      </c>
      <c r="Q542" t="s">
        <v>93</v>
      </c>
      <c r="R542" t="s">
        <v>94</v>
      </c>
      <c r="S542">
        <v>0</v>
      </c>
      <c r="T542">
        <v>0</v>
      </c>
      <c r="U542">
        <v>1</v>
      </c>
      <c r="V542">
        <f t="shared" ca="1" si="18"/>
        <v>3</v>
      </c>
      <c r="W542">
        <f t="shared" ca="1" si="19"/>
        <v>4</v>
      </c>
    </row>
    <row r="543" spans="1:23" x14ac:dyDescent="0.25">
      <c r="A543" s="2" t="s">
        <v>107</v>
      </c>
      <c r="B543">
        <v>1</v>
      </c>
      <c r="C543">
        <v>0</v>
      </c>
      <c r="D543" t="s">
        <v>103</v>
      </c>
      <c r="E543" t="s">
        <v>112</v>
      </c>
      <c r="F543">
        <f ca="1"/>
        <v>11</v>
      </c>
      <c r="G543">
        <f ca="1"/>
        <v>8</v>
      </c>
      <c r="H543" s="2" t="s">
        <v>4</v>
      </c>
      <c r="I543">
        <f ca="1"/>
        <v>392</v>
      </c>
      <c r="J543" s="12" t="s">
        <v>119</v>
      </c>
      <c r="K543" t="s">
        <v>81</v>
      </c>
      <c r="L543" t="s">
        <v>81</v>
      </c>
      <c r="M543" t="s">
        <v>80</v>
      </c>
      <c r="N543" t="s">
        <v>97</v>
      </c>
      <c r="O543" t="s">
        <v>84</v>
      </c>
      <c r="P543" t="s">
        <v>92</v>
      </c>
      <c r="Q543" t="s">
        <v>88</v>
      </c>
      <c r="R543" t="s">
        <v>85</v>
      </c>
      <c r="S543">
        <v>0</v>
      </c>
      <c r="T543">
        <v>0</v>
      </c>
      <c r="U543">
        <v>1</v>
      </c>
      <c r="V543">
        <f t="shared" ca="1" si="18"/>
        <v>1</v>
      </c>
      <c r="W543">
        <f t="shared" ca="1" si="19"/>
        <v>3</v>
      </c>
    </row>
    <row r="544" spans="1:23" x14ac:dyDescent="0.25">
      <c r="A544" s="2" t="s">
        <v>107</v>
      </c>
      <c r="B544">
        <v>1</v>
      </c>
      <c r="C544">
        <v>0</v>
      </c>
      <c r="D544" t="s">
        <v>103</v>
      </c>
      <c r="E544" t="s">
        <v>112</v>
      </c>
      <c r="F544">
        <f t="array" aca="1" ref="F544:F553" ca="1">_xlfn.RANDARRAY(10, 1, 1, 20, TRUE)</f>
        <v>13</v>
      </c>
      <c r="G544">
        <f ca="1"/>
        <v>7</v>
      </c>
      <c r="H544" s="2" t="s">
        <v>89</v>
      </c>
      <c r="I544">
        <f t="array" aca="1" ref="I544:I553" ca="1">_xlfn.RANDARRAY(10, 1, 100, 500, TRUE)</f>
        <v>193</v>
      </c>
      <c r="J544" s="12" t="s">
        <v>120</v>
      </c>
      <c r="K544" t="s">
        <v>81</v>
      </c>
      <c r="L544" t="s">
        <v>80</v>
      </c>
      <c r="M544" t="s">
        <v>81</v>
      </c>
      <c r="N544" t="s">
        <v>97</v>
      </c>
      <c r="O544" t="s">
        <v>83</v>
      </c>
      <c r="P544" t="s">
        <v>92</v>
      </c>
      <c r="Q544" t="s">
        <v>93</v>
      </c>
      <c r="R544" t="s">
        <v>94</v>
      </c>
      <c r="S544">
        <v>0</v>
      </c>
      <c r="T544">
        <v>0</v>
      </c>
      <c r="U544">
        <v>1</v>
      </c>
      <c r="V544">
        <f t="shared" ca="1" si="18"/>
        <v>2</v>
      </c>
      <c r="W544">
        <f t="shared" ca="1" si="19"/>
        <v>3</v>
      </c>
    </row>
    <row r="545" spans="1:23" x14ac:dyDescent="0.25">
      <c r="A545" s="2" t="s">
        <v>107</v>
      </c>
      <c r="B545">
        <v>1</v>
      </c>
      <c r="C545">
        <v>0</v>
      </c>
      <c r="D545" t="s">
        <v>103</v>
      </c>
      <c r="E545" t="s">
        <v>112</v>
      </c>
      <c r="F545">
        <f ca="1"/>
        <v>20</v>
      </c>
      <c r="G545">
        <f ca="1"/>
        <v>6</v>
      </c>
      <c r="H545" s="2" t="s">
        <v>46</v>
      </c>
      <c r="I545">
        <f ca="1"/>
        <v>440</v>
      </c>
      <c r="J545" s="12" t="s">
        <v>121</v>
      </c>
      <c r="K545" t="s">
        <v>81</v>
      </c>
      <c r="L545" t="s">
        <v>81</v>
      </c>
      <c r="M545" t="s">
        <v>80</v>
      </c>
      <c r="N545" t="s">
        <v>97</v>
      </c>
      <c r="O545" t="s">
        <v>84</v>
      </c>
      <c r="P545" t="s">
        <v>92</v>
      </c>
      <c r="Q545" t="s">
        <v>88</v>
      </c>
      <c r="R545" t="s">
        <v>85</v>
      </c>
      <c r="S545">
        <v>0</v>
      </c>
      <c r="T545">
        <v>0</v>
      </c>
      <c r="U545">
        <v>1</v>
      </c>
      <c r="V545">
        <f t="shared" ca="1" si="18"/>
        <v>2</v>
      </c>
      <c r="W545">
        <f t="shared" ca="1" si="19"/>
        <v>1</v>
      </c>
    </row>
    <row r="546" spans="1:23" x14ac:dyDescent="0.25">
      <c r="A546" s="2" t="s">
        <v>107</v>
      </c>
      <c r="B546">
        <v>1</v>
      </c>
      <c r="C546">
        <v>0</v>
      </c>
      <c r="D546" t="s">
        <v>103</v>
      </c>
      <c r="E546" t="s">
        <v>112</v>
      </c>
      <c r="F546">
        <f ca="1"/>
        <v>16</v>
      </c>
      <c r="G546">
        <f ca="1"/>
        <v>3</v>
      </c>
      <c r="H546" s="2" t="s">
        <v>4</v>
      </c>
      <c r="I546">
        <f ca="1"/>
        <v>413</v>
      </c>
      <c r="J546" s="12" t="s">
        <v>122</v>
      </c>
      <c r="K546" t="s">
        <v>81</v>
      </c>
      <c r="L546" t="s">
        <v>80</v>
      </c>
      <c r="M546" t="s">
        <v>81</v>
      </c>
      <c r="N546" t="s">
        <v>97</v>
      </c>
      <c r="O546" t="s">
        <v>83</v>
      </c>
      <c r="P546" t="s">
        <v>92</v>
      </c>
      <c r="Q546" t="s">
        <v>93</v>
      </c>
      <c r="R546" t="s">
        <v>94</v>
      </c>
      <c r="S546">
        <v>0</v>
      </c>
      <c r="T546">
        <v>0</v>
      </c>
      <c r="U546">
        <v>1</v>
      </c>
      <c r="V546">
        <f t="shared" ca="1" si="18"/>
        <v>1</v>
      </c>
      <c r="W546">
        <f t="shared" ca="1" si="19"/>
        <v>1</v>
      </c>
    </row>
    <row r="547" spans="1:23" x14ac:dyDescent="0.25">
      <c r="A547" s="2" t="s">
        <v>107</v>
      </c>
      <c r="B547">
        <v>1</v>
      </c>
      <c r="C547">
        <v>0</v>
      </c>
      <c r="D547" t="s">
        <v>103</v>
      </c>
      <c r="E547" t="s">
        <v>112</v>
      </c>
      <c r="F547">
        <f ca="1"/>
        <v>18</v>
      </c>
      <c r="G547">
        <f ca="1"/>
        <v>10</v>
      </c>
      <c r="H547" s="2" t="s">
        <v>89</v>
      </c>
      <c r="I547">
        <f ca="1"/>
        <v>212</v>
      </c>
      <c r="J547" s="12" t="s">
        <v>123</v>
      </c>
      <c r="K547" t="s">
        <v>81</v>
      </c>
      <c r="L547" t="s">
        <v>81</v>
      </c>
      <c r="M547" t="s">
        <v>80</v>
      </c>
      <c r="N547" t="s">
        <v>97</v>
      </c>
      <c r="O547" t="s">
        <v>84</v>
      </c>
      <c r="P547" t="s">
        <v>92</v>
      </c>
      <c r="Q547" t="s">
        <v>88</v>
      </c>
      <c r="R547" t="s">
        <v>85</v>
      </c>
      <c r="S547">
        <v>0</v>
      </c>
      <c r="T547">
        <v>0</v>
      </c>
      <c r="U547">
        <v>1</v>
      </c>
      <c r="V547">
        <f t="shared" ca="1" si="18"/>
        <v>2</v>
      </c>
      <c r="W547">
        <f t="shared" ca="1" si="19"/>
        <v>3</v>
      </c>
    </row>
    <row r="548" spans="1:23" x14ac:dyDescent="0.25">
      <c r="A548" s="2" t="s">
        <v>107</v>
      </c>
      <c r="B548">
        <v>1</v>
      </c>
      <c r="C548">
        <v>0</v>
      </c>
      <c r="D548" t="s">
        <v>103</v>
      </c>
      <c r="E548" t="s">
        <v>112</v>
      </c>
      <c r="F548">
        <f ca="1"/>
        <v>17</v>
      </c>
      <c r="G548">
        <f ca="1"/>
        <v>3</v>
      </c>
      <c r="H548" s="2" t="s">
        <v>46</v>
      </c>
      <c r="I548">
        <f ca="1"/>
        <v>253</v>
      </c>
      <c r="J548" s="12" t="s">
        <v>124</v>
      </c>
      <c r="K548" t="s">
        <v>81</v>
      </c>
      <c r="L548" t="s">
        <v>80</v>
      </c>
      <c r="M548" t="s">
        <v>81</v>
      </c>
      <c r="N548" t="s">
        <v>97</v>
      </c>
      <c r="O548" t="s">
        <v>83</v>
      </c>
      <c r="P548" t="s">
        <v>92</v>
      </c>
      <c r="Q548" t="s">
        <v>93</v>
      </c>
      <c r="R548" t="s">
        <v>94</v>
      </c>
      <c r="S548">
        <v>0</v>
      </c>
      <c r="T548">
        <v>0</v>
      </c>
      <c r="U548">
        <v>1</v>
      </c>
      <c r="V548">
        <f t="shared" ca="1" si="18"/>
        <v>3</v>
      </c>
      <c r="W548">
        <f t="shared" ca="1" si="19"/>
        <v>3</v>
      </c>
    </row>
    <row r="549" spans="1:23" x14ac:dyDescent="0.25">
      <c r="A549" s="2" t="s">
        <v>107</v>
      </c>
      <c r="B549">
        <v>1</v>
      </c>
      <c r="C549">
        <v>0</v>
      </c>
      <c r="D549" t="s">
        <v>103</v>
      </c>
      <c r="E549" t="s">
        <v>112</v>
      </c>
      <c r="F549">
        <f ca="1"/>
        <v>7</v>
      </c>
      <c r="G549">
        <f ca="1"/>
        <v>5</v>
      </c>
      <c r="H549" s="2" t="s">
        <v>4</v>
      </c>
      <c r="I549">
        <f ca="1"/>
        <v>239</v>
      </c>
      <c r="J549" s="12" t="s">
        <v>116</v>
      </c>
      <c r="K549" t="s">
        <v>81</v>
      </c>
      <c r="L549" t="s">
        <v>81</v>
      </c>
      <c r="M549" t="s">
        <v>80</v>
      </c>
      <c r="N549" t="s">
        <v>97</v>
      </c>
      <c r="O549" t="s">
        <v>84</v>
      </c>
      <c r="P549" t="s">
        <v>92</v>
      </c>
      <c r="Q549" t="s">
        <v>88</v>
      </c>
      <c r="R549" t="s">
        <v>85</v>
      </c>
      <c r="S549">
        <v>0</v>
      </c>
      <c r="T549">
        <v>0</v>
      </c>
      <c r="U549">
        <v>1</v>
      </c>
      <c r="V549">
        <f t="shared" ca="1" si="18"/>
        <v>3</v>
      </c>
      <c r="W549">
        <f t="shared" ca="1" si="19"/>
        <v>4</v>
      </c>
    </row>
    <row r="550" spans="1:23" x14ac:dyDescent="0.25">
      <c r="A550" s="2" t="s">
        <v>107</v>
      </c>
      <c r="B550">
        <v>1</v>
      </c>
      <c r="C550">
        <v>0</v>
      </c>
      <c r="D550" t="s">
        <v>103</v>
      </c>
      <c r="E550" t="s">
        <v>112</v>
      </c>
      <c r="F550">
        <f ca="1"/>
        <v>5</v>
      </c>
      <c r="G550">
        <f ca="1"/>
        <v>10</v>
      </c>
      <c r="H550" s="2" t="s">
        <v>89</v>
      </c>
      <c r="I550">
        <f ca="1"/>
        <v>160</v>
      </c>
      <c r="J550" s="12" t="s">
        <v>125</v>
      </c>
      <c r="K550" t="s">
        <v>81</v>
      </c>
      <c r="L550" t="s">
        <v>80</v>
      </c>
      <c r="M550" t="s">
        <v>81</v>
      </c>
      <c r="N550" t="s">
        <v>97</v>
      </c>
      <c r="O550" t="s">
        <v>83</v>
      </c>
      <c r="P550" t="s">
        <v>92</v>
      </c>
      <c r="Q550" t="s">
        <v>93</v>
      </c>
      <c r="R550" t="s">
        <v>94</v>
      </c>
      <c r="S550">
        <v>0</v>
      </c>
      <c r="T550">
        <v>0</v>
      </c>
      <c r="U550">
        <v>1</v>
      </c>
      <c r="V550">
        <f t="shared" ca="1" si="18"/>
        <v>1</v>
      </c>
      <c r="W550">
        <f t="shared" ca="1" si="19"/>
        <v>2</v>
      </c>
    </row>
    <row r="551" spans="1:23" x14ac:dyDescent="0.25">
      <c r="A551" s="2" t="s">
        <v>107</v>
      </c>
      <c r="B551">
        <v>1</v>
      </c>
      <c r="C551">
        <v>0</v>
      </c>
      <c r="D551" t="s">
        <v>103</v>
      </c>
      <c r="E551" t="s">
        <v>112</v>
      </c>
      <c r="F551">
        <f ca="1"/>
        <v>11</v>
      </c>
      <c r="G551">
        <f ca="1"/>
        <v>3</v>
      </c>
      <c r="H551" s="2" t="s">
        <v>46</v>
      </c>
      <c r="I551">
        <f ca="1"/>
        <v>213</v>
      </c>
      <c r="J551" s="12" t="s">
        <v>126</v>
      </c>
      <c r="K551" t="s">
        <v>81</v>
      </c>
      <c r="L551" t="s">
        <v>81</v>
      </c>
      <c r="M551" t="s">
        <v>80</v>
      </c>
      <c r="N551" t="s">
        <v>97</v>
      </c>
      <c r="O551" t="s">
        <v>84</v>
      </c>
      <c r="P551" t="s">
        <v>92</v>
      </c>
      <c r="Q551" t="s">
        <v>88</v>
      </c>
      <c r="R551" t="s">
        <v>85</v>
      </c>
      <c r="S551">
        <v>0</v>
      </c>
      <c r="T551">
        <v>0</v>
      </c>
      <c r="U551">
        <v>1</v>
      </c>
      <c r="V551">
        <f t="shared" ca="1" si="18"/>
        <v>1</v>
      </c>
      <c r="W551">
        <f t="shared" ca="1" si="19"/>
        <v>4</v>
      </c>
    </row>
    <row r="552" spans="1:23" x14ac:dyDescent="0.25">
      <c r="A552" s="2" t="s">
        <v>107</v>
      </c>
      <c r="B552">
        <v>1</v>
      </c>
      <c r="C552">
        <v>0</v>
      </c>
      <c r="D552" t="s">
        <v>103</v>
      </c>
      <c r="E552" t="s">
        <v>112</v>
      </c>
      <c r="F552">
        <f ca="1"/>
        <v>12</v>
      </c>
      <c r="G552">
        <f ca="1"/>
        <v>4</v>
      </c>
      <c r="H552" s="2" t="s">
        <v>4</v>
      </c>
      <c r="I552">
        <f ca="1"/>
        <v>327</v>
      </c>
      <c r="J552" s="12" t="s">
        <v>127</v>
      </c>
      <c r="K552" t="s">
        <v>81</v>
      </c>
      <c r="L552" t="s">
        <v>80</v>
      </c>
      <c r="M552" t="s">
        <v>81</v>
      </c>
      <c r="N552" t="s">
        <v>97</v>
      </c>
      <c r="O552" t="s">
        <v>83</v>
      </c>
      <c r="P552" t="s">
        <v>92</v>
      </c>
      <c r="Q552" t="s">
        <v>93</v>
      </c>
      <c r="R552" t="s">
        <v>94</v>
      </c>
      <c r="S552">
        <v>0</v>
      </c>
      <c r="T552">
        <v>0</v>
      </c>
      <c r="U552">
        <v>1</v>
      </c>
      <c r="V552">
        <f t="shared" ca="1" si="18"/>
        <v>2</v>
      </c>
      <c r="W552">
        <f t="shared" ca="1" si="19"/>
        <v>1</v>
      </c>
    </row>
    <row r="553" spans="1:23" x14ac:dyDescent="0.25">
      <c r="A553" s="2" t="s">
        <v>107</v>
      </c>
      <c r="B553">
        <v>1</v>
      </c>
      <c r="C553">
        <v>0</v>
      </c>
      <c r="D553" t="s">
        <v>103</v>
      </c>
      <c r="E553" t="s">
        <v>112</v>
      </c>
      <c r="F553">
        <f ca="1"/>
        <v>14</v>
      </c>
      <c r="G553">
        <f ca="1"/>
        <v>6</v>
      </c>
      <c r="H553" s="2" t="s">
        <v>89</v>
      </c>
      <c r="I553">
        <f ca="1"/>
        <v>331</v>
      </c>
      <c r="J553" s="12" t="s">
        <v>117</v>
      </c>
      <c r="K553" t="s">
        <v>81</v>
      </c>
      <c r="L553" t="s">
        <v>81</v>
      </c>
      <c r="M553" t="s">
        <v>80</v>
      </c>
      <c r="N553" t="s">
        <v>97</v>
      </c>
      <c r="O553" t="s">
        <v>84</v>
      </c>
      <c r="P553" t="s">
        <v>92</v>
      </c>
      <c r="Q553" t="s">
        <v>88</v>
      </c>
      <c r="R553" t="s">
        <v>85</v>
      </c>
      <c r="S553">
        <v>0</v>
      </c>
      <c r="T553">
        <v>0</v>
      </c>
      <c r="U553">
        <v>1</v>
      </c>
      <c r="V553">
        <f t="shared" ca="1" si="18"/>
        <v>3</v>
      </c>
      <c r="W553">
        <f t="shared" ca="1" si="19"/>
        <v>3</v>
      </c>
    </row>
    <row r="554" spans="1:23" x14ac:dyDescent="0.25">
      <c r="A554" s="2" t="s">
        <v>107</v>
      </c>
      <c r="B554">
        <v>1</v>
      </c>
      <c r="C554">
        <v>0</v>
      </c>
      <c r="D554" t="s">
        <v>103</v>
      </c>
      <c r="E554" t="s">
        <v>112</v>
      </c>
      <c r="F554">
        <f t="array" aca="1" ref="F554:F558" ca="1">_xlfn.RANDARRAY(5,1,2,20,TRUE)</f>
        <v>3</v>
      </c>
      <c r="G554">
        <f ca="1"/>
        <v>6</v>
      </c>
      <c r="H554" s="2" t="s">
        <v>46</v>
      </c>
      <c r="I554">
        <f t="array" aca="1" ref="I554:I558" ca="1">_xlfn.RANDARRAY(5,1,100,500,TRUE)</f>
        <v>498</v>
      </c>
      <c r="J554" s="12" t="s">
        <v>128</v>
      </c>
      <c r="K554" t="s">
        <v>81</v>
      </c>
      <c r="L554" t="s">
        <v>80</v>
      </c>
      <c r="M554" t="s">
        <v>81</v>
      </c>
      <c r="N554" t="s">
        <v>97</v>
      </c>
      <c r="O554" t="s">
        <v>83</v>
      </c>
      <c r="P554" t="s">
        <v>92</v>
      </c>
      <c r="Q554" t="s">
        <v>93</v>
      </c>
      <c r="R554" t="s">
        <v>94</v>
      </c>
      <c r="S554">
        <v>0</v>
      </c>
      <c r="T554">
        <v>0</v>
      </c>
      <c r="U554">
        <v>1</v>
      </c>
      <c r="V554">
        <f t="shared" ca="1" si="18"/>
        <v>1</v>
      </c>
      <c r="W554">
        <f t="shared" ca="1" si="19"/>
        <v>4</v>
      </c>
    </row>
    <row r="555" spans="1:23" x14ac:dyDescent="0.25">
      <c r="A555" s="2" t="s">
        <v>107</v>
      </c>
      <c r="B555">
        <v>1</v>
      </c>
      <c r="C555">
        <v>0</v>
      </c>
      <c r="D555" t="s">
        <v>103</v>
      </c>
      <c r="E555" t="s">
        <v>112</v>
      </c>
      <c r="F555">
        <f ca="1"/>
        <v>7</v>
      </c>
      <c r="G555">
        <f ca="1"/>
        <v>5</v>
      </c>
      <c r="H555" s="2" t="s">
        <v>4</v>
      </c>
      <c r="I555">
        <f ca="1"/>
        <v>173</v>
      </c>
      <c r="J555" s="12" t="s">
        <v>129</v>
      </c>
      <c r="K555" t="s">
        <v>81</v>
      </c>
      <c r="L555" t="s">
        <v>81</v>
      </c>
      <c r="M555" t="s">
        <v>80</v>
      </c>
      <c r="N555" t="s">
        <v>97</v>
      </c>
      <c r="O555" t="s">
        <v>84</v>
      </c>
      <c r="P555" t="s">
        <v>92</v>
      </c>
      <c r="Q555" t="s">
        <v>88</v>
      </c>
      <c r="R555" t="s">
        <v>85</v>
      </c>
      <c r="S555">
        <v>0</v>
      </c>
      <c r="T555">
        <v>0</v>
      </c>
      <c r="U555">
        <v>1</v>
      </c>
      <c r="V555">
        <f t="shared" ca="1" si="18"/>
        <v>2</v>
      </c>
      <c r="W555">
        <f t="shared" ca="1" si="19"/>
        <v>2</v>
      </c>
    </row>
    <row r="556" spans="1:23" x14ac:dyDescent="0.25">
      <c r="A556" s="2" t="s">
        <v>107</v>
      </c>
      <c r="B556">
        <v>1</v>
      </c>
      <c r="C556">
        <v>0</v>
      </c>
      <c r="D556" t="s">
        <v>103</v>
      </c>
      <c r="E556" t="s">
        <v>112</v>
      </c>
      <c r="F556">
        <f ca="1"/>
        <v>2</v>
      </c>
      <c r="G556">
        <f ca="1"/>
        <v>7</v>
      </c>
      <c r="H556" s="2" t="s">
        <v>89</v>
      </c>
      <c r="I556">
        <f ca="1"/>
        <v>429</v>
      </c>
      <c r="J556" s="12" t="s">
        <v>130</v>
      </c>
      <c r="K556" t="s">
        <v>81</v>
      </c>
      <c r="L556" t="s">
        <v>80</v>
      </c>
      <c r="M556" t="s">
        <v>81</v>
      </c>
      <c r="N556" t="s">
        <v>97</v>
      </c>
      <c r="O556" t="s">
        <v>83</v>
      </c>
      <c r="P556" t="s">
        <v>92</v>
      </c>
      <c r="Q556" t="s">
        <v>93</v>
      </c>
      <c r="R556" t="s">
        <v>94</v>
      </c>
      <c r="S556">
        <v>0</v>
      </c>
      <c r="T556">
        <v>0</v>
      </c>
      <c r="U556">
        <v>1</v>
      </c>
      <c r="V556">
        <f t="shared" ca="1" si="18"/>
        <v>3</v>
      </c>
      <c r="W556">
        <f t="shared" ca="1" si="19"/>
        <v>3</v>
      </c>
    </row>
    <row r="557" spans="1:23" x14ac:dyDescent="0.25">
      <c r="A557" s="2" t="s">
        <v>107</v>
      </c>
      <c r="B557">
        <v>1</v>
      </c>
      <c r="C557">
        <v>0</v>
      </c>
      <c r="D557" t="s">
        <v>103</v>
      </c>
      <c r="E557" t="s">
        <v>112</v>
      </c>
      <c r="F557">
        <f ca="1"/>
        <v>3</v>
      </c>
      <c r="G557">
        <f ca="1"/>
        <v>5</v>
      </c>
      <c r="H557" s="2" t="s">
        <v>46</v>
      </c>
      <c r="I557">
        <f ca="1"/>
        <v>354</v>
      </c>
      <c r="J557" s="12" t="s">
        <v>118</v>
      </c>
      <c r="K557" t="s">
        <v>81</v>
      </c>
      <c r="L557" t="s">
        <v>81</v>
      </c>
      <c r="M557" t="s">
        <v>80</v>
      </c>
      <c r="N557" t="s">
        <v>97</v>
      </c>
      <c r="O557" t="s">
        <v>84</v>
      </c>
      <c r="P557" t="s">
        <v>92</v>
      </c>
      <c r="Q557" t="s">
        <v>88</v>
      </c>
      <c r="R557" t="s">
        <v>85</v>
      </c>
      <c r="S557">
        <v>0</v>
      </c>
      <c r="T557">
        <v>0</v>
      </c>
      <c r="U557">
        <v>1</v>
      </c>
      <c r="V557">
        <f t="shared" ca="1" si="18"/>
        <v>3</v>
      </c>
      <c r="W557">
        <f t="shared" ca="1" si="19"/>
        <v>3</v>
      </c>
    </row>
    <row r="558" spans="1:23" x14ac:dyDescent="0.25">
      <c r="A558" s="2" t="s">
        <v>107</v>
      </c>
      <c r="B558">
        <v>1</v>
      </c>
      <c r="C558">
        <v>0</v>
      </c>
      <c r="D558" t="s">
        <v>103</v>
      </c>
      <c r="E558" t="s">
        <v>112</v>
      </c>
      <c r="F558">
        <f ca="1"/>
        <v>17</v>
      </c>
      <c r="G558">
        <f ca="1"/>
        <v>10</v>
      </c>
      <c r="H558" s="2" t="s">
        <v>4</v>
      </c>
      <c r="I558">
        <f ca="1"/>
        <v>327</v>
      </c>
      <c r="J558" s="12" t="s">
        <v>131</v>
      </c>
      <c r="K558" t="s">
        <v>81</v>
      </c>
      <c r="L558" t="s">
        <v>80</v>
      </c>
      <c r="M558" t="s">
        <v>81</v>
      </c>
      <c r="N558" t="s">
        <v>97</v>
      </c>
      <c r="O558" t="s">
        <v>83</v>
      </c>
      <c r="P558" t="s">
        <v>92</v>
      </c>
      <c r="Q558" t="s">
        <v>93</v>
      </c>
      <c r="R558" t="s">
        <v>94</v>
      </c>
      <c r="S558">
        <v>0</v>
      </c>
      <c r="T558">
        <v>0</v>
      </c>
      <c r="U558">
        <v>1</v>
      </c>
      <c r="V558">
        <f t="shared" ca="1" si="18"/>
        <v>1</v>
      </c>
      <c r="W558">
        <f t="shared" ca="1" si="19"/>
        <v>3</v>
      </c>
    </row>
    <row r="559" spans="1:23" x14ac:dyDescent="0.25">
      <c r="A559" s="2" t="s">
        <v>107</v>
      </c>
      <c r="B559">
        <v>1</v>
      </c>
      <c r="C559">
        <v>0</v>
      </c>
      <c r="D559" s="11" t="s">
        <v>101</v>
      </c>
      <c r="E559" t="s">
        <v>112</v>
      </c>
      <c r="F559">
        <f t="array" aca="1" ref="F559:F683" ca="1">_xlfn.RANDARRAY(125,1,2,10,TRUE)</f>
        <v>10</v>
      </c>
      <c r="G559">
        <f ca="1"/>
        <v>10</v>
      </c>
      <c r="H559" s="2" t="s">
        <v>89</v>
      </c>
      <c r="I559">
        <f t="array" aca="1" ref="I559:I683" ca="1">_xlfn.RANDARRAY(125,1,100,500,TRUE)</f>
        <v>169</v>
      </c>
      <c r="J559" t="s">
        <v>49</v>
      </c>
      <c r="K559" t="s">
        <v>81</v>
      </c>
      <c r="L559" t="s">
        <v>81</v>
      </c>
      <c r="M559" t="s">
        <v>80</v>
      </c>
      <c r="N559" t="s">
        <v>114</v>
      </c>
      <c r="O559" t="s">
        <v>84</v>
      </c>
      <c r="P559" t="s">
        <v>68</v>
      </c>
      <c r="Q559" t="s">
        <v>88</v>
      </c>
      <c r="R559" t="s">
        <v>85</v>
      </c>
      <c r="S559">
        <v>0</v>
      </c>
      <c r="T559">
        <v>0</v>
      </c>
      <c r="U559">
        <v>1</v>
      </c>
      <c r="V559">
        <f t="shared" ca="1" si="18"/>
        <v>3</v>
      </c>
      <c r="W559">
        <f t="shared" ca="1" si="19"/>
        <v>2</v>
      </c>
    </row>
    <row r="560" spans="1:23" x14ac:dyDescent="0.25">
      <c r="A560" s="2" t="s">
        <v>107</v>
      </c>
      <c r="B560">
        <v>1</v>
      </c>
      <c r="C560">
        <v>0</v>
      </c>
      <c r="D560" s="11" t="s">
        <v>101</v>
      </c>
      <c r="E560" t="s">
        <v>112</v>
      </c>
      <c r="F560">
        <f ca="1"/>
        <v>2</v>
      </c>
      <c r="G560">
        <f ca="1"/>
        <v>8</v>
      </c>
      <c r="H560" s="2" t="s">
        <v>46</v>
      </c>
      <c r="I560">
        <f ca="1"/>
        <v>139</v>
      </c>
      <c r="J560" t="s">
        <v>48</v>
      </c>
      <c r="K560" t="s">
        <v>81</v>
      </c>
      <c r="L560" t="s">
        <v>80</v>
      </c>
      <c r="M560" t="s">
        <v>81</v>
      </c>
      <c r="N560" t="s">
        <v>114</v>
      </c>
      <c r="O560" t="s">
        <v>83</v>
      </c>
      <c r="P560" t="s">
        <v>68</v>
      </c>
      <c r="Q560" t="s">
        <v>93</v>
      </c>
      <c r="R560" t="s">
        <v>94</v>
      </c>
      <c r="S560">
        <v>0</v>
      </c>
      <c r="T560">
        <v>0</v>
      </c>
      <c r="U560">
        <v>1</v>
      </c>
      <c r="V560">
        <f t="shared" ca="1" si="18"/>
        <v>1</v>
      </c>
      <c r="W560">
        <f t="shared" ca="1" si="19"/>
        <v>3</v>
      </c>
    </row>
    <row r="561" spans="1:23" x14ac:dyDescent="0.25">
      <c r="A561" s="2" t="s">
        <v>107</v>
      </c>
      <c r="B561">
        <v>1</v>
      </c>
      <c r="C561">
        <v>0</v>
      </c>
      <c r="D561" s="11" t="s">
        <v>101</v>
      </c>
      <c r="E561" t="s">
        <v>112</v>
      </c>
      <c r="F561">
        <f ca="1"/>
        <v>7</v>
      </c>
      <c r="G561">
        <f ca="1"/>
        <v>9</v>
      </c>
      <c r="H561" s="2" t="s">
        <v>4</v>
      </c>
      <c r="I561">
        <f ca="1"/>
        <v>255</v>
      </c>
      <c r="J561" t="s">
        <v>50</v>
      </c>
      <c r="K561" t="s">
        <v>81</v>
      </c>
      <c r="L561" t="s">
        <v>81</v>
      </c>
      <c r="M561" t="s">
        <v>80</v>
      </c>
      <c r="N561" t="s">
        <v>114</v>
      </c>
      <c r="O561" t="s">
        <v>84</v>
      </c>
      <c r="P561" t="s">
        <v>68</v>
      </c>
      <c r="Q561" t="s">
        <v>88</v>
      </c>
      <c r="R561" t="s">
        <v>85</v>
      </c>
      <c r="S561">
        <v>0</v>
      </c>
      <c r="T561">
        <v>0</v>
      </c>
      <c r="U561">
        <v>1</v>
      </c>
      <c r="V561">
        <f t="shared" ca="1" si="18"/>
        <v>3</v>
      </c>
      <c r="W561">
        <f t="shared" ca="1" si="19"/>
        <v>3</v>
      </c>
    </row>
    <row r="562" spans="1:23" x14ac:dyDescent="0.25">
      <c r="A562" s="2" t="s">
        <v>107</v>
      </c>
      <c r="B562">
        <v>1</v>
      </c>
      <c r="C562">
        <v>0</v>
      </c>
      <c r="D562" s="11" t="s">
        <v>101</v>
      </c>
      <c r="E562" t="s">
        <v>112</v>
      </c>
      <c r="F562">
        <f ca="1"/>
        <v>10</v>
      </c>
      <c r="G562">
        <f ca="1"/>
        <v>10</v>
      </c>
      <c r="H562" s="2" t="s">
        <v>89</v>
      </c>
      <c r="I562">
        <f ca="1"/>
        <v>322</v>
      </c>
      <c r="J562" t="s">
        <v>51</v>
      </c>
      <c r="K562" t="s">
        <v>81</v>
      </c>
      <c r="L562" t="s">
        <v>80</v>
      </c>
      <c r="M562" t="s">
        <v>81</v>
      </c>
      <c r="N562" t="s">
        <v>114</v>
      </c>
      <c r="O562" t="s">
        <v>83</v>
      </c>
      <c r="P562" t="s">
        <v>68</v>
      </c>
      <c r="Q562" t="s">
        <v>93</v>
      </c>
      <c r="R562" t="s">
        <v>94</v>
      </c>
      <c r="S562">
        <v>0</v>
      </c>
      <c r="T562">
        <v>0</v>
      </c>
      <c r="U562">
        <v>1</v>
      </c>
      <c r="V562">
        <f t="shared" ca="1" si="18"/>
        <v>1</v>
      </c>
      <c r="W562">
        <f t="shared" ca="1" si="19"/>
        <v>2</v>
      </c>
    </row>
    <row r="563" spans="1:23" x14ac:dyDescent="0.25">
      <c r="A563" s="2" t="s">
        <v>107</v>
      </c>
      <c r="B563">
        <v>1</v>
      </c>
      <c r="C563">
        <v>0</v>
      </c>
      <c r="D563" s="11" t="s">
        <v>101</v>
      </c>
      <c r="E563" t="s">
        <v>112</v>
      </c>
      <c r="F563">
        <f ca="1"/>
        <v>5</v>
      </c>
      <c r="G563">
        <f ca="1"/>
        <v>8</v>
      </c>
      <c r="H563" s="2" t="s">
        <v>46</v>
      </c>
      <c r="I563">
        <f ca="1"/>
        <v>161</v>
      </c>
      <c r="J563" t="s">
        <v>52</v>
      </c>
      <c r="K563" t="s">
        <v>81</v>
      </c>
      <c r="L563" t="s">
        <v>81</v>
      </c>
      <c r="M563" t="s">
        <v>80</v>
      </c>
      <c r="N563" t="s">
        <v>114</v>
      </c>
      <c r="O563" t="s">
        <v>84</v>
      </c>
      <c r="P563" t="s">
        <v>68</v>
      </c>
      <c r="Q563" t="s">
        <v>88</v>
      </c>
      <c r="R563" t="s">
        <v>85</v>
      </c>
      <c r="S563">
        <v>0</v>
      </c>
      <c r="T563">
        <v>0</v>
      </c>
      <c r="U563">
        <v>1</v>
      </c>
      <c r="V563">
        <f t="shared" ca="1" si="18"/>
        <v>1</v>
      </c>
      <c r="W563">
        <f t="shared" ca="1" si="19"/>
        <v>4</v>
      </c>
    </row>
    <row r="564" spans="1:23" x14ac:dyDescent="0.25">
      <c r="A564" s="2" t="s">
        <v>107</v>
      </c>
      <c r="B564">
        <v>1</v>
      </c>
      <c r="C564">
        <v>0</v>
      </c>
      <c r="D564" s="11" t="s">
        <v>101</v>
      </c>
      <c r="E564" t="s">
        <v>112</v>
      </c>
      <c r="F564">
        <f ca="1"/>
        <v>3</v>
      </c>
      <c r="G564">
        <f ca="1"/>
        <v>2</v>
      </c>
      <c r="H564" s="2" t="s">
        <v>4</v>
      </c>
      <c r="I564">
        <f ca="1"/>
        <v>412</v>
      </c>
      <c r="J564" t="s">
        <v>53</v>
      </c>
      <c r="K564" t="s">
        <v>81</v>
      </c>
      <c r="L564" t="s">
        <v>80</v>
      </c>
      <c r="M564" t="s">
        <v>81</v>
      </c>
      <c r="N564" t="s">
        <v>114</v>
      </c>
      <c r="O564" t="s">
        <v>83</v>
      </c>
      <c r="P564" t="s">
        <v>68</v>
      </c>
      <c r="Q564" t="s">
        <v>93</v>
      </c>
      <c r="R564" t="s">
        <v>94</v>
      </c>
      <c r="S564">
        <v>0</v>
      </c>
      <c r="T564">
        <v>0</v>
      </c>
      <c r="U564">
        <v>1</v>
      </c>
      <c r="V564">
        <f t="shared" ca="1" si="18"/>
        <v>3</v>
      </c>
      <c r="W564">
        <f t="shared" ca="1" si="19"/>
        <v>3</v>
      </c>
    </row>
    <row r="565" spans="1:23" x14ac:dyDescent="0.25">
      <c r="A565" s="2" t="s">
        <v>107</v>
      </c>
      <c r="B565">
        <v>1</v>
      </c>
      <c r="C565">
        <v>0</v>
      </c>
      <c r="D565" s="11" t="s">
        <v>101</v>
      </c>
      <c r="E565" t="s">
        <v>112</v>
      </c>
      <c r="F565">
        <f ca="1"/>
        <v>7</v>
      </c>
      <c r="G565">
        <f ca="1"/>
        <v>5</v>
      </c>
      <c r="H565" s="2" t="s">
        <v>89</v>
      </c>
      <c r="I565">
        <f ca="1"/>
        <v>258</v>
      </c>
      <c r="J565" t="s">
        <v>54</v>
      </c>
      <c r="K565" t="s">
        <v>81</v>
      </c>
      <c r="L565" t="s">
        <v>81</v>
      </c>
      <c r="M565" t="s">
        <v>80</v>
      </c>
      <c r="N565" t="s">
        <v>114</v>
      </c>
      <c r="O565" t="s">
        <v>84</v>
      </c>
      <c r="P565" t="s">
        <v>68</v>
      </c>
      <c r="Q565" t="s">
        <v>88</v>
      </c>
      <c r="R565" t="s">
        <v>85</v>
      </c>
      <c r="S565">
        <v>0</v>
      </c>
      <c r="T565">
        <v>0</v>
      </c>
      <c r="U565">
        <v>1</v>
      </c>
      <c r="V565">
        <f t="shared" ca="1" si="18"/>
        <v>1</v>
      </c>
      <c r="W565">
        <f t="shared" ca="1" si="19"/>
        <v>1</v>
      </c>
    </row>
    <row r="566" spans="1:23" x14ac:dyDescent="0.25">
      <c r="A566" s="2" t="s">
        <v>107</v>
      </c>
      <c r="B566">
        <v>1</v>
      </c>
      <c r="C566">
        <v>0</v>
      </c>
      <c r="D566" s="11" t="s">
        <v>101</v>
      </c>
      <c r="E566" t="s">
        <v>112</v>
      </c>
      <c r="F566">
        <f ca="1"/>
        <v>6</v>
      </c>
      <c r="G566">
        <f ca="1"/>
        <v>6</v>
      </c>
      <c r="H566" s="2" t="s">
        <v>46</v>
      </c>
      <c r="I566">
        <f ca="1"/>
        <v>330</v>
      </c>
      <c r="J566" t="s">
        <v>55</v>
      </c>
      <c r="K566" t="s">
        <v>81</v>
      </c>
      <c r="L566" t="s">
        <v>80</v>
      </c>
      <c r="M566" t="s">
        <v>81</v>
      </c>
      <c r="N566" t="s">
        <v>114</v>
      </c>
      <c r="O566" t="s">
        <v>83</v>
      </c>
      <c r="P566" t="s">
        <v>68</v>
      </c>
      <c r="Q566" t="s">
        <v>93</v>
      </c>
      <c r="R566" t="s">
        <v>94</v>
      </c>
      <c r="S566">
        <v>0</v>
      </c>
      <c r="T566">
        <v>0</v>
      </c>
      <c r="U566">
        <v>1</v>
      </c>
      <c r="V566">
        <f t="shared" ca="1" si="18"/>
        <v>2</v>
      </c>
      <c r="W566">
        <f t="shared" ca="1" si="19"/>
        <v>1</v>
      </c>
    </row>
    <row r="567" spans="1:23" x14ac:dyDescent="0.25">
      <c r="A567" s="2" t="s">
        <v>107</v>
      </c>
      <c r="B567">
        <v>1</v>
      </c>
      <c r="C567">
        <v>0</v>
      </c>
      <c r="D567" s="11" t="s">
        <v>101</v>
      </c>
      <c r="E567" t="s">
        <v>112</v>
      </c>
      <c r="F567">
        <f ca="1"/>
        <v>4</v>
      </c>
      <c r="G567">
        <f ca="1"/>
        <v>10</v>
      </c>
      <c r="H567" s="2" t="s">
        <v>4</v>
      </c>
      <c r="I567">
        <f ca="1"/>
        <v>101</v>
      </c>
      <c r="J567" t="s">
        <v>56</v>
      </c>
      <c r="K567" t="s">
        <v>81</v>
      </c>
      <c r="L567" t="s">
        <v>81</v>
      </c>
      <c r="M567" t="s">
        <v>80</v>
      </c>
      <c r="N567" t="s">
        <v>114</v>
      </c>
      <c r="O567" t="s">
        <v>84</v>
      </c>
      <c r="P567" t="s">
        <v>68</v>
      </c>
      <c r="Q567" t="s">
        <v>88</v>
      </c>
      <c r="R567" t="s">
        <v>85</v>
      </c>
      <c r="S567">
        <v>0</v>
      </c>
      <c r="T567">
        <v>0</v>
      </c>
      <c r="U567">
        <v>1</v>
      </c>
      <c r="V567">
        <f t="shared" ca="1" si="18"/>
        <v>1</v>
      </c>
      <c r="W567">
        <f t="shared" ca="1" si="19"/>
        <v>1</v>
      </c>
    </row>
    <row r="568" spans="1:23" x14ac:dyDescent="0.25">
      <c r="A568" s="2" t="s">
        <v>107</v>
      </c>
      <c r="B568">
        <v>1</v>
      </c>
      <c r="C568">
        <v>0</v>
      </c>
      <c r="D568" s="11" t="s">
        <v>101</v>
      </c>
      <c r="E568" t="s">
        <v>112</v>
      </c>
      <c r="F568">
        <f ca="1"/>
        <v>7</v>
      </c>
      <c r="G568">
        <f ca="1"/>
        <v>3</v>
      </c>
      <c r="H568" s="2" t="s">
        <v>89</v>
      </c>
      <c r="I568">
        <f ca="1"/>
        <v>335</v>
      </c>
      <c r="J568" s="12" t="s">
        <v>119</v>
      </c>
      <c r="K568" t="s">
        <v>81</v>
      </c>
      <c r="L568" t="s">
        <v>80</v>
      </c>
      <c r="M568" t="s">
        <v>81</v>
      </c>
      <c r="N568" t="s">
        <v>114</v>
      </c>
      <c r="O568" t="s">
        <v>83</v>
      </c>
      <c r="P568" t="s">
        <v>68</v>
      </c>
      <c r="Q568" t="s">
        <v>93</v>
      </c>
      <c r="R568" t="s">
        <v>94</v>
      </c>
      <c r="S568">
        <v>0</v>
      </c>
      <c r="T568">
        <v>0</v>
      </c>
      <c r="U568">
        <v>1</v>
      </c>
      <c r="V568">
        <f t="shared" ca="1" si="18"/>
        <v>1</v>
      </c>
      <c r="W568">
        <f t="shared" ca="1" si="19"/>
        <v>2</v>
      </c>
    </row>
    <row r="569" spans="1:23" x14ac:dyDescent="0.25">
      <c r="A569" s="2" t="s">
        <v>107</v>
      </c>
      <c r="B569">
        <v>1</v>
      </c>
      <c r="C569">
        <v>0</v>
      </c>
      <c r="D569" s="11" t="s">
        <v>101</v>
      </c>
      <c r="E569" t="s">
        <v>112</v>
      </c>
      <c r="F569">
        <f ca="1"/>
        <v>8</v>
      </c>
      <c r="G569">
        <f ca="1"/>
        <v>5</v>
      </c>
      <c r="H569" s="2" t="s">
        <v>46</v>
      </c>
      <c r="I569">
        <f ca="1"/>
        <v>143</v>
      </c>
      <c r="J569" s="12" t="s">
        <v>120</v>
      </c>
      <c r="K569" t="s">
        <v>81</v>
      </c>
      <c r="L569" t="s">
        <v>81</v>
      </c>
      <c r="M569" t="s">
        <v>80</v>
      </c>
      <c r="N569" t="s">
        <v>114</v>
      </c>
      <c r="O569" t="s">
        <v>84</v>
      </c>
      <c r="P569" t="s">
        <v>68</v>
      </c>
      <c r="Q569" t="s">
        <v>88</v>
      </c>
      <c r="R569" t="s">
        <v>85</v>
      </c>
      <c r="S569">
        <v>0</v>
      </c>
      <c r="T569">
        <v>0</v>
      </c>
      <c r="U569">
        <v>1</v>
      </c>
      <c r="V569">
        <f t="shared" ca="1" si="18"/>
        <v>2</v>
      </c>
      <c r="W569">
        <f t="shared" ca="1" si="19"/>
        <v>4</v>
      </c>
    </row>
    <row r="570" spans="1:23" x14ac:dyDescent="0.25">
      <c r="A570" s="2" t="s">
        <v>107</v>
      </c>
      <c r="B570">
        <v>1</v>
      </c>
      <c r="C570">
        <v>0</v>
      </c>
      <c r="D570" s="11" t="s">
        <v>101</v>
      </c>
      <c r="E570" t="s">
        <v>112</v>
      </c>
      <c r="F570">
        <f ca="1"/>
        <v>4</v>
      </c>
      <c r="G570">
        <f ca="1"/>
        <v>2</v>
      </c>
      <c r="H570" s="2" t="s">
        <v>4</v>
      </c>
      <c r="I570">
        <f ca="1"/>
        <v>153</v>
      </c>
      <c r="J570" s="12" t="s">
        <v>121</v>
      </c>
      <c r="K570" t="s">
        <v>81</v>
      </c>
      <c r="L570" t="s">
        <v>80</v>
      </c>
      <c r="M570" t="s">
        <v>81</v>
      </c>
      <c r="N570" t="s">
        <v>114</v>
      </c>
      <c r="O570" t="s">
        <v>83</v>
      </c>
      <c r="P570" t="s">
        <v>68</v>
      </c>
      <c r="Q570" t="s">
        <v>93</v>
      </c>
      <c r="R570" t="s">
        <v>94</v>
      </c>
      <c r="S570">
        <v>0</v>
      </c>
      <c r="T570">
        <v>0</v>
      </c>
      <c r="U570">
        <v>1</v>
      </c>
      <c r="V570">
        <f t="shared" ca="1" si="18"/>
        <v>1</v>
      </c>
      <c r="W570">
        <f t="shared" ca="1" si="19"/>
        <v>4</v>
      </c>
    </row>
    <row r="571" spans="1:23" x14ac:dyDescent="0.25">
      <c r="A571" s="2" t="s">
        <v>107</v>
      </c>
      <c r="B571">
        <v>1</v>
      </c>
      <c r="C571">
        <v>0</v>
      </c>
      <c r="D571" s="11" t="s">
        <v>101</v>
      </c>
      <c r="E571" t="s">
        <v>112</v>
      </c>
      <c r="F571">
        <f ca="1"/>
        <v>2</v>
      </c>
      <c r="G571">
        <f ca="1"/>
        <v>5</v>
      </c>
      <c r="H571" s="2" t="s">
        <v>89</v>
      </c>
      <c r="I571">
        <f ca="1"/>
        <v>134</v>
      </c>
      <c r="J571" s="12" t="s">
        <v>122</v>
      </c>
      <c r="K571" t="s">
        <v>81</v>
      </c>
      <c r="L571" t="s">
        <v>81</v>
      </c>
      <c r="M571" t="s">
        <v>80</v>
      </c>
      <c r="N571" t="s">
        <v>114</v>
      </c>
      <c r="O571" t="s">
        <v>84</v>
      </c>
      <c r="P571" t="s">
        <v>68</v>
      </c>
      <c r="Q571" t="s">
        <v>88</v>
      </c>
      <c r="R571" t="s">
        <v>85</v>
      </c>
      <c r="S571">
        <v>0</v>
      </c>
      <c r="T571">
        <v>0</v>
      </c>
      <c r="U571">
        <v>1</v>
      </c>
      <c r="V571">
        <f t="shared" ca="1" si="18"/>
        <v>1</v>
      </c>
      <c r="W571">
        <f t="shared" ca="1" si="19"/>
        <v>4</v>
      </c>
    </row>
    <row r="572" spans="1:23" x14ac:dyDescent="0.25">
      <c r="A572" s="2" t="s">
        <v>107</v>
      </c>
      <c r="B572">
        <v>1</v>
      </c>
      <c r="C572">
        <v>0</v>
      </c>
      <c r="D572" s="11" t="s">
        <v>101</v>
      </c>
      <c r="E572" t="s">
        <v>112</v>
      </c>
      <c r="F572">
        <f ca="1"/>
        <v>8</v>
      </c>
      <c r="G572">
        <f ca="1"/>
        <v>8</v>
      </c>
      <c r="H572" s="2" t="s">
        <v>46</v>
      </c>
      <c r="I572">
        <f ca="1"/>
        <v>213</v>
      </c>
      <c r="J572" s="12" t="s">
        <v>123</v>
      </c>
      <c r="K572" t="s">
        <v>81</v>
      </c>
      <c r="L572" t="s">
        <v>80</v>
      </c>
      <c r="M572" t="s">
        <v>81</v>
      </c>
      <c r="N572" t="s">
        <v>114</v>
      </c>
      <c r="O572" t="s">
        <v>83</v>
      </c>
      <c r="P572" t="s">
        <v>68</v>
      </c>
      <c r="Q572" t="s">
        <v>93</v>
      </c>
      <c r="R572" t="s">
        <v>94</v>
      </c>
      <c r="S572">
        <v>0</v>
      </c>
      <c r="T572">
        <v>0</v>
      </c>
      <c r="U572">
        <v>1</v>
      </c>
      <c r="V572">
        <f t="shared" ca="1" si="18"/>
        <v>2</v>
      </c>
      <c r="W572">
        <f t="shared" ca="1" si="19"/>
        <v>1</v>
      </c>
    </row>
    <row r="573" spans="1:23" x14ac:dyDescent="0.25">
      <c r="A573" s="2" t="s">
        <v>107</v>
      </c>
      <c r="B573">
        <v>1</v>
      </c>
      <c r="C573">
        <v>0</v>
      </c>
      <c r="D573" s="11" t="s">
        <v>101</v>
      </c>
      <c r="E573" t="s">
        <v>112</v>
      </c>
      <c r="F573">
        <f ca="1"/>
        <v>8</v>
      </c>
      <c r="G573">
        <f ca="1"/>
        <v>1</v>
      </c>
      <c r="H573" s="2" t="s">
        <v>4</v>
      </c>
      <c r="I573">
        <f ca="1"/>
        <v>281</v>
      </c>
      <c r="J573" s="12" t="s">
        <v>124</v>
      </c>
      <c r="K573" t="s">
        <v>81</v>
      </c>
      <c r="L573" t="s">
        <v>81</v>
      </c>
      <c r="M573" t="s">
        <v>80</v>
      </c>
      <c r="N573" t="s">
        <v>114</v>
      </c>
      <c r="O573" t="s">
        <v>84</v>
      </c>
      <c r="P573" t="s">
        <v>68</v>
      </c>
      <c r="Q573" t="s">
        <v>88</v>
      </c>
      <c r="R573" t="s">
        <v>85</v>
      </c>
      <c r="S573">
        <v>0</v>
      </c>
      <c r="T573">
        <v>0</v>
      </c>
      <c r="U573">
        <v>1</v>
      </c>
      <c r="V573">
        <f t="shared" ca="1" si="18"/>
        <v>3</v>
      </c>
      <c r="W573">
        <f t="shared" ca="1" si="19"/>
        <v>2</v>
      </c>
    </row>
    <row r="574" spans="1:23" x14ac:dyDescent="0.25">
      <c r="A574" s="2" t="s">
        <v>107</v>
      </c>
      <c r="B574">
        <v>1</v>
      </c>
      <c r="C574">
        <v>0</v>
      </c>
      <c r="D574" s="11" t="s">
        <v>101</v>
      </c>
      <c r="E574" t="s">
        <v>112</v>
      </c>
      <c r="F574">
        <f ca="1"/>
        <v>8</v>
      </c>
      <c r="G574">
        <f ca="1"/>
        <v>9</v>
      </c>
      <c r="H574" s="2" t="s">
        <v>89</v>
      </c>
      <c r="I574">
        <f ca="1"/>
        <v>459</v>
      </c>
      <c r="J574" s="12" t="s">
        <v>116</v>
      </c>
      <c r="K574" t="s">
        <v>81</v>
      </c>
      <c r="L574" t="s">
        <v>80</v>
      </c>
      <c r="M574" t="s">
        <v>81</v>
      </c>
      <c r="N574" t="s">
        <v>114</v>
      </c>
      <c r="O574" t="s">
        <v>83</v>
      </c>
      <c r="P574" t="s">
        <v>68</v>
      </c>
      <c r="Q574" t="s">
        <v>93</v>
      </c>
      <c r="R574" t="s">
        <v>94</v>
      </c>
      <c r="S574">
        <v>0</v>
      </c>
      <c r="T574">
        <v>0</v>
      </c>
      <c r="U574">
        <v>1</v>
      </c>
      <c r="V574">
        <f t="shared" ca="1" si="18"/>
        <v>2</v>
      </c>
      <c r="W574">
        <f t="shared" ca="1" si="19"/>
        <v>4</v>
      </c>
    </row>
    <row r="575" spans="1:23" x14ac:dyDescent="0.25">
      <c r="A575" s="2" t="s">
        <v>107</v>
      </c>
      <c r="B575">
        <v>1</v>
      </c>
      <c r="C575">
        <v>0</v>
      </c>
      <c r="D575" s="11" t="s">
        <v>101</v>
      </c>
      <c r="E575" t="s">
        <v>112</v>
      </c>
      <c r="F575">
        <f ca="1"/>
        <v>4</v>
      </c>
      <c r="G575">
        <f ca="1"/>
        <v>9</v>
      </c>
      <c r="H575" s="2" t="s">
        <v>46</v>
      </c>
      <c r="I575">
        <f ca="1"/>
        <v>402</v>
      </c>
      <c r="J575" s="12" t="s">
        <v>125</v>
      </c>
      <c r="K575" t="s">
        <v>81</v>
      </c>
      <c r="L575" t="s">
        <v>81</v>
      </c>
      <c r="M575" t="s">
        <v>80</v>
      </c>
      <c r="N575" t="s">
        <v>114</v>
      </c>
      <c r="O575" t="s">
        <v>84</v>
      </c>
      <c r="P575" t="s">
        <v>68</v>
      </c>
      <c r="Q575" t="s">
        <v>88</v>
      </c>
      <c r="R575" t="s">
        <v>85</v>
      </c>
      <c r="S575">
        <v>0</v>
      </c>
      <c r="T575">
        <v>0</v>
      </c>
      <c r="U575">
        <v>1</v>
      </c>
      <c r="V575">
        <f t="shared" ca="1" si="18"/>
        <v>2</v>
      </c>
      <c r="W575">
        <f t="shared" ca="1" si="19"/>
        <v>1</v>
      </c>
    </row>
    <row r="576" spans="1:23" x14ac:dyDescent="0.25">
      <c r="A576" s="2" t="s">
        <v>107</v>
      </c>
      <c r="B576">
        <v>1</v>
      </c>
      <c r="C576">
        <v>0</v>
      </c>
      <c r="D576" s="11" t="s">
        <v>101</v>
      </c>
      <c r="E576" t="s">
        <v>112</v>
      </c>
      <c r="F576">
        <f ca="1"/>
        <v>3</v>
      </c>
      <c r="G576">
        <f ca="1"/>
        <v>2</v>
      </c>
      <c r="H576" s="2" t="s">
        <v>4</v>
      </c>
      <c r="I576">
        <f ca="1"/>
        <v>341</v>
      </c>
      <c r="J576" s="12" t="s">
        <v>126</v>
      </c>
      <c r="K576" t="s">
        <v>81</v>
      </c>
      <c r="L576" t="s">
        <v>80</v>
      </c>
      <c r="M576" t="s">
        <v>81</v>
      </c>
      <c r="N576" t="s">
        <v>114</v>
      </c>
      <c r="O576" t="s">
        <v>83</v>
      </c>
      <c r="P576" t="s">
        <v>68</v>
      </c>
      <c r="Q576" t="s">
        <v>93</v>
      </c>
      <c r="R576" t="s">
        <v>94</v>
      </c>
      <c r="S576">
        <v>0</v>
      </c>
      <c r="T576">
        <v>0</v>
      </c>
      <c r="U576">
        <v>1</v>
      </c>
      <c r="V576">
        <f t="shared" ca="1" si="18"/>
        <v>3</v>
      </c>
      <c r="W576">
        <f t="shared" ca="1" si="19"/>
        <v>4</v>
      </c>
    </row>
    <row r="577" spans="1:23" x14ac:dyDescent="0.25">
      <c r="A577" s="2" t="s">
        <v>107</v>
      </c>
      <c r="B577">
        <v>1</v>
      </c>
      <c r="C577">
        <v>0</v>
      </c>
      <c r="D577" s="11" t="s">
        <v>101</v>
      </c>
      <c r="E577" t="s">
        <v>112</v>
      </c>
      <c r="F577">
        <f ca="1"/>
        <v>10</v>
      </c>
      <c r="G577">
        <f ca="1"/>
        <v>1</v>
      </c>
      <c r="H577" s="2" t="s">
        <v>89</v>
      </c>
      <c r="I577">
        <f ca="1"/>
        <v>389</v>
      </c>
      <c r="J577" s="12" t="s">
        <v>127</v>
      </c>
      <c r="K577" t="s">
        <v>81</v>
      </c>
      <c r="L577" t="s">
        <v>81</v>
      </c>
      <c r="M577" t="s">
        <v>80</v>
      </c>
      <c r="N577" t="s">
        <v>114</v>
      </c>
      <c r="O577" t="s">
        <v>84</v>
      </c>
      <c r="P577" t="s">
        <v>68</v>
      </c>
      <c r="Q577" t="s">
        <v>88</v>
      </c>
      <c r="R577" t="s">
        <v>85</v>
      </c>
      <c r="S577">
        <v>0</v>
      </c>
      <c r="T577">
        <v>0</v>
      </c>
      <c r="U577">
        <v>1</v>
      </c>
      <c r="V577">
        <f t="shared" ca="1" si="18"/>
        <v>3</v>
      </c>
      <c r="W577">
        <f t="shared" ca="1" si="19"/>
        <v>4</v>
      </c>
    </row>
    <row r="578" spans="1:23" x14ac:dyDescent="0.25">
      <c r="A578" s="2" t="s">
        <v>107</v>
      </c>
      <c r="B578">
        <v>1</v>
      </c>
      <c r="C578">
        <v>0</v>
      </c>
      <c r="D578" s="11" t="s">
        <v>101</v>
      </c>
      <c r="E578" t="s">
        <v>112</v>
      </c>
      <c r="F578">
        <f ca="1"/>
        <v>5</v>
      </c>
      <c r="G578">
        <f ca="1"/>
        <v>6</v>
      </c>
      <c r="H578" s="2" t="s">
        <v>46</v>
      </c>
      <c r="I578">
        <f ca="1"/>
        <v>271</v>
      </c>
      <c r="J578" s="12" t="s">
        <v>117</v>
      </c>
      <c r="K578" t="s">
        <v>81</v>
      </c>
      <c r="L578" t="s">
        <v>80</v>
      </c>
      <c r="M578" t="s">
        <v>81</v>
      </c>
      <c r="N578" t="s">
        <v>114</v>
      </c>
      <c r="O578" t="s">
        <v>83</v>
      </c>
      <c r="P578" t="s">
        <v>68</v>
      </c>
      <c r="Q578" t="s">
        <v>93</v>
      </c>
      <c r="R578" t="s">
        <v>94</v>
      </c>
      <c r="S578">
        <v>0</v>
      </c>
      <c r="T578">
        <v>0</v>
      </c>
      <c r="U578">
        <v>1</v>
      </c>
      <c r="V578">
        <f t="shared" ca="1" si="18"/>
        <v>2</v>
      </c>
      <c r="W578">
        <f t="shared" ca="1" si="19"/>
        <v>3</v>
      </c>
    </row>
    <row r="579" spans="1:23" x14ac:dyDescent="0.25">
      <c r="A579" s="2" t="s">
        <v>107</v>
      </c>
      <c r="B579">
        <v>1</v>
      </c>
      <c r="C579">
        <v>0</v>
      </c>
      <c r="D579" s="11" t="s">
        <v>101</v>
      </c>
      <c r="E579" t="s">
        <v>112</v>
      </c>
      <c r="F579">
        <f ca="1"/>
        <v>7</v>
      </c>
      <c r="G579">
        <f ca="1"/>
        <v>2</v>
      </c>
      <c r="H579" s="2" t="s">
        <v>4</v>
      </c>
      <c r="I579">
        <f ca="1"/>
        <v>270</v>
      </c>
      <c r="J579" s="12" t="s">
        <v>128</v>
      </c>
      <c r="K579" t="s">
        <v>81</v>
      </c>
      <c r="L579" t="s">
        <v>81</v>
      </c>
      <c r="M579" t="s">
        <v>80</v>
      </c>
      <c r="N579" t="s">
        <v>114</v>
      </c>
      <c r="O579" t="s">
        <v>84</v>
      </c>
      <c r="P579" t="s">
        <v>68</v>
      </c>
      <c r="Q579" t="s">
        <v>88</v>
      </c>
      <c r="R579" t="s">
        <v>85</v>
      </c>
      <c r="S579">
        <v>0</v>
      </c>
      <c r="T579">
        <v>0</v>
      </c>
      <c r="U579">
        <v>1</v>
      </c>
      <c r="V579">
        <f t="shared" ref="V579:V642" ca="1" si="20">RANDBETWEEN(1,3)</f>
        <v>2</v>
      </c>
      <c r="W579">
        <f t="shared" ref="W579:W642" ca="1" si="21">RANDBETWEEN(1,4)</f>
        <v>3</v>
      </c>
    </row>
    <row r="580" spans="1:23" x14ac:dyDescent="0.25">
      <c r="A580" s="2" t="s">
        <v>107</v>
      </c>
      <c r="B580">
        <v>1</v>
      </c>
      <c r="C580">
        <v>0</v>
      </c>
      <c r="D580" s="11" t="s">
        <v>101</v>
      </c>
      <c r="E580" t="s">
        <v>112</v>
      </c>
      <c r="F580">
        <f ca="1"/>
        <v>9</v>
      </c>
      <c r="G580">
        <f ca="1"/>
        <v>6</v>
      </c>
      <c r="H580" s="2" t="s">
        <v>89</v>
      </c>
      <c r="I580">
        <f ca="1"/>
        <v>424</v>
      </c>
      <c r="J580" s="12" t="s">
        <v>129</v>
      </c>
      <c r="K580" t="s">
        <v>81</v>
      </c>
      <c r="L580" t="s">
        <v>80</v>
      </c>
      <c r="M580" t="s">
        <v>81</v>
      </c>
      <c r="N580" t="s">
        <v>114</v>
      </c>
      <c r="O580" t="s">
        <v>83</v>
      </c>
      <c r="P580" t="s">
        <v>68</v>
      </c>
      <c r="Q580" t="s">
        <v>93</v>
      </c>
      <c r="R580" t="s">
        <v>94</v>
      </c>
      <c r="S580">
        <v>0</v>
      </c>
      <c r="T580">
        <v>0</v>
      </c>
      <c r="U580">
        <v>1</v>
      </c>
      <c r="V580">
        <f t="shared" ca="1" si="20"/>
        <v>1</v>
      </c>
      <c r="W580">
        <f t="shared" ca="1" si="21"/>
        <v>4</v>
      </c>
    </row>
    <row r="581" spans="1:23" x14ac:dyDescent="0.25">
      <c r="A581" s="2" t="s">
        <v>107</v>
      </c>
      <c r="B581">
        <v>1</v>
      </c>
      <c r="C581">
        <v>0</v>
      </c>
      <c r="D581" s="11" t="s">
        <v>101</v>
      </c>
      <c r="E581" t="s">
        <v>112</v>
      </c>
      <c r="F581">
        <f ca="1"/>
        <v>9</v>
      </c>
      <c r="G581">
        <f ca="1"/>
        <v>4</v>
      </c>
      <c r="H581" s="2" t="s">
        <v>46</v>
      </c>
      <c r="I581">
        <f ca="1"/>
        <v>192</v>
      </c>
      <c r="J581" s="12" t="s">
        <v>130</v>
      </c>
      <c r="K581" t="s">
        <v>81</v>
      </c>
      <c r="L581" t="s">
        <v>81</v>
      </c>
      <c r="M581" t="s">
        <v>80</v>
      </c>
      <c r="N581" t="s">
        <v>114</v>
      </c>
      <c r="O581" t="s">
        <v>84</v>
      </c>
      <c r="P581" t="s">
        <v>68</v>
      </c>
      <c r="Q581" t="s">
        <v>88</v>
      </c>
      <c r="R581" t="s">
        <v>85</v>
      </c>
      <c r="S581">
        <v>0</v>
      </c>
      <c r="T581">
        <v>0</v>
      </c>
      <c r="U581">
        <v>1</v>
      </c>
      <c r="V581">
        <f t="shared" ca="1" si="20"/>
        <v>1</v>
      </c>
      <c r="W581">
        <f t="shared" ca="1" si="21"/>
        <v>4</v>
      </c>
    </row>
    <row r="582" spans="1:23" x14ac:dyDescent="0.25">
      <c r="A582" s="2" t="s">
        <v>107</v>
      </c>
      <c r="B582">
        <v>1</v>
      </c>
      <c r="C582">
        <v>0</v>
      </c>
      <c r="D582" s="11" t="s">
        <v>101</v>
      </c>
      <c r="E582" t="s">
        <v>112</v>
      </c>
      <c r="F582">
        <f ca="1"/>
        <v>5</v>
      </c>
      <c r="G582">
        <f ca="1"/>
        <v>9</v>
      </c>
      <c r="H582" s="2" t="s">
        <v>4</v>
      </c>
      <c r="I582">
        <f ca="1"/>
        <v>130</v>
      </c>
      <c r="J582" s="12" t="s">
        <v>118</v>
      </c>
      <c r="K582" t="s">
        <v>81</v>
      </c>
      <c r="L582" t="s">
        <v>80</v>
      </c>
      <c r="M582" t="s">
        <v>81</v>
      </c>
      <c r="N582" t="s">
        <v>114</v>
      </c>
      <c r="O582" t="s">
        <v>83</v>
      </c>
      <c r="P582" t="s">
        <v>68</v>
      </c>
      <c r="Q582" t="s">
        <v>93</v>
      </c>
      <c r="R582" t="s">
        <v>94</v>
      </c>
      <c r="S582">
        <v>0</v>
      </c>
      <c r="T582">
        <v>0</v>
      </c>
      <c r="U582">
        <v>1</v>
      </c>
      <c r="V582">
        <f t="shared" ca="1" si="20"/>
        <v>1</v>
      </c>
      <c r="W582">
        <f t="shared" ca="1" si="21"/>
        <v>1</v>
      </c>
    </row>
    <row r="583" spans="1:23" x14ac:dyDescent="0.25">
      <c r="A583" s="2" t="s">
        <v>107</v>
      </c>
      <c r="B583">
        <v>1</v>
      </c>
      <c r="C583">
        <v>0</v>
      </c>
      <c r="D583" s="11" t="s">
        <v>101</v>
      </c>
      <c r="E583" t="s">
        <v>112</v>
      </c>
      <c r="F583">
        <f ca="1"/>
        <v>6</v>
      </c>
      <c r="G583">
        <f ca="1"/>
        <v>5</v>
      </c>
      <c r="H583" s="2" t="s">
        <v>89</v>
      </c>
      <c r="I583">
        <f ca="1"/>
        <v>195</v>
      </c>
      <c r="J583" s="12" t="s">
        <v>131</v>
      </c>
      <c r="K583" t="s">
        <v>81</v>
      </c>
      <c r="L583" t="s">
        <v>81</v>
      </c>
      <c r="M583" t="s">
        <v>80</v>
      </c>
      <c r="N583" t="s">
        <v>114</v>
      </c>
      <c r="O583" t="s">
        <v>84</v>
      </c>
      <c r="P583" t="s">
        <v>68</v>
      </c>
      <c r="Q583" t="s">
        <v>88</v>
      </c>
      <c r="R583" t="s">
        <v>85</v>
      </c>
      <c r="S583">
        <v>0</v>
      </c>
      <c r="T583">
        <v>0</v>
      </c>
      <c r="U583">
        <v>1</v>
      </c>
      <c r="V583">
        <f t="shared" ca="1" si="20"/>
        <v>2</v>
      </c>
      <c r="W583">
        <f t="shared" ca="1" si="21"/>
        <v>1</v>
      </c>
    </row>
    <row r="584" spans="1:23" x14ac:dyDescent="0.25">
      <c r="A584" s="2" t="s">
        <v>107</v>
      </c>
      <c r="B584">
        <v>1</v>
      </c>
      <c r="C584">
        <v>0</v>
      </c>
      <c r="D584" s="11" t="s">
        <v>100</v>
      </c>
      <c r="E584" t="s">
        <v>112</v>
      </c>
      <c r="F584">
        <f ca="1"/>
        <v>3</v>
      </c>
      <c r="G584">
        <f ca="1"/>
        <v>9</v>
      </c>
      <c r="H584" s="2" t="s">
        <v>89</v>
      </c>
      <c r="I584">
        <f ca="1"/>
        <v>278</v>
      </c>
      <c r="J584" t="s">
        <v>49</v>
      </c>
      <c r="K584" t="s">
        <v>81</v>
      </c>
      <c r="L584" t="s">
        <v>81</v>
      </c>
      <c r="M584" t="s">
        <v>80</v>
      </c>
      <c r="N584" t="s">
        <v>97</v>
      </c>
      <c r="O584" t="s">
        <v>84</v>
      </c>
      <c r="P584" t="s">
        <v>68</v>
      </c>
      <c r="Q584" t="s">
        <v>88</v>
      </c>
      <c r="R584" t="s">
        <v>85</v>
      </c>
      <c r="S584">
        <v>0</v>
      </c>
      <c r="T584">
        <v>0</v>
      </c>
      <c r="U584">
        <v>1</v>
      </c>
      <c r="V584">
        <f t="shared" ca="1" si="20"/>
        <v>2</v>
      </c>
      <c r="W584">
        <f t="shared" ca="1" si="21"/>
        <v>3</v>
      </c>
    </row>
    <row r="585" spans="1:23" x14ac:dyDescent="0.25">
      <c r="A585" s="2" t="s">
        <v>107</v>
      </c>
      <c r="B585">
        <v>1</v>
      </c>
      <c r="C585">
        <v>0</v>
      </c>
      <c r="D585" s="11" t="s">
        <v>100</v>
      </c>
      <c r="E585" t="s">
        <v>112</v>
      </c>
      <c r="F585">
        <f ca="1"/>
        <v>7</v>
      </c>
      <c r="G585">
        <f ca="1"/>
        <v>7</v>
      </c>
      <c r="H585" s="2" t="s">
        <v>46</v>
      </c>
      <c r="I585">
        <f ca="1"/>
        <v>228</v>
      </c>
      <c r="J585" t="s">
        <v>48</v>
      </c>
      <c r="K585" t="s">
        <v>81</v>
      </c>
      <c r="L585" t="s">
        <v>80</v>
      </c>
      <c r="M585" t="s">
        <v>81</v>
      </c>
      <c r="N585" t="s">
        <v>97</v>
      </c>
      <c r="O585" t="s">
        <v>83</v>
      </c>
      <c r="P585" t="s">
        <v>68</v>
      </c>
      <c r="Q585" t="s">
        <v>93</v>
      </c>
      <c r="R585" t="s">
        <v>94</v>
      </c>
      <c r="S585">
        <v>0</v>
      </c>
      <c r="T585">
        <v>0</v>
      </c>
      <c r="U585">
        <v>1</v>
      </c>
      <c r="V585">
        <f t="shared" ca="1" si="20"/>
        <v>3</v>
      </c>
      <c r="W585">
        <f t="shared" ca="1" si="21"/>
        <v>2</v>
      </c>
    </row>
    <row r="586" spans="1:23" x14ac:dyDescent="0.25">
      <c r="A586" s="2" t="s">
        <v>107</v>
      </c>
      <c r="B586">
        <v>1</v>
      </c>
      <c r="C586">
        <v>0</v>
      </c>
      <c r="D586" s="11" t="s">
        <v>100</v>
      </c>
      <c r="E586" t="s">
        <v>112</v>
      </c>
      <c r="F586">
        <f ca="1"/>
        <v>10</v>
      </c>
      <c r="G586">
        <f ca="1"/>
        <v>9</v>
      </c>
      <c r="H586" s="2" t="s">
        <v>4</v>
      </c>
      <c r="I586">
        <f ca="1"/>
        <v>380</v>
      </c>
      <c r="J586" t="s">
        <v>50</v>
      </c>
      <c r="K586" t="s">
        <v>81</v>
      </c>
      <c r="L586" t="s">
        <v>81</v>
      </c>
      <c r="M586" t="s">
        <v>80</v>
      </c>
      <c r="N586" t="s">
        <v>97</v>
      </c>
      <c r="O586" t="s">
        <v>84</v>
      </c>
      <c r="P586" t="s">
        <v>68</v>
      </c>
      <c r="Q586" t="s">
        <v>88</v>
      </c>
      <c r="R586" t="s">
        <v>85</v>
      </c>
      <c r="S586">
        <v>0</v>
      </c>
      <c r="T586">
        <v>0</v>
      </c>
      <c r="U586">
        <v>1</v>
      </c>
      <c r="V586">
        <f t="shared" ca="1" si="20"/>
        <v>1</v>
      </c>
      <c r="W586">
        <f t="shared" ca="1" si="21"/>
        <v>1</v>
      </c>
    </row>
    <row r="587" spans="1:23" x14ac:dyDescent="0.25">
      <c r="A587" s="2" t="s">
        <v>107</v>
      </c>
      <c r="B587">
        <v>1</v>
      </c>
      <c r="C587">
        <v>0</v>
      </c>
      <c r="D587" s="11" t="s">
        <v>100</v>
      </c>
      <c r="E587" t="s">
        <v>112</v>
      </c>
      <c r="F587">
        <f ca="1"/>
        <v>6</v>
      </c>
      <c r="G587">
        <f ca="1"/>
        <v>4</v>
      </c>
      <c r="H587" s="2" t="s">
        <v>89</v>
      </c>
      <c r="I587">
        <f ca="1"/>
        <v>218</v>
      </c>
      <c r="J587" t="s">
        <v>51</v>
      </c>
      <c r="K587" t="s">
        <v>81</v>
      </c>
      <c r="L587" t="s">
        <v>80</v>
      </c>
      <c r="M587" t="s">
        <v>81</v>
      </c>
      <c r="N587" t="s">
        <v>97</v>
      </c>
      <c r="O587" t="s">
        <v>83</v>
      </c>
      <c r="P587" t="s">
        <v>68</v>
      </c>
      <c r="Q587" t="s">
        <v>93</v>
      </c>
      <c r="R587" t="s">
        <v>94</v>
      </c>
      <c r="S587">
        <v>0</v>
      </c>
      <c r="T587">
        <v>0</v>
      </c>
      <c r="U587">
        <v>1</v>
      </c>
      <c r="V587">
        <f t="shared" ca="1" si="20"/>
        <v>2</v>
      </c>
      <c r="W587">
        <f t="shared" ca="1" si="21"/>
        <v>1</v>
      </c>
    </row>
    <row r="588" spans="1:23" x14ac:dyDescent="0.25">
      <c r="A588" s="2" t="s">
        <v>107</v>
      </c>
      <c r="B588">
        <v>1</v>
      </c>
      <c r="C588">
        <v>0</v>
      </c>
      <c r="D588" s="11" t="s">
        <v>100</v>
      </c>
      <c r="E588" t="s">
        <v>112</v>
      </c>
      <c r="F588">
        <f ca="1"/>
        <v>10</v>
      </c>
      <c r="G588">
        <f ca="1"/>
        <v>6</v>
      </c>
      <c r="H588" s="2" t="s">
        <v>46</v>
      </c>
      <c r="I588">
        <f ca="1"/>
        <v>263</v>
      </c>
      <c r="J588" t="s">
        <v>52</v>
      </c>
      <c r="K588" t="s">
        <v>81</v>
      </c>
      <c r="L588" t="s">
        <v>81</v>
      </c>
      <c r="M588" t="s">
        <v>80</v>
      </c>
      <c r="N588" t="s">
        <v>97</v>
      </c>
      <c r="O588" t="s">
        <v>84</v>
      </c>
      <c r="P588" t="s">
        <v>68</v>
      </c>
      <c r="Q588" t="s">
        <v>88</v>
      </c>
      <c r="R588" t="s">
        <v>85</v>
      </c>
      <c r="S588">
        <v>0</v>
      </c>
      <c r="T588">
        <v>0</v>
      </c>
      <c r="U588">
        <v>1</v>
      </c>
      <c r="V588">
        <f t="shared" ca="1" si="20"/>
        <v>2</v>
      </c>
      <c r="W588">
        <f t="shared" ca="1" si="21"/>
        <v>4</v>
      </c>
    </row>
    <row r="589" spans="1:23" x14ac:dyDescent="0.25">
      <c r="A589" s="2" t="s">
        <v>107</v>
      </c>
      <c r="B589">
        <v>1</v>
      </c>
      <c r="C589">
        <v>0</v>
      </c>
      <c r="D589" s="11" t="s">
        <v>100</v>
      </c>
      <c r="E589" t="s">
        <v>112</v>
      </c>
      <c r="F589">
        <f ca="1"/>
        <v>5</v>
      </c>
      <c r="G589">
        <f ca="1"/>
        <v>9</v>
      </c>
      <c r="H589" s="2" t="s">
        <v>4</v>
      </c>
      <c r="I589">
        <f ca="1"/>
        <v>290</v>
      </c>
      <c r="J589" t="s">
        <v>53</v>
      </c>
      <c r="K589" t="s">
        <v>81</v>
      </c>
      <c r="L589" t="s">
        <v>80</v>
      </c>
      <c r="M589" t="s">
        <v>81</v>
      </c>
      <c r="N589" t="s">
        <v>97</v>
      </c>
      <c r="O589" t="s">
        <v>83</v>
      </c>
      <c r="P589" t="s">
        <v>68</v>
      </c>
      <c r="Q589" t="s">
        <v>93</v>
      </c>
      <c r="R589" t="s">
        <v>94</v>
      </c>
      <c r="S589">
        <v>0</v>
      </c>
      <c r="T589">
        <v>0</v>
      </c>
      <c r="U589">
        <v>1</v>
      </c>
      <c r="V589">
        <f t="shared" ca="1" si="20"/>
        <v>1</v>
      </c>
      <c r="W589">
        <f t="shared" ca="1" si="21"/>
        <v>2</v>
      </c>
    </row>
    <row r="590" spans="1:23" x14ac:dyDescent="0.25">
      <c r="A590" s="2" t="s">
        <v>107</v>
      </c>
      <c r="B590">
        <v>1</v>
      </c>
      <c r="C590">
        <v>0</v>
      </c>
      <c r="D590" s="11" t="s">
        <v>100</v>
      </c>
      <c r="E590" t="s">
        <v>112</v>
      </c>
      <c r="F590">
        <f ca="1"/>
        <v>3</v>
      </c>
      <c r="G590">
        <f ca="1"/>
        <v>8</v>
      </c>
      <c r="H590" s="2" t="s">
        <v>89</v>
      </c>
      <c r="I590">
        <f ca="1"/>
        <v>236</v>
      </c>
      <c r="J590" t="s">
        <v>54</v>
      </c>
      <c r="K590" t="s">
        <v>81</v>
      </c>
      <c r="L590" t="s">
        <v>81</v>
      </c>
      <c r="M590" t="s">
        <v>80</v>
      </c>
      <c r="N590" t="s">
        <v>97</v>
      </c>
      <c r="O590" t="s">
        <v>84</v>
      </c>
      <c r="P590" t="s">
        <v>68</v>
      </c>
      <c r="Q590" t="s">
        <v>88</v>
      </c>
      <c r="R590" t="s">
        <v>85</v>
      </c>
      <c r="S590">
        <v>0</v>
      </c>
      <c r="T590">
        <v>0</v>
      </c>
      <c r="U590">
        <v>1</v>
      </c>
      <c r="V590">
        <f t="shared" ca="1" si="20"/>
        <v>2</v>
      </c>
      <c r="W590">
        <f t="shared" ca="1" si="21"/>
        <v>1</v>
      </c>
    </row>
    <row r="591" spans="1:23" x14ac:dyDescent="0.25">
      <c r="A591" s="2" t="s">
        <v>107</v>
      </c>
      <c r="B591">
        <v>1</v>
      </c>
      <c r="C591">
        <v>0</v>
      </c>
      <c r="D591" s="11" t="s">
        <v>100</v>
      </c>
      <c r="E591" t="s">
        <v>112</v>
      </c>
      <c r="F591">
        <f ca="1"/>
        <v>10</v>
      </c>
      <c r="G591">
        <f ca="1"/>
        <v>7</v>
      </c>
      <c r="H591" s="2" t="s">
        <v>46</v>
      </c>
      <c r="I591">
        <f ca="1"/>
        <v>313</v>
      </c>
      <c r="J591" t="s">
        <v>55</v>
      </c>
      <c r="K591" t="s">
        <v>81</v>
      </c>
      <c r="L591" t="s">
        <v>80</v>
      </c>
      <c r="M591" t="s">
        <v>81</v>
      </c>
      <c r="N591" t="s">
        <v>97</v>
      </c>
      <c r="O591" t="s">
        <v>83</v>
      </c>
      <c r="P591" t="s">
        <v>68</v>
      </c>
      <c r="Q591" t="s">
        <v>93</v>
      </c>
      <c r="R591" t="s">
        <v>94</v>
      </c>
      <c r="S591">
        <v>0</v>
      </c>
      <c r="T591">
        <v>0</v>
      </c>
      <c r="U591">
        <v>1</v>
      </c>
      <c r="V591">
        <f t="shared" ca="1" si="20"/>
        <v>3</v>
      </c>
      <c r="W591">
        <f t="shared" ca="1" si="21"/>
        <v>4</v>
      </c>
    </row>
    <row r="592" spans="1:23" x14ac:dyDescent="0.25">
      <c r="A592" s="2" t="s">
        <v>107</v>
      </c>
      <c r="B592">
        <v>1</v>
      </c>
      <c r="C592">
        <v>0</v>
      </c>
      <c r="D592" s="11" t="s">
        <v>100</v>
      </c>
      <c r="E592" t="s">
        <v>112</v>
      </c>
      <c r="F592">
        <f ca="1"/>
        <v>3</v>
      </c>
      <c r="G592">
        <f ca="1"/>
        <v>7</v>
      </c>
      <c r="H592" s="2" t="s">
        <v>4</v>
      </c>
      <c r="I592">
        <f ca="1"/>
        <v>219</v>
      </c>
      <c r="J592" t="s">
        <v>56</v>
      </c>
      <c r="K592" t="s">
        <v>81</v>
      </c>
      <c r="L592" t="s">
        <v>81</v>
      </c>
      <c r="M592" t="s">
        <v>80</v>
      </c>
      <c r="N592" t="s">
        <v>97</v>
      </c>
      <c r="O592" t="s">
        <v>84</v>
      </c>
      <c r="P592" t="s">
        <v>68</v>
      </c>
      <c r="Q592" t="s">
        <v>88</v>
      </c>
      <c r="R592" t="s">
        <v>85</v>
      </c>
      <c r="S592">
        <v>0</v>
      </c>
      <c r="T592">
        <v>0</v>
      </c>
      <c r="U592">
        <v>1</v>
      </c>
      <c r="V592">
        <f t="shared" ca="1" si="20"/>
        <v>1</v>
      </c>
      <c r="W592">
        <f t="shared" ca="1" si="21"/>
        <v>1</v>
      </c>
    </row>
    <row r="593" spans="1:23" x14ac:dyDescent="0.25">
      <c r="A593" s="2" t="s">
        <v>107</v>
      </c>
      <c r="B593">
        <v>1</v>
      </c>
      <c r="C593">
        <v>0</v>
      </c>
      <c r="D593" s="11" t="s">
        <v>100</v>
      </c>
      <c r="E593" t="s">
        <v>112</v>
      </c>
      <c r="F593">
        <f ca="1"/>
        <v>6</v>
      </c>
      <c r="G593">
        <f ca="1"/>
        <v>2</v>
      </c>
      <c r="H593" s="2" t="s">
        <v>89</v>
      </c>
      <c r="I593">
        <f ca="1"/>
        <v>148</v>
      </c>
      <c r="J593" s="12" t="s">
        <v>119</v>
      </c>
      <c r="K593" t="s">
        <v>81</v>
      </c>
      <c r="L593" t="s">
        <v>80</v>
      </c>
      <c r="M593" t="s">
        <v>81</v>
      </c>
      <c r="N593" t="s">
        <v>97</v>
      </c>
      <c r="O593" t="s">
        <v>83</v>
      </c>
      <c r="P593" t="s">
        <v>68</v>
      </c>
      <c r="Q593" t="s">
        <v>93</v>
      </c>
      <c r="R593" t="s">
        <v>94</v>
      </c>
      <c r="S593">
        <v>0</v>
      </c>
      <c r="T593">
        <v>0</v>
      </c>
      <c r="U593">
        <v>1</v>
      </c>
      <c r="V593">
        <f t="shared" ca="1" si="20"/>
        <v>3</v>
      </c>
      <c r="W593">
        <f t="shared" ca="1" si="21"/>
        <v>1</v>
      </c>
    </row>
    <row r="594" spans="1:23" x14ac:dyDescent="0.25">
      <c r="A594" s="2" t="s">
        <v>107</v>
      </c>
      <c r="B594">
        <v>1</v>
      </c>
      <c r="C594">
        <v>0</v>
      </c>
      <c r="D594" s="11" t="s">
        <v>100</v>
      </c>
      <c r="E594" t="s">
        <v>112</v>
      </c>
      <c r="F594">
        <f ca="1"/>
        <v>8</v>
      </c>
      <c r="G594">
        <f ca="1"/>
        <v>10</v>
      </c>
      <c r="H594" s="2" t="s">
        <v>46</v>
      </c>
      <c r="I594">
        <f ca="1"/>
        <v>439</v>
      </c>
      <c r="J594" s="12" t="s">
        <v>120</v>
      </c>
      <c r="K594" t="s">
        <v>81</v>
      </c>
      <c r="L594" t="s">
        <v>81</v>
      </c>
      <c r="M594" t="s">
        <v>80</v>
      </c>
      <c r="N594" t="s">
        <v>97</v>
      </c>
      <c r="O594" t="s">
        <v>84</v>
      </c>
      <c r="P594" t="s">
        <v>68</v>
      </c>
      <c r="Q594" t="s">
        <v>88</v>
      </c>
      <c r="R594" t="s">
        <v>85</v>
      </c>
      <c r="S594">
        <v>0</v>
      </c>
      <c r="T594">
        <v>0</v>
      </c>
      <c r="U594">
        <v>1</v>
      </c>
      <c r="V594">
        <f t="shared" ca="1" si="20"/>
        <v>1</v>
      </c>
      <c r="W594">
        <f t="shared" ca="1" si="21"/>
        <v>4</v>
      </c>
    </row>
    <row r="595" spans="1:23" x14ac:dyDescent="0.25">
      <c r="A595" s="2" t="s">
        <v>107</v>
      </c>
      <c r="B595">
        <v>1</v>
      </c>
      <c r="C595">
        <v>0</v>
      </c>
      <c r="D595" s="11" t="s">
        <v>100</v>
      </c>
      <c r="E595" t="s">
        <v>112</v>
      </c>
      <c r="F595">
        <f ca="1"/>
        <v>6</v>
      </c>
      <c r="G595">
        <f ca="1"/>
        <v>10</v>
      </c>
      <c r="H595" s="2" t="s">
        <v>4</v>
      </c>
      <c r="I595">
        <f ca="1"/>
        <v>103</v>
      </c>
      <c r="J595" s="12" t="s">
        <v>121</v>
      </c>
      <c r="K595" t="s">
        <v>81</v>
      </c>
      <c r="L595" t="s">
        <v>80</v>
      </c>
      <c r="M595" t="s">
        <v>81</v>
      </c>
      <c r="N595" t="s">
        <v>97</v>
      </c>
      <c r="O595" t="s">
        <v>83</v>
      </c>
      <c r="P595" t="s">
        <v>68</v>
      </c>
      <c r="Q595" t="s">
        <v>93</v>
      </c>
      <c r="R595" t="s">
        <v>94</v>
      </c>
      <c r="S595">
        <v>0</v>
      </c>
      <c r="T595">
        <v>0</v>
      </c>
      <c r="U595">
        <v>1</v>
      </c>
      <c r="V595">
        <f t="shared" ca="1" si="20"/>
        <v>2</v>
      </c>
      <c r="W595">
        <f t="shared" ca="1" si="21"/>
        <v>4</v>
      </c>
    </row>
    <row r="596" spans="1:23" x14ac:dyDescent="0.25">
      <c r="A596" s="2" t="s">
        <v>107</v>
      </c>
      <c r="B596">
        <v>1</v>
      </c>
      <c r="C596">
        <v>0</v>
      </c>
      <c r="D596" s="11" t="s">
        <v>100</v>
      </c>
      <c r="E596" t="s">
        <v>112</v>
      </c>
      <c r="F596">
        <f ca="1"/>
        <v>10</v>
      </c>
      <c r="G596">
        <f ca="1"/>
        <v>4</v>
      </c>
      <c r="H596" s="2" t="s">
        <v>89</v>
      </c>
      <c r="I596">
        <f ca="1"/>
        <v>459</v>
      </c>
      <c r="J596" s="12" t="s">
        <v>122</v>
      </c>
      <c r="K596" t="s">
        <v>81</v>
      </c>
      <c r="L596" t="s">
        <v>81</v>
      </c>
      <c r="M596" t="s">
        <v>80</v>
      </c>
      <c r="N596" t="s">
        <v>97</v>
      </c>
      <c r="O596" t="s">
        <v>84</v>
      </c>
      <c r="P596" t="s">
        <v>68</v>
      </c>
      <c r="Q596" t="s">
        <v>88</v>
      </c>
      <c r="R596" t="s">
        <v>85</v>
      </c>
      <c r="S596">
        <v>0</v>
      </c>
      <c r="T596">
        <v>0</v>
      </c>
      <c r="U596">
        <v>1</v>
      </c>
      <c r="V596">
        <f t="shared" ca="1" si="20"/>
        <v>3</v>
      </c>
      <c r="W596">
        <f t="shared" ca="1" si="21"/>
        <v>3</v>
      </c>
    </row>
    <row r="597" spans="1:23" x14ac:dyDescent="0.25">
      <c r="A597" s="2" t="s">
        <v>107</v>
      </c>
      <c r="B597">
        <v>1</v>
      </c>
      <c r="C597">
        <v>0</v>
      </c>
      <c r="D597" s="11" t="s">
        <v>100</v>
      </c>
      <c r="E597" t="s">
        <v>112</v>
      </c>
      <c r="F597">
        <f ca="1"/>
        <v>5</v>
      </c>
      <c r="G597">
        <f ca="1"/>
        <v>7</v>
      </c>
      <c r="H597" s="2" t="s">
        <v>46</v>
      </c>
      <c r="I597">
        <f ca="1"/>
        <v>350</v>
      </c>
      <c r="J597" s="12" t="s">
        <v>123</v>
      </c>
      <c r="K597" t="s">
        <v>81</v>
      </c>
      <c r="L597" t="s">
        <v>80</v>
      </c>
      <c r="M597" t="s">
        <v>81</v>
      </c>
      <c r="N597" t="s">
        <v>97</v>
      </c>
      <c r="O597" t="s">
        <v>83</v>
      </c>
      <c r="P597" t="s">
        <v>68</v>
      </c>
      <c r="Q597" t="s">
        <v>93</v>
      </c>
      <c r="R597" t="s">
        <v>94</v>
      </c>
      <c r="S597">
        <v>0</v>
      </c>
      <c r="T597">
        <v>0</v>
      </c>
      <c r="U597">
        <v>1</v>
      </c>
      <c r="V597">
        <f t="shared" ca="1" si="20"/>
        <v>2</v>
      </c>
      <c r="W597">
        <f t="shared" ca="1" si="21"/>
        <v>2</v>
      </c>
    </row>
    <row r="598" spans="1:23" x14ac:dyDescent="0.25">
      <c r="A598" s="2" t="s">
        <v>107</v>
      </c>
      <c r="B598">
        <v>1</v>
      </c>
      <c r="C598">
        <v>0</v>
      </c>
      <c r="D598" s="11" t="s">
        <v>100</v>
      </c>
      <c r="E598" t="s">
        <v>112</v>
      </c>
      <c r="F598">
        <f ca="1"/>
        <v>8</v>
      </c>
      <c r="G598">
        <f ca="1"/>
        <v>6</v>
      </c>
      <c r="H598" s="2" t="s">
        <v>4</v>
      </c>
      <c r="I598">
        <f ca="1"/>
        <v>257</v>
      </c>
      <c r="J598" s="12" t="s">
        <v>124</v>
      </c>
      <c r="K598" t="s">
        <v>81</v>
      </c>
      <c r="L598" t="s">
        <v>81</v>
      </c>
      <c r="M598" t="s">
        <v>80</v>
      </c>
      <c r="N598" t="s">
        <v>97</v>
      </c>
      <c r="O598" t="s">
        <v>84</v>
      </c>
      <c r="P598" t="s">
        <v>68</v>
      </c>
      <c r="Q598" t="s">
        <v>88</v>
      </c>
      <c r="R598" t="s">
        <v>85</v>
      </c>
      <c r="S598">
        <v>0</v>
      </c>
      <c r="T598">
        <v>0</v>
      </c>
      <c r="U598">
        <v>1</v>
      </c>
      <c r="V598">
        <f t="shared" ca="1" si="20"/>
        <v>2</v>
      </c>
      <c r="W598">
        <f t="shared" ca="1" si="21"/>
        <v>3</v>
      </c>
    </row>
    <row r="599" spans="1:23" x14ac:dyDescent="0.25">
      <c r="A599" s="2" t="s">
        <v>107</v>
      </c>
      <c r="B599">
        <v>1</v>
      </c>
      <c r="C599">
        <v>0</v>
      </c>
      <c r="D599" s="11" t="s">
        <v>100</v>
      </c>
      <c r="E599" t="s">
        <v>112</v>
      </c>
      <c r="F599">
        <f ca="1"/>
        <v>6</v>
      </c>
      <c r="G599">
        <f ca="1"/>
        <v>6</v>
      </c>
      <c r="H599" s="2" t="s">
        <v>89</v>
      </c>
      <c r="I599">
        <f ca="1"/>
        <v>154</v>
      </c>
      <c r="J599" s="12" t="s">
        <v>116</v>
      </c>
      <c r="K599" t="s">
        <v>81</v>
      </c>
      <c r="L599" t="s">
        <v>80</v>
      </c>
      <c r="M599" t="s">
        <v>81</v>
      </c>
      <c r="N599" t="s">
        <v>97</v>
      </c>
      <c r="O599" t="s">
        <v>83</v>
      </c>
      <c r="P599" t="s">
        <v>68</v>
      </c>
      <c r="Q599" t="s">
        <v>93</v>
      </c>
      <c r="R599" t="s">
        <v>94</v>
      </c>
      <c r="S599">
        <v>0</v>
      </c>
      <c r="T599">
        <v>0</v>
      </c>
      <c r="U599">
        <v>1</v>
      </c>
      <c r="V599">
        <f t="shared" ca="1" si="20"/>
        <v>2</v>
      </c>
      <c r="W599">
        <f t="shared" ca="1" si="21"/>
        <v>3</v>
      </c>
    </row>
    <row r="600" spans="1:23" x14ac:dyDescent="0.25">
      <c r="A600" s="2" t="s">
        <v>107</v>
      </c>
      <c r="B600">
        <v>1</v>
      </c>
      <c r="C600">
        <v>0</v>
      </c>
      <c r="D600" s="11" t="s">
        <v>100</v>
      </c>
      <c r="E600" t="s">
        <v>112</v>
      </c>
      <c r="F600">
        <f ca="1"/>
        <v>2</v>
      </c>
      <c r="G600">
        <f ca="1"/>
        <v>9</v>
      </c>
      <c r="H600" s="2" t="s">
        <v>46</v>
      </c>
      <c r="I600">
        <f ca="1"/>
        <v>424</v>
      </c>
      <c r="J600" s="12" t="s">
        <v>125</v>
      </c>
      <c r="K600" t="s">
        <v>81</v>
      </c>
      <c r="L600" t="s">
        <v>81</v>
      </c>
      <c r="M600" t="s">
        <v>80</v>
      </c>
      <c r="N600" t="s">
        <v>97</v>
      </c>
      <c r="O600" t="s">
        <v>84</v>
      </c>
      <c r="P600" t="s">
        <v>68</v>
      </c>
      <c r="Q600" t="s">
        <v>88</v>
      </c>
      <c r="R600" t="s">
        <v>85</v>
      </c>
      <c r="S600">
        <v>0</v>
      </c>
      <c r="T600">
        <v>0</v>
      </c>
      <c r="U600">
        <v>1</v>
      </c>
      <c r="V600">
        <f t="shared" ca="1" si="20"/>
        <v>3</v>
      </c>
      <c r="W600">
        <f t="shared" ca="1" si="21"/>
        <v>2</v>
      </c>
    </row>
    <row r="601" spans="1:23" x14ac:dyDescent="0.25">
      <c r="A601" s="2" t="s">
        <v>107</v>
      </c>
      <c r="B601">
        <v>1</v>
      </c>
      <c r="C601">
        <v>0</v>
      </c>
      <c r="D601" s="11" t="s">
        <v>100</v>
      </c>
      <c r="E601" t="s">
        <v>112</v>
      </c>
      <c r="F601">
        <f ca="1"/>
        <v>10</v>
      </c>
      <c r="G601">
        <f ca="1"/>
        <v>6</v>
      </c>
      <c r="H601" s="2" t="s">
        <v>4</v>
      </c>
      <c r="I601">
        <f ca="1"/>
        <v>177</v>
      </c>
      <c r="J601" s="12" t="s">
        <v>126</v>
      </c>
      <c r="K601" t="s">
        <v>81</v>
      </c>
      <c r="L601" t="s">
        <v>80</v>
      </c>
      <c r="M601" t="s">
        <v>81</v>
      </c>
      <c r="N601" t="s">
        <v>97</v>
      </c>
      <c r="O601" t="s">
        <v>83</v>
      </c>
      <c r="P601" t="s">
        <v>68</v>
      </c>
      <c r="Q601" t="s">
        <v>93</v>
      </c>
      <c r="R601" t="s">
        <v>94</v>
      </c>
      <c r="S601">
        <v>0</v>
      </c>
      <c r="T601">
        <v>0</v>
      </c>
      <c r="U601">
        <v>1</v>
      </c>
      <c r="V601">
        <f t="shared" ca="1" si="20"/>
        <v>3</v>
      </c>
      <c r="W601">
        <f t="shared" ca="1" si="21"/>
        <v>2</v>
      </c>
    </row>
    <row r="602" spans="1:23" x14ac:dyDescent="0.25">
      <c r="A602" s="2" t="s">
        <v>107</v>
      </c>
      <c r="B602">
        <v>1</v>
      </c>
      <c r="C602">
        <v>0</v>
      </c>
      <c r="D602" s="11" t="s">
        <v>100</v>
      </c>
      <c r="E602" t="s">
        <v>112</v>
      </c>
      <c r="F602">
        <f ca="1"/>
        <v>7</v>
      </c>
      <c r="G602">
        <f ca="1"/>
        <v>1</v>
      </c>
      <c r="H602" s="2" t="s">
        <v>89</v>
      </c>
      <c r="I602">
        <f ca="1"/>
        <v>481</v>
      </c>
      <c r="J602" s="12" t="s">
        <v>127</v>
      </c>
      <c r="K602" t="s">
        <v>81</v>
      </c>
      <c r="L602" t="s">
        <v>81</v>
      </c>
      <c r="M602" t="s">
        <v>80</v>
      </c>
      <c r="N602" t="s">
        <v>97</v>
      </c>
      <c r="O602" t="s">
        <v>84</v>
      </c>
      <c r="P602" t="s">
        <v>68</v>
      </c>
      <c r="Q602" t="s">
        <v>88</v>
      </c>
      <c r="R602" t="s">
        <v>85</v>
      </c>
      <c r="S602">
        <v>0</v>
      </c>
      <c r="T602">
        <v>0</v>
      </c>
      <c r="U602">
        <v>1</v>
      </c>
      <c r="V602">
        <f t="shared" ca="1" si="20"/>
        <v>1</v>
      </c>
      <c r="W602">
        <f t="shared" ca="1" si="21"/>
        <v>1</v>
      </c>
    </row>
    <row r="603" spans="1:23" x14ac:dyDescent="0.25">
      <c r="A603" s="2" t="s">
        <v>107</v>
      </c>
      <c r="B603">
        <v>1</v>
      </c>
      <c r="C603">
        <v>0</v>
      </c>
      <c r="D603" s="11" t="s">
        <v>100</v>
      </c>
      <c r="E603" t="s">
        <v>112</v>
      </c>
      <c r="F603">
        <f ca="1"/>
        <v>8</v>
      </c>
      <c r="G603">
        <f ca="1"/>
        <v>4</v>
      </c>
      <c r="H603" s="2" t="s">
        <v>46</v>
      </c>
      <c r="I603">
        <f ca="1"/>
        <v>439</v>
      </c>
      <c r="J603" s="12" t="s">
        <v>117</v>
      </c>
      <c r="K603" t="s">
        <v>81</v>
      </c>
      <c r="L603" t="s">
        <v>80</v>
      </c>
      <c r="M603" t="s">
        <v>81</v>
      </c>
      <c r="N603" t="s">
        <v>97</v>
      </c>
      <c r="O603" t="s">
        <v>83</v>
      </c>
      <c r="P603" t="s">
        <v>68</v>
      </c>
      <c r="Q603" t="s">
        <v>93</v>
      </c>
      <c r="R603" t="s">
        <v>94</v>
      </c>
      <c r="S603">
        <v>0</v>
      </c>
      <c r="T603">
        <v>0</v>
      </c>
      <c r="U603">
        <v>1</v>
      </c>
      <c r="V603">
        <f t="shared" ca="1" si="20"/>
        <v>1</v>
      </c>
      <c r="W603">
        <f t="shared" ca="1" si="21"/>
        <v>1</v>
      </c>
    </row>
    <row r="604" spans="1:23" x14ac:dyDescent="0.25">
      <c r="A604" s="2" t="s">
        <v>107</v>
      </c>
      <c r="B604">
        <v>1</v>
      </c>
      <c r="C604">
        <v>0</v>
      </c>
      <c r="D604" s="11" t="s">
        <v>100</v>
      </c>
      <c r="E604" t="s">
        <v>112</v>
      </c>
      <c r="F604">
        <f ca="1"/>
        <v>7</v>
      </c>
      <c r="G604">
        <f ca="1"/>
        <v>2</v>
      </c>
      <c r="H604" s="2" t="s">
        <v>4</v>
      </c>
      <c r="I604">
        <f ca="1"/>
        <v>303</v>
      </c>
      <c r="J604" s="12" t="s">
        <v>128</v>
      </c>
      <c r="K604" t="s">
        <v>81</v>
      </c>
      <c r="L604" t="s">
        <v>81</v>
      </c>
      <c r="M604" t="s">
        <v>80</v>
      </c>
      <c r="N604" t="s">
        <v>97</v>
      </c>
      <c r="O604" t="s">
        <v>84</v>
      </c>
      <c r="P604" t="s">
        <v>68</v>
      </c>
      <c r="Q604" t="s">
        <v>88</v>
      </c>
      <c r="R604" t="s">
        <v>85</v>
      </c>
      <c r="S604">
        <v>0</v>
      </c>
      <c r="T604">
        <v>0</v>
      </c>
      <c r="U604">
        <v>1</v>
      </c>
      <c r="V604">
        <f t="shared" ca="1" si="20"/>
        <v>1</v>
      </c>
      <c r="W604">
        <f t="shared" ca="1" si="21"/>
        <v>2</v>
      </c>
    </row>
    <row r="605" spans="1:23" x14ac:dyDescent="0.25">
      <c r="A605" s="2" t="s">
        <v>107</v>
      </c>
      <c r="B605">
        <v>1</v>
      </c>
      <c r="C605">
        <v>0</v>
      </c>
      <c r="D605" s="11" t="s">
        <v>100</v>
      </c>
      <c r="E605" t="s">
        <v>112</v>
      </c>
      <c r="F605">
        <f ca="1"/>
        <v>7</v>
      </c>
      <c r="G605">
        <f ca="1"/>
        <v>3</v>
      </c>
      <c r="H605" s="2" t="s">
        <v>89</v>
      </c>
      <c r="I605">
        <f ca="1"/>
        <v>363</v>
      </c>
      <c r="J605" s="12" t="s">
        <v>129</v>
      </c>
      <c r="K605" t="s">
        <v>81</v>
      </c>
      <c r="L605" t="s">
        <v>80</v>
      </c>
      <c r="M605" t="s">
        <v>81</v>
      </c>
      <c r="N605" t="s">
        <v>97</v>
      </c>
      <c r="O605" t="s">
        <v>83</v>
      </c>
      <c r="P605" t="s">
        <v>68</v>
      </c>
      <c r="Q605" t="s">
        <v>93</v>
      </c>
      <c r="R605" t="s">
        <v>94</v>
      </c>
      <c r="S605">
        <v>0</v>
      </c>
      <c r="T605">
        <v>0</v>
      </c>
      <c r="U605">
        <v>1</v>
      </c>
      <c r="V605">
        <f t="shared" ca="1" si="20"/>
        <v>1</v>
      </c>
      <c r="W605">
        <f t="shared" ca="1" si="21"/>
        <v>1</v>
      </c>
    </row>
    <row r="606" spans="1:23" x14ac:dyDescent="0.25">
      <c r="A606" s="2" t="s">
        <v>107</v>
      </c>
      <c r="B606">
        <v>1</v>
      </c>
      <c r="C606">
        <v>0</v>
      </c>
      <c r="D606" s="11" t="s">
        <v>100</v>
      </c>
      <c r="E606" t="s">
        <v>112</v>
      </c>
      <c r="F606">
        <f ca="1"/>
        <v>10</v>
      </c>
      <c r="G606">
        <f ca="1"/>
        <v>6</v>
      </c>
      <c r="H606" s="2" t="s">
        <v>46</v>
      </c>
      <c r="I606">
        <f ca="1"/>
        <v>175</v>
      </c>
      <c r="J606" s="12" t="s">
        <v>130</v>
      </c>
      <c r="K606" t="s">
        <v>81</v>
      </c>
      <c r="L606" t="s">
        <v>81</v>
      </c>
      <c r="M606" t="s">
        <v>80</v>
      </c>
      <c r="N606" t="s">
        <v>97</v>
      </c>
      <c r="O606" t="s">
        <v>84</v>
      </c>
      <c r="P606" t="s">
        <v>68</v>
      </c>
      <c r="Q606" t="s">
        <v>88</v>
      </c>
      <c r="R606" t="s">
        <v>85</v>
      </c>
      <c r="S606">
        <v>0</v>
      </c>
      <c r="T606">
        <v>0</v>
      </c>
      <c r="U606">
        <v>1</v>
      </c>
      <c r="V606">
        <f t="shared" ca="1" si="20"/>
        <v>1</v>
      </c>
      <c r="W606">
        <f t="shared" ca="1" si="21"/>
        <v>3</v>
      </c>
    </row>
    <row r="607" spans="1:23" x14ac:dyDescent="0.25">
      <c r="A607" s="2" t="s">
        <v>107</v>
      </c>
      <c r="B607">
        <v>1</v>
      </c>
      <c r="C607">
        <v>0</v>
      </c>
      <c r="D607" s="11" t="s">
        <v>100</v>
      </c>
      <c r="E607" t="s">
        <v>112</v>
      </c>
      <c r="F607">
        <f ca="1"/>
        <v>8</v>
      </c>
      <c r="G607">
        <f ca="1"/>
        <v>7</v>
      </c>
      <c r="H607" s="2" t="s">
        <v>4</v>
      </c>
      <c r="I607">
        <f ca="1"/>
        <v>451</v>
      </c>
      <c r="J607" s="12" t="s">
        <v>118</v>
      </c>
      <c r="K607" t="s">
        <v>81</v>
      </c>
      <c r="L607" t="s">
        <v>80</v>
      </c>
      <c r="M607" t="s">
        <v>81</v>
      </c>
      <c r="N607" t="s">
        <v>97</v>
      </c>
      <c r="O607" t="s">
        <v>83</v>
      </c>
      <c r="P607" t="s">
        <v>68</v>
      </c>
      <c r="Q607" t="s">
        <v>93</v>
      </c>
      <c r="R607" t="s">
        <v>94</v>
      </c>
      <c r="S607">
        <v>0</v>
      </c>
      <c r="T607">
        <v>0</v>
      </c>
      <c r="U607">
        <v>1</v>
      </c>
      <c r="V607">
        <f t="shared" ca="1" si="20"/>
        <v>1</v>
      </c>
      <c r="W607">
        <f t="shared" ca="1" si="21"/>
        <v>3</v>
      </c>
    </row>
    <row r="608" spans="1:23" x14ac:dyDescent="0.25">
      <c r="A608" s="2" t="s">
        <v>107</v>
      </c>
      <c r="B608">
        <v>1</v>
      </c>
      <c r="C608">
        <v>0</v>
      </c>
      <c r="D608" s="11" t="s">
        <v>100</v>
      </c>
      <c r="E608" t="s">
        <v>112</v>
      </c>
      <c r="F608">
        <f ca="1"/>
        <v>2</v>
      </c>
      <c r="G608">
        <f ca="1"/>
        <v>10</v>
      </c>
      <c r="H608" s="2" t="s">
        <v>89</v>
      </c>
      <c r="I608">
        <f ca="1"/>
        <v>297</v>
      </c>
      <c r="J608" s="12" t="s">
        <v>131</v>
      </c>
      <c r="K608" t="s">
        <v>81</v>
      </c>
      <c r="L608" t="s">
        <v>81</v>
      </c>
      <c r="M608" t="s">
        <v>80</v>
      </c>
      <c r="N608" t="s">
        <v>97</v>
      </c>
      <c r="O608" t="s">
        <v>84</v>
      </c>
      <c r="P608" t="s">
        <v>68</v>
      </c>
      <c r="Q608" t="s">
        <v>88</v>
      </c>
      <c r="R608" t="s">
        <v>85</v>
      </c>
      <c r="S608">
        <v>0</v>
      </c>
      <c r="T608">
        <v>0</v>
      </c>
      <c r="U608">
        <v>1</v>
      </c>
      <c r="V608">
        <f t="shared" ca="1" si="20"/>
        <v>3</v>
      </c>
      <c r="W608">
        <f t="shared" ca="1" si="21"/>
        <v>3</v>
      </c>
    </row>
    <row r="609" spans="1:23" x14ac:dyDescent="0.25">
      <c r="A609" s="2" t="s">
        <v>107</v>
      </c>
      <c r="B609">
        <v>1</v>
      </c>
      <c r="C609">
        <v>0</v>
      </c>
      <c r="D609" s="11" t="s">
        <v>99</v>
      </c>
      <c r="E609" t="s">
        <v>112</v>
      </c>
      <c r="F609">
        <f ca="1"/>
        <v>10</v>
      </c>
      <c r="G609">
        <f ca="1"/>
        <v>7</v>
      </c>
      <c r="H609" s="2" t="s">
        <v>89</v>
      </c>
      <c r="I609">
        <f ca="1"/>
        <v>182</v>
      </c>
      <c r="J609" t="s">
        <v>49</v>
      </c>
      <c r="K609" t="s">
        <v>81</v>
      </c>
      <c r="L609" t="s">
        <v>81</v>
      </c>
      <c r="M609" t="s">
        <v>80</v>
      </c>
      <c r="N609" t="s">
        <v>96</v>
      </c>
      <c r="O609" t="s">
        <v>84</v>
      </c>
      <c r="P609" t="s">
        <v>68</v>
      </c>
      <c r="Q609" t="s">
        <v>88</v>
      </c>
      <c r="R609" t="s">
        <v>85</v>
      </c>
      <c r="S609">
        <v>0</v>
      </c>
      <c r="T609">
        <v>0</v>
      </c>
      <c r="U609">
        <v>1</v>
      </c>
      <c r="V609">
        <f t="shared" ca="1" si="20"/>
        <v>3</v>
      </c>
      <c r="W609">
        <f t="shared" ca="1" si="21"/>
        <v>3</v>
      </c>
    </row>
    <row r="610" spans="1:23" x14ac:dyDescent="0.25">
      <c r="A610" s="2" t="s">
        <v>107</v>
      </c>
      <c r="B610">
        <v>1</v>
      </c>
      <c r="C610">
        <v>0</v>
      </c>
      <c r="D610" s="11" t="s">
        <v>99</v>
      </c>
      <c r="E610" t="s">
        <v>112</v>
      </c>
      <c r="F610">
        <f ca="1"/>
        <v>5</v>
      </c>
      <c r="G610">
        <f ca="1"/>
        <v>5</v>
      </c>
      <c r="H610" s="2" t="s">
        <v>46</v>
      </c>
      <c r="I610">
        <f ca="1"/>
        <v>152</v>
      </c>
      <c r="J610" t="s">
        <v>48</v>
      </c>
      <c r="K610" t="s">
        <v>81</v>
      </c>
      <c r="L610" t="s">
        <v>80</v>
      </c>
      <c r="M610" t="s">
        <v>81</v>
      </c>
      <c r="N610" t="s">
        <v>96</v>
      </c>
      <c r="O610" t="s">
        <v>83</v>
      </c>
      <c r="P610" t="s">
        <v>68</v>
      </c>
      <c r="Q610" t="s">
        <v>93</v>
      </c>
      <c r="R610" t="s">
        <v>94</v>
      </c>
      <c r="S610">
        <v>0</v>
      </c>
      <c r="T610">
        <v>0</v>
      </c>
      <c r="U610">
        <v>1</v>
      </c>
      <c r="V610">
        <f t="shared" ca="1" si="20"/>
        <v>1</v>
      </c>
      <c r="W610">
        <f t="shared" ca="1" si="21"/>
        <v>1</v>
      </c>
    </row>
    <row r="611" spans="1:23" x14ac:dyDescent="0.25">
      <c r="A611" s="2" t="s">
        <v>107</v>
      </c>
      <c r="B611">
        <v>1</v>
      </c>
      <c r="C611">
        <v>0</v>
      </c>
      <c r="D611" s="11" t="s">
        <v>99</v>
      </c>
      <c r="E611" t="s">
        <v>112</v>
      </c>
      <c r="F611">
        <f ca="1"/>
        <v>9</v>
      </c>
      <c r="G611">
        <f ca="1"/>
        <v>6</v>
      </c>
      <c r="H611" s="2" t="s">
        <v>4</v>
      </c>
      <c r="I611">
        <f ca="1"/>
        <v>275</v>
      </c>
      <c r="J611" t="s">
        <v>50</v>
      </c>
      <c r="K611" t="s">
        <v>81</v>
      </c>
      <c r="L611" t="s">
        <v>81</v>
      </c>
      <c r="M611" t="s">
        <v>80</v>
      </c>
      <c r="N611" t="s">
        <v>96</v>
      </c>
      <c r="O611" t="s">
        <v>84</v>
      </c>
      <c r="P611" t="s">
        <v>68</v>
      </c>
      <c r="Q611" t="s">
        <v>88</v>
      </c>
      <c r="R611" t="s">
        <v>85</v>
      </c>
      <c r="S611">
        <v>0</v>
      </c>
      <c r="T611">
        <v>0</v>
      </c>
      <c r="U611">
        <v>1</v>
      </c>
      <c r="V611">
        <f t="shared" ca="1" si="20"/>
        <v>3</v>
      </c>
      <c r="W611">
        <f t="shared" ca="1" si="21"/>
        <v>2</v>
      </c>
    </row>
    <row r="612" spans="1:23" x14ac:dyDescent="0.25">
      <c r="A612" s="2" t="s">
        <v>107</v>
      </c>
      <c r="B612">
        <v>1</v>
      </c>
      <c r="C612">
        <v>0</v>
      </c>
      <c r="D612" s="11" t="s">
        <v>99</v>
      </c>
      <c r="E612" t="s">
        <v>112</v>
      </c>
      <c r="F612">
        <f ca="1"/>
        <v>7</v>
      </c>
      <c r="G612">
        <f ca="1"/>
        <v>8</v>
      </c>
      <c r="H612" s="2" t="s">
        <v>89</v>
      </c>
      <c r="I612">
        <f ca="1"/>
        <v>244</v>
      </c>
      <c r="J612" t="s">
        <v>51</v>
      </c>
      <c r="K612" t="s">
        <v>81</v>
      </c>
      <c r="L612" t="s">
        <v>80</v>
      </c>
      <c r="M612" t="s">
        <v>81</v>
      </c>
      <c r="N612" t="s">
        <v>96</v>
      </c>
      <c r="O612" t="s">
        <v>83</v>
      </c>
      <c r="P612" t="s">
        <v>68</v>
      </c>
      <c r="Q612" t="s">
        <v>93</v>
      </c>
      <c r="R612" t="s">
        <v>94</v>
      </c>
      <c r="S612">
        <v>0</v>
      </c>
      <c r="T612">
        <v>0</v>
      </c>
      <c r="U612">
        <v>1</v>
      </c>
      <c r="V612">
        <f t="shared" ca="1" si="20"/>
        <v>1</v>
      </c>
      <c r="W612">
        <f t="shared" ca="1" si="21"/>
        <v>1</v>
      </c>
    </row>
    <row r="613" spans="1:23" x14ac:dyDescent="0.25">
      <c r="A613" s="2" t="s">
        <v>107</v>
      </c>
      <c r="B613">
        <v>1</v>
      </c>
      <c r="C613">
        <v>0</v>
      </c>
      <c r="D613" s="11" t="s">
        <v>99</v>
      </c>
      <c r="E613" t="s">
        <v>112</v>
      </c>
      <c r="F613">
        <f ca="1"/>
        <v>10</v>
      </c>
      <c r="G613">
        <f ca="1"/>
        <v>5</v>
      </c>
      <c r="H613" s="2" t="s">
        <v>46</v>
      </c>
      <c r="I613">
        <f ca="1"/>
        <v>383</v>
      </c>
      <c r="J613" t="s">
        <v>52</v>
      </c>
      <c r="K613" t="s">
        <v>81</v>
      </c>
      <c r="L613" t="s">
        <v>81</v>
      </c>
      <c r="M613" t="s">
        <v>80</v>
      </c>
      <c r="N613" t="s">
        <v>96</v>
      </c>
      <c r="O613" t="s">
        <v>84</v>
      </c>
      <c r="P613" t="s">
        <v>68</v>
      </c>
      <c r="Q613" t="s">
        <v>88</v>
      </c>
      <c r="R613" t="s">
        <v>85</v>
      </c>
      <c r="S613">
        <v>0</v>
      </c>
      <c r="T613">
        <v>0</v>
      </c>
      <c r="U613">
        <v>1</v>
      </c>
      <c r="V613">
        <f t="shared" ca="1" si="20"/>
        <v>2</v>
      </c>
      <c r="W613">
        <f t="shared" ca="1" si="21"/>
        <v>2</v>
      </c>
    </row>
    <row r="614" spans="1:23" x14ac:dyDescent="0.25">
      <c r="A614" s="2" t="s">
        <v>107</v>
      </c>
      <c r="B614">
        <v>1</v>
      </c>
      <c r="C614">
        <v>0</v>
      </c>
      <c r="D614" s="11" t="s">
        <v>99</v>
      </c>
      <c r="E614" t="s">
        <v>112</v>
      </c>
      <c r="F614">
        <f ca="1"/>
        <v>5</v>
      </c>
      <c r="G614">
        <f ca="1"/>
        <v>10</v>
      </c>
      <c r="H614" s="2" t="s">
        <v>4</v>
      </c>
      <c r="I614">
        <f ca="1"/>
        <v>137</v>
      </c>
      <c r="J614" t="s">
        <v>53</v>
      </c>
      <c r="K614" t="s">
        <v>81</v>
      </c>
      <c r="L614" t="s">
        <v>80</v>
      </c>
      <c r="M614" t="s">
        <v>81</v>
      </c>
      <c r="N614" t="s">
        <v>96</v>
      </c>
      <c r="O614" t="s">
        <v>83</v>
      </c>
      <c r="P614" t="s">
        <v>68</v>
      </c>
      <c r="Q614" t="s">
        <v>93</v>
      </c>
      <c r="R614" t="s">
        <v>94</v>
      </c>
      <c r="S614">
        <v>0</v>
      </c>
      <c r="T614">
        <v>0</v>
      </c>
      <c r="U614">
        <v>1</v>
      </c>
      <c r="V614">
        <f t="shared" ca="1" si="20"/>
        <v>1</v>
      </c>
      <c r="W614">
        <f t="shared" ca="1" si="21"/>
        <v>1</v>
      </c>
    </row>
    <row r="615" spans="1:23" x14ac:dyDescent="0.25">
      <c r="A615" s="2" t="s">
        <v>107</v>
      </c>
      <c r="B615">
        <v>1</v>
      </c>
      <c r="C615">
        <v>0</v>
      </c>
      <c r="D615" s="11" t="s">
        <v>99</v>
      </c>
      <c r="E615" t="s">
        <v>112</v>
      </c>
      <c r="F615">
        <f ca="1"/>
        <v>7</v>
      </c>
      <c r="G615">
        <f ca="1"/>
        <v>7</v>
      </c>
      <c r="H615" s="2" t="s">
        <v>89</v>
      </c>
      <c r="I615">
        <f ca="1"/>
        <v>363</v>
      </c>
      <c r="J615" t="s">
        <v>54</v>
      </c>
      <c r="K615" t="s">
        <v>81</v>
      </c>
      <c r="L615" t="s">
        <v>81</v>
      </c>
      <c r="M615" t="s">
        <v>80</v>
      </c>
      <c r="N615" t="s">
        <v>96</v>
      </c>
      <c r="O615" t="s">
        <v>84</v>
      </c>
      <c r="P615" t="s">
        <v>68</v>
      </c>
      <c r="Q615" t="s">
        <v>88</v>
      </c>
      <c r="R615" t="s">
        <v>85</v>
      </c>
      <c r="S615">
        <v>0</v>
      </c>
      <c r="T615">
        <v>0</v>
      </c>
      <c r="U615">
        <v>1</v>
      </c>
      <c r="V615">
        <f t="shared" ca="1" si="20"/>
        <v>1</v>
      </c>
      <c r="W615">
        <f t="shared" ca="1" si="21"/>
        <v>3</v>
      </c>
    </row>
    <row r="616" spans="1:23" x14ac:dyDescent="0.25">
      <c r="A616" s="2" t="s">
        <v>107</v>
      </c>
      <c r="B616">
        <v>1</v>
      </c>
      <c r="C616">
        <v>0</v>
      </c>
      <c r="D616" s="11" t="s">
        <v>99</v>
      </c>
      <c r="E616" t="s">
        <v>112</v>
      </c>
      <c r="F616">
        <f ca="1"/>
        <v>4</v>
      </c>
      <c r="G616">
        <f ca="1"/>
        <v>5</v>
      </c>
      <c r="H616" s="2" t="s">
        <v>46</v>
      </c>
      <c r="I616">
        <f ca="1"/>
        <v>196</v>
      </c>
      <c r="J616" t="s">
        <v>55</v>
      </c>
      <c r="K616" t="s">
        <v>81</v>
      </c>
      <c r="L616" t="s">
        <v>80</v>
      </c>
      <c r="M616" t="s">
        <v>81</v>
      </c>
      <c r="N616" t="s">
        <v>96</v>
      </c>
      <c r="O616" t="s">
        <v>83</v>
      </c>
      <c r="P616" t="s">
        <v>68</v>
      </c>
      <c r="Q616" t="s">
        <v>93</v>
      </c>
      <c r="R616" t="s">
        <v>94</v>
      </c>
      <c r="S616">
        <v>0</v>
      </c>
      <c r="T616">
        <v>0</v>
      </c>
      <c r="U616">
        <v>1</v>
      </c>
      <c r="V616">
        <f t="shared" ca="1" si="20"/>
        <v>2</v>
      </c>
      <c r="W616">
        <f t="shared" ca="1" si="21"/>
        <v>4</v>
      </c>
    </row>
    <row r="617" spans="1:23" x14ac:dyDescent="0.25">
      <c r="A617" s="2" t="s">
        <v>107</v>
      </c>
      <c r="B617">
        <v>1</v>
      </c>
      <c r="C617">
        <v>0</v>
      </c>
      <c r="D617" s="11" t="s">
        <v>99</v>
      </c>
      <c r="E617" t="s">
        <v>112</v>
      </c>
      <c r="F617">
        <f ca="1"/>
        <v>7</v>
      </c>
      <c r="G617">
        <f ca="1"/>
        <v>8</v>
      </c>
      <c r="H617" s="2" t="s">
        <v>4</v>
      </c>
      <c r="I617">
        <f ca="1"/>
        <v>252</v>
      </c>
      <c r="J617" t="s">
        <v>56</v>
      </c>
      <c r="K617" t="s">
        <v>81</v>
      </c>
      <c r="L617" t="s">
        <v>81</v>
      </c>
      <c r="M617" t="s">
        <v>80</v>
      </c>
      <c r="N617" t="s">
        <v>96</v>
      </c>
      <c r="O617" t="s">
        <v>84</v>
      </c>
      <c r="P617" t="s">
        <v>68</v>
      </c>
      <c r="Q617" t="s">
        <v>88</v>
      </c>
      <c r="R617" t="s">
        <v>85</v>
      </c>
      <c r="S617">
        <v>0</v>
      </c>
      <c r="T617">
        <v>0</v>
      </c>
      <c r="U617">
        <v>1</v>
      </c>
      <c r="V617">
        <f t="shared" ca="1" si="20"/>
        <v>1</v>
      </c>
      <c r="W617">
        <f t="shared" ca="1" si="21"/>
        <v>1</v>
      </c>
    </row>
    <row r="618" spans="1:23" x14ac:dyDescent="0.25">
      <c r="A618" s="2" t="s">
        <v>107</v>
      </c>
      <c r="B618">
        <v>1</v>
      </c>
      <c r="C618">
        <v>0</v>
      </c>
      <c r="D618" s="11" t="s">
        <v>99</v>
      </c>
      <c r="E618" t="s">
        <v>112</v>
      </c>
      <c r="F618">
        <f ca="1"/>
        <v>10</v>
      </c>
      <c r="G618">
        <f ca="1"/>
        <v>5</v>
      </c>
      <c r="H618" s="2" t="s">
        <v>89</v>
      </c>
      <c r="I618">
        <f ca="1"/>
        <v>101</v>
      </c>
      <c r="J618" s="12" t="s">
        <v>119</v>
      </c>
      <c r="K618" t="s">
        <v>81</v>
      </c>
      <c r="L618" t="s">
        <v>80</v>
      </c>
      <c r="M618" t="s">
        <v>81</v>
      </c>
      <c r="N618" t="s">
        <v>96</v>
      </c>
      <c r="O618" t="s">
        <v>83</v>
      </c>
      <c r="P618" t="s">
        <v>68</v>
      </c>
      <c r="Q618" t="s">
        <v>93</v>
      </c>
      <c r="R618" t="s">
        <v>94</v>
      </c>
      <c r="S618">
        <v>0</v>
      </c>
      <c r="T618">
        <v>0</v>
      </c>
      <c r="U618">
        <v>1</v>
      </c>
      <c r="V618">
        <f t="shared" ca="1" si="20"/>
        <v>3</v>
      </c>
      <c r="W618">
        <f t="shared" ca="1" si="21"/>
        <v>4</v>
      </c>
    </row>
    <row r="619" spans="1:23" x14ac:dyDescent="0.25">
      <c r="A619" s="2" t="s">
        <v>107</v>
      </c>
      <c r="B619">
        <v>1</v>
      </c>
      <c r="C619">
        <v>0</v>
      </c>
      <c r="D619" s="11" t="s">
        <v>99</v>
      </c>
      <c r="E619" t="s">
        <v>112</v>
      </c>
      <c r="F619">
        <f ca="1"/>
        <v>5</v>
      </c>
      <c r="G619">
        <f ca="1"/>
        <v>10</v>
      </c>
      <c r="H619" s="2" t="s">
        <v>46</v>
      </c>
      <c r="I619">
        <f ca="1"/>
        <v>257</v>
      </c>
      <c r="J619" s="12" t="s">
        <v>120</v>
      </c>
      <c r="K619" t="s">
        <v>81</v>
      </c>
      <c r="L619" t="s">
        <v>81</v>
      </c>
      <c r="M619" t="s">
        <v>80</v>
      </c>
      <c r="N619" t="s">
        <v>96</v>
      </c>
      <c r="O619" t="s">
        <v>84</v>
      </c>
      <c r="P619" t="s">
        <v>68</v>
      </c>
      <c r="Q619" t="s">
        <v>88</v>
      </c>
      <c r="R619" t="s">
        <v>85</v>
      </c>
      <c r="S619">
        <v>0</v>
      </c>
      <c r="T619">
        <v>0</v>
      </c>
      <c r="U619">
        <v>1</v>
      </c>
      <c r="V619">
        <f t="shared" ca="1" si="20"/>
        <v>1</v>
      </c>
      <c r="W619">
        <f t="shared" ca="1" si="21"/>
        <v>2</v>
      </c>
    </row>
    <row r="620" spans="1:23" x14ac:dyDescent="0.25">
      <c r="A620" s="2" t="s">
        <v>107</v>
      </c>
      <c r="B620">
        <v>1</v>
      </c>
      <c r="C620">
        <v>0</v>
      </c>
      <c r="D620" s="11" t="s">
        <v>99</v>
      </c>
      <c r="E620" t="s">
        <v>112</v>
      </c>
      <c r="F620">
        <f ca="1"/>
        <v>6</v>
      </c>
      <c r="G620">
        <f ca="1"/>
        <v>1</v>
      </c>
      <c r="H620" s="2" t="s">
        <v>4</v>
      </c>
      <c r="I620">
        <f ca="1"/>
        <v>310</v>
      </c>
      <c r="J620" s="12" t="s">
        <v>121</v>
      </c>
      <c r="K620" t="s">
        <v>81</v>
      </c>
      <c r="L620" t="s">
        <v>80</v>
      </c>
      <c r="M620" t="s">
        <v>81</v>
      </c>
      <c r="N620" t="s">
        <v>96</v>
      </c>
      <c r="O620" t="s">
        <v>83</v>
      </c>
      <c r="P620" t="s">
        <v>68</v>
      </c>
      <c r="Q620" t="s">
        <v>93</v>
      </c>
      <c r="R620" t="s">
        <v>94</v>
      </c>
      <c r="S620">
        <v>0</v>
      </c>
      <c r="T620">
        <v>0</v>
      </c>
      <c r="U620">
        <v>1</v>
      </c>
      <c r="V620">
        <f t="shared" ca="1" si="20"/>
        <v>1</v>
      </c>
      <c r="W620">
        <f t="shared" ca="1" si="21"/>
        <v>1</v>
      </c>
    </row>
    <row r="621" spans="1:23" x14ac:dyDescent="0.25">
      <c r="A621" s="2" t="s">
        <v>107</v>
      </c>
      <c r="B621">
        <v>1</v>
      </c>
      <c r="C621">
        <v>0</v>
      </c>
      <c r="D621" s="11" t="s">
        <v>99</v>
      </c>
      <c r="E621" t="s">
        <v>112</v>
      </c>
      <c r="F621">
        <f ca="1"/>
        <v>6</v>
      </c>
      <c r="G621">
        <f ca="1"/>
        <v>5</v>
      </c>
      <c r="H621" s="2" t="s">
        <v>89</v>
      </c>
      <c r="I621">
        <f ca="1"/>
        <v>421</v>
      </c>
      <c r="J621" s="12" t="s">
        <v>122</v>
      </c>
      <c r="K621" t="s">
        <v>81</v>
      </c>
      <c r="L621" t="s">
        <v>81</v>
      </c>
      <c r="M621" t="s">
        <v>80</v>
      </c>
      <c r="N621" t="s">
        <v>96</v>
      </c>
      <c r="O621" t="s">
        <v>84</v>
      </c>
      <c r="P621" t="s">
        <v>68</v>
      </c>
      <c r="Q621" t="s">
        <v>88</v>
      </c>
      <c r="R621" t="s">
        <v>85</v>
      </c>
      <c r="S621">
        <v>0</v>
      </c>
      <c r="T621">
        <v>0</v>
      </c>
      <c r="U621">
        <v>1</v>
      </c>
      <c r="V621">
        <f t="shared" ca="1" si="20"/>
        <v>2</v>
      </c>
      <c r="W621">
        <f t="shared" ca="1" si="21"/>
        <v>3</v>
      </c>
    </row>
    <row r="622" spans="1:23" x14ac:dyDescent="0.25">
      <c r="A622" s="2" t="s">
        <v>107</v>
      </c>
      <c r="B622">
        <v>1</v>
      </c>
      <c r="C622">
        <v>0</v>
      </c>
      <c r="D622" s="11" t="s">
        <v>99</v>
      </c>
      <c r="E622" t="s">
        <v>112</v>
      </c>
      <c r="F622">
        <f ca="1"/>
        <v>4</v>
      </c>
      <c r="G622">
        <f ca="1"/>
        <v>4</v>
      </c>
      <c r="H622" s="2" t="s">
        <v>46</v>
      </c>
      <c r="I622">
        <f ca="1"/>
        <v>409</v>
      </c>
      <c r="J622" s="12" t="s">
        <v>123</v>
      </c>
      <c r="K622" t="s">
        <v>81</v>
      </c>
      <c r="L622" t="s">
        <v>80</v>
      </c>
      <c r="M622" t="s">
        <v>81</v>
      </c>
      <c r="N622" t="s">
        <v>96</v>
      </c>
      <c r="O622" t="s">
        <v>83</v>
      </c>
      <c r="P622" t="s">
        <v>68</v>
      </c>
      <c r="Q622" t="s">
        <v>93</v>
      </c>
      <c r="R622" t="s">
        <v>94</v>
      </c>
      <c r="S622">
        <v>0</v>
      </c>
      <c r="T622">
        <v>0</v>
      </c>
      <c r="U622">
        <v>1</v>
      </c>
      <c r="V622">
        <f t="shared" ca="1" si="20"/>
        <v>1</v>
      </c>
      <c r="W622">
        <f t="shared" ca="1" si="21"/>
        <v>3</v>
      </c>
    </row>
    <row r="623" spans="1:23" x14ac:dyDescent="0.25">
      <c r="A623" s="2" t="s">
        <v>107</v>
      </c>
      <c r="B623">
        <v>1</v>
      </c>
      <c r="C623">
        <v>0</v>
      </c>
      <c r="D623" s="11" t="s">
        <v>99</v>
      </c>
      <c r="E623" t="s">
        <v>112</v>
      </c>
      <c r="F623">
        <f ca="1"/>
        <v>2</v>
      </c>
      <c r="G623">
        <f ca="1"/>
        <v>7</v>
      </c>
      <c r="H623" s="2" t="s">
        <v>4</v>
      </c>
      <c r="I623">
        <f ca="1"/>
        <v>159</v>
      </c>
      <c r="J623" s="12" t="s">
        <v>124</v>
      </c>
      <c r="K623" t="s">
        <v>81</v>
      </c>
      <c r="L623" t="s">
        <v>81</v>
      </c>
      <c r="M623" t="s">
        <v>80</v>
      </c>
      <c r="N623" t="s">
        <v>96</v>
      </c>
      <c r="O623" t="s">
        <v>84</v>
      </c>
      <c r="P623" t="s">
        <v>68</v>
      </c>
      <c r="Q623" t="s">
        <v>88</v>
      </c>
      <c r="R623" t="s">
        <v>85</v>
      </c>
      <c r="S623">
        <v>0</v>
      </c>
      <c r="T623">
        <v>0</v>
      </c>
      <c r="U623">
        <v>1</v>
      </c>
      <c r="V623">
        <f t="shared" ca="1" si="20"/>
        <v>1</v>
      </c>
      <c r="W623">
        <f t="shared" ca="1" si="21"/>
        <v>3</v>
      </c>
    </row>
    <row r="624" spans="1:23" x14ac:dyDescent="0.25">
      <c r="A624" s="2" t="s">
        <v>107</v>
      </c>
      <c r="B624">
        <v>1</v>
      </c>
      <c r="C624">
        <v>0</v>
      </c>
      <c r="D624" s="11" t="s">
        <v>99</v>
      </c>
      <c r="E624" t="s">
        <v>112</v>
      </c>
      <c r="F624">
        <f ca="1"/>
        <v>10</v>
      </c>
      <c r="G624">
        <f ca="1"/>
        <v>9</v>
      </c>
      <c r="H624" s="2" t="s">
        <v>89</v>
      </c>
      <c r="I624">
        <f ca="1"/>
        <v>408</v>
      </c>
      <c r="J624" s="12" t="s">
        <v>116</v>
      </c>
      <c r="K624" t="s">
        <v>81</v>
      </c>
      <c r="L624" t="s">
        <v>80</v>
      </c>
      <c r="M624" t="s">
        <v>81</v>
      </c>
      <c r="N624" t="s">
        <v>96</v>
      </c>
      <c r="O624" t="s">
        <v>83</v>
      </c>
      <c r="P624" t="s">
        <v>68</v>
      </c>
      <c r="Q624" t="s">
        <v>93</v>
      </c>
      <c r="R624" t="s">
        <v>94</v>
      </c>
      <c r="S624">
        <v>0</v>
      </c>
      <c r="T624">
        <v>0</v>
      </c>
      <c r="U624">
        <v>1</v>
      </c>
      <c r="V624">
        <f t="shared" ca="1" si="20"/>
        <v>2</v>
      </c>
      <c r="W624">
        <f t="shared" ca="1" si="21"/>
        <v>3</v>
      </c>
    </row>
    <row r="625" spans="1:23" x14ac:dyDescent="0.25">
      <c r="A625" s="2" t="s">
        <v>107</v>
      </c>
      <c r="B625">
        <v>1</v>
      </c>
      <c r="C625">
        <v>0</v>
      </c>
      <c r="D625" s="11" t="s">
        <v>99</v>
      </c>
      <c r="E625" t="s">
        <v>112</v>
      </c>
      <c r="F625">
        <f ca="1"/>
        <v>4</v>
      </c>
      <c r="G625">
        <f ca="1"/>
        <v>8</v>
      </c>
      <c r="H625" s="2" t="s">
        <v>46</v>
      </c>
      <c r="I625">
        <f ca="1"/>
        <v>224</v>
      </c>
      <c r="J625" s="12" t="s">
        <v>125</v>
      </c>
      <c r="K625" t="s">
        <v>81</v>
      </c>
      <c r="L625" t="s">
        <v>81</v>
      </c>
      <c r="M625" t="s">
        <v>80</v>
      </c>
      <c r="N625" t="s">
        <v>96</v>
      </c>
      <c r="O625" t="s">
        <v>84</v>
      </c>
      <c r="P625" t="s">
        <v>68</v>
      </c>
      <c r="Q625" t="s">
        <v>88</v>
      </c>
      <c r="R625" t="s">
        <v>85</v>
      </c>
      <c r="S625">
        <v>0</v>
      </c>
      <c r="T625">
        <v>0</v>
      </c>
      <c r="U625">
        <v>1</v>
      </c>
      <c r="V625">
        <f t="shared" ca="1" si="20"/>
        <v>3</v>
      </c>
      <c r="W625">
        <f t="shared" ca="1" si="21"/>
        <v>3</v>
      </c>
    </row>
    <row r="626" spans="1:23" x14ac:dyDescent="0.25">
      <c r="A626" s="2" t="s">
        <v>107</v>
      </c>
      <c r="B626">
        <v>1</v>
      </c>
      <c r="C626">
        <v>0</v>
      </c>
      <c r="D626" s="11" t="s">
        <v>99</v>
      </c>
      <c r="E626" t="s">
        <v>112</v>
      </c>
      <c r="F626">
        <f ca="1"/>
        <v>4</v>
      </c>
      <c r="G626">
        <f ca="1"/>
        <v>10</v>
      </c>
      <c r="H626" s="2" t="s">
        <v>4</v>
      </c>
      <c r="I626">
        <f ca="1"/>
        <v>173</v>
      </c>
      <c r="J626" s="12" t="s">
        <v>126</v>
      </c>
      <c r="K626" t="s">
        <v>81</v>
      </c>
      <c r="L626" t="s">
        <v>80</v>
      </c>
      <c r="M626" t="s">
        <v>81</v>
      </c>
      <c r="N626" t="s">
        <v>96</v>
      </c>
      <c r="O626" t="s">
        <v>83</v>
      </c>
      <c r="P626" t="s">
        <v>68</v>
      </c>
      <c r="Q626" t="s">
        <v>93</v>
      </c>
      <c r="R626" t="s">
        <v>94</v>
      </c>
      <c r="S626">
        <v>0</v>
      </c>
      <c r="T626">
        <v>0</v>
      </c>
      <c r="U626">
        <v>1</v>
      </c>
      <c r="V626">
        <f t="shared" ca="1" si="20"/>
        <v>2</v>
      </c>
      <c r="W626">
        <f t="shared" ca="1" si="21"/>
        <v>1</v>
      </c>
    </row>
    <row r="627" spans="1:23" x14ac:dyDescent="0.25">
      <c r="A627" s="2" t="s">
        <v>107</v>
      </c>
      <c r="B627">
        <v>1</v>
      </c>
      <c r="C627">
        <v>0</v>
      </c>
      <c r="D627" s="11" t="s">
        <v>99</v>
      </c>
      <c r="E627" t="s">
        <v>112</v>
      </c>
      <c r="F627">
        <f ca="1"/>
        <v>8</v>
      </c>
      <c r="G627">
        <f ca="1"/>
        <v>6</v>
      </c>
      <c r="H627" s="2" t="s">
        <v>89</v>
      </c>
      <c r="I627">
        <f ca="1"/>
        <v>326</v>
      </c>
      <c r="J627" s="12" t="s">
        <v>127</v>
      </c>
      <c r="K627" t="s">
        <v>81</v>
      </c>
      <c r="L627" t="s">
        <v>81</v>
      </c>
      <c r="M627" t="s">
        <v>80</v>
      </c>
      <c r="N627" t="s">
        <v>96</v>
      </c>
      <c r="O627" t="s">
        <v>84</v>
      </c>
      <c r="P627" t="s">
        <v>68</v>
      </c>
      <c r="Q627" t="s">
        <v>88</v>
      </c>
      <c r="R627" t="s">
        <v>85</v>
      </c>
      <c r="S627">
        <v>0</v>
      </c>
      <c r="T627">
        <v>0</v>
      </c>
      <c r="U627">
        <v>1</v>
      </c>
      <c r="V627">
        <f t="shared" ca="1" si="20"/>
        <v>2</v>
      </c>
      <c r="W627">
        <f t="shared" ca="1" si="21"/>
        <v>3</v>
      </c>
    </row>
    <row r="628" spans="1:23" x14ac:dyDescent="0.25">
      <c r="A628" s="2" t="s">
        <v>107</v>
      </c>
      <c r="B628">
        <v>1</v>
      </c>
      <c r="C628">
        <v>0</v>
      </c>
      <c r="D628" s="11" t="s">
        <v>99</v>
      </c>
      <c r="E628" t="s">
        <v>112</v>
      </c>
      <c r="F628">
        <f ca="1"/>
        <v>7</v>
      </c>
      <c r="G628">
        <f ca="1"/>
        <v>7</v>
      </c>
      <c r="H628" s="2" t="s">
        <v>46</v>
      </c>
      <c r="I628">
        <f ca="1"/>
        <v>224</v>
      </c>
      <c r="J628" s="12" t="s">
        <v>117</v>
      </c>
      <c r="K628" t="s">
        <v>81</v>
      </c>
      <c r="L628" t="s">
        <v>80</v>
      </c>
      <c r="M628" t="s">
        <v>81</v>
      </c>
      <c r="N628" t="s">
        <v>96</v>
      </c>
      <c r="O628" t="s">
        <v>83</v>
      </c>
      <c r="P628" t="s">
        <v>68</v>
      </c>
      <c r="Q628" t="s">
        <v>93</v>
      </c>
      <c r="R628" t="s">
        <v>94</v>
      </c>
      <c r="S628">
        <v>0</v>
      </c>
      <c r="T628">
        <v>0</v>
      </c>
      <c r="U628">
        <v>1</v>
      </c>
      <c r="V628">
        <f t="shared" ca="1" si="20"/>
        <v>2</v>
      </c>
      <c r="W628">
        <f t="shared" ca="1" si="21"/>
        <v>2</v>
      </c>
    </row>
    <row r="629" spans="1:23" x14ac:dyDescent="0.25">
      <c r="A629" s="2" t="s">
        <v>107</v>
      </c>
      <c r="B629">
        <v>1</v>
      </c>
      <c r="C629">
        <v>0</v>
      </c>
      <c r="D629" s="11" t="s">
        <v>99</v>
      </c>
      <c r="E629" t="s">
        <v>112</v>
      </c>
      <c r="F629">
        <f ca="1"/>
        <v>2</v>
      </c>
      <c r="G629">
        <f ca="1"/>
        <v>10</v>
      </c>
      <c r="H629" s="2" t="s">
        <v>4</v>
      </c>
      <c r="I629">
        <f ca="1"/>
        <v>225</v>
      </c>
      <c r="J629" s="12" t="s">
        <v>128</v>
      </c>
      <c r="K629" t="s">
        <v>81</v>
      </c>
      <c r="L629" t="s">
        <v>81</v>
      </c>
      <c r="M629" t="s">
        <v>80</v>
      </c>
      <c r="N629" t="s">
        <v>96</v>
      </c>
      <c r="O629" t="s">
        <v>84</v>
      </c>
      <c r="P629" t="s">
        <v>68</v>
      </c>
      <c r="Q629" t="s">
        <v>88</v>
      </c>
      <c r="R629" t="s">
        <v>85</v>
      </c>
      <c r="S629">
        <v>0</v>
      </c>
      <c r="T629">
        <v>0</v>
      </c>
      <c r="U629">
        <v>1</v>
      </c>
      <c r="V629">
        <f t="shared" ca="1" si="20"/>
        <v>1</v>
      </c>
      <c r="W629">
        <f t="shared" ca="1" si="21"/>
        <v>1</v>
      </c>
    </row>
    <row r="630" spans="1:23" x14ac:dyDescent="0.25">
      <c r="A630" s="2" t="s">
        <v>107</v>
      </c>
      <c r="B630">
        <v>1</v>
      </c>
      <c r="C630">
        <v>0</v>
      </c>
      <c r="D630" s="11" t="s">
        <v>99</v>
      </c>
      <c r="E630" t="s">
        <v>112</v>
      </c>
      <c r="F630">
        <f ca="1"/>
        <v>10</v>
      </c>
      <c r="G630">
        <f ca="1"/>
        <v>5</v>
      </c>
      <c r="H630" s="2" t="s">
        <v>89</v>
      </c>
      <c r="I630">
        <f ca="1"/>
        <v>384</v>
      </c>
      <c r="J630" s="12" t="s">
        <v>129</v>
      </c>
      <c r="K630" t="s">
        <v>81</v>
      </c>
      <c r="L630" t="s">
        <v>80</v>
      </c>
      <c r="M630" t="s">
        <v>81</v>
      </c>
      <c r="N630" t="s">
        <v>96</v>
      </c>
      <c r="O630" t="s">
        <v>83</v>
      </c>
      <c r="P630" t="s">
        <v>68</v>
      </c>
      <c r="Q630" t="s">
        <v>93</v>
      </c>
      <c r="R630" t="s">
        <v>94</v>
      </c>
      <c r="S630">
        <v>0</v>
      </c>
      <c r="T630">
        <v>0</v>
      </c>
      <c r="U630">
        <v>1</v>
      </c>
      <c r="V630">
        <f t="shared" ca="1" si="20"/>
        <v>2</v>
      </c>
      <c r="W630">
        <f t="shared" ca="1" si="21"/>
        <v>2</v>
      </c>
    </row>
    <row r="631" spans="1:23" x14ac:dyDescent="0.25">
      <c r="A631" s="2" t="s">
        <v>107</v>
      </c>
      <c r="B631">
        <v>1</v>
      </c>
      <c r="C631">
        <v>0</v>
      </c>
      <c r="D631" s="11" t="s">
        <v>99</v>
      </c>
      <c r="E631" t="s">
        <v>112</v>
      </c>
      <c r="F631">
        <f ca="1"/>
        <v>6</v>
      </c>
      <c r="G631">
        <f ca="1"/>
        <v>1</v>
      </c>
      <c r="H631" s="2" t="s">
        <v>46</v>
      </c>
      <c r="I631">
        <f ca="1"/>
        <v>238</v>
      </c>
      <c r="J631" s="12" t="s">
        <v>130</v>
      </c>
      <c r="K631" t="s">
        <v>81</v>
      </c>
      <c r="L631" t="s">
        <v>81</v>
      </c>
      <c r="M631" t="s">
        <v>80</v>
      </c>
      <c r="N631" t="s">
        <v>96</v>
      </c>
      <c r="O631" t="s">
        <v>84</v>
      </c>
      <c r="P631" t="s">
        <v>68</v>
      </c>
      <c r="Q631" t="s">
        <v>88</v>
      </c>
      <c r="R631" t="s">
        <v>85</v>
      </c>
      <c r="S631">
        <v>0</v>
      </c>
      <c r="T631">
        <v>0</v>
      </c>
      <c r="U631">
        <v>1</v>
      </c>
      <c r="V631">
        <f t="shared" ca="1" si="20"/>
        <v>3</v>
      </c>
      <c r="W631">
        <f t="shared" ca="1" si="21"/>
        <v>3</v>
      </c>
    </row>
    <row r="632" spans="1:23" x14ac:dyDescent="0.25">
      <c r="A632" s="2" t="s">
        <v>107</v>
      </c>
      <c r="B632">
        <v>1</v>
      </c>
      <c r="C632">
        <v>0</v>
      </c>
      <c r="D632" s="11" t="s">
        <v>99</v>
      </c>
      <c r="E632" t="s">
        <v>112</v>
      </c>
      <c r="F632">
        <f ca="1"/>
        <v>2</v>
      </c>
      <c r="G632">
        <f ca="1"/>
        <v>5</v>
      </c>
      <c r="H632" s="2" t="s">
        <v>4</v>
      </c>
      <c r="I632">
        <f ca="1"/>
        <v>420</v>
      </c>
      <c r="J632" s="12" t="s">
        <v>118</v>
      </c>
      <c r="K632" t="s">
        <v>81</v>
      </c>
      <c r="L632" t="s">
        <v>80</v>
      </c>
      <c r="M632" t="s">
        <v>81</v>
      </c>
      <c r="N632" t="s">
        <v>96</v>
      </c>
      <c r="O632" t="s">
        <v>83</v>
      </c>
      <c r="P632" t="s">
        <v>68</v>
      </c>
      <c r="Q632" t="s">
        <v>93</v>
      </c>
      <c r="R632" t="s">
        <v>94</v>
      </c>
      <c r="S632">
        <v>0</v>
      </c>
      <c r="T632">
        <v>0</v>
      </c>
      <c r="U632">
        <v>1</v>
      </c>
      <c r="V632">
        <f t="shared" ca="1" si="20"/>
        <v>1</v>
      </c>
      <c r="W632">
        <f t="shared" ca="1" si="21"/>
        <v>1</v>
      </c>
    </row>
    <row r="633" spans="1:23" x14ac:dyDescent="0.25">
      <c r="A633" s="2" t="s">
        <v>107</v>
      </c>
      <c r="B633">
        <v>1</v>
      </c>
      <c r="C633">
        <v>0</v>
      </c>
      <c r="D633" s="11" t="s">
        <v>99</v>
      </c>
      <c r="E633" t="s">
        <v>112</v>
      </c>
      <c r="F633">
        <f ca="1"/>
        <v>4</v>
      </c>
      <c r="G633">
        <f ca="1"/>
        <v>7</v>
      </c>
      <c r="H633" s="2" t="s">
        <v>89</v>
      </c>
      <c r="I633">
        <f ca="1"/>
        <v>125</v>
      </c>
      <c r="J633" s="12" t="s">
        <v>131</v>
      </c>
      <c r="K633" t="s">
        <v>81</v>
      </c>
      <c r="L633" t="s">
        <v>81</v>
      </c>
      <c r="M633" t="s">
        <v>80</v>
      </c>
      <c r="N633" t="s">
        <v>96</v>
      </c>
      <c r="O633" t="s">
        <v>84</v>
      </c>
      <c r="P633" t="s">
        <v>68</v>
      </c>
      <c r="Q633" t="s">
        <v>88</v>
      </c>
      <c r="R633" t="s">
        <v>85</v>
      </c>
      <c r="S633">
        <v>0</v>
      </c>
      <c r="T633">
        <v>0</v>
      </c>
      <c r="U633">
        <v>1</v>
      </c>
      <c r="V633">
        <f t="shared" ca="1" si="20"/>
        <v>1</v>
      </c>
      <c r="W633">
        <f t="shared" ca="1" si="21"/>
        <v>2</v>
      </c>
    </row>
    <row r="634" spans="1:23" x14ac:dyDescent="0.25">
      <c r="A634" s="2" t="s">
        <v>107</v>
      </c>
      <c r="B634">
        <v>1</v>
      </c>
      <c r="C634">
        <v>0</v>
      </c>
      <c r="D634" s="11" t="s">
        <v>102</v>
      </c>
      <c r="E634" t="s">
        <v>112</v>
      </c>
      <c r="F634">
        <f ca="1"/>
        <v>3</v>
      </c>
      <c r="G634">
        <f ca="1"/>
        <v>8</v>
      </c>
      <c r="H634" s="2" t="s">
        <v>89</v>
      </c>
      <c r="I634">
        <f ca="1"/>
        <v>214</v>
      </c>
      <c r="J634" t="s">
        <v>49</v>
      </c>
      <c r="K634" t="s">
        <v>81</v>
      </c>
      <c r="L634" t="s">
        <v>81</v>
      </c>
      <c r="M634" t="s">
        <v>80</v>
      </c>
      <c r="N634" t="s">
        <v>114</v>
      </c>
      <c r="O634" t="s">
        <v>84</v>
      </c>
      <c r="P634" t="s">
        <v>132</v>
      </c>
      <c r="Q634" t="s">
        <v>88</v>
      </c>
      <c r="R634" t="s">
        <v>85</v>
      </c>
      <c r="S634">
        <v>0</v>
      </c>
      <c r="T634">
        <v>0</v>
      </c>
      <c r="U634">
        <v>1</v>
      </c>
      <c r="V634">
        <f t="shared" ca="1" si="20"/>
        <v>3</v>
      </c>
      <c r="W634">
        <f t="shared" ca="1" si="21"/>
        <v>4</v>
      </c>
    </row>
    <row r="635" spans="1:23" x14ac:dyDescent="0.25">
      <c r="A635" s="2" t="s">
        <v>107</v>
      </c>
      <c r="B635">
        <v>1</v>
      </c>
      <c r="C635">
        <v>0</v>
      </c>
      <c r="D635" s="11" t="s">
        <v>102</v>
      </c>
      <c r="E635" t="s">
        <v>112</v>
      </c>
      <c r="F635">
        <f ca="1"/>
        <v>8</v>
      </c>
      <c r="G635">
        <f ca="1"/>
        <v>7</v>
      </c>
      <c r="H635" s="2" t="s">
        <v>46</v>
      </c>
      <c r="I635">
        <f ca="1"/>
        <v>305</v>
      </c>
      <c r="J635" t="s">
        <v>48</v>
      </c>
      <c r="K635" t="s">
        <v>81</v>
      </c>
      <c r="L635" t="s">
        <v>80</v>
      </c>
      <c r="M635" t="s">
        <v>81</v>
      </c>
      <c r="N635" t="s">
        <v>114</v>
      </c>
      <c r="O635" t="s">
        <v>83</v>
      </c>
      <c r="P635" t="s">
        <v>132</v>
      </c>
      <c r="Q635" t="s">
        <v>93</v>
      </c>
      <c r="R635" t="s">
        <v>94</v>
      </c>
      <c r="S635">
        <v>0</v>
      </c>
      <c r="T635">
        <v>0</v>
      </c>
      <c r="U635">
        <v>1</v>
      </c>
      <c r="V635">
        <f t="shared" ca="1" si="20"/>
        <v>2</v>
      </c>
      <c r="W635">
        <f t="shared" ca="1" si="21"/>
        <v>3</v>
      </c>
    </row>
    <row r="636" spans="1:23" x14ac:dyDescent="0.25">
      <c r="A636" s="2" t="s">
        <v>107</v>
      </c>
      <c r="B636">
        <v>1</v>
      </c>
      <c r="C636">
        <v>0</v>
      </c>
      <c r="D636" s="11" t="s">
        <v>102</v>
      </c>
      <c r="E636" t="s">
        <v>112</v>
      </c>
      <c r="F636">
        <f ca="1"/>
        <v>7</v>
      </c>
      <c r="G636">
        <f ca="1"/>
        <v>1</v>
      </c>
      <c r="H636" s="2" t="s">
        <v>4</v>
      </c>
      <c r="I636">
        <f ca="1"/>
        <v>183</v>
      </c>
      <c r="J636" t="s">
        <v>50</v>
      </c>
      <c r="K636" t="s">
        <v>81</v>
      </c>
      <c r="L636" t="s">
        <v>81</v>
      </c>
      <c r="M636" t="s">
        <v>80</v>
      </c>
      <c r="N636" t="s">
        <v>114</v>
      </c>
      <c r="O636" t="s">
        <v>84</v>
      </c>
      <c r="P636" t="s">
        <v>132</v>
      </c>
      <c r="Q636" t="s">
        <v>88</v>
      </c>
      <c r="R636" t="s">
        <v>85</v>
      </c>
      <c r="S636">
        <v>0</v>
      </c>
      <c r="T636">
        <v>0</v>
      </c>
      <c r="U636">
        <v>1</v>
      </c>
      <c r="V636">
        <f t="shared" ca="1" si="20"/>
        <v>3</v>
      </c>
      <c r="W636">
        <f t="shared" ca="1" si="21"/>
        <v>1</v>
      </c>
    </row>
    <row r="637" spans="1:23" x14ac:dyDescent="0.25">
      <c r="A637" s="2" t="s">
        <v>107</v>
      </c>
      <c r="B637">
        <v>1</v>
      </c>
      <c r="C637">
        <v>0</v>
      </c>
      <c r="D637" s="11" t="s">
        <v>102</v>
      </c>
      <c r="E637" t="s">
        <v>112</v>
      </c>
      <c r="F637">
        <f ca="1"/>
        <v>9</v>
      </c>
      <c r="G637">
        <f ca="1"/>
        <v>3</v>
      </c>
      <c r="H637" s="2" t="s">
        <v>89</v>
      </c>
      <c r="I637">
        <f ca="1"/>
        <v>117</v>
      </c>
      <c r="J637" t="s">
        <v>51</v>
      </c>
      <c r="K637" t="s">
        <v>81</v>
      </c>
      <c r="L637" t="s">
        <v>80</v>
      </c>
      <c r="M637" t="s">
        <v>81</v>
      </c>
      <c r="N637" t="s">
        <v>114</v>
      </c>
      <c r="O637" t="s">
        <v>83</v>
      </c>
      <c r="P637" t="s">
        <v>132</v>
      </c>
      <c r="Q637" t="s">
        <v>93</v>
      </c>
      <c r="R637" t="s">
        <v>94</v>
      </c>
      <c r="S637">
        <v>0</v>
      </c>
      <c r="T637">
        <v>0</v>
      </c>
      <c r="U637">
        <v>1</v>
      </c>
      <c r="V637">
        <f t="shared" ca="1" si="20"/>
        <v>2</v>
      </c>
      <c r="W637">
        <f t="shared" ca="1" si="21"/>
        <v>1</v>
      </c>
    </row>
    <row r="638" spans="1:23" x14ac:dyDescent="0.25">
      <c r="A638" s="2" t="s">
        <v>107</v>
      </c>
      <c r="B638">
        <v>1</v>
      </c>
      <c r="C638">
        <v>0</v>
      </c>
      <c r="D638" s="11" t="s">
        <v>102</v>
      </c>
      <c r="E638" t="s">
        <v>112</v>
      </c>
      <c r="F638">
        <f ca="1"/>
        <v>10</v>
      </c>
      <c r="G638">
        <f ca="1"/>
        <v>6</v>
      </c>
      <c r="H638" s="2" t="s">
        <v>46</v>
      </c>
      <c r="I638">
        <f ca="1"/>
        <v>423</v>
      </c>
      <c r="J638" t="s">
        <v>52</v>
      </c>
      <c r="K638" t="s">
        <v>81</v>
      </c>
      <c r="L638" t="s">
        <v>81</v>
      </c>
      <c r="M638" t="s">
        <v>80</v>
      </c>
      <c r="N638" t="s">
        <v>114</v>
      </c>
      <c r="O638" t="s">
        <v>84</v>
      </c>
      <c r="P638" t="s">
        <v>132</v>
      </c>
      <c r="Q638" t="s">
        <v>88</v>
      </c>
      <c r="R638" t="s">
        <v>85</v>
      </c>
      <c r="S638">
        <v>0</v>
      </c>
      <c r="T638">
        <v>0</v>
      </c>
      <c r="U638">
        <v>1</v>
      </c>
      <c r="V638">
        <f t="shared" ca="1" si="20"/>
        <v>1</v>
      </c>
      <c r="W638">
        <f t="shared" ca="1" si="21"/>
        <v>3</v>
      </c>
    </row>
    <row r="639" spans="1:23" x14ac:dyDescent="0.25">
      <c r="A639" s="2" t="s">
        <v>107</v>
      </c>
      <c r="B639">
        <v>1</v>
      </c>
      <c r="C639">
        <v>0</v>
      </c>
      <c r="D639" s="11" t="s">
        <v>102</v>
      </c>
      <c r="E639" t="s">
        <v>112</v>
      </c>
      <c r="F639">
        <f ca="1"/>
        <v>8</v>
      </c>
      <c r="G639">
        <f ca="1"/>
        <v>7</v>
      </c>
      <c r="H639" s="2" t="s">
        <v>4</v>
      </c>
      <c r="I639">
        <f ca="1"/>
        <v>294</v>
      </c>
      <c r="J639" t="s">
        <v>53</v>
      </c>
      <c r="K639" t="s">
        <v>81</v>
      </c>
      <c r="L639" t="s">
        <v>80</v>
      </c>
      <c r="M639" t="s">
        <v>81</v>
      </c>
      <c r="N639" t="s">
        <v>114</v>
      </c>
      <c r="O639" t="s">
        <v>83</v>
      </c>
      <c r="P639" t="s">
        <v>132</v>
      </c>
      <c r="Q639" t="s">
        <v>93</v>
      </c>
      <c r="R639" t="s">
        <v>94</v>
      </c>
      <c r="S639">
        <v>0</v>
      </c>
      <c r="T639">
        <v>0</v>
      </c>
      <c r="U639">
        <v>1</v>
      </c>
      <c r="V639">
        <f t="shared" ca="1" si="20"/>
        <v>2</v>
      </c>
      <c r="W639">
        <f t="shared" ca="1" si="21"/>
        <v>4</v>
      </c>
    </row>
    <row r="640" spans="1:23" x14ac:dyDescent="0.25">
      <c r="A640" s="2" t="s">
        <v>107</v>
      </c>
      <c r="B640">
        <v>1</v>
      </c>
      <c r="C640">
        <v>0</v>
      </c>
      <c r="D640" s="11" t="s">
        <v>102</v>
      </c>
      <c r="E640" t="s">
        <v>112</v>
      </c>
      <c r="F640">
        <f ca="1"/>
        <v>3</v>
      </c>
      <c r="G640">
        <f ca="1"/>
        <v>2</v>
      </c>
      <c r="H640" s="2" t="s">
        <v>89</v>
      </c>
      <c r="I640">
        <f ca="1"/>
        <v>301</v>
      </c>
      <c r="J640" t="s">
        <v>54</v>
      </c>
      <c r="K640" t="s">
        <v>81</v>
      </c>
      <c r="L640" t="s">
        <v>81</v>
      </c>
      <c r="M640" t="s">
        <v>80</v>
      </c>
      <c r="N640" t="s">
        <v>114</v>
      </c>
      <c r="O640" t="s">
        <v>84</v>
      </c>
      <c r="P640" t="s">
        <v>132</v>
      </c>
      <c r="Q640" t="s">
        <v>88</v>
      </c>
      <c r="R640" t="s">
        <v>85</v>
      </c>
      <c r="S640">
        <v>0</v>
      </c>
      <c r="T640">
        <v>0</v>
      </c>
      <c r="U640">
        <v>1</v>
      </c>
      <c r="V640">
        <f t="shared" ca="1" si="20"/>
        <v>3</v>
      </c>
      <c r="W640">
        <f t="shared" ca="1" si="21"/>
        <v>1</v>
      </c>
    </row>
    <row r="641" spans="1:23" x14ac:dyDescent="0.25">
      <c r="A641" s="2" t="s">
        <v>107</v>
      </c>
      <c r="B641">
        <v>1</v>
      </c>
      <c r="C641">
        <v>0</v>
      </c>
      <c r="D641" s="11" t="s">
        <v>102</v>
      </c>
      <c r="E641" t="s">
        <v>112</v>
      </c>
      <c r="F641">
        <f ca="1"/>
        <v>10</v>
      </c>
      <c r="G641">
        <f ca="1"/>
        <v>5</v>
      </c>
      <c r="H641" s="2" t="s">
        <v>46</v>
      </c>
      <c r="I641">
        <f ca="1"/>
        <v>267</v>
      </c>
      <c r="J641" t="s">
        <v>55</v>
      </c>
      <c r="K641" t="s">
        <v>81</v>
      </c>
      <c r="L641" t="s">
        <v>80</v>
      </c>
      <c r="M641" t="s">
        <v>81</v>
      </c>
      <c r="N641" t="s">
        <v>114</v>
      </c>
      <c r="O641" t="s">
        <v>83</v>
      </c>
      <c r="P641" t="s">
        <v>132</v>
      </c>
      <c r="Q641" t="s">
        <v>93</v>
      </c>
      <c r="R641" t="s">
        <v>94</v>
      </c>
      <c r="S641">
        <v>0</v>
      </c>
      <c r="T641">
        <v>0</v>
      </c>
      <c r="U641">
        <v>1</v>
      </c>
      <c r="V641">
        <f t="shared" ca="1" si="20"/>
        <v>3</v>
      </c>
      <c r="W641">
        <f t="shared" ca="1" si="21"/>
        <v>2</v>
      </c>
    </row>
    <row r="642" spans="1:23" x14ac:dyDescent="0.25">
      <c r="A642" s="2" t="s">
        <v>107</v>
      </c>
      <c r="B642">
        <v>1</v>
      </c>
      <c r="C642">
        <v>0</v>
      </c>
      <c r="D642" s="11" t="s">
        <v>102</v>
      </c>
      <c r="E642" t="s">
        <v>112</v>
      </c>
      <c r="F642">
        <f ca="1"/>
        <v>2</v>
      </c>
      <c r="G642">
        <f ca="1"/>
        <v>4</v>
      </c>
      <c r="H642" s="2" t="s">
        <v>4</v>
      </c>
      <c r="I642">
        <f ca="1"/>
        <v>459</v>
      </c>
      <c r="J642" t="s">
        <v>56</v>
      </c>
      <c r="K642" t="s">
        <v>81</v>
      </c>
      <c r="L642" t="s">
        <v>81</v>
      </c>
      <c r="M642" t="s">
        <v>80</v>
      </c>
      <c r="N642" t="s">
        <v>114</v>
      </c>
      <c r="O642" t="s">
        <v>84</v>
      </c>
      <c r="P642" t="s">
        <v>132</v>
      </c>
      <c r="Q642" t="s">
        <v>88</v>
      </c>
      <c r="R642" t="s">
        <v>85</v>
      </c>
      <c r="S642">
        <v>0</v>
      </c>
      <c r="T642">
        <v>0</v>
      </c>
      <c r="U642">
        <v>1</v>
      </c>
      <c r="V642">
        <f t="shared" ca="1" si="20"/>
        <v>2</v>
      </c>
      <c r="W642">
        <f t="shared" ca="1" si="21"/>
        <v>4</v>
      </c>
    </row>
    <row r="643" spans="1:23" x14ac:dyDescent="0.25">
      <c r="A643" s="2" t="s">
        <v>107</v>
      </c>
      <c r="B643">
        <v>1</v>
      </c>
      <c r="C643">
        <v>0</v>
      </c>
      <c r="D643" s="11" t="s">
        <v>102</v>
      </c>
      <c r="E643" t="s">
        <v>112</v>
      </c>
      <c r="F643">
        <f ca="1"/>
        <v>6</v>
      </c>
      <c r="G643">
        <f ca="1"/>
        <v>6</v>
      </c>
      <c r="H643" s="2" t="s">
        <v>89</v>
      </c>
      <c r="I643">
        <f ca="1"/>
        <v>177</v>
      </c>
      <c r="J643" s="12" t="s">
        <v>119</v>
      </c>
      <c r="K643" t="s">
        <v>81</v>
      </c>
      <c r="L643" t="s">
        <v>80</v>
      </c>
      <c r="M643" t="s">
        <v>81</v>
      </c>
      <c r="N643" t="s">
        <v>114</v>
      </c>
      <c r="O643" t="s">
        <v>83</v>
      </c>
      <c r="P643" t="s">
        <v>132</v>
      </c>
      <c r="Q643" t="s">
        <v>93</v>
      </c>
      <c r="R643" t="s">
        <v>94</v>
      </c>
      <c r="S643">
        <v>0</v>
      </c>
      <c r="T643">
        <v>0</v>
      </c>
      <c r="U643">
        <v>1</v>
      </c>
      <c r="V643">
        <f t="shared" ref="V643:V683" ca="1" si="22">RANDBETWEEN(1,3)</f>
        <v>1</v>
      </c>
      <c r="W643">
        <f t="shared" ref="W643:W706" ca="1" si="23">RANDBETWEEN(1,4)</f>
        <v>4</v>
      </c>
    </row>
    <row r="644" spans="1:23" x14ac:dyDescent="0.25">
      <c r="A644" s="2" t="s">
        <v>107</v>
      </c>
      <c r="B644">
        <v>1</v>
      </c>
      <c r="C644">
        <v>0</v>
      </c>
      <c r="D644" s="11" t="s">
        <v>102</v>
      </c>
      <c r="E644" t="s">
        <v>112</v>
      </c>
      <c r="F644">
        <f ca="1"/>
        <v>10</v>
      </c>
      <c r="G644">
        <f ca="1"/>
        <v>3</v>
      </c>
      <c r="H644" s="2" t="s">
        <v>46</v>
      </c>
      <c r="I644">
        <f ca="1"/>
        <v>263</v>
      </c>
      <c r="J644" s="12" t="s">
        <v>120</v>
      </c>
      <c r="K644" t="s">
        <v>81</v>
      </c>
      <c r="L644" t="s">
        <v>81</v>
      </c>
      <c r="M644" t="s">
        <v>80</v>
      </c>
      <c r="N644" t="s">
        <v>114</v>
      </c>
      <c r="O644" t="s">
        <v>84</v>
      </c>
      <c r="P644" t="s">
        <v>132</v>
      </c>
      <c r="Q644" t="s">
        <v>88</v>
      </c>
      <c r="R644" t="s">
        <v>85</v>
      </c>
      <c r="S644">
        <v>0</v>
      </c>
      <c r="T644">
        <v>0</v>
      </c>
      <c r="U644">
        <v>1</v>
      </c>
      <c r="V644">
        <f t="shared" ca="1" si="22"/>
        <v>2</v>
      </c>
      <c r="W644">
        <f t="shared" ca="1" si="23"/>
        <v>3</v>
      </c>
    </row>
    <row r="645" spans="1:23" x14ac:dyDescent="0.25">
      <c r="A645" s="2" t="s">
        <v>107</v>
      </c>
      <c r="B645">
        <v>1</v>
      </c>
      <c r="C645">
        <v>0</v>
      </c>
      <c r="D645" s="11" t="s">
        <v>102</v>
      </c>
      <c r="E645" t="s">
        <v>112</v>
      </c>
      <c r="F645">
        <f ca="1"/>
        <v>9</v>
      </c>
      <c r="G645">
        <f ca="1"/>
        <v>6</v>
      </c>
      <c r="H645" s="2" t="s">
        <v>4</v>
      </c>
      <c r="I645">
        <f ca="1"/>
        <v>144</v>
      </c>
      <c r="J645" s="12" t="s">
        <v>121</v>
      </c>
      <c r="K645" t="s">
        <v>81</v>
      </c>
      <c r="L645" t="s">
        <v>80</v>
      </c>
      <c r="M645" t="s">
        <v>81</v>
      </c>
      <c r="N645" t="s">
        <v>114</v>
      </c>
      <c r="O645" t="s">
        <v>83</v>
      </c>
      <c r="P645" t="s">
        <v>132</v>
      </c>
      <c r="Q645" t="s">
        <v>93</v>
      </c>
      <c r="R645" t="s">
        <v>94</v>
      </c>
      <c r="S645">
        <v>0</v>
      </c>
      <c r="T645">
        <v>0</v>
      </c>
      <c r="U645">
        <v>1</v>
      </c>
      <c r="V645">
        <f t="shared" ca="1" si="22"/>
        <v>2</v>
      </c>
      <c r="W645">
        <f t="shared" ca="1" si="23"/>
        <v>4</v>
      </c>
    </row>
    <row r="646" spans="1:23" x14ac:dyDescent="0.25">
      <c r="A646" s="2" t="s">
        <v>107</v>
      </c>
      <c r="B646">
        <v>1</v>
      </c>
      <c r="C646">
        <v>0</v>
      </c>
      <c r="D646" s="11" t="s">
        <v>102</v>
      </c>
      <c r="E646" t="s">
        <v>112</v>
      </c>
      <c r="F646">
        <f ca="1"/>
        <v>4</v>
      </c>
      <c r="G646">
        <f ca="1"/>
        <v>9</v>
      </c>
      <c r="H646" s="2" t="s">
        <v>89</v>
      </c>
      <c r="I646">
        <f ca="1"/>
        <v>181</v>
      </c>
      <c r="J646" s="12" t="s">
        <v>122</v>
      </c>
      <c r="K646" t="s">
        <v>81</v>
      </c>
      <c r="L646" t="s">
        <v>81</v>
      </c>
      <c r="M646" t="s">
        <v>80</v>
      </c>
      <c r="N646" t="s">
        <v>114</v>
      </c>
      <c r="O646" t="s">
        <v>84</v>
      </c>
      <c r="P646" t="s">
        <v>132</v>
      </c>
      <c r="Q646" t="s">
        <v>88</v>
      </c>
      <c r="R646" t="s">
        <v>85</v>
      </c>
      <c r="S646">
        <v>0</v>
      </c>
      <c r="T646">
        <v>0</v>
      </c>
      <c r="U646">
        <v>1</v>
      </c>
      <c r="V646">
        <f t="shared" ca="1" si="22"/>
        <v>1</v>
      </c>
      <c r="W646">
        <f t="shared" ca="1" si="23"/>
        <v>1</v>
      </c>
    </row>
    <row r="647" spans="1:23" x14ac:dyDescent="0.25">
      <c r="A647" s="2" t="s">
        <v>107</v>
      </c>
      <c r="B647">
        <v>1</v>
      </c>
      <c r="C647">
        <v>0</v>
      </c>
      <c r="D647" s="11" t="s">
        <v>102</v>
      </c>
      <c r="E647" t="s">
        <v>112</v>
      </c>
      <c r="F647">
        <f ca="1"/>
        <v>7</v>
      </c>
      <c r="G647">
        <f ca="1"/>
        <v>2</v>
      </c>
      <c r="H647" s="2" t="s">
        <v>46</v>
      </c>
      <c r="I647">
        <f ca="1"/>
        <v>445</v>
      </c>
      <c r="J647" s="12" t="s">
        <v>123</v>
      </c>
      <c r="K647" t="s">
        <v>81</v>
      </c>
      <c r="L647" t="s">
        <v>80</v>
      </c>
      <c r="M647" t="s">
        <v>81</v>
      </c>
      <c r="N647" t="s">
        <v>114</v>
      </c>
      <c r="O647" t="s">
        <v>83</v>
      </c>
      <c r="P647" t="s">
        <v>132</v>
      </c>
      <c r="Q647" t="s">
        <v>93</v>
      </c>
      <c r="R647" t="s">
        <v>94</v>
      </c>
      <c r="S647">
        <v>0</v>
      </c>
      <c r="T647">
        <v>0</v>
      </c>
      <c r="U647">
        <v>1</v>
      </c>
      <c r="V647">
        <f t="shared" ca="1" si="22"/>
        <v>1</v>
      </c>
      <c r="W647">
        <f t="shared" ca="1" si="23"/>
        <v>4</v>
      </c>
    </row>
    <row r="648" spans="1:23" x14ac:dyDescent="0.25">
      <c r="A648" s="2" t="s">
        <v>107</v>
      </c>
      <c r="B648">
        <v>1</v>
      </c>
      <c r="C648">
        <v>0</v>
      </c>
      <c r="D648" s="11" t="s">
        <v>102</v>
      </c>
      <c r="E648" t="s">
        <v>112</v>
      </c>
      <c r="F648">
        <f ca="1"/>
        <v>6</v>
      </c>
      <c r="G648">
        <f ca="1"/>
        <v>8</v>
      </c>
      <c r="H648" s="2" t="s">
        <v>4</v>
      </c>
      <c r="I648">
        <f ca="1"/>
        <v>141</v>
      </c>
      <c r="J648" s="12" t="s">
        <v>124</v>
      </c>
      <c r="K648" t="s">
        <v>81</v>
      </c>
      <c r="L648" t="s">
        <v>81</v>
      </c>
      <c r="M648" t="s">
        <v>80</v>
      </c>
      <c r="N648" t="s">
        <v>114</v>
      </c>
      <c r="O648" t="s">
        <v>84</v>
      </c>
      <c r="P648" t="s">
        <v>132</v>
      </c>
      <c r="Q648" t="s">
        <v>88</v>
      </c>
      <c r="R648" t="s">
        <v>85</v>
      </c>
      <c r="S648">
        <v>0</v>
      </c>
      <c r="T648">
        <v>0</v>
      </c>
      <c r="U648">
        <v>1</v>
      </c>
      <c r="V648">
        <f t="shared" ca="1" si="22"/>
        <v>2</v>
      </c>
      <c r="W648">
        <f t="shared" ca="1" si="23"/>
        <v>4</v>
      </c>
    </row>
    <row r="649" spans="1:23" x14ac:dyDescent="0.25">
      <c r="A649" s="2" t="s">
        <v>107</v>
      </c>
      <c r="B649">
        <v>1</v>
      </c>
      <c r="C649">
        <v>0</v>
      </c>
      <c r="D649" s="11" t="s">
        <v>102</v>
      </c>
      <c r="E649" t="s">
        <v>112</v>
      </c>
      <c r="F649">
        <f ca="1"/>
        <v>7</v>
      </c>
      <c r="G649">
        <f ca="1"/>
        <v>7</v>
      </c>
      <c r="H649" s="2" t="s">
        <v>89</v>
      </c>
      <c r="I649">
        <f ca="1"/>
        <v>359</v>
      </c>
      <c r="J649" s="12" t="s">
        <v>116</v>
      </c>
      <c r="K649" t="s">
        <v>81</v>
      </c>
      <c r="L649" t="s">
        <v>80</v>
      </c>
      <c r="M649" t="s">
        <v>81</v>
      </c>
      <c r="N649" t="s">
        <v>114</v>
      </c>
      <c r="O649" t="s">
        <v>83</v>
      </c>
      <c r="P649" t="s">
        <v>132</v>
      </c>
      <c r="Q649" t="s">
        <v>93</v>
      </c>
      <c r="R649" t="s">
        <v>94</v>
      </c>
      <c r="S649">
        <v>0</v>
      </c>
      <c r="T649">
        <v>0</v>
      </c>
      <c r="U649">
        <v>1</v>
      </c>
      <c r="V649">
        <f t="shared" ca="1" si="22"/>
        <v>2</v>
      </c>
      <c r="W649">
        <f t="shared" ca="1" si="23"/>
        <v>4</v>
      </c>
    </row>
    <row r="650" spans="1:23" x14ac:dyDescent="0.25">
      <c r="A650" s="2" t="s">
        <v>107</v>
      </c>
      <c r="B650">
        <v>1</v>
      </c>
      <c r="C650">
        <v>0</v>
      </c>
      <c r="D650" s="11" t="s">
        <v>102</v>
      </c>
      <c r="E650" t="s">
        <v>112</v>
      </c>
      <c r="F650">
        <f ca="1"/>
        <v>5</v>
      </c>
      <c r="G650">
        <f ca="1"/>
        <v>2</v>
      </c>
      <c r="H650" s="2" t="s">
        <v>46</v>
      </c>
      <c r="I650">
        <f ca="1"/>
        <v>442</v>
      </c>
      <c r="J650" s="12" t="s">
        <v>125</v>
      </c>
      <c r="K650" t="s">
        <v>81</v>
      </c>
      <c r="L650" t="s">
        <v>81</v>
      </c>
      <c r="M650" t="s">
        <v>80</v>
      </c>
      <c r="N650" t="s">
        <v>114</v>
      </c>
      <c r="O650" t="s">
        <v>84</v>
      </c>
      <c r="P650" t="s">
        <v>132</v>
      </c>
      <c r="Q650" t="s">
        <v>88</v>
      </c>
      <c r="R650" t="s">
        <v>85</v>
      </c>
      <c r="S650">
        <v>0</v>
      </c>
      <c r="T650">
        <v>0</v>
      </c>
      <c r="U650">
        <v>1</v>
      </c>
      <c r="V650">
        <f t="shared" ca="1" si="22"/>
        <v>3</v>
      </c>
      <c r="W650">
        <f t="shared" ca="1" si="23"/>
        <v>2</v>
      </c>
    </row>
    <row r="651" spans="1:23" x14ac:dyDescent="0.25">
      <c r="A651" s="2" t="s">
        <v>107</v>
      </c>
      <c r="B651">
        <v>1</v>
      </c>
      <c r="C651">
        <v>0</v>
      </c>
      <c r="D651" s="11" t="s">
        <v>102</v>
      </c>
      <c r="E651" t="s">
        <v>112</v>
      </c>
      <c r="F651">
        <f ca="1"/>
        <v>10</v>
      </c>
      <c r="G651">
        <f ca="1"/>
        <v>7</v>
      </c>
      <c r="H651" s="2" t="s">
        <v>4</v>
      </c>
      <c r="I651">
        <f ca="1"/>
        <v>366</v>
      </c>
      <c r="J651" s="12" t="s">
        <v>126</v>
      </c>
      <c r="K651" t="s">
        <v>81</v>
      </c>
      <c r="L651" t="s">
        <v>80</v>
      </c>
      <c r="M651" t="s">
        <v>81</v>
      </c>
      <c r="N651" t="s">
        <v>114</v>
      </c>
      <c r="O651" t="s">
        <v>83</v>
      </c>
      <c r="P651" t="s">
        <v>132</v>
      </c>
      <c r="Q651" t="s">
        <v>93</v>
      </c>
      <c r="R651" t="s">
        <v>94</v>
      </c>
      <c r="S651">
        <v>0</v>
      </c>
      <c r="T651">
        <v>0</v>
      </c>
      <c r="U651">
        <v>1</v>
      </c>
      <c r="V651">
        <f t="shared" ca="1" si="22"/>
        <v>1</v>
      </c>
      <c r="W651">
        <f t="shared" ca="1" si="23"/>
        <v>2</v>
      </c>
    </row>
    <row r="652" spans="1:23" x14ac:dyDescent="0.25">
      <c r="A652" s="2" t="s">
        <v>107</v>
      </c>
      <c r="B652">
        <v>1</v>
      </c>
      <c r="C652">
        <v>0</v>
      </c>
      <c r="D652" s="11" t="s">
        <v>102</v>
      </c>
      <c r="E652" t="s">
        <v>112</v>
      </c>
      <c r="F652">
        <f ca="1"/>
        <v>3</v>
      </c>
      <c r="G652">
        <f ca="1"/>
        <v>8</v>
      </c>
      <c r="H652" s="2" t="s">
        <v>89</v>
      </c>
      <c r="I652">
        <f ca="1"/>
        <v>216</v>
      </c>
      <c r="J652" s="12" t="s">
        <v>127</v>
      </c>
      <c r="K652" t="s">
        <v>81</v>
      </c>
      <c r="L652" t="s">
        <v>81</v>
      </c>
      <c r="M652" t="s">
        <v>80</v>
      </c>
      <c r="N652" t="s">
        <v>114</v>
      </c>
      <c r="O652" t="s">
        <v>84</v>
      </c>
      <c r="P652" t="s">
        <v>132</v>
      </c>
      <c r="Q652" t="s">
        <v>88</v>
      </c>
      <c r="R652" t="s">
        <v>85</v>
      </c>
      <c r="S652">
        <v>0</v>
      </c>
      <c r="T652">
        <v>0</v>
      </c>
      <c r="U652">
        <v>1</v>
      </c>
      <c r="V652">
        <f t="shared" ca="1" si="22"/>
        <v>1</v>
      </c>
      <c r="W652">
        <f t="shared" ca="1" si="23"/>
        <v>4</v>
      </c>
    </row>
    <row r="653" spans="1:23" x14ac:dyDescent="0.25">
      <c r="A653" s="2" t="s">
        <v>107</v>
      </c>
      <c r="B653">
        <v>1</v>
      </c>
      <c r="C653">
        <v>0</v>
      </c>
      <c r="D653" s="11" t="s">
        <v>102</v>
      </c>
      <c r="E653" t="s">
        <v>112</v>
      </c>
      <c r="F653">
        <f ca="1"/>
        <v>6</v>
      </c>
      <c r="G653">
        <f ca="1"/>
        <v>6</v>
      </c>
      <c r="H653" s="2" t="s">
        <v>46</v>
      </c>
      <c r="I653">
        <f ca="1"/>
        <v>360</v>
      </c>
      <c r="J653" s="12" t="s">
        <v>117</v>
      </c>
      <c r="K653" t="s">
        <v>81</v>
      </c>
      <c r="L653" t="s">
        <v>80</v>
      </c>
      <c r="M653" t="s">
        <v>81</v>
      </c>
      <c r="N653" t="s">
        <v>114</v>
      </c>
      <c r="O653" t="s">
        <v>83</v>
      </c>
      <c r="P653" t="s">
        <v>132</v>
      </c>
      <c r="Q653" t="s">
        <v>93</v>
      </c>
      <c r="R653" t="s">
        <v>94</v>
      </c>
      <c r="S653">
        <v>0</v>
      </c>
      <c r="T653">
        <v>0</v>
      </c>
      <c r="U653">
        <v>1</v>
      </c>
      <c r="V653">
        <f t="shared" ca="1" si="22"/>
        <v>1</v>
      </c>
      <c r="W653">
        <f t="shared" ca="1" si="23"/>
        <v>2</v>
      </c>
    </row>
    <row r="654" spans="1:23" x14ac:dyDescent="0.25">
      <c r="A654" s="2" t="s">
        <v>107</v>
      </c>
      <c r="B654">
        <v>1</v>
      </c>
      <c r="C654">
        <v>0</v>
      </c>
      <c r="D654" s="11" t="s">
        <v>102</v>
      </c>
      <c r="E654" t="s">
        <v>112</v>
      </c>
      <c r="F654">
        <f ca="1"/>
        <v>3</v>
      </c>
      <c r="G654">
        <f ca="1"/>
        <v>6</v>
      </c>
      <c r="H654" s="2" t="s">
        <v>4</v>
      </c>
      <c r="I654">
        <f ca="1"/>
        <v>466</v>
      </c>
      <c r="J654" s="12" t="s">
        <v>128</v>
      </c>
      <c r="K654" t="s">
        <v>81</v>
      </c>
      <c r="L654" t="s">
        <v>81</v>
      </c>
      <c r="M654" t="s">
        <v>80</v>
      </c>
      <c r="N654" t="s">
        <v>114</v>
      </c>
      <c r="O654" t="s">
        <v>84</v>
      </c>
      <c r="P654" t="s">
        <v>132</v>
      </c>
      <c r="Q654" t="s">
        <v>88</v>
      </c>
      <c r="R654" t="s">
        <v>85</v>
      </c>
      <c r="S654">
        <v>0</v>
      </c>
      <c r="T654">
        <v>0</v>
      </c>
      <c r="U654">
        <v>1</v>
      </c>
      <c r="V654">
        <f t="shared" ca="1" si="22"/>
        <v>3</v>
      </c>
      <c r="W654">
        <f t="shared" ca="1" si="23"/>
        <v>1</v>
      </c>
    </row>
    <row r="655" spans="1:23" x14ac:dyDescent="0.25">
      <c r="A655" s="2" t="s">
        <v>107</v>
      </c>
      <c r="B655">
        <v>1</v>
      </c>
      <c r="C655">
        <v>0</v>
      </c>
      <c r="D655" s="11" t="s">
        <v>102</v>
      </c>
      <c r="E655" t="s">
        <v>112</v>
      </c>
      <c r="F655">
        <f ca="1"/>
        <v>7</v>
      </c>
      <c r="G655">
        <f ca="1"/>
        <v>6</v>
      </c>
      <c r="H655" s="2" t="s">
        <v>89</v>
      </c>
      <c r="I655">
        <f ca="1"/>
        <v>260</v>
      </c>
      <c r="J655" s="12" t="s">
        <v>129</v>
      </c>
      <c r="K655" t="s">
        <v>81</v>
      </c>
      <c r="L655" t="s">
        <v>80</v>
      </c>
      <c r="M655" t="s">
        <v>81</v>
      </c>
      <c r="N655" t="s">
        <v>114</v>
      </c>
      <c r="O655" t="s">
        <v>83</v>
      </c>
      <c r="P655" t="s">
        <v>132</v>
      </c>
      <c r="Q655" t="s">
        <v>93</v>
      </c>
      <c r="R655" t="s">
        <v>94</v>
      </c>
      <c r="S655">
        <v>0</v>
      </c>
      <c r="T655">
        <v>0</v>
      </c>
      <c r="U655">
        <v>1</v>
      </c>
      <c r="V655">
        <f t="shared" ca="1" si="22"/>
        <v>2</v>
      </c>
      <c r="W655">
        <f t="shared" ca="1" si="23"/>
        <v>2</v>
      </c>
    </row>
    <row r="656" spans="1:23" x14ac:dyDescent="0.25">
      <c r="A656" s="2" t="s">
        <v>107</v>
      </c>
      <c r="B656">
        <v>1</v>
      </c>
      <c r="C656">
        <v>0</v>
      </c>
      <c r="D656" s="11" t="s">
        <v>102</v>
      </c>
      <c r="E656" t="s">
        <v>112</v>
      </c>
      <c r="F656">
        <f ca="1"/>
        <v>3</v>
      </c>
      <c r="G656">
        <f ca="1"/>
        <v>4</v>
      </c>
      <c r="H656" s="2" t="s">
        <v>46</v>
      </c>
      <c r="I656">
        <f ca="1"/>
        <v>457</v>
      </c>
      <c r="J656" s="12" t="s">
        <v>130</v>
      </c>
      <c r="K656" t="s">
        <v>81</v>
      </c>
      <c r="L656" t="s">
        <v>81</v>
      </c>
      <c r="M656" t="s">
        <v>80</v>
      </c>
      <c r="N656" t="s">
        <v>114</v>
      </c>
      <c r="O656" t="s">
        <v>84</v>
      </c>
      <c r="P656" t="s">
        <v>132</v>
      </c>
      <c r="Q656" t="s">
        <v>88</v>
      </c>
      <c r="R656" t="s">
        <v>85</v>
      </c>
      <c r="S656">
        <v>0</v>
      </c>
      <c r="T656">
        <v>0</v>
      </c>
      <c r="U656">
        <v>1</v>
      </c>
      <c r="V656">
        <f t="shared" ca="1" si="22"/>
        <v>2</v>
      </c>
      <c r="W656">
        <f t="shared" ca="1" si="23"/>
        <v>4</v>
      </c>
    </row>
    <row r="657" spans="1:23" x14ac:dyDescent="0.25">
      <c r="A657" s="2" t="s">
        <v>107</v>
      </c>
      <c r="B657">
        <v>1</v>
      </c>
      <c r="C657">
        <v>0</v>
      </c>
      <c r="D657" s="11" t="s">
        <v>102</v>
      </c>
      <c r="E657" t="s">
        <v>112</v>
      </c>
      <c r="F657">
        <f ca="1"/>
        <v>5</v>
      </c>
      <c r="G657">
        <f ca="1"/>
        <v>8</v>
      </c>
      <c r="H657" s="2" t="s">
        <v>4</v>
      </c>
      <c r="I657">
        <f ca="1"/>
        <v>161</v>
      </c>
      <c r="J657" s="12" t="s">
        <v>118</v>
      </c>
      <c r="K657" t="s">
        <v>81</v>
      </c>
      <c r="L657" t="s">
        <v>80</v>
      </c>
      <c r="M657" t="s">
        <v>81</v>
      </c>
      <c r="N657" t="s">
        <v>114</v>
      </c>
      <c r="O657" t="s">
        <v>83</v>
      </c>
      <c r="P657" t="s">
        <v>132</v>
      </c>
      <c r="Q657" t="s">
        <v>93</v>
      </c>
      <c r="R657" t="s">
        <v>94</v>
      </c>
      <c r="S657">
        <v>0</v>
      </c>
      <c r="T657">
        <v>0</v>
      </c>
      <c r="U657">
        <v>1</v>
      </c>
      <c r="V657">
        <f t="shared" ca="1" si="22"/>
        <v>1</v>
      </c>
      <c r="W657">
        <f t="shared" ca="1" si="23"/>
        <v>4</v>
      </c>
    </row>
    <row r="658" spans="1:23" x14ac:dyDescent="0.25">
      <c r="A658" s="2" t="s">
        <v>107</v>
      </c>
      <c r="B658">
        <v>1</v>
      </c>
      <c r="C658">
        <v>0</v>
      </c>
      <c r="D658" s="11" t="s">
        <v>102</v>
      </c>
      <c r="E658" t="s">
        <v>112</v>
      </c>
      <c r="F658">
        <f ca="1"/>
        <v>9</v>
      </c>
      <c r="G658">
        <f ca="1"/>
        <v>7</v>
      </c>
      <c r="H658" s="2" t="s">
        <v>89</v>
      </c>
      <c r="I658">
        <f ca="1"/>
        <v>453</v>
      </c>
      <c r="J658" s="12" t="s">
        <v>131</v>
      </c>
      <c r="K658" t="s">
        <v>81</v>
      </c>
      <c r="L658" t="s">
        <v>81</v>
      </c>
      <c r="M658" t="s">
        <v>80</v>
      </c>
      <c r="N658" t="s">
        <v>114</v>
      </c>
      <c r="O658" t="s">
        <v>84</v>
      </c>
      <c r="P658" t="s">
        <v>132</v>
      </c>
      <c r="Q658" t="s">
        <v>88</v>
      </c>
      <c r="R658" t="s">
        <v>85</v>
      </c>
      <c r="S658">
        <v>0</v>
      </c>
      <c r="T658">
        <v>0</v>
      </c>
      <c r="U658">
        <v>1</v>
      </c>
      <c r="V658">
        <f t="shared" ca="1" si="22"/>
        <v>3</v>
      </c>
      <c r="W658">
        <f t="shared" ca="1" si="23"/>
        <v>2</v>
      </c>
    </row>
    <row r="659" spans="1:23" x14ac:dyDescent="0.25">
      <c r="A659" s="2" t="s">
        <v>107</v>
      </c>
      <c r="B659">
        <v>1</v>
      </c>
      <c r="C659">
        <v>0</v>
      </c>
      <c r="D659" s="11" t="s">
        <v>98</v>
      </c>
      <c r="E659" t="s">
        <v>112</v>
      </c>
      <c r="F659">
        <f ca="1"/>
        <v>2</v>
      </c>
      <c r="G659">
        <f ca="1"/>
        <v>8</v>
      </c>
      <c r="H659" s="2" t="s">
        <v>89</v>
      </c>
      <c r="I659">
        <f ca="1"/>
        <v>271</v>
      </c>
      <c r="J659" t="s">
        <v>49</v>
      </c>
      <c r="K659" t="s">
        <v>81</v>
      </c>
      <c r="L659" t="s">
        <v>81</v>
      </c>
      <c r="M659" t="s">
        <v>80</v>
      </c>
      <c r="N659" t="s">
        <v>97</v>
      </c>
      <c r="O659" t="s">
        <v>84</v>
      </c>
      <c r="P659" t="s">
        <v>132</v>
      </c>
      <c r="Q659" t="s">
        <v>88</v>
      </c>
      <c r="R659" t="s">
        <v>85</v>
      </c>
      <c r="S659">
        <v>0</v>
      </c>
      <c r="T659">
        <v>0</v>
      </c>
      <c r="U659">
        <v>1</v>
      </c>
      <c r="V659">
        <f t="shared" ca="1" si="22"/>
        <v>2</v>
      </c>
      <c r="W659">
        <f t="shared" ca="1" si="23"/>
        <v>4</v>
      </c>
    </row>
    <row r="660" spans="1:23" x14ac:dyDescent="0.25">
      <c r="A660" s="2" t="s">
        <v>107</v>
      </c>
      <c r="B660">
        <v>1</v>
      </c>
      <c r="C660">
        <v>0</v>
      </c>
      <c r="D660" s="11" t="s">
        <v>98</v>
      </c>
      <c r="E660" t="s">
        <v>112</v>
      </c>
      <c r="F660">
        <f ca="1"/>
        <v>7</v>
      </c>
      <c r="G660">
        <f ca="1"/>
        <v>6</v>
      </c>
      <c r="H660" s="2" t="s">
        <v>46</v>
      </c>
      <c r="I660">
        <f ca="1"/>
        <v>488</v>
      </c>
      <c r="J660" t="s">
        <v>48</v>
      </c>
      <c r="K660" t="s">
        <v>81</v>
      </c>
      <c r="L660" t="s">
        <v>80</v>
      </c>
      <c r="M660" t="s">
        <v>81</v>
      </c>
      <c r="N660" t="s">
        <v>97</v>
      </c>
      <c r="O660" t="s">
        <v>83</v>
      </c>
      <c r="P660" t="s">
        <v>132</v>
      </c>
      <c r="Q660" t="s">
        <v>93</v>
      </c>
      <c r="R660" t="s">
        <v>94</v>
      </c>
      <c r="S660">
        <v>0</v>
      </c>
      <c r="T660">
        <v>0</v>
      </c>
      <c r="U660">
        <v>1</v>
      </c>
      <c r="V660">
        <f t="shared" ca="1" si="22"/>
        <v>1</v>
      </c>
      <c r="W660">
        <f t="shared" ca="1" si="23"/>
        <v>4</v>
      </c>
    </row>
    <row r="661" spans="1:23" x14ac:dyDescent="0.25">
      <c r="A661" s="2" t="s">
        <v>107</v>
      </c>
      <c r="B661">
        <v>1</v>
      </c>
      <c r="C661">
        <v>0</v>
      </c>
      <c r="D661" s="11" t="s">
        <v>98</v>
      </c>
      <c r="E661" t="s">
        <v>112</v>
      </c>
      <c r="F661">
        <f ca="1"/>
        <v>8</v>
      </c>
      <c r="G661">
        <f ca="1"/>
        <v>8</v>
      </c>
      <c r="H661" s="2" t="s">
        <v>4</v>
      </c>
      <c r="I661">
        <f ca="1"/>
        <v>192</v>
      </c>
      <c r="J661" t="s">
        <v>50</v>
      </c>
      <c r="K661" t="s">
        <v>81</v>
      </c>
      <c r="L661" t="s">
        <v>81</v>
      </c>
      <c r="M661" t="s">
        <v>80</v>
      </c>
      <c r="N661" t="s">
        <v>97</v>
      </c>
      <c r="O661" t="s">
        <v>84</v>
      </c>
      <c r="P661" t="s">
        <v>132</v>
      </c>
      <c r="Q661" t="s">
        <v>88</v>
      </c>
      <c r="R661" t="s">
        <v>85</v>
      </c>
      <c r="S661">
        <v>0</v>
      </c>
      <c r="T661">
        <v>0</v>
      </c>
      <c r="U661">
        <v>1</v>
      </c>
      <c r="V661">
        <f t="shared" ca="1" si="22"/>
        <v>3</v>
      </c>
      <c r="W661">
        <f t="shared" ca="1" si="23"/>
        <v>2</v>
      </c>
    </row>
    <row r="662" spans="1:23" x14ac:dyDescent="0.25">
      <c r="A662" s="2" t="s">
        <v>107</v>
      </c>
      <c r="B662">
        <v>1</v>
      </c>
      <c r="C662">
        <v>0</v>
      </c>
      <c r="D662" s="11" t="s">
        <v>98</v>
      </c>
      <c r="E662" t="s">
        <v>112</v>
      </c>
      <c r="F662">
        <f ca="1"/>
        <v>7</v>
      </c>
      <c r="G662">
        <f ca="1"/>
        <v>7</v>
      </c>
      <c r="H662" s="2" t="s">
        <v>89</v>
      </c>
      <c r="I662">
        <f ca="1"/>
        <v>191</v>
      </c>
      <c r="J662" t="s">
        <v>51</v>
      </c>
      <c r="K662" t="s">
        <v>81</v>
      </c>
      <c r="L662" t="s">
        <v>80</v>
      </c>
      <c r="M662" t="s">
        <v>81</v>
      </c>
      <c r="N662" t="s">
        <v>97</v>
      </c>
      <c r="O662" t="s">
        <v>83</v>
      </c>
      <c r="P662" t="s">
        <v>132</v>
      </c>
      <c r="Q662" t="s">
        <v>93</v>
      </c>
      <c r="R662" t="s">
        <v>94</v>
      </c>
      <c r="S662">
        <v>0</v>
      </c>
      <c r="T662">
        <v>0</v>
      </c>
      <c r="U662">
        <v>1</v>
      </c>
      <c r="V662">
        <f t="shared" ca="1" si="22"/>
        <v>1</v>
      </c>
      <c r="W662">
        <f t="shared" ca="1" si="23"/>
        <v>3</v>
      </c>
    </row>
    <row r="663" spans="1:23" x14ac:dyDescent="0.25">
      <c r="A663" s="2" t="s">
        <v>107</v>
      </c>
      <c r="B663">
        <v>1</v>
      </c>
      <c r="C663">
        <v>0</v>
      </c>
      <c r="D663" s="11" t="s">
        <v>98</v>
      </c>
      <c r="E663" t="s">
        <v>112</v>
      </c>
      <c r="F663">
        <f ca="1"/>
        <v>5</v>
      </c>
      <c r="G663">
        <f ca="1"/>
        <v>10</v>
      </c>
      <c r="H663" s="2" t="s">
        <v>46</v>
      </c>
      <c r="I663">
        <f ca="1"/>
        <v>174</v>
      </c>
      <c r="J663" t="s">
        <v>52</v>
      </c>
      <c r="K663" t="s">
        <v>81</v>
      </c>
      <c r="L663" t="s">
        <v>81</v>
      </c>
      <c r="M663" t="s">
        <v>80</v>
      </c>
      <c r="N663" t="s">
        <v>97</v>
      </c>
      <c r="O663" t="s">
        <v>84</v>
      </c>
      <c r="P663" t="s">
        <v>132</v>
      </c>
      <c r="Q663" t="s">
        <v>88</v>
      </c>
      <c r="R663" t="s">
        <v>85</v>
      </c>
      <c r="S663">
        <v>0</v>
      </c>
      <c r="T663">
        <v>0</v>
      </c>
      <c r="U663">
        <v>1</v>
      </c>
      <c r="V663">
        <f t="shared" ca="1" si="22"/>
        <v>3</v>
      </c>
      <c r="W663">
        <f t="shared" ca="1" si="23"/>
        <v>3</v>
      </c>
    </row>
    <row r="664" spans="1:23" x14ac:dyDescent="0.25">
      <c r="A664" s="2" t="s">
        <v>107</v>
      </c>
      <c r="B664">
        <v>1</v>
      </c>
      <c r="C664">
        <v>0</v>
      </c>
      <c r="D664" s="11" t="s">
        <v>98</v>
      </c>
      <c r="E664" t="s">
        <v>112</v>
      </c>
      <c r="F664">
        <f ca="1"/>
        <v>5</v>
      </c>
      <c r="G664">
        <f ca="1"/>
        <v>6</v>
      </c>
      <c r="H664" s="2" t="s">
        <v>4</v>
      </c>
      <c r="I664">
        <f ca="1"/>
        <v>206</v>
      </c>
      <c r="J664" t="s">
        <v>53</v>
      </c>
      <c r="K664" t="s">
        <v>81</v>
      </c>
      <c r="L664" t="s">
        <v>80</v>
      </c>
      <c r="M664" t="s">
        <v>81</v>
      </c>
      <c r="N664" t="s">
        <v>97</v>
      </c>
      <c r="O664" t="s">
        <v>83</v>
      </c>
      <c r="P664" t="s">
        <v>132</v>
      </c>
      <c r="Q664" t="s">
        <v>93</v>
      </c>
      <c r="R664" t="s">
        <v>94</v>
      </c>
      <c r="S664">
        <v>0</v>
      </c>
      <c r="T664">
        <v>0</v>
      </c>
      <c r="U664">
        <v>1</v>
      </c>
      <c r="V664">
        <f t="shared" ca="1" si="22"/>
        <v>2</v>
      </c>
      <c r="W664">
        <f t="shared" ca="1" si="23"/>
        <v>2</v>
      </c>
    </row>
    <row r="665" spans="1:23" x14ac:dyDescent="0.25">
      <c r="A665" s="2" t="s">
        <v>107</v>
      </c>
      <c r="B665">
        <v>1</v>
      </c>
      <c r="C665">
        <v>0</v>
      </c>
      <c r="D665" s="11" t="s">
        <v>98</v>
      </c>
      <c r="E665" t="s">
        <v>112</v>
      </c>
      <c r="F665">
        <f ca="1"/>
        <v>10</v>
      </c>
      <c r="G665">
        <f ca="1"/>
        <v>1</v>
      </c>
      <c r="H665" s="2" t="s">
        <v>89</v>
      </c>
      <c r="I665">
        <f ca="1"/>
        <v>208</v>
      </c>
      <c r="J665" t="s">
        <v>54</v>
      </c>
      <c r="K665" t="s">
        <v>81</v>
      </c>
      <c r="L665" t="s">
        <v>81</v>
      </c>
      <c r="M665" t="s">
        <v>80</v>
      </c>
      <c r="N665" t="s">
        <v>97</v>
      </c>
      <c r="O665" t="s">
        <v>84</v>
      </c>
      <c r="P665" t="s">
        <v>132</v>
      </c>
      <c r="Q665" t="s">
        <v>88</v>
      </c>
      <c r="R665" t="s">
        <v>85</v>
      </c>
      <c r="S665">
        <v>0</v>
      </c>
      <c r="T665">
        <v>0</v>
      </c>
      <c r="U665">
        <v>1</v>
      </c>
      <c r="V665">
        <f t="shared" ca="1" si="22"/>
        <v>2</v>
      </c>
      <c r="W665">
        <f t="shared" ca="1" si="23"/>
        <v>1</v>
      </c>
    </row>
    <row r="666" spans="1:23" x14ac:dyDescent="0.25">
      <c r="A666" s="2" t="s">
        <v>107</v>
      </c>
      <c r="B666">
        <v>1</v>
      </c>
      <c r="C666">
        <v>0</v>
      </c>
      <c r="D666" s="11" t="s">
        <v>98</v>
      </c>
      <c r="E666" t="s">
        <v>112</v>
      </c>
      <c r="F666">
        <f ca="1"/>
        <v>6</v>
      </c>
      <c r="G666">
        <f ca="1"/>
        <v>10</v>
      </c>
      <c r="H666" s="2" t="s">
        <v>46</v>
      </c>
      <c r="I666">
        <f ca="1"/>
        <v>304</v>
      </c>
      <c r="J666" t="s">
        <v>55</v>
      </c>
      <c r="K666" t="s">
        <v>81</v>
      </c>
      <c r="L666" t="s">
        <v>80</v>
      </c>
      <c r="M666" t="s">
        <v>81</v>
      </c>
      <c r="N666" t="s">
        <v>97</v>
      </c>
      <c r="O666" t="s">
        <v>83</v>
      </c>
      <c r="P666" t="s">
        <v>132</v>
      </c>
      <c r="Q666" t="s">
        <v>93</v>
      </c>
      <c r="R666" t="s">
        <v>94</v>
      </c>
      <c r="S666">
        <v>0</v>
      </c>
      <c r="T666">
        <v>0</v>
      </c>
      <c r="U666">
        <v>1</v>
      </c>
      <c r="V666">
        <f t="shared" ca="1" si="22"/>
        <v>2</v>
      </c>
      <c r="W666">
        <f t="shared" ca="1" si="23"/>
        <v>2</v>
      </c>
    </row>
    <row r="667" spans="1:23" x14ac:dyDescent="0.25">
      <c r="A667" s="2" t="s">
        <v>107</v>
      </c>
      <c r="B667">
        <v>1</v>
      </c>
      <c r="C667">
        <v>0</v>
      </c>
      <c r="D667" s="11" t="s">
        <v>98</v>
      </c>
      <c r="E667" t="s">
        <v>112</v>
      </c>
      <c r="F667">
        <f ca="1"/>
        <v>4</v>
      </c>
      <c r="G667">
        <f ca="1"/>
        <v>4</v>
      </c>
      <c r="H667" s="2" t="s">
        <v>4</v>
      </c>
      <c r="I667">
        <f ca="1"/>
        <v>400</v>
      </c>
      <c r="J667" t="s">
        <v>56</v>
      </c>
      <c r="K667" t="s">
        <v>81</v>
      </c>
      <c r="L667" t="s">
        <v>81</v>
      </c>
      <c r="M667" t="s">
        <v>80</v>
      </c>
      <c r="N667" t="s">
        <v>97</v>
      </c>
      <c r="O667" t="s">
        <v>84</v>
      </c>
      <c r="P667" t="s">
        <v>132</v>
      </c>
      <c r="Q667" t="s">
        <v>88</v>
      </c>
      <c r="R667" t="s">
        <v>85</v>
      </c>
      <c r="S667">
        <v>0</v>
      </c>
      <c r="T667">
        <v>0</v>
      </c>
      <c r="U667">
        <v>1</v>
      </c>
      <c r="V667">
        <f t="shared" ca="1" si="22"/>
        <v>2</v>
      </c>
      <c r="W667">
        <f t="shared" ca="1" si="23"/>
        <v>3</v>
      </c>
    </row>
    <row r="668" spans="1:23" x14ac:dyDescent="0.25">
      <c r="A668" s="2" t="s">
        <v>107</v>
      </c>
      <c r="B668">
        <v>1</v>
      </c>
      <c r="C668">
        <v>0</v>
      </c>
      <c r="D668" s="11" t="s">
        <v>98</v>
      </c>
      <c r="E668" t="s">
        <v>112</v>
      </c>
      <c r="F668">
        <f ca="1"/>
        <v>6</v>
      </c>
      <c r="G668">
        <f ca="1"/>
        <v>9</v>
      </c>
      <c r="H668" s="2" t="s">
        <v>89</v>
      </c>
      <c r="I668">
        <f ca="1"/>
        <v>465</v>
      </c>
      <c r="J668" s="12" t="s">
        <v>119</v>
      </c>
      <c r="K668" t="s">
        <v>81</v>
      </c>
      <c r="L668" t="s">
        <v>80</v>
      </c>
      <c r="M668" t="s">
        <v>81</v>
      </c>
      <c r="N668" t="s">
        <v>97</v>
      </c>
      <c r="O668" t="s">
        <v>83</v>
      </c>
      <c r="P668" t="s">
        <v>132</v>
      </c>
      <c r="Q668" t="s">
        <v>93</v>
      </c>
      <c r="R668" t="s">
        <v>94</v>
      </c>
      <c r="S668">
        <v>0</v>
      </c>
      <c r="T668">
        <v>0</v>
      </c>
      <c r="U668">
        <v>1</v>
      </c>
      <c r="V668">
        <f t="shared" ca="1" si="22"/>
        <v>1</v>
      </c>
      <c r="W668">
        <f t="shared" ca="1" si="23"/>
        <v>4</v>
      </c>
    </row>
    <row r="669" spans="1:23" x14ac:dyDescent="0.25">
      <c r="A669" s="2" t="s">
        <v>107</v>
      </c>
      <c r="B669">
        <v>1</v>
      </c>
      <c r="C669">
        <v>0</v>
      </c>
      <c r="D669" s="11" t="s">
        <v>98</v>
      </c>
      <c r="E669" t="s">
        <v>112</v>
      </c>
      <c r="F669">
        <f ca="1"/>
        <v>6</v>
      </c>
      <c r="G669">
        <f ca="1"/>
        <v>8</v>
      </c>
      <c r="H669" s="2" t="s">
        <v>46</v>
      </c>
      <c r="I669">
        <f ca="1"/>
        <v>255</v>
      </c>
      <c r="J669" s="12" t="s">
        <v>120</v>
      </c>
      <c r="K669" t="s">
        <v>81</v>
      </c>
      <c r="L669" t="s">
        <v>81</v>
      </c>
      <c r="M669" t="s">
        <v>80</v>
      </c>
      <c r="N669" t="s">
        <v>97</v>
      </c>
      <c r="O669" t="s">
        <v>84</v>
      </c>
      <c r="P669" t="s">
        <v>132</v>
      </c>
      <c r="Q669" t="s">
        <v>88</v>
      </c>
      <c r="R669" t="s">
        <v>85</v>
      </c>
      <c r="S669">
        <v>0</v>
      </c>
      <c r="T669">
        <v>0</v>
      </c>
      <c r="U669">
        <v>1</v>
      </c>
      <c r="V669">
        <f t="shared" ca="1" si="22"/>
        <v>1</v>
      </c>
      <c r="W669">
        <f t="shared" ca="1" si="23"/>
        <v>1</v>
      </c>
    </row>
    <row r="670" spans="1:23" x14ac:dyDescent="0.25">
      <c r="A670" s="2" t="s">
        <v>107</v>
      </c>
      <c r="B670">
        <v>1</v>
      </c>
      <c r="C670">
        <v>0</v>
      </c>
      <c r="D670" s="11" t="s">
        <v>98</v>
      </c>
      <c r="E670" t="s">
        <v>112</v>
      </c>
      <c r="F670">
        <f ca="1"/>
        <v>10</v>
      </c>
      <c r="G670">
        <f ca="1"/>
        <v>4</v>
      </c>
      <c r="H670" s="2" t="s">
        <v>4</v>
      </c>
      <c r="I670">
        <f ca="1"/>
        <v>242</v>
      </c>
      <c r="J670" s="12" t="s">
        <v>121</v>
      </c>
      <c r="K670" t="s">
        <v>81</v>
      </c>
      <c r="L670" t="s">
        <v>80</v>
      </c>
      <c r="M670" t="s">
        <v>81</v>
      </c>
      <c r="N670" t="s">
        <v>97</v>
      </c>
      <c r="O670" t="s">
        <v>83</v>
      </c>
      <c r="P670" t="s">
        <v>132</v>
      </c>
      <c r="Q670" t="s">
        <v>93</v>
      </c>
      <c r="R670" t="s">
        <v>94</v>
      </c>
      <c r="S670">
        <v>0</v>
      </c>
      <c r="T670">
        <v>0</v>
      </c>
      <c r="U670">
        <v>1</v>
      </c>
      <c r="V670">
        <f t="shared" ca="1" si="22"/>
        <v>1</v>
      </c>
      <c r="W670">
        <f t="shared" ca="1" si="23"/>
        <v>2</v>
      </c>
    </row>
    <row r="671" spans="1:23" x14ac:dyDescent="0.25">
      <c r="A671" s="2" t="s">
        <v>107</v>
      </c>
      <c r="B671">
        <v>1</v>
      </c>
      <c r="C671">
        <v>0</v>
      </c>
      <c r="D671" s="11" t="s">
        <v>98</v>
      </c>
      <c r="E671" t="s">
        <v>112</v>
      </c>
      <c r="F671">
        <f ca="1"/>
        <v>2</v>
      </c>
      <c r="G671">
        <f ca="1"/>
        <v>5</v>
      </c>
      <c r="H671" s="2" t="s">
        <v>89</v>
      </c>
      <c r="I671">
        <f ca="1"/>
        <v>323</v>
      </c>
      <c r="J671" s="12" t="s">
        <v>122</v>
      </c>
      <c r="K671" t="s">
        <v>81</v>
      </c>
      <c r="L671" t="s">
        <v>81</v>
      </c>
      <c r="M671" t="s">
        <v>80</v>
      </c>
      <c r="N671" t="s">
        <v>97</v>
      </c>
      <c r="O671" t="s">
        <v>84</v>
      </c>
      <c r="P671" t="s">
        <v>132</v>
      </c>
      <c r="Q671" t="s">
        <v>88</v>
      </c>
      <c r="R671" t="s">
        <v>85</v>
      </c>
      <c r="S671">
        <v>0</v>
      </c>
      <c r="T671">
        <v>0</v>
      </c>
      <c r="U671">
        <v>1</v>
      </c>
      <c r="V671">
        <f t="shared" ca="1" si="22"/>
        <v>3</v>
      </c>
      <c r="W671">
        <f t="shared" ca="1" si="23"/>
        <v>3</v>
      </c>
    </row>
    <row r="672" spans="1:23" x14ac:dyDescent="0.25">
      <c r="A672" s="2" t="s">
        <v>107</v>
      </c>
      <c r="B672">
        <v>1</v>
      </c>
      <c r="C672">
        <v>0</v>
      </c>
      <c r="D672" s="11" t="s">
        <v>98</v>
      </c>
      <c r="E672" t="s">
        <v>112</v>
      </c>
      <c r="F672">
        <f ca="1"/>
        <v>10</v>
      </c>
      <c r="G672">
        <f ca="1"/>
        <v>1</v>
      </c>
      <c r="H672" s="2" t="s">
        <v>46</v>
      </c>
      <c r="I672">
        <f ca="1"/>
        <v>421</v>
      </c>
      <c r="J672" s="12" t="s">
        <v>123</v>
      </c>
      <c r="K672" t="s">
        <v>81</v>
      </c>
      <c r="L672" t="s">
        <v>80</v>
      </c>
      <c r="M672" t="s">
        <v>81</v>
      </c>
      <c r="N672" t="s">
        <v>97</v>
      </c>
      <c r="O672" t="s">
        <v>83</v>
      </c>
      <c r="P672" t="s">
        <v>132</v>
      </c>
      <c r="Q672" t="s">
        <v>93</v>
      </c>
      <c r="R672" t="s">
        <v>94</v>
      </c>
      <c r="S672">
        <v>0</v>
      </c>
      <c r="T672">
        <v>0</v>
      </c>
      <c r="U672">
        <v>1</v>
      </c>
      <c r="V672">
        <f t="shared" ca="1" si="22"/>
        <v>1</v>
      </c>
      <c r="W672">
        <f t="shared" ca="1" si="23"/>
        <v>3</v>
      </c>
    </row>
    <row r="673" spans="1:23" x14ac:dyDescent="0.25">
      <c r="A673" s="2" t="s">
        <v>107</v>
      </c>
      <c r="B673">
        <v>1</v>
      </c>
      <c r="C673">
        <v>0</v>
      </c>
      <c r="D673" s="11" t="s">
        <v>98</v>
      </c>
      <c r="E673" t="s">
        <v>112</v>
      </c>
      <c r="F673">
        <f ca="1"/>
        <v>5</v>
      </c>
      <c r="G673">
        <f ca="1"/>
        <v>3</v>
      </c>
      <c r="H673" s="2" t="s">
        <v>4</v>
      </c>
      <c r="I673">
        <f ca="1"/>
        <v>433</v>
      </c>
      <c r="J673" s="12" t="s">
        <v>124</v>
      </c>
      <c r="K673" t="s">
        <v>81</v>
      </c>
      <c r="L673" t="s">
        <v>81</v>
      </c>
      <c r="M673" t="s">
        <v>80</v>
      </c>
      <c r="N673" t="s">
        <v>97</v>
      </c>
      <c r="O673" t="s">
        <v>84</v>
      </c>
      <c r="P673" t="s">
        <v>132</v>
      </c>
      <c r="Q673" t="s">
        <v>88</v>
      </c>
      <c r="R673" t="s">
        <v>85</v>
      </c>
      <c r="S673">
        <v>0</v>
      </c>
      <c r="T673">
        <v>0</v>
      </c>
      <c r="U673">
        <v>1</v>
      </c>
      <c r="V673">
        <f t="shared" ca="1" si="22"/>
        <v>3</v>
      </c>
      <c r="W673">
        <f t="shared" ca="1" si="23"/>
        <v>4</v>
      </c>
    </row>
    <row r="674" spans="1:23" x14ac:dyDescent="0.25">
      <c r="A674" s="2" t="s">
        <v>107</v>
      </c>
      <c r="B674">
        <v>1</v>
      </c>
      <c r="C674">
        <v>0</v>
      </c>
      <c r="D674" s="11" t="s">
        <v>98</v>
      </c>
      <c r="E674" t="s">
        <v>112</v>
      </c>
      <c r="F674">
        <f ca="1"/>
        <v>4</v>
      </c>
      <c r="G674">
        <f ca="1"/>
        <v>8</v>
      </c>
      <c r="H674" s="2" t="s">
        <v>89</v>
      </c>
      <c r="I674">
        <f ca="1"/>
        <v>266</v>
      </c>
      <c r="J674" s="12" t="s">
        <v>116</v>
      </c>
      <c r="K674" t="s">
        <v>81</v>
      </c>
      <c r="L674" t="s">
        <v>80</v>
      </c>
      <c r="M674" t="s">
        <v>81</v>
      </c>
      <c r="N674" t="s">
        <v>97</v>
      </c>
      <c r="O674" t="s">
        <v>83</v>
      </c>
      <c r="P674" t="s">
        <v>132</v>
      </c>
      <c r="Q674" t="s">
        <v>93</v>
      </c>
      <c r="R674" t="s">
        <v>94</v>
      </c>
      <c r="S674">
        <v>0</v>
      </c>
      <c r="T674">
        <v>0</v>
      </c>
      <c r="U674">
        <v>1</v>
      </c>
      <c r="V674">
        <f t="shared" ca="1" si="22"/>
        <v>2</v>
      </c>
      <c r="W674">
        <f t="shared" ca="1" si="23"/>
        <v>1</v>
      </c>
    </row>
    <row r="675" spans="1:23" x14ac:dyDescent="0.25">
      <c r="A675" s="2" t="s">
        <v>107</v>
      </c>
      <c r="B675">
        <v>1</v>
      </c>
      <c r="C675">
        <v>0</v>
      </c>
      <c r="D675" s="11" t="s">
        <v>98</v>
      </c>
      <c r="E675" t="s">
        <v>112</v>
      </c>
      <c r="F675">
        <f ca="1"/>
        <v>5</v>
      </c>
      <c r="G675">
        <f ca="1"/>
        <v>9</v>
      </c>
      <c r="H675" s="2" t="s">
        <v>46</v>
      </c>
      <c r="I675">
        <f ca="1"/>
        <v>232</v>
      </c>
      <c r="J675" s="12" t="s">
        <v>125</v>
      </c>
      <c r="K675" t="s">
        <v>81</v>
      </c>
      <c r="L675" t="s">
        <v>81</v>
      </c>
      <c r="M675" t="s">
        <v>80</v>
      </c>
      <c r="N675" t="s">
        <v>97</v>
      </c>
      <c r="O675" t="s">
        <v>84</v>
      </c>
      <c r="P675" t="s">
        <v>132</v>
      </c>
      <c r="Q675" t="s">
        <v>88</v>
      </c>
      <c r="R675" t="s">
        <v>85</v>
      </c>
      <c r="S675">
        <v>0</v>
      </c>
      <c r="T675">
        <v>0</v>
      </c>
      <c r="U675">
        <v>1</v>
      </c>
      <c r="V675">
        <f t="shared" ca="1" si="22"/>
        <v>3</v>
      </c>
      <c r="W675">
        <f t="shared" ca="1" si="23"/>
        <v>4</v>
      </c>
    </row>
    <row r="676" spans="1:23" x14ac:dyDescent="0.25">
      <c r="A676" s="2" t="s">
        <v>107</v>
      </c>
      <c r="B676">
        <v>1</v>
      </c>
      <c r="C676">
        <v>0</v>
      </c>
      <c r="D676" s="11" t="s">
        <v>98</v>
      </c>
      <c r="E676" t="s">
        <v>112</v>
      </c>
      <c r="F676">
        <f ca="1"/>
        <v>4</v>
      </c>
      <c r="G676">
        <f ca="1"/>
        <v>7</v>
      </c>
      <c r="H676" s="2" t="s">
        <v>4</v>
      </c>
      <c r="I676">
        <f ca="1"/>
        <v>276</v>
      </c>
      <c r="J676" s="12" t="s">
        <v>126</v>
      </c>
      <c r="K676" t="s">
        <v>81</v>
      </c>
      <c r="L676" t="s">
        <v>80</v>
      </c>
      <c r="M676" t="s">
        <v>81</v>
      </c>
      <c r="N676" t="s">
        <v>97</v>
      </c>
      <c r="O676" t="s">
        <v>83</v>
      </c>
      <c r="P676" t="s">
        <v>132</v>
      </c>
      <c r="Q676" t="s">
        <v>93</v>
      </c>
      <c r="R676" t="s">
        <v>94</v>
      </c>
      <c r="S676">
        <v>0</v>
      </c>
      <c r="T676">
        <v>0</v>
      </c>
      <c r="U676">
        <v>1</v>
      </c>
      <c r="V676">
        <f t="shared" ca="1" si="22"/>
        <v>2</v>
      </c>
      <c r="W676">
        <f t="shared" ca="1" si="23"/>
        <v>3</v>
      </c>
    </row>
    <row r="677" spans="1:23" x14ac:dyDescent="0.25">
      <c r="A677" s="2" t="s">
        <v>107</v>
      </c>
      <c r="B677">
        <v>1</v>
      </c>
      <c r="C677">
        <v>0</v>
      </c>
      <c r="D677" s="11" t="s">
        <v>98</v>
      </c>
      <c r="E677" t="s">
        <v>112</v>
      </c>
      <c r="F677">
        <f ca="1"/>
        <v>10</v>
      </c>
      <c r="G677">
        <f ca="1"/>
        <v>1</v>
      </c>
      <c r="H677" s="2" t="s">
        <v>89</v>
      </c>
      <c r="I677">
        <f ca="1"/>
        <v>147</v>
      </c>
      <c r="J677" s="12" t="s">
        <v>127</v>
      </c>
      <c r="K677" t="s">
        <v>81</v>
      </c>
      <c r="L677" t="s">
        <v>81</v>
      </c>
      <c r="M677" t="s">
        <v>80</v>
      </c>
      <c r="N677" t="s">
        <v>97</v>
      </c>
      <c r="O677" t="s">
        <v>84</v>
      </c>
      <c r="P677" t="s">
        <v>132</v>
      </c>
      <c r="Q677" t="s">
        <v>88</v>
      </c>
      <c r="R677" t="s">
        <v>85</v>
      </c>
      <c r="S677">
        <v>0</v>
      </c>
      <c r="T677">
        <v>0</v>
      </c>
      <c r="U677">
        <v>1</v>
      </c>
      <c r="V677">
        <f t="shared" ca="1" si="22"/>
        <v>1</v>
      </c>
      <c r="W677">
        <f t="shared" ca="1" si="23"/>
        <v>1</v>
      </c>
    </row>
    <row r="678" spans="1:23" x14ac:dyDescent="0.25">
      <c r="A678" s="2" t="s">
        <v>107</v>
      </c>
      <c r="B678">
        <v>1</v>
      </c>
      <c r="C678">
        <v>0</v>
      </c>
      <c r="D678" s="11" t="s">
        <v>98</v>
      </c>
      <c r="E678" t="s">
        <v>112</v>
      </c>
      <c r="F678">
        <f ca="1"/>
        <v>2</v>
      </c>
      <c r="G678">
        <f ca="1"/>
        <v>10</v>
      </c>
      <c r="H678" s="2" t="s">
        <v>46</v>
      </c>
      <c r="I678">
        <f ca="1"/>
        <v>355</v>
      </c>
      <c r="J678" s="12" t="s">
        <v>117</v>
      </c>
      <c r="K678" t="s">
        <v>81</v>
      </c>
      <c r="L678" t="s">
        <v>80</v>
      </c>
      <c r="M678" t="s">
        <v>81</v>
      </c>
      <c r="N678" t="s">
        <v>97</v>
      </c>
      <c r="O678" t="s">
        <v>83</v>
      </c>
      <c r="P678" t="s">
        <v>132</v>
      </c>
      <c r="Q678" t="s">
        <v>93</v>
      </c>
      <c r="R678" t="s">
        <v>94</v>
      </c>
      <c r="S678">
        <v>0</v>
      </c>
      <c r="T678">
        <v>0</v>
      </c>
      <c r="U678">
        <v>1</v>
      </c>
      <c r="V678">
        <f t="shared" ca="1" si="22"/>
        <v>2</v>
      </c>
      <c r="W678">
        <f t="shared" ca="1" si="23"/>
        <v>4</v>
      </c>
    </row>
    <row r="679" spans="1:23" x14ac:dyDescent="0.25">
      <c r="A679" s="2" t="s">
        <v>107</v>
      </c>
      <c r="B679">
        <v>1</v>
      </c>
      <c r="C679">
        <v>0</v>
      </c>
      <c r="D679" s="11" t="s">
        <v>98</v>
      </c>
      <c r="E679" t="s">
        <v>112</v>
      </c>
      <c r="F679">
        <f ca="1"/>
        <v>8</v>
      </c>
      <c r="G679">
        <f ca="1"/>
        <v>7</v>
      </c>
      <c r="H679" s="2" t="s">
        <v>4</v>
      </c>
      <c r="I679">
        <f ca="1"/>
        <v>227</v>
      </c>
      <c r="J679" s="12" t="s">
        <v>128</v>
      </c>
      <c r="K679" t="s">
        <v>81</v>
      </c>
      <c r="L679" t="s">
        <v>81</v>
      </c>
      <c r="M679" t="s">
        <v>80</v>
      </c>
      <c r="N679" t="s">
        <v>97</v>
      </c>
      <c r="O679" t="s">
        <v>84</v>
      </c>
      <c r="P679" t="s">
        <v>132</v>
      </c>
      <c r="Q679" t="s">
        <v>88</v>
      </c>
      <c r="R679" t="s">
        <v>85</v>
      </c>
      <c r="S679">
        <v>0</v>
      </c>
      <c r="T679">
        <v>0</v>
      </c>
      <c r="U679">
        <v>1</v>
      </c>
      <c r="V679">
        <f t="shared" ca="1" si="22"/>
        <v>3</v>
      </c>
      <c r="W679">
        <f t="shared" ca="1" si="23"/>
        <v>4</v>
      </c>
    </row>
    <row r="680" spans="1:23" x14ac:dyDescent="0.25">
      <c r="A680" s="2" t="s">
        <v>107</v>
      </c>
      <c r="B680">
        <v>1</v>
      </c>
      <c r="C680">
        <v>0</v>
      </c>
      <c r="D680" s="11" t="s">
        <v>98</v>
      </c>
      <c r="E680" t="s">
        <v>112</v>
      </c>
      <c r="F680">
        <f ca="1"/>
        <v>4</v>
      </c>
      <c r="G680">
        <f ca="1"/>
        <v>10</v>
      </c>
      <c r="H680" s="2" t="s">
        <v>89</v>
      </c>
      <c r="I680">
        <f ca="1"/>
        <v>378</v>
      </c>
      <c r="J680" s="12" t="s">
        <v>129</v>
      </c>
      <c r="K680" t="s">
        <v>81</v>
      </c>
      <c r="L680" t="s">
        <v>80</v>
      </c>
      <c r="M680" t="s">
        <v>81</v>
      </c>
      <c r="N680" t="s">
        <v>97</v>
      </c>
      <c r="O680" t="s">
        <v>83</v>
      </c>
      <c r="P680" t="s">
        <v>132</v>
      </c>
      <c r="Q680" t="s">
        <v>93</v>
      </c>
      <c r="R680" t="s">
        <v>94</v>
      </c>
      <c r="S680">
        <v>0</v>
      </c>
      <c r="T680">
        <v>0</v>
      </c>
      <c r="U680">
        <v>1</v>
      </c>
      <c r="V680">
        <f t="shared" ca="1" si="22"/>
        <v>1</v>
      </c>
      <c r="W680">
        <f t="shared" ca="1" si="23"/>
        <v>4</v>
      </c>
    </row>
    <row r="681" spans="1:23" x14ac:dyDescent="0.25">
      <c r="A681" s="2" t="s">
        <v>107</v>
      </c>
      <c r="B681">
        <v>1</v>
      </c>
      <c r="C681">
        <v>0</v>
      </c>
      <c r="D681" s="11" t="s">
        <v>98</v>
      </c>
      <c r="E681" t="s">
        <v>112</v>
      </c>
      <c r="F681">
        <f ca="1"/>
        <v>2</v>
      </c>
      <c r="G681">
        <f ca="1"/>
        <v>3</v>
      </c>
      <c r="H681" s="2" t="s">
        <v>46</v>
      </c>
      <c r="I681">
        <f ca="1"/>
        <v>246</v>
      </c>
      <c r="J681" s="12" t="s">
        <v>130</v>
      </c>
      <c r="K681" t="s">
        <v>81</v>
      </c>
      <c r="L681" t="s">
        <v>81</v>
      </c>
      <c r="M681" t="s">
        <v>80</v>
      </c>
      <c r="N681" t="s">
        <v>97</v>
      </c>
      <c r="O681" t="s">
        <v>84</v>
      </c>
      <c r="P681" t="s">
        <v>132</v>
      </c>
      <c r="Q681" t="s">
        <v>88</v>
      </c>
      <c r="R681" t="s">
        <v>85</v>
      </c>
      <c r="S681">
        <v>0</v>
      </c>
      <c r="T681">
        <v>0</v>
      </c>
      <c r="U681">
        <v>1</v>
      </c>
      <c r="V681">
        <f t="shared" ca="1" si="22"/>
        <v>1</v>
      </c>
      <c r="W681">
        <f t="shared" ca="1" si="23"/>
        <v>1</v>
      </c>
    </row>
    <row r="682" spans="1:23" x14ac:dyDescent="0.25">
      <c r="A682" s="2" t="s">
        <v>107</v>
      </c>
      <c r="B682">
        <v>1</v>
      </c>
      <c r="C682">
        <v>0</v>
      </c>
      <c r="D682" s="11" t="s">
        <v>98</v>
      </c>
      <c r="E682" t="s">
        <v>112</v>
      </c>
      <c r="F682">
        <f ca="1"/>
        <v>3</v>
      </c>
      <c r="G682">
        <f ca="1"/>
        <v>9</v>
      </c>
      <c r="H682" s="2" t="s">
        <v>4</v>
      </c>
      <c r="I682">
        <f ca="1"/>
        <v>306</v>
      </c>
      <c r="J682" s="12" t="s">
        <v>118</v>
      </c>
      <c r="K682" t="s">
        <v>81</v>
      </c>
      <c r="L682" t="s">
        <v>80</v>
      </c>
      <c r="M682" t="s">
        <v>81</v>
      </c>
      <c r="N682" t="s">
        <v>97</v>
      </c>
      <c r="O682" t="s">
        <v>83</v>
      </c>
      <c r="P682" t="s">
        <v>132</v>
      </c>
      <c r="Q682" t="s">
        <v>93</v>
      </c>
      <c r="R682" t="s">
        <v>94</v>
      </c>
      <c r="S682">
        <v>0</v>
      </c>
      <c r="T682">
        <v>0</v>
      </c>
      <c r="U682">
        <v>1</v>
      </c>
      <c r="V682">
        <f t="shared" ca="1" si="22"/>
        <v>1</v>
      </c>
      <c r="W682">
        <f t="shared" ca="1" si="23"/>
        <v>1</v>
      </c>
    </row>
    <row r="683" spans="1:23" x14ac:dyDescent="0.25">
      <c r="A683" s="2" t="s">
        <v>107</v>
      </c>
      <c r="B683">
        <v>1</v>
      </c>
      <c r="C683">
        <v>0</v>
      </c>
      <c r="D683" s="11" t="s">
        <v>98</v>
      </c>
      <c r="E683" t="s">
        <v>112</v>
      </c>
      <c r="F683">
        <f ca="1"/>
        <v>6</v>
      </c>
      <c r="G683">
        <f ca="1"/>
        <v>1</v>
      </c>
      <c r="H683" s="2" t="s">
        <v>89</v>
      </c>
      <c r="I683">
        <f ca="1"/>
        <v>316</v>
      </c>
      <c r="J683" s="12" t="s">
        <v>131</v>
      </c>
      <c r="K683" t="s">
        <v>81</v>
      </c>
      <c r="L683" t="s">
        <v>81</v>
      </c>
      <c r="M683" t="s">
        <v>80</v>
      </c>
      <c r="N683" t="s">
        <v>97</v>
      </c>
      <c r="O683" t="s">
        <v>84</v>
      </c>
      <c r="P683" t="s">
        <v>132</v>
      </c>
      <c r="Q683" t="s">
        <v>88</v>
      </c>
      <c r="R683" t="s">
        <v>85</v>
      </c>
      <c r="S683">
        <v>0</v>
      </c>
      <c r="T683">
        <v>0</v>
      </c>
      <c r="U683">
        <v>1</v>
      </c>
      <c r="V683">
        <f t="shared" ca="1" si="22"/>
        <v>3</v>
      </c>
      <c r="W683">
        <f t="shared" ca="1" si="23"/>
        <v>4</v>
      </c>
    </row>
    <row r="684" spans="1:23" x14ac:dyDescent="0.25">
      <c r="A684" s="2" t="s">
        <v>107</v>
      </c>
      <c r="B684">
        <v>1</v>
      </c>
      <c r="C684">
        <v>0</v>
      </c>
      <c r="D684" t="s">
        <v>67</v>
      </c>
      <c r="E684" t="s">
        <v>148</v>
      </c>
      <c r="F684">
        <v>10</v>
      </c>
      <c r="G684">
        <f t="array" aca="1" ref="G684:G853" ca="1">_xlfn.RANDARRAY(171,1,1,10,TRUE)</f>
        <v>9</v>
      </c>
      <c r="H684" s="2" t="s">
        <v>4</v>
      </c>
      <c r="I684" s="2">
        <v>100</v>
      </c>
      <c r="J684" t="s">
        <v>49</v>
      </c>
      <c r="K684" t="s">
        <v>80</v>
      </c>
      <c r="L684" t="s">
        <v>80</v>
      </c>
      <c r="M684" t="s">
        <v>81</v>
      </c>
      <c r="N684" t="s">
        <v>114</v>
      </c>
      <c r="O684" t="s">
        <v>84</v>
      </c>
      <c r="P684" t="s">
        <v>91</v>
      </c>
      <c r="Q684" t="s">
        <v>93</v>
      </c>
      <c r="R684" t="s">
        <v>94</v>
      </c>
      <c r="S684">
        <v>0</v>
      </c>
      <c r="T684">
        <v>0</v>
      </c>
      <c r="U684">
        <v>0</v>
      </c>
      <c r="V684">
        <f ca="1">RANDBETWEEN(1,3)</f>
        <v>2</v>
      </c>
      <c r="W684">
        <f t="shared" ca="1" si="23"/>
        <v>4</v>
      </c>
    </row>
    <row r="685" spans="1:23" x14ac:dyDescent="0.25">
      <c r="A685" s="2" t="s">
        <v>107</v>
      </c>
      <c r="B685">
        <v>1</v>
      </c>
      <c r="C685">
        <v>0</v>
      </c>
      <c r="D685" t="s">
        <v>67</v>
      </c>
      <c r="E685" t="s">
        <v>148</v>
      </c>
      <c r="F685">
        <v>5</v>
      </c>
      <c r="G685">
        <f ca="1"/>
        <v>9</v>
      </c>
      <c r="H685" s="2" t="s">
        <v>89</v>
      </c>
      <c r="I685" s="2">
        <v>100</v>
      </c>
      <c r="J685" t="s">
        <v>48</v>
      </c>
      <c r="K685" t="s">
        <v>80</v>
      </c>
      <c r="L685" t="s">
        <v>80</v>
      </c>
      <c r="M685" t="s">
        <v>81</v>
      </c>
      <c r="N685" t="s">
        <v>114</v>
      </c>
      <c r="O685" t="s">
        <v>84</v>
      </c>
      <c r="P685" t="s">
        <v>91</v>
      </c>
      <c r="Q685" t="s">
        <v>93</v>
      </c>
      <c r="R685" t="s">
        <v>94</v>
      </c>
      <c r="S685">
        <v>0</v>
      </c>
      <c r="T685">
        <v>0</v>
      </c>
      <c r="U685">
        <v>0</v>
      </c>
      <c r="V685">
        <f t="shared" ref="V685:V748" ca="1" si="24">RANDBETWEEN(1,3)</f>
        <v>1</v>
      </c>
      <c r="W685">
        <f t="shared" ca="1" si="23"/>
        <v>3</v>
      </c>
    </row>
    <row r="686" spans="1:23" x14ac:dyDescent="0.25">
      <c r="A686" s="2" t="s">
        <v>107</v>
      </c>
      <c r="B686">
        <v>1</v>
      </c>
      <c r="C686">
        <v>0</v>
      </c>
      <c r="D686" t="s">
        <v>67</v>
      </c>
      <c r="E686" t="s">
        <v>148</v>
      </c>
      <c r="F686">
        <v>4</v>
      </c>
      <c r="G686">
        <f ca="1"/>
        <v>5</v>
      </c>
      <c r="H686" s="2" t="s">
        <v>46</v>
      </c>
      <c r="I686" s="2">
        <v>250</v>
      </c>
      <c r="J686" t="s">
        <v>50</v>
      </c>
      <c r="K686" t="s">
        <v>80</v>
      </c>
      <c r="L686" t="s">
        <v>80</v>
      </c>
      <c r="M686" t="s">
        <v>81</v>
      </c>
      <c r="N686" t="s">
        <v>114</v>
      </c>
      <c r="O686" t="s">
        <v>84</v>
      </c>
      <c r="P686" t="s">
        <v>91</v>
      </c>
      <c r="Q686" t="s">
        <v>93</v>
      </c>
      <c r="R686" t="s">
        <v>94</v>
      </c>
      <c r="S686">
        <v>0</v>
      </c>
      <c r="T686">
        <v>0</v>
      </c>
      <c r="U686">
        <v>0</v>
      </c>
      <c r="V686">
        <f t="shared" ca="1" si="24"/>
        <v>3</v>
      </c>
      <c r="W686">
        <f t="shared" ca="1" si="23"/>
        <v>1</v>
      </c>
    </row>
    <row r="687" spans="1:23" x14ac:dyDescent="0.25">
      <c r="A687" s="2" t="s">
        <v>107</v>
      </c>
      <c r="B687">
        <v>1</v>
      </c>
      <c r="C687">
        <v>0</v>
      </c>
      <c r="D687" t="s">
        <v>67</v>
      </c>
      <c r="E687" t="s">
        <v>148</v>
      </c>
      <c r="F687">
        <v>6</v>
      </c>
      <c r="G687">
        <f ca="1"/>
        <v>6</v>
      </c>
      <c r="H687" s="2" t="s">
        <v>89</v>
      </c>
      <c r="I687" s="2">
        <v>250</v>
      </c>
      <c r="J687" t="s">
        <v>51</v>
      </c>
      <c r="K687" t="s">
        <v>80</v>
      </c>
      <c r="L687" t="s">
        <v>80</v>
      </c>
      <c r="M687" t="s">
        <v>81</v>
      </c>
      <c r="N687" t="s">
        <v>114</v>
      </c>
      <c r="O687" t="s">
        <v>84</v>
      </c>
      <c r="P687" t="s">
        <v>91</v>
      </c>
      <c r="Q687" t="s">
        <v>93</v>
      </c>
      <c r="R687" t="s">
        <v>94</v>
      </c>
      <c r="S687">
        <v>0</v>
      </c>
      <c r="T687">
        <v>0</v>
      </c>
      <c r="U687">
        <v>0</v>
      </c>
      <c r="V687">
        <f t="shared" ca="1" si="24"/>
        <v>2</v>
      </c>
      <c r="W687">
        <f t="shared" ca="1" si="23"/>
        <v>2</v>
      </c>
    </row>
    <row r="688" spans="1:23" x14ac:dyDescent="0.25">
      <c r="A688" s="2" t="s">
        <v>107</v>
      </c>
      <c r="B688">
        <v>1</v>
      </c>
      <c r="C688">
        <v>0</v>
      </c>
      <c r="D688" t="s">
        <v>67</v>
      </c>
      <c r="E688" t="s">
        <v>148</v>
      </c>
      <c r="F688">
        <v>7</v>
      </c>
      <c r="G688">
        <f ca="1"/>
        <v>7</v>
      </c>
      <c r="H688" s="2" t="s">
        <v>4</v>
      </c>
      <c r="I688" s="2">
        <v>150</v>
      </c>
      <c r="J688" t="s">
        <v>52</v>
      </c>
      <c r="K688" t="s">
        <v>80</v>
      </c>
      <c r="L688" t="s">
        <v>80</v>
      </c>
      <c r="M688" t="s">
        <v>81</v>
      </c>
      <c r="N688" t="s">
        <v>114</v>
      </c>
      <c r="O688" t="s">
        <v>84</v>
      </c>
      <c r="P688" t="s">
        <v>91</v>
      </c>
      <c r="Q688" t="s">
        <v>93</v>
      </c>
      <c r="R688" t="s">
        <v>94</v>
      </c>
      <c r="S688">
        <v>0</v>
      </c>
      <c r="T688">
        <v>0</v>
      </c>
      <c r="U688">
        <v>0</v>
      </c>
      <c r="V688">
        <f t="shared" ca="1" si="24"/>
        <v>2</v>
      </c>
      <c r="W688">
        <f t="shared" ca="1" si="23"/>
        <v>2</v>
      </c>
    </row>
    <row r="689" spans="1:23" x14ac:dyDescent="0.25">
      <c r="A689" s="2" t="s">
        <v>107</v>
      </c>
      <c r="B689">
        <v>1</v>
      </c>
      <c r="C689">
        <v>0</v>
      </c>
      <c r="D689" t="s">
        <v>67</v>
      </c>
      <c r="E689" t="s">
        <v>148</v>
      </c>
      <c r="F689">
        <v>3</v>
      </c>
      <c r="G689">
        <f ca="1"/>
        <v>2</v>
      </c>
      <c r="H689" s="2" t="s">
        <v>46</v>
      </c>
      <c r="I689" s="2">
        <v>150</v>
      </c>
      <c r="J689" t="s">
        <v>53</v>
      </c>
      <c r="K689" t="s">
        <v>80</v>
      </c>
      <c r="L689" t="s">
        <v>80</v>
      </c>
      <c r="M689" t="s">
        <v>81</v>
      </c>
      <c r="N689" t="s">
        <v>114</v>
      </c>
      <c r="O689" t="s">
        <v>84</v>
      </c>
      <c r="P689" t="s">
        <v>91</v>
      </c>
      <c r="Q689" t="s">
        <v>93</v>
      </c>
      <c r="R689" t="s">
        <v>94</v>
      </c>
      <c r="S689">
        <v>0</v>
      </c>
      <c r="T689">
        <v>0</v>
      </c>
      <c r="U689">
        <v>0</v>
      </c>
      <c r="V689">
        <f t="shared" ca="1" si="24"/>
        <v>1</v>
      </c>
      <c r="W689">
        <f t="shared" ca="1" si="23"/>
        <v>1</v>
      </c>
    </row>
    <row r="690" spans="1:23" x14ac:dyDescent="0.25">
      <c r="A690" s="2" t="s">
        <v>107</v>
      </c>
      <c r="B690">
        <v>1</v>
      </c>
      <c r="C690">
        <v>0</v>
      </c>
      <c r="D690" t="s">
        <v>67</v>
      </c>
      <c r="E690" t="s">
        <v>148</v>
      </c>
      <c r="F690">
        <v>9</v>
      </c>
      <c r="G690">
        <f ca="1"/>
        <v>3</v>
      </c>
      <c r="H690" s="2" t="s">
        <v>4</v>
      </c>
      <c r="I690" s="2">
        <v>100</v>
      </c>
      <c r="J690" t="s">
        <v>54</v>
      </c>
      <c r="K690" t="s">
        <v>80</v>
      </c>
      <c r="L690" t="s">
        <v>80</v>
      </c>
      <c r="M690" t="s">
        <v>81</v>
      </c>
      <c r="N690" t="s">
        <v>114</v>
      </c>
      <c r="O690" t="s">
        <v>84</v>
      </c>
      <c r="P690" t="s">
        <v>91</v>
      </c>
      <c r="Q690" t="s">
        <v>93</v>
      </c>
      <c r="R690" t="s">
        <v>94</v>
      </c>
      <c r="S690">
        <v>0</v>
      </c>
      <c r="T690">
        <v>0</v>
      </c>
      <c r="U690">
        <v>0</v>
      </c>
      <c r="V690">
        <f t="shared" ca="1" si="24"/>
        <v>1</v>
      </c>
      <c r="W690">
        <f t="shared" ca="1" si="23"/>
        <v>2</v>
      </c>
    </row>
    <row r="691" spans="1:23" x14ac:dyDescent="0.25">
      <c r="A691" s="2" t="s">
        <v>107</v>
      </c>
      <c r="B691">
        <v>1</v>
      </c>
      <c r="C691">
        <v>0</v>
      </c>
      <c r="D691" t="s">
        <v>67</v>
      </c>
      <c r="E691" t="s">
        <v>148</v>
      </c>
      <c r="F691">
        <v>5</v>
      </c>
      <c r="G691">
        <f ca="1"/>
        <v>8</v>
      </c>
      <c r="H691" s="2" t="s">
        <v>89</v>
      </c>
      <c r="I691" s="2">
        <v>100</v>
      </c>
      <c r="J691" t="s">
        <v>55</v>
      </c>
      <c r="K691" t="s">
        <v>80</v>
      </c>
      <c r="L691" t="s">
        <v>80</v>
      </c>
      <c r="M691" t="s">
        <v>81</v>
      </c>
      <c r="N691" t="s">
        <v>114</v>
      </c>
      <c r="O691" t="s">
        <v>84</v>
      </c>
      <c r="P691" t="s">
        <v>91</v>
      </c>
      <c r="Q691" t="s">
        <v>93</v>
      </c>
      <c r="R691" t="s">
        <v>94</v>
      </c>
      <c r="S691">
        <v>0</v>
      </c>
      <c r="T691">
        <v>0</v>
      </c>
      <c r="U691">
        <v>0</v>
      </c>
      <c r="V691">
        <f t="shared" ca="1" si="24"/>
        <v>1</v>
      </c>
      <c r="W691">
        <f t="shared" ca="1" si="23"/>
        <v>2</v>
      </c>
    </row>
    <row r="692" spans="1:23" x14ac:dyDescent="0.25">
      <c r="A692" s="2" t="s">
        <v>107</v>
      </c>
      <c r="B692">
        <v>1</v>
      </c>
      <c r="C692">
        <v>0</v>
      </c>
      <c r="D692" t="s">
        <v>67</v>
      </c>
      <c r="E692" t="s">
        <v>148</v>
      </c>
      <c r="F692">
        <v>2</v>
      </c>
      <c r="G692">
        <f ca="1"/>
        <v>9</v>
      </c>
      <c r="H692" s="2" t="s">
        <v>4</v>
      </c>
      <c r="I692" s="2">
        <v>200</v>
      </c>
      <c r="J692" t="s">
        <v>56</v>
      </c>
      <c r="K692" t="s">
        <v>80</v>
      </c>
      <c r="L692" t="s">
        <v>80</v>
      </c>
      <c r="M692" t="s">
        <v>81</v>
      </c>
      <c r="N692" t="s">
        <v>114</v>
      </c>
      <c r="O692" t="s">
        <v>84</v>
      </c>
      <c r="P692" t="s">
        <v>91</v>
      </c>
      <c r="Q692" t="s">
        <v>93</v>
      </c>
      <c r="R692" t="s">
        <v>94</v>
      </c>
      <c r="S692">
        <v>0</v>
      </c>
      <c r="T692">
        <v>0</v>
      </c>
      <c r="U692">
        <v>0</v>
      </c>
      <c r="V692">
        <f t="shared" ca="1" si="24"/>
        <v>1</v>
      </c>
      <c r="W692">
        <f t="shared" ca="1" si="23"/>
        <v>1</v>
      </c>
    </row>
    <row r="693" spans="1:23" x14ac:dyDescent="0.25">
      <c r="A693" s="2" t="s">
        <v>107</v>
      </c>
      <c r="B693">
        <v>1</v>
      </c>
      <c r="C693">
        <v>0</v>
      </c>
      <c r="D693" t="s">
        <v>67</v>
      </c>
      <c r="E693" t="s">
        <v>148</v>
      </c>
      <c r="F693">
        <v>10</v>
      </c>
      <c r="G693">
        <f ca="1"/>
        <v>5</v>
      </c>
      <c r="H693" s="2" t="s">
        <v>46</v>
      </c>
      <c r="I693" s="2">
        <v>500</v>
      </c>
      <c r="J693" t="s">
        <v>57</v>
      </c>
      <c r="K693" t="s">
        <v>80</v>
      </c>
      <c r="L693" t="s">
        <v>80</v>
      </c>
      <c r="M693" t="s">
        <v>81</v>
      </c>
      <c r="N693" t="s">
        <v>114</v>
      </c>
      <c r="O693" t="s">
        <v>84</v>
      </c>
      <c r="P693" t="s">
        <v>91</v>
      </c>
      <c r="Q693" t="s">
        <v>93</v>
      </c>
      <c r="R693" t="s">
        <v>94</v>
      </c>
      <c r="S693">
        <v>0</v>
      </c>
      <c r="T693">
        <v>0</v>
      </c>
      <c r="U693">
        <v>0</v>
      </c>
      <c r="V693">
        <f t="shared" ca="1" si="24"/>
        <v>3</v>
      </c>
      <c r="W693">
        <f t="shared" ca="1" si="23"/>
        <v>1</v>
      </c>
    </row>
    <row r="694" spans="1:23" x14ac:dyDescent="0.25">
      <c r="A694" s="2" t="s">
        <v>107</v>
      </c>
      <c r="B694">
        <v>1</v>
      </c>
      <c r="C694">
        <v>0</v>
      </c>
      <c r="D694" t="s">
        <v>67</v>
      </c>
      <c r="E694" t="s">
        <v>148</v>
      </c>
      <c r="F694">
        <v>10</v>
      </c>
      <c r="G694">
        <f ca="1"/>
        <v>7</v>
      </c>
      <c r="H694" s="2" t="s">
        <v>89</v>
      </c>
      <c r="I694" s="2">
        <v>500</v>
      </c>
      <c r="J694" t="s">
        <v>58</v>
      </c>
      <c r="K694" t="s">
        <v>80</v>
      </c>
      <c r="L694" t="s">
        <v>80</v>
      </c>
      <c r="M694" t="s">
        <v>81</v>
      </c>
      <c r="N694" t="s">
        <v>114</v>
      </c>
      <c r="O694" t="s">
        <v>84</v>
      </c>
      <c r="P694" t="s">
        <v>91</v>
      </c>
      <c r="Q694" t="s">
        <v>93</v>
      </c>
      <c r="R694" t="s">
        <v>94</v>
      </c>
      <c r="S694">
        <v>0</v>
      </c>
      <c r="T694">
        <v>0</v>
      </c>
      <c r="U694">
        <v>0</v>
      </c>
      <c r="V694">
        <f t="shared" ca="1" si="24"/>
        <v>3</v>
      </c>
      <c r="W694">
        <f t="shared" ca="1" si="23"/>
        <v>3</v>
      </c>
    </row>
    <row r="695" spans="1:23" x14ac:dyDescent="0.25">
      <c r="A695" s="2" t="s">
        <v>107</v>
      </c>
      <c r="B695">
        <v>1</v>
      </c>
      <c r="C695">
        <v>0</v>
      </c>
      <c r="D695" t="s">
        <v>104</v>
      </c>
      <c r="E695" t="s">
        <v>148</v>
      </c>
      <c r="F695">
        <v>10</v>
      </c>
      <c r="G695">
        <f ca="1"/>
        <v>2</v>
      </c>
      <c r="H695" s="2" t="s">
        <v>4</v>
      </c>
      <c r="I695" s="2">
        <v>100</v>
      </c>
      <c r="J695" t="s">
        <v>49</v>
      </c>
      <c r="K695" t="s">
        <v>81</v>
      </c>
      <c r="L695" t="s">
        <v>81</v>
      </c>
      <c r="M695" t="s">
        <v>80</v>
      </c>
      <c r="N695" t="s">
        <v>114</v>
      </c>
      <c r="O695" t="s">
        <v>83</v>
      </c>
      <c r="P695" t="s">
        <v>92</v>
      </c>
      <c r="Q695" t="s">
        <v>93</v>
      </c>
      <c r="R695" t="s">
        <v>85</v>
      </c>
      <c r="S695">
        <v>0</v>
      </c>
      <c r="T695">
        <v>0</v>
      </c>
      <c r="U695">
        <v>0</v>
      </c>
      <c r="V695">
        <f t="shared" ca="1" si="24"/>
        <v>2</v>
      </c>
      <c r="W695">
        <f t="shared" ca="1" si="23"/>
        <v>2</v>
      </c>
    </row>
    <row r="696" spans="1:23" x14ac:dyDescent="0.25">
      <c r="A696" s="2" t="s">
        <v>107</v>
      </c>
      <c r="B696">
        <v>1</v>
      </c>
      <c r="C696">
        <v>0</v>
      </c>
      <c r="D696" t="s">
        <v>104</v>
      </c>
      <c r="E696" t="s">
        <v>148</v>
      </c>
      <c r="F696">
        <v>11</v>
      </c>
      <c r="G696">
        <f ca="1"/>
        <v>6</v>
      </c>
      <c r="H696" s="2" t="s">
        <v>89</v>
      </c>
      <c r="I696" s="2">
        <v>100</v>
      </c>
      <c r="J696" t="s">
        <v>48</v>
      </c>
      <c r="K696" t="s">
        <v>81</v>
      </c>
      <c r="L696" t="s">
        <v>81</v>
      </c>
      <c r="M696" t="s">
        <v>80</v>
      </c>
      <c r="N696" t="s">
        <v>114</v>
      </c>
      <c r="O696" t="s">
        <v>83</v>
      </c>
      <c r="P696" t="s">
        <v>92</v>
      </c>
      <c r="Q696" t="s">
        <v>93</v>
      </c>
      <c r="R696" t="s">
        <v>85</v>
      </c>
      <c r="S696">
        <v>0</v>
      </c>
      <c r="T696">
        <v>0</v>
      </c>
      <c r="U696">
        <v>0</v>
      </c>
      <c r="V696">
        <f t="shared" ca="1" si="24"/>
        <v>1</v>
      </c>
      <c r="W696">
        <f t="shared" ca="1" si="23"/>
        <v>4</v>
      </c>
    </row>
    <row r="697" spans="1:23" x14ac:dyDescent="0.25">
      <c r="A697" s="2" t="s">
        <v>107</v>
      </c>
      <c r="B697">
        <v>1</v>
      </c>
      <c r="C697">
        <v>0</v>
      </c>
      <c r="D697" t="s">
        <v>104</v>
      </c>
      <c r="E697" t="s">
        <v>148</v>
      </c>
      <c r="F697">
        <v>12</v>
      </c>
      <c r="G697">
        <f ca="1"/>
        <v>5</v>
      </c>
      <c r="H697" s="2" t="s">
        <v>46</v>
      </c>
      <c r="I697" s="2">
        <v>250</v>
      </c>
      <c r="J697" t="s">
        <v>50</v>
      </c>
      <c r="K697" t="s">
        <v>81</v>
      </c>
      <c r="L697" t="s">
        <v>81</v>
      </c>
      <c r="M697" t="s">
        <v>80</v>
      </c>
      <c r="N697" t="s">
        <v>114</v>
      </c>
      <c r="O697" t="s">
        <v>83</v>
      </c>
      <c r="P697" t="s">
        <v>92</v>
      </c>
      <c r="Q697" t="s">
        <v>93</v>
      </c>
      <c r="R697" t="s">
        <v>85</v>
      </c>
      <c r="S697">
        <v>0</v>
      </c>
      <c r="T697">
        <v>0</v>
      </c>
      <c r="U697">
        <v>0</v>
      </c>
      <c r="V697">
        <f t="shared" ca="1" si="24"/>
        <v>2</v>
      </c>
      <c r="W697">
        <f t="shared" ca="1" si="23"/>
        <v>3</v>
      </c>
    </row>
    <row r="698" spans="1:23" x14ac:dyDescent="0.25">
      <c r="A698" s="2" t="s">
        <v>107</v>
      </c>
      <c r="B698">
        <v>1</v>
      </c>
      <c r="C698">
        <v>0</v>
      </c>
      <c r="D698" t="s">
        <v>104</v>
      </c>
      <c r="E698" t="s">
        <v>148</v>
      </c>
      <c r="F698">
        <v>13</v>
      </c>
      <c r="G698">
        <f ca="1"/>
        <v>4</v>
      </c>
      <c r="H698" s="2" t="s">
        <v>89</v>
      </c>
      <c r="I698" s="2">
        <v>250</v>
      </c>
      <c r="J698" t="s">
        <v>51</v>
      </c>
      <c r="K698" t="s">
        <v>81</v>
      </c>
      <c r="L698" t="s">
        <v>81</v>
      </c>
      <c r="M698" t="s">
        <v>80</v>
      </c>
      <c r="N698" t="s">
        <v>114</v>
      </c>
      <c r="O698" t="s">
        <v>83</v>
      </c>
      <c r="P698" t="s">
        <v>92</v>
      </c>
      <c r="Q698" t="s">
        <v>88</v>
      </c>
      <c r="R698" t="s">
        <v>85</v>
      </c>
      <c r="S698">
        <v>0</v>
      </c>
      <c r="T698">
        <v>0</v>
      </c>
      <c r="U698">
        <v>0</v>
      </c>
      <c r="V698">
        <f t="shared" ca="1" si="24"/>
        <v>3</v>
      </c>
      <c r="W698">
        <f t="shared" ca="1" si="23"/>
        <v>1</v>
      </c>
    </row>
    <row r="699" spans="1:23" x14ac:dyDescent="0.25">
      <c r="A699" s="2" t="s">
        <v>107</v>
      </c>
      <c r="B699">
        <v>1</v>
      </c>
      <c r="C699">
        <v>0</v>
      </c>
      <c r="D699" t="s">
        <v>104</v>
      </c>
      <c r="E699" t="s">
        <v>148</v>
      </c>
      <c r="F699">
        <v>14</v>
      </c>
      <c r="G699">
        <f ca="1"/>
        <v>4</v>
      </c>
      <c r="H699" s="2" t="s">
        <v>4</v>
      </c>
      <c r="I699" s="2">
        <v>150</v>
      </c>
      <c r="J699" t="s">
        <v>52</v>
      </c>
      <c r="K699" t="s">
        <v>81</v>
      </c>
      <c r="L699" t="s">
        <v>81</v>
      </c>
      <c r="M699" t="s">
        <v>80</v>
      </c>
      <c r="N699" t="s">
        <v>114</v>
      </c>
      <c r="O699" t="s">
        <v>84</v>
      </c>
      <c r="P699" t="s">
        <v>92</v>
      </c>
      <c r="Q699" t="s">
        <v>88</v>
      </c>
      <c r="R699" t="s">
        <v>94</v>
      </c>
      <c r="S699">
        <v>0</v>
      </c>
      <c r="T699">
        <v>0</v>
      </c>
      <c r="U699">
        <v>0</v>
      </c>
      <c r="V699">
        <f t="shared" ca="1" si="24"/>
        <v>2</v>
      </c>
      <c r="W699">
        <f t="shared" ca="1" si="23"/>
        <v>1</v>
      </c>
    </row>
    <row r="700" spans="1:23" x14ac:dyDescent="0.25">
      <c r="A700" s="2" t="s">
        <v>107</v>
      </c>
      <c r="B700">
        <v>1</v>
      </c>
      <c r="C700">
        <v>0</v>
      </c>
      <c r="D700" t="s">
        <v>104</v>
      </c>
      <c r="E700" t="s">
        <v>148</v>
      </c>
      <c r="F700">
        <v>15</v>
      </c>
      <c r="G700">
        <f ca="1"/>
        <v>1</v>
      </c>
      <c r="H700" s="2" t="s">
        <v>46</v>
      </c>
      <c r="I700" s="2">
        <v>150</v>
      </c>
      <c r="J700" t="s">
        <v>53</v>
      </c>
      <c r="K700" t="s">
        <v>81</v>
      </c>
      <c r="L700" t="s">
        <v>81</v>
      </c>
      <c r="M700" t="s">
        <v>80</v>
      </c>
      <c r="N700" t="s">
        <v>114</v>
      </c>
      <c r="O700" t="s">
        <v>84</v>
      </c>
      <c r="P700" t="s">
        <v>92</v>
      </c>
      <c r="Q700" t="s">
        <v>88</v>
      </c>
      <c r="R700" t="s">
        <v>94</v>
      </c>
      <c r="S700">
        <v>0</v>
      </c>
      <c r="T700">
        <v>0</v>
      </c>
      <c r="U700">
        <v>0</v>
      </c>
      <c r="V700">
        <f t="shared" ca="1" si="24"/>
        <v>2</v>
      </c>
      <c r="W700">
        <f t="shared" ca="1" si="23"/>
        <v>2</v>
      </c>
    </row>
    <row r="701" spans="1:23" x14ac:dyDescent="0.25">
      <c r="A701" s="2" t="s">
        <v>107</v>
      </c>
      <c r="B701">
        <v>1</v>
      </c>
      <c r="C701">
        <v>0</v>
      </c>
      <c r="D701" t="s">
        <v>104</v>
      </c>
      <c r="E701" t="s">
        <v>148</v>
      </c>
      <c r="F701">
        <v>16</v>
      </c>
      <c r="G701">
        <f ca="1"/>
        <v>6</v>
      </c>
      <c r="H701" s="2" t="s">
        <v>4</v>
      </c>
      <c r="I701" s="2">
        <v>100</v>
      </c>
      <c r="J701" t="s">
        <v>54</v>
      </c>
      <c r="K701" t="s">
        <v>81</v>
      </c>
      <c r="L701" t="s">
        <v>81</v>
      </c>
      <c r="M701" t="s">
        <v>80</v>
      </c>
      <c r="N701" t="s">
        <v>114</v>
      </c>
      <c r="O701" t="s">
        <v>84</v>
      </c>
      <c r="P701" t="s">
        <v>92</v>
      </c>
      <c r="Q701" t="s">
        <v>88</v>
      </c>
      <c r="R701" t="s">
        <v>94</v>
      </c>
      <c r="S701">
        <v>0</v>
      </c>
      <c r="T701">
        <v>0</v>
      </c>
      <c r="U701">
        <v>0</v>
      </c>
      <c r="V701">
        <f t="shared" ca="1" si="24"/>
        <v>2</v>
      </c>
      <c r="W701">
        <f t="shared" ca="1" si="23"/>
        <v>2</v>
      </c>
    </row>
    <row r="702" spans="1:23" x14ac:dyDescent="0.25">
      <c r="A702" s="2" t="s">
        <v>107</v>
      </c>
      <c r="B702">
        <v>1</v>
      </c>
      <c r="C702">
        <v>0</v>
      </c>
      <c r="D702" t="s">
        <v>104</v>
      </c>
      <c r="E702" t="s">
        <v>148</v>
      </c>
      <c r="F702">
        <v>17</v>
      </c>
      <c r="G702">
        <f ca="1"/>
        <v>10</v>
      </c>
      <c r="H702" s="2" t="s">
        <v>89</v>
      </c>
      <c r="I702" s="2">
        <v>100</v>
      </c>
      <c r="J702" t="s">
        <v>55</v>
      </c>
      <c r="K702" t="s">
        <v>81</v>
      </c>
      <c r="L702" t="s">
        <v>81</v>
      </c>
      <c r="M702" t="s">
        <v>80</v>
      </c>
      <c r="N702" t="s">
        <v>114</v>
      </c>
      <c r="O702" t="s">
        <v>84</v>
      </c>
      <c r="P702" t="s">
        <v>92</v>
      </c>
      <c r="Q702" t="s">
        <v>88</v>
      </c>
      <c r="R702" t="s">
        <v>94</v>
      </c>
      <c r="S702">
        <v>0</v>
      </c>
      <c r="T702">
        <v>0</v>
      </c>
      <c r="U702">
        <v>0</v>
      </c>
      <c r="V702">
        <f t="shared" ca="1" si="24"/>
        <v>3</v>
      </c>
      <c r="W702">
        <f t="shared" ca="1" si="23"/>
        <v>2</v>
      </c>
    </row>
    <row r="703" spans="1:23" x14ac:dyDescent="0.25">
      <c r="A703" s="2" t="s">
        <v>107</v>
      </c>
      <c r="B703">
        <v>1</v>
      </c>
      <c r="C703">
        <v>0</v>
      </c>
      <c r="D703" t="s">
        <v>104</v>
      </c>
      <c r="E703" t="s">
        <v>148</v>
      </c>
      <c r="F703">
        <v>18</v>
      </c>
      <c r="G703">
        <f ca="1"/>
        <v>9</v>
      </c>
      <c r="H703" s="2" t="s">
        <v>4</v>
      </c>
      <c r="I703" s="2">
        <v>200</v>
      </c>
      <c r="J703" t="s">
        <v>56</v>
      </c>
      <c r="K703" t="s">
        <v>81</v>
      </c>
      <c r="L703" t="s">
        <v>81</v>
      </c>
      <c r="M703" t="s">
        <v>80</v>
      </c>
      <c r="N703" t="s">
        <v>114</v>
      </c>
      <c r="O703" t="s">
        <v>84</v>
      </c>
      <c r="P703" t="s">
        <v>92</v>
      </c>
      <c r="Q703" t="s">
        <v>88</v>
      </c>
      <c r="R703" t="s">
        <v>94</v>
      </c>
      <c r="S703">
        <v>0</v>
      </c>
      <c r="T703">
        <v>0</v>
      </c>
      <c r="U703">
        <v>0</v>
      </c>
      <c r="V703">
        <f t="shared" ca="1" si="24"/>
        <v>3</v>
      </c>
      <c r="W703">
        <f t="shared" ca="1" si="23"/>
        <v>1</v>
      </c>
    </row>
    <row r="704" spans="1:23" x14ac:dyDescent="0.25">
      <c r="A704" s="2" t="s">
        <v>107</v>
      </c>
      <c r="B704">
        <v>1</v>
      </c>
      <c r="C704">
        <v>0</v>
      </c>
      <c r="D704" t="s">
        <v>103</v>
      </c>
      <c r="E704" t="s">
        <v>148</v>
      </c>
      <c r="F704">
        <f t="array" aca="1" ref="F704:F713" ca="1">_xlfn.RANDARRAY(10, 1, 1, 20, TRUE)</f>
        <v>19</v>
      </c>
      <c r="G704">
        <f ca="1"/>
        <v>8</v>
      </c>
      <c r="H704" s="2" t="s">
        <v>4</v>
      </c>
      <c r="I704" s="2">
        <f t="array" aca="1" ref="I704:I713" ca="1">_xlfn.RANDARRAY(10,1, 100, 500, TRUE)</f>
        <v>111</v>
      </c>
      <c r="J704" t="s">
        <v>49</v>
      </c>
      <c r="K704" t="s">
        <v>81</v>
      </c>
      <c r="L704" t="s">
        <v>80</v>
      </c>
      <c r="M704" t="s">
        <v>80</v>
      </c>
      <c r="N704" t="s">
        <v>97</v>
      </c>
      <c r="O704" t="s">
        <v>83</v>
      </c>
      <c r="P704" t="s">
        <v>92</v>
      </c>
      <c r="Q704" t="s">
        <v>93</v>
      </c>
      <c r="R704" t="s">
        <v>94</v>
      </c>
      <c r="S704">
        <v>0</v>
      </c>
      <c r="T704">
        <v>0</v>
      </c>
      <c r="U704">
        <v>0</v>
      </c>
      <c r="V704">
        <f t="shared" ca="1" si="24"/>
        <v>1</v>
      </c>
      <c r="W704">
        <f t="shared" ca="1" si="23"/>
        <v>3</v>
      </c>
    </row>
    <row r="705" spans="1:23" x14ac:dyDescent="0.25">
      <c r="A705" s="2" t="s">
        <v>107</v>
      </c>
      <c r="B705">
        <v>1</v>
      </c>
      <c r="C705">
        <v>0</v>
      </c>
      <c r="D705" t="s">
        <v>103</v>
      </c>
      <c r="E705" t="s">
        <v>148</v>
      </c>
      <c r="F705">
        <f ca="1"/>
        <v>17</v>
      </c>
      <c r="G705">
        <f ca="1"/>
        <v>5</v>
      </c>
      <c r="H705" s="2" t="s">
        <v>89</v>
      </c>
      <c r="I705" s="2">
        <f ca="1"/>
        <v>182</v>
      </c>
      <c r="J705" t="s">
        <v>48</v>
      </c>
      <c r="K705" t="s">
        <v>81</v>
      </c>
      <c r="L705" t="s">
        <v>80</v>
      </c>
      <c r="M705" t="s">
        <v>80</v>
      </c>
      <c r="N705" t="s">
        <v>97</v>
      </c>
      <c r="O705" t="s">
        <v>84</v>
      </c>
      <c r="P705" t="s">
        <v>92</v>
      </c>
      <c r="Q705" t="s">
        <v>88</v>
      </c>
      <c r="R705" t="s">
        <v>85</v>
      </c>
      <c r="S705">
        <v>0</v>
      </c>
      <c r="T705">
        <v>0</v>
      </c>
      <c r="U705">
        <v>0</v>
      </c>
      <c r="V705">
        <f t="shared" ca="1" si="24"/>
        <v>2</v>
      </c>
      <c r="W705">
        <f t="shared" ca="1" si="23"/>
        <v>1</v>
      </c>
    </row>
    <row r="706" spans="1:23" x14ac:dyDescent="0.25">
      <c r="A706" s="2" t="s">
        <v>107</v>
      </c>
      <c r="B706">
        <v>1</v>
      </c>
      <c r="C706">
        <v>0</v>
      </c>
      <c r="D706" t="s">
        <v>103</v>
      </c>
      <c r="E706" t="s">
        <v>148</v>
      </c>
      <c r="F706">
        <f ca="1"/>
        <v>14</v>
      </c>
      <c r="G706">
        <f ca="1"/>
        <v>8</v>
      </c>
      <c r="H706" s="2" t="s">
        <v>46</v>
      </c>
      <c r="I706">
        <f ca="1"/>
        <v>123</v>
      </c>
      <c r="J706" t="s">
        <v>50</v>
      </c>
      <c r="K706" t="s">
        <v>81</v>
      </c>
      <c r="L706" t="s">
        <v>81</v>
      </c>
      <c r="M706" t="s">
        <v>80</v>
      </c>
      <c r="N706" t="s">
        <v>97</v>
      </c>
      <c r="O706" t="s">
        <v>83</v>
      </c>
      <c r="P706" t="s">
        <v>92</v>
      </c>
      <c r="Q706" t="s">
        <v>93</v>
      </c>
      <c r="R706" t="s">
        <v>94</v>
      </c>
      <c r="S706">
        <v>0</v>
      </c>
      <c r="T706">
        <v>0</v>
      </c>
      <c r="U706">
        <v>0</v>
      </c>
      <c r="V706">
        <f t="shared" ca="1" si="24"/>
        <v>1</v>
      </c>
      <c r="W706">
        <f t="shared" ca="1" si="23"/>
        <v>4</v>
      </c>
    </row>
    <row r="707" spans="1:23" x14ac:dyDescent="0.25">
      <c r="A707" s="2" t="s">
        <v>107</v>
      </c>
      <c r="B707">
        <v>1</v>
      </c>
      <c r="C707">
        <v>0</v>
      </c>
      <c r="D707" t="s">
        <v>103</v>
      </c>
      <c r="E707" t="s">
        <v>148</v>
      </c>
      <c r="F707">
        <f ca="1"/>
        <v>16</v>
      </c>
      <c r="G707">
        <f ca="1"/>
        <v>3</v>
      </c>
      <c r="H707" s="2" t="s">
        <v>89</v>
      </c>
      <c r="I707">
        <f ca="1"/>
        <v>195</v>
      </c>
      <c r="J707" t="s">
        <v>51</v>
      </c>
      <c r="K707" t="s">
        <v>81</v>
      </c>
      <c r="L707" t="s">
        <v>81</v>
      </c>
      <c r="M707" t="s">
        <v>80</v>
      </c>
      <c r="N707" t="s">
        <v>97</v>
      </c>
      <c r="O707" t="s">
        <v>84</v>
      </c>
      <c r="P707" t="s">
        <v>92</v>
      </c>
      <c r="Q707" t="s">
        <v>88</v>
      </c>
      <c r="R707" t="s">
        <v>85</v>
      </c>
      <c r="S707">
        <v>0</v>
      </c>
      <c r="T707">
        <v>0</v>
      </c>
      <c r="U707">
        <v>0</v>
      </c>
      <c r="V707">
        <f t="shared" ca="1" si="24"/>
        <v>1</v>
      </c>
      <c r="W707">
        <f t="shared" ref="W707:W770" ca="1" si="25">RANDBETWEEN(1,4)</f>
        <v>3</v>
      </c>
    </row>
    <row r="708" spans="1:23" x14ac:dyDescent="0.25">
      <c r="A708" s="2" t="s">
        <v>107</v>
      </c>
      <c r="B708">
        <v>1</v>
      </c>
      <c r="C708">
        <v>0</v>
      </c>
      <c r="D708" t="s">
        <v>103</v>
      </c>
      <c r="E708" t="s">
        <v>148</v>
      </c>
      <c r="F708">
        <f ca="1"/>
        <v>8</v>
      </c>
      <c r="G708">
        <f ca="1"/>
        <v>10</v>
      </c>
      <c r="H708" s="2" t="s">
        <v>4</v>
      </c>
      <c r="I708">
        <f ca="1"/>
        <v>284</v>
      </c>
      <c r="J708" t="s">
        <v>52</v>
      </c>
      <c r="K708" t="s">
        <v>81</v>
      </c>
      <c r="L708" t="s">
        <v>81</v>
      </c>
      <c r="M708" t="s">
        <v>81</v>
      </c>
      <c r="N708" t="s">
        <v>97</v>
      </c>
      <c r="O708" t="s">
        <v>83</v>
      </c>
      <c r="P708" t="s">
        <v>92</v>
      </c>
      <c r="Q708" t="s">
        <v>93</v>
      </c>
      <c r="R708" t="s">
        <v>94</v>
      </c>
      <c r="S708">
        <v>0</v>
      </c>
      <c r="T708">
        <v>0</v>
      </c>
      <c r="U708">
        <v>0</v>
      </c>
      <c r="V708">
        <f t="shared" ca="1" si="24"/>
        <v>3</v>
      </c>
      <c r="W708">
        <f t="shared" ca="1" si="25"/>
        <v>4</v>
      </c>
    </row>
    <row r="709" spans="1:23" x14ac:dyDescent="0.25">
      <c r="A709" s="2" t="s">
        <v>107</v>
      </c>
      <c r="B709">
        <v>1</v>
      </c>
      <c r="C709">
        <v>0</v>
      </c>
      <c r="D709" t="s">
        <v>103</v>
      </c>
      <c r="E709" t="s">
        <v>148</v>
      </c>
      <c r="F709">
        <f ca="1"/>
        <v>20</v>
      </c>
      <c r="G709">
        <f ca="1"/>
        <v>7</v>
      </c>
      <c r="H709" s="2" t="s">
        <v>46</v>
      </c>
      <c r="I709">
        <f ca="1"/>
        <v>135</v>
      </c>
      <c r="J709" t="s">
        <v>53</v>
      </c>
      <c r="K709" t="s">
        <v>81</v>
      </c>
      <c r="L709" t="s">
        <v>81</v>
      </c>
      <c r="M709" t="s">
        <v>81</v>
      </c>
      <c r="N709" t="s">
        <v>97</v>
      </c>
      <c r="O709" t="s">
        <v>84</v>
      </c>
      <c r="P709" t="s">
        <v>92</v>
      </c>
      <c r="Q709" t="s">
        <v>88</v>
      </c>
      <c r="R709" t="s">
        <v>85</v>
      </c>
      <c r="S709">
        <v>0</v>
      </c>
      <c r="T709">
        <v>0</v>
      </c>
      <c r="U709">
        <v>0</v>
      </c>
      <c r="V709">
        <f t="shared" ca="1" si="24"/>
        <v>1</v>
      </c>
      <c r="W709">
        <f t="shared" ca="1" si="25"/>
        <v>2</v>
      </c>
    </row>
    <row r="710" spans="1:23" x14ac:dyDescent="0.25">
      <c r="A710" s="2" t="s">
        <v>107</v>
      </c>
      <c r="B710">
        <v>1</v>
      </c>
      <c r="C710">
        <v>0</v>
      </c>
      <c r="D710" t="s">
        <v>103</v>
      </c>
      <c r="E710" t="s">
        <v>148</v>
      </c>
      <c r="F710">
        <f ca="1"/>
        <v>2</v>
      </c>
      <c r="G710">
        <f ca="1"/>
        <v>5</v>
      </c>
      <c r="H710" s="2" t="s">
        <v>4</v>
      </c>
      <c r="I710">
        <f ca="1"/>
        <v>333</v>
      </c>
      <c r="J710" t="s">
        <v>54</v>
      </c>
      <c r="K710" t="s">
        <v>81</v>
      </c>
      <c r="L710" t="s">
        <v>81</v>
      </c>
      <c r="M710" t="s">
        <v>81</v>
      </c>
      <c r="N710" t="s">
        <v>97</v>
      </c>
      <c r="O710" t="s">
        <v>83</v>
      </c>
      <c r="P710" t="s">
        <v>92</v>
      </c>
      <c r="Q710" t="s">
        <v>93</v>
      </c>
      <c r="R710" t="s">
        <v>94</v>
      </c>
      <c r="S710">
        <v>0</v>
      </c>
      <c r="T710">
        <v>0</v>
      </c>
      <c r="U710">
        <v>0</v>
      </c>
      <c r="V710">
        <f t="shared" ca="1" si="24"/>
        <v>1</v>
      </c>
      <c r="W710">
        <f t="shared" ca="1" si="25"/>
        <v>3</v>
      </c>
    </row>
    <row r="711" spans="1:23" x14ac:dyDescent="0.25">
      <c r="A711" s="2" t="s">
        <v>107</v>
      </c>
      <c r="B711">
        <v>1</v>
      </c>
      <c r="C711">
        <v>0</v>
      </c>
      <c r="D711" t="s">
        <v>103</v>
      </c>
      <c r="E711" t="s">
        <v>148</v>
      </c>
      <c r="F711">
        <f ca="1"/>
        <v>2</v>
      </c>
      <c r="G711">
        <f ca="1"/>
        <v>10</v>
      </c>
      <c r="H711" s="2" t="s">
        <v>89</v>
      </c>
      <c r="I711">
        <f ca="1"/>
        <v>457</v>
      </c>
      <c r="J711" t="s">
        <v>55</v>
      </c>
      <c r="K711" t="s">
        <v>81</v>
      </c>
      <c r="L711" t="s">
        <v>81</v>
      </c>
      <c r="M711" t="s">
        <v>81</v>
      </c>
      <c r="N711" t="s">
        <v>97</v>
      </c>
      <c r="O711" t="s">
        <v>84</v>
      </c>
      <c r="P711" t="s">
        <v>92</v>
      </c>
      <c r="Q711" t="s">
        <v>88</v>
      </c>
      <c r="R711" t="s">
        <v>85</v>
      </c>
      <c r="S711">
        <v>0</v>
      </c>
      <c r="T711">
        <v>0</v>
      </c>
      <c r="U711">
        <v>0</v>
      </c>
      <c r="V711">
        <f t="shared" ca="1" si="24"/>
        <v>3</v>
      </c>
      <c r="W711">
        <f t="shared" ca="1" si="25"/>
        <v>4</v>
      </c>
    </row>
    <row r="712" spans="1:23" x14ac:dyDescent="0.25">
      <c r="A712" s="2" t="s">
        <v>107</v>
      </c>
      <c r="B712">
        <v>1</v>
      </c>
      <c r="C712">
        <v>0</v>
      </c>
      <c r="D712" t="s">
        <v>103</v>
      </c>
      <c r="E712" t="s">
        <v>148</v>
      </c>
      <c r="F712">
        <f ca="1"/>
        <v>2</v>
      </c>
      <c r="G712">
        <f ca="1"/>
        <v>2</v>
      </c>
      <c r="H712" s="2" t="s">
        <v>46</v>
      </c>
      <c r="I712">
        <f ca="1"/>
        <v>190</v>
      </c>
      <c r="J712" t="s">
        <v>56</v>
      </c>
      <c r="K712" t="s">
        <v>81</v>
      </c>
      <c r="L712" t="s">
        <v>80</v>
      </c>
      <c r="M712" t="s">
        <v>81</v>
      </c>
      <c r="N712" t="s">
        <v>97</v>
      </c>
      <c r="O712" t="s">
        <v>83</v>
      </c>
      <c r="P712" t="s">
        <v>92</v>
      </c>
      <c r="Q712" t="s">
        <v>93</v>
      </c>
      <c r="R712" t="s">
        <v>94</v>
      </c>
      <c r="S712">
        <v>0</v>
      </c>
      <c r="T712">
        <v>0</v>
      </c>
      <c r="U712">
        <v>0</v>
      </c>
      <c r="V712">
        <f t="shared" ca="1" si="24"/>
        <v>2</v>
      </c>
      <c r="W712">
        <f t="shared" ca="1" si="25"/>
        <v>3</v>
      </c>
    </row>
    <row r="713" spans="1:23" x14ac:dyDescent="0.25">
      <c r="A713" s="2" t="s">
        <v>107</v>
      </c>
      <c r="B713">
        <v>1</v>
      </c>
      <c r="C713">
        <v>0</v>
      </c>
      <c r="D713" t="s">
        <v>103</v>
      </c>
      <c r="E713" t="s">
        <v>148</v>
      </c>
      <c r="F713">
        <f ca="1"/>
        <v>2</v>
      </c>
      <c r="G713">
        <f ca="1"/>
        <v>3</v>
      </c>
      <c r="H713" s="2" t="s">
        <v>4</v>
      </c>
      <c r="I713">
        <f ca="1"/>
        <v>294</v>
      </c>
      <c r="J713" s="12" t="s">
        <v>119</v>
      </c>
      <c r="K713" t="s">
        <v>81</v>
      </c>
      <c r="L713" t="s">
        <v>81</v>
      </c>
      <c r="M713" t="s">
        <v>80</v>
      </c>
      <c r="N713" t="s">
        <v>97</v>
      </c>
      <c r="O713" t="s">
        <v>84</v>
      </c>
      <c r="P713" t="s">
        <v>92</v>
      </c>
      <c r="Q713" t="s">
        <v>88</v>
      </c>
      <c r="R713" t="s">
        <v>85</v>
      </c>
      <c r="S713">
        <v>0</v>
      </c>
      <c r="T713">
        <v>0</v>
      </c>
      <c r="U713">
        <v>0</v>
      </c>
      <c r="V713">
        <f t="shared" ca="1" si="24"/>
        <v>3</v>
      </c>
      <c r="W713">
        <f t="shared" ca="1" si="25"/>
        <v>3</v>
      </c>
    </row>
    <row r="714" spans="1:23" x14ac:dyDescent="0.25">
      <c r="A714" s="2" t="s">
        <v>107</v>
      </c>
      <c r="B714">
        <v>1</v>
      </c>
      <c r="C714">
        <v>0</v>
      </c>
      <c r="D714" t="s">
        <v>103</v>
      </c>
      <c r="E714" t="s">
        <v>148</v>
      </c>
      <c r="F714">
        <f t="array" aca="1" ref="F714:F723" ca="1">_xlfn.RANDARRAY(10, 1, 1, 20, TRUE)</f>
        <v>20</v>
      </c>
      <c r="G714">
        <f ca="1"/>
        <v>9</v>
      </c>
      <c r="H714" s="2" t="s">
        <v>89</v>
      </c>
      <c r="I714">
        <f t="array" aca="1" ref="I714:I723" ca="1">_xlfn.RANDARRAY(10, 1, 100, 500, TRUE)</f>
        <v>179</v>
      </c>
      <c r="J714" s="12" t="s">
        <v>120</v>
      </c>
      <c r="K714" t="s">
        <v>81</v>
      </c>
      <c r="L714" t="s">
        <v>80</v>
      </c>
      <c r="M714" t="s">
        <v>81</v>
      </c>
      <c r="N714" t="s">
        <v>97</v>
      </c>
      <c r="O714" t="s">
        <v>83</v>
      </c>
      <c r="P714" t="s">
        <v>92</v>
      </c>
      <c r="Q714" t="s">
        <v>93</v>
      </c>
      <c r="R714" t="s">
        <v>94</v>
      </c>
      <c r="S714">
        <v>0</v>
      </c>
      <c r="T714">
        <v>0</v>
      </c>
      <c r="U714">
        <v>0</v>
      </c>
      <c r="V714">
        <f t="shared" ca="1" si="24"/>
        <v>3</v>
      </c>
      <c r="W714">
        <f t="shared" ca="1" si="25"/>
        <v>4</v>
      </c>
    </row>
    <row r="715" spans="1:23" x14ac:dyDescent="0.25">
      <c r="A715" s="2" t="s">
        <v>107</v>
      </c>
      <c r="B715">
        <v>1</v>
      </c>
      <c r="C715">
        <v>0</v>
      </c>
      <c r="D715" t="s">
        <v>103</v>
      </c>
      <c r="E715" t="s">
        <v>148</v>
      </c>
      <c r="F715">
        <f ca="1"/>
        <v>20</v>
      </c>
      <c r="G715">
        <f ca="1"/>
        <v>2</v>
      </c>
      <c r="H715" s="2" t="s">
        <v>46</v>
      </c>
      <c r="I715">
        <f ca="1"/>
        <v>239</v>
      </c>
      <c r="J715" s="12" t="s">
        <v>121</v>
      </c>
      <c r="K715" t="s">
        <v>81</v>
      </c>
      <c r="L715" t="s">
        <v>81</v>
      </c>
      <c r="M715" t="s">
        <v>80</v>
      </c>
      <c r="N715" t="s">
        <v>97</v>
      </c>
      <c r="O715" t="s">
        <v>84</v>
      </c>
      <c r="P715" t="s">
        <v>92</v>
      </c>
      <c r="Q715" t="s">
        <v>88</v>
      </c>
      <c r="R715" t="s">
        <v>85</v>
      </c>
      <c r="S715">
        <v>0</v>
      </c>
      <c r="T715">
        <v>0</v>
      </c>
      <c r="U715">
        <v>0</v>
      </c>
      <c r="V715">
        <f t="shared" ca="1" si="24"/>
        <v>3</v>
      </c>
      <c r="W715">
        <f t="shared" ca="1" si="25"/>
        <v>3</v>
      </c>
    </row>
    <row r="716" spans="1:23" x14ac:dyDescent="0.25">
      <c r="A716" s="2" t="s">
        <v>107</v>
      </c>
      <c r="B716">
        <v>1</v>
      </c>
      <c r="C716">
        <v>0</v>
      </c>
      <c r="D716" t="s">
        <v>103</v>
      </c>
      <c r="E716" t="s">
        <v>148</v>
      </c>
      <c r="F716">
        <f ca="1"/>
        <v>11</v>
      </c>
      <c r="G716">
        <f ca="1"/>
        <v>10</v>
      </c>
      <c r="H716" s="2" t="s">
        <v>4</v>
      </c>
      <c r="I716">
        <f ca="1"/>
        <v>152</v>
      </c>
      <c r="J716" s="12" t="s">
        <v>122</v>
      </c>
      <c r="K716" t="s">
        <v>81</v>
      </c>
      <c r="L716" t="s">
        <v>80</v>
      </c>
      <c r="M716" t="s">
        <v>81</v>
      </c>
      <c r="N716" t="s">
        <v>97</v>
      </c>
      <c r="O716" t="s">
        <v>83</v>
      </c>
      <c r="P716" t="s">
        <v>92</v>
      </c>
      <c r="Q716" t="s">
        <v>93</v>
      </c>
      <c r="R716" t="s">
        <v>94</v>
      </c>
      <c r="S716">
        <v>0</v>
      </c>
      <c r="T716">
        <v>0</v>
      </c>
      <c r="U716">
        <v>0</v>
      </c>
      <c r="V716">
        <f t="shared" ca="1" si="24"/>
        <v>1</v>
      </c>
      <c r="W716">
        <f t="shared" ca="1" si="25"/>
        <v>4</v>
      </c>
    </row>
    <row r="717" spans="1:23" x14ac:dyDescent="0.25">
      <c r="A717" s="2" t="s">
        <v>107</v>
      </c>
      <c r="B717">
        <v>1</v>
      </c>
      <c r="C717">
        <v>0</v>
      </c>
      <c r="D717" t="s">
        <v>103</v>
      </c>
      <c r="E717" t="s">
        <v>148</v>
      </c>
      <c r="F717">
        <f ca="1"/>
        <v>10</v>
      </c>
      <c r="G717">
        <f ca="1"/>
        <v>1</v>
      </c>
      <c r="H717" s="2" t="s">
        <v>89</v>
      </c>
      <c r="I717">
        <f ca="1"/>
        <v>407</v>
      </c>
      <c r="J717" s="12" t="s">
        <v>123</v>
      </c>
      <c r="K717" t="s">
        <v>81</v>
      </c>
      <c r="L717" t="s">
        <v>81</v>
      </c>
      <c r="M717" t="s">
        <v>80</v>
      </c>
      <c r="N717" t="s">
        <v>97</v>
      </c>
      <c r="O717" t="s">
        <v>84</v>
      </c>
      <c r="P717" t="s">
        <v>92</v>
      </c>
      <c r="Q717" t="s">
        <v>88</v>
      </c>
      <c r="R717" t="s">
        <v>85</v>
      </c>
      <c r="S717">
        <v>0</v>
      </c>
      <c r="T717">
        <v>0</v>
      </c>
      <c r="U717">
        <v>0</v>
      </c>
      <c r="V717">
        <f t="shared" ca="1" si="24"/>
        <v>3</v>
      </c>
      <c r="W717">
        <f t="shared" ca="1" si="25"/>
        <v>2</v>
      </c>
    </row>
    <row r="718" spans="1:23" x14ac:dyDescent="0.25">
      <c r="A718" s="2" t="s">
        <v>107</v>
      </c>
      <c r="B718">
        <v>1</v>
      </c>
      <c r="C718">
        <v>0</v>
      </c>
      <c r="D718" t="s">
        <v>103</v>
      </c>
      <c r="E718" t="s">
        <v>148</v>
      </c>
      <c r="F718">
        <f ca="1"/>
        <v>11</v>
      </c>
      <c r="G718">
        <f ca="1"/>
        <v>2</v>
      </c>
      <c r="H718" s="2" t="s">
        <v>46</v>
      </c>
      <c r="I718">
        <f ca="1"/>
        <v>136</v>
      </c>
      <c r="J718" s="12" t="s">
        <v>124</v>
      </c>
      <c r="K718" t="s">
        <v>81</v>
      </c>
      <c r="L718" t="s">
        <v>80</v>
      </c>
      <c r="M718" t="s">
        <v>81</v>
      </c>
      <c r="N718" t="s">
        <v>97</v>
      </c>
      <c r="O718" t="s">
        <v>83</v>
      </c>
      <c r="P718" t="s">
        <v>92</v>
      </c>
      <c r="Q718" t="s">
        <v>93</v>
      </c>
      <c r="R718" t="s">
        <v>94</v>
      </c>
      <c r="S718">
        <v>0</v>
      </c>
      <c r="T718">
        <v>0</v>
      </c>
      <c r="U718">
        <v>0</v>
      </c>
      <c r="V718">
        <f t="shared" ca="1" si="24"/>
        <v>1</v>
      </c>
      <c r="W718">
        <f t="shared" ca="1" si="25"/>
        <v>2</v>
      </c>
    </row>
    <row r="719" spans="1:23" x14ac:dyDescent="0.25">
      <c r="A719" s="2" t="s">
        <v>107</v>
      </c>
      <c r="B719">
        <v>1</v>
      </c>
      <c r="C719">
        <v>0</v>
      </c>
      <c r="D719" t="s">
        <v>103</v>
      </c>
      <c r="E719" t="s">
        <v>148</v>
      </c>
      <c r="F719">
        <f ca="1"/>
        <v>14</v>
      </c>
      <c r="G719">
        <f ca="1"/>
        <v>4</v>
      </c>
      <c r="H719" s="2" t="s">
        <v>4</v>
      </c>
      <c r="I719">
        <f ca="1"/>
        <v>292</v>
      </c>
      <c r="J719" s="12" t="s">
        <v>116</v>
      </c>
      <c r="K719" t="s">
        <v>81</v>
      </c>
      <c r="L719" t="s">
        <v>81</v>
      </c>
      <c r="M719" t="s">
        <v>80</v>
      </c>
      <c r="N719" t="s">
        <v>97</v>
      </c>
      <c r="O719" t="s">
        <v>84</v>
      </c>
      <c r="P719" t="s">
        <v>92</v>
      </c>
      <c r="Q719" t="s">
        <v>88</v>
      </c>
      <c r="R719" t="s">
        <v>85</v>
      </c>
      <c r="S719">
        <v>0</v>
      </c>
      <c r="T719">
        <v>0</v>
      </c>
      <c r="U719">
        <v>0</v>
      </c>
      <c r="V719">
        <f t="shared" ca="1" si="24"/>
        <v>1</v>
      </c>
      <c r="W719">
        <f t="shared" ca="1" si="25"/>
        <v>4</v>
      </c>
    </row>
    <row r="720" spans="1:23" x14ac:dyDescent="0.25">
      <c r="A720" s="2" t="s">
        <v>107</v>
      </c>
      <c r="B720">
        <v>1</v>
      </c>
      <c r="C720">
        <v>0</v>
      </c>
      <c r="D720" t="s">
        <v>103</v>
      </c>
      <c r="E720" t="s">
        <v>148</v>
      </c>
      <c r="F720">
        <f ca="1"/>
        <v>16</v>
      </c>
      <c r="G720">
        <f ca="1"/>
        <v>4</v>
      </c>
      <c r="H720" s="2" t="s">
        <v>89</v>
      </c>
      <c r="I720">
        <f ca="1"/>
        <v>289</v>
      </c>
      <c r="J720" s="12" t="s">
        <v>125</v>
      </c>
      <c r="K720" t="s">
        <v>81</v>
      </c>
      <c r="L720" t="s">
        <v>80</v>
      </c>
      <c r="M720" t="s">
        <v>81</v>
      </c>
      <c r="N720" t="s">
        <v>97</v>
      </c>
      <c r="O720" t="s">
        <v>83</v>
      </c>
      <c r="P720" t="s">
        <v>92</v>
      </c>
      <c r="Q720" t="s">
        <v>93</v>
      </c>
      <c r="R720" t="s">
        <v>94</v>
      </c>
      <c r="S720">
        <v>0</v>
      </c>
      <c r="T720">
        <v>0</v>
      </c>
      <c r="U720">
        <v>0</v>
      </c>
      <c r="V720">
        <f t="shared" ca="1" si="24"/>
        <v>1</v>
      </c>
      <c r="W720">
        <f t="shared" ca="1" si="25"/>
        <v>1</v>
      </c>
    </row>
    <row r="721" spans="1:23" x14ac:dyDescent="0.25">
      <c r="A721" s="2" t="s">
        <v>107</v>
      </c>
      <c r="B721">
        <v>1</v>
      </c>
      <c r="C721">
        <v>0</v>
      </c>
      <c r="D721" t="s">
        <v>103</v>
      </c>
      <c r="E721" t="s">
        <v>148</v>
      </c>
      <c r="F721">
        <f ca="1"/>
        <v>12</v>
      </c>
      <c r="G721">
        <f ca="1"/>
        <v>7</v>
      </c>
      <c r="H721" s="2" t="s">
        <v>46</v>
      </c>
      <c r="I721">
        <f ca="1"/>
        <v>216</v>
      </c>
      <c r="J721" s="12" t="s">
        <v>126</v>
      </c>
      <c r="K721" t="s">
        <v>81</v>
      </c>
      <c r="L721" t="s">
        <v>81</v>
      </c>
      <c r="M721" t="s">
        <v>80</v>
      </c>
      <c r="N721" t="s">
        <v>97</v>
      </c>
      <c r="O721" t="s">
        <v>84</v>
      </c>
      <c r="P721" t="s">
        <v>92</v>
      </c>
      <c r="Q721" t="s">
        <v>88</v>
      </c>
      <c r="R721" t="s">
        <v>85</v>
      </c>
      <c r="S721">
        <v>0</v>
      </c>
      <c r="T721">
        <v>0</v>
      </c>
      <c r="U721">
        <v>0</v>
      </c>
      <c r="V721">
        <f t="shared" ca="1" si="24"/>
        <v>1</v>
      </c>
      <c r="W721">
        <f t="shared" ca="1" si="25"/>
        <v>1</v>
      </c>
    </row>
    <row r="722" spans="1:23" x14ac:dyDescent="0.25">
      <c r="A722" s="2" t="s">
        <v>107</v>
      </c>
      <c r="B722">
        <v>1</v>
      </c>
      <c r="C722">
        <v>0</v>
      </c>
      <c r="D722" t="s">
        <v>103</v>
      </c>
      <c r="E722" t="s">
        <v>148</v>
      </c>
      <c r="F722">
        <f ca="1"/>
        <v>5</v>
      </c>
      <c r="G722">
        <f ca="1"/>
        <v>8</v>
      </c>
      <c r="H722" s="2" t="s">
        <v>4</v>
      </c>
      <c r="I722">
        <f ca="1"/>
        <v>115</v>
      </c>
      <c r="J722" s="12" t="s">
        <v>127</v>
      </c>
      <c r="K722" t="s">
        <v>81</v>
      </c>
      <c r="L722" t="s">
        <v>80</v>
      </c>
      <c r="M722" t="s">
        <v>81</v>
      </c>
      <c r="N722" t="s">
        <v>97</v>
      </c>
      <c r="O722" t="s">
        <v>83</v>
      </c>
      <c r="P722" t="s">
        <v>92</v>
      </c>
      <c r="Q722" t="s">
        <v>93</v>
      </c>
      <c r="R722" t="s">
        <v>94</v>
      </c>
      <c r="S722">
        <v>0</v>
      </c>
      <c r="T722">
        <v>0</v>
      </c>
      <c r="U722">
        <v>0</v>
      </c>
      <c r="V722">
        <f t="shared" ca="1" si="24"/>
        <v>3</v>
      </c>
      <c r="W722">
        <f t="shared" ca="1" si="25"/>
        <v>1</v>
      </c>
    </row>
    <row r="723" spans="1:23" x14ac:dyDescent="0.25">
      <c r="A723" s="2" t="s">
        <v>107</v>
      </c>
      <c r="B723">
        <v>1</v>
      </c>
      <c r="C723">
        <v>0</v>
      </c>
      <c r="D723" t="s">
        <v>103</v>
      </c>
      <c r="E723" t="s">
        <v>148</v>
      </c>
      <c r="F723">
        <f ca="1"/>
        <v>16</v>
      </c>
      <c r="G723">
        <f ca="1"/>
        <v>1</v>
      </c>
      <c r="H723" s="2" t="s">
        <v>89</v>
      </c>
      <c r="I723">
        <f ca="1"/>
        <v>411</v>
      </c>
      <c r="J723" s="12" t="s">
        <v>117</v>
      </c>
      <c r="K723" t="s">
        <v>81</v>
      </c>
      <c r="L723" t="s">
        <v>81</v>
      </c>
      <c r="M723" t="s">
        <v>80</v>
      </c>
      <c r="N723" t="s">
        <v>97</v>
      </c>
      <c r="O723" t="s">
        <v>84</v>
      </c>
      <c r="P723" t="s">
        <v>92</v>
      </c>
      <c r="Q723" t="s">
        <v>88</v>
      </c>
      <c r="R723" t="s">
        <v>85</v>
      </c>
      <c r="S723">
        <v>0</v>
      </c>
      <c r="T723">
        <v>0</v>
      </c>
      <c r="U723">
        <v>0</v>
      </c>
      <c r="V723">
        <f t="shared" ca="1" si="24"/>
        <v>1</v>
      </c>
      <c r="W723">
        <f t="shared" ca="1" si="25"/>
        <v>3</v>
      </c>
    </row>
    <row r="724" spans="1:23" x14ac:dyDescent="0.25">
      <c r="A724" s="2" t="s">
        <v>107</v>
      </c>
      <c r="B724">
        <v>1</v>
      </c>
      <c r="C724">
        <v>0</v>
      </c>
      <c r="D724" t="s">
        <v>103</v>
      </c>
      <c r="E724" t="s">
        <v>148</v>
      </c>
      <c r="F724">
        <f t="array" aca="1" ref="F724:F728" ca="1">_xlfn.RANDARRAY(5,1,2,20,TRUE)</f>
        <v>17</v>
      </c>
      <c r="G724">
        <f ca="1"/>
        <v>10</v>
      </c>
      <c r="H724" s="2" t="s">
        <v>46</v>
      </c>
      <c r="I724">
        <f t="array" aca="1" ref="I724:I728" ca="1">_xlfn.RANDARRAY(5,1,100,500,TRUE)</f>
        <v>433</v>
      </c>
      <c r="J724" s="12" t="s">
        <v>128</v>
      </c>
      <c r="K724" t="s">
        <v>81</v>
      </c>
      <c r="L724" t="s">
        <v>80</v>
      </c>
      <c r="M724" t="s">
        <v>81</v>
      </c>
      <c r="N724" t="s">
        <v>97</v>
      </c>
      <c r="O724" t="s">
        <v>83</v>
      </c>
      <c r="P724" t="s">
        <v>92</v>
      </c>
      <c r="Q724" t="s">
        <v>93</v>
      </c>
      <c r="R724" t="s">
        <v>94</v>
      </c>
      <c r="S724">
        <v>0</v>
      </c>
      <c r="T724">
        <v>0</v>
      </c>
      <c r="U724">
        <v>0</v>
      </c>
      <c r="V724">
        <f t="shared" ca="1" si="24"/>
        <v>2</v>
      </c>
      <c r="W724">
        <f t="shared" ca="1" si="25"/>
        <v>3</v>
      </c>
    </row>
    <row r="725" spans="1:23" x14ac:dyDescent="0.25">
      <c r="A725" s="2" t="s">
        <v>107</v>
      </c>
      <c r="B725">
        <v>1</v>
      </c>
      <c r="C725">
        <v>0</v>
      </c>
      <c r="D725" t="s">
        <v>103</v>
      </c>
      <c r="E725" t="s">
        <v>148</v>
      </c>
      <c r="F725">
        <f ca="1"/>
        <v>6</v>
      </c>
      <c r="G725">
        <f ca="1"/>
        <v>7</v>
      </c>
      <c r="H725" s="2" t="s">
        <v>4</v>
      </c>
      <c r="I725">
        <f ca="1"/>
        <v>154</v>
      </c>
      <c r="J725" s="12" t="s">
        <v>129</v>
      </c>
      <c r="K725" t="s">
        <v>81</v>
      </c>
      <c r="L725" t="s">
        <v>81</v>
      </c>
      <c r="M725" t="s">
        <v>80</v>
      </c>
      <c r="N725" t="s">
        <v>97</v>
      </c>
      <c r="O725" t="s">
        <v>84</v>
      </c>
      <c r="P725" t="s">
        <v>92</v>
      </c>
      <c r="Q725" t="s">
        <v>88</v>
      </c>
      <c r="R725" t="s">
        <v>85</v>
      </c>
      <c r="S725">
        <v>0</v>
      </c>
      <c r="T725">
        <v>0</v>
      </c>
      <c r="U725">
        <v>0</v>
      </c>
      <c r="V725">
        <f t="shared" ca="1" si="24"/>
        <v>3</v>
      </c>
      <c r="W725">
        <f t="shared" ca="1" si="25"/>
        <v>2</v>
      </c>
    </row>
    <row r="726" spans="1:23" x14ac:dyDescent="0.25">
      <c r="A726" s="2" t="s">
        <v>107</v>
      </c>
      <c r="B726">
        <v>1</v>
      </c>
      <c r="C726">
        <v>0</v>
      </c>
      <c r="D726" t="s">
        <v>103</v>
      </c>
      <c r="E726" t="s">
        <v>148</v>
      </c>
      <c r="F726">
        <f ca="1"/>
        <v>11</v>
      </c>
      <c r="G726">
        <f ca="1"/>
        <v>8</v>
      </c>
      <c r="H726" s="2" t="s">
        <v>89</v>
      </c>
      <c r="I726">
        <f ca="1"/>
        <v>269</v>
      </c>
      <c r="J726" s="12" t="s">
        <v>130</v>
      </c>
      <c r="K726" t="s">
        <v>81</v>
      </c>
      <c r="L726" t="s">
        <v>80</v>
      </c>
      <c r="M726" t="s">
        <v>81</v>
      </c>
      <c r="N726" t="s">
        <v>97</v>
      </c>
      <c r="O726" t="s">
        <v>83</v>
      </c>
      <c r="P726" t="s">
        <v>92</v>
      </c>
      <c r="Q726" t="s">
        <v>93</v>
      </c>
      <c r="R726" t="s">
        <v>94</v>
      </c>
      <c r="S726">
        <v>0</v>
      </c>
      <c r="T726">
        <v>0</v>
      </c>
      <c r="U726">
        <v>0</v>
      </c>
      <c r="V726">
        <f t="shared" ca="1" si="24"/>
        <v>2</v>
      </c>
      <c r="W726">
        <f t="shared" ca="1" si="25"/>
        <v>2</v>
      </c>
    </row>
    <row r="727" spans="1:23" x14ac:dyDescent="0.25">
      <c r="A727" s="2" t="s">
        <v>107</v>
      </c>
      <c r="B727">
        <v>1</v>
      </c>
      <c r="C727">
        <v>0</v>
      </c>
      <c r="D727" t="s">
        <v>103</v>
      </c>
      <c r="E727" t="s">
        <v>148</v>
      </c>
      <c r="F727">
        <f ca="1"/>
        <v>11</v>
      </c>
      <c r="G727">
        <f ca="1"/>
        <v>8</v>
      </c>
      <c r="H727" s="2" t="s">
        <v>46</v>
      </c>
      <c r="I727">
        <f ca="1"/>
        <v>396</v>
      </c>
      <c r="J727" s="12" t="s">
        <v>118</v>
      </c>
      <c r="K727" t="s">
        <v>81</v>
      </c>
      <c r="L727" t="s">
        <v>81</v>
      </c>
      <c r="M727" t="s">
        <v>80</v>
      </c>
      <c r="N727" t="s">
        <v>97</v>
      </c>
      <c r="O727" t="s">
        <v>84</v>
      </c>
      <c r="P727" t="s">
        <v>92</v>
      </c>
      <c r="Q727" t="s">
        <v>88</v>
      </c>
      <c r="R727" t="s">
        <v>85</v>
      </c>
      <c r="S727">
        <v>0</v>
      </c>
      <c r="T727">
        <v>0</v>
      </c>
      <c r="U727">
        <v>0</v>
      </c>
      <c r="V727">
        <f t="shared" ca="1" si="24"/>
        <v>1</v>
      </c>
      <c r="W727">
        <f t="shared" ca="1" si="25"/>
        <v>3</v>
      </c>
    </row>
    <row r="728" spans="1:23" x14ac:dyDescent="0.25">
      <c r="A728" s="2" t="s">
        <v>107</v>
      </c>
      <c r="B728">
        <v>1</v>
      </c>
      <c r="C728">
        <v>0</v>
      </c>
      <c r="D728" t="s">
        <v>103</v>
      </c>
      <c r="E728" t="s">
        <v>148</v>
      </c>
      <c r="F728">
        <f ca="1"/>
        <v>8</v>
      </c>
      <c r="G728">
        <f ca="1"/>
        <v>7</v>
      </c>
      <c r="H728" s="2" t="s">
        <v>4</v>
      </c>
      <c r="I728">
        <f ca="1"/>
        <v>493</v>
      </c>
      <c r="J728" s="12" t="s">
        <v>131</v>
      </c>
      <c r="K728" t="s">
        <v>81</v>
      </c>
      <c r="L728" t="s">
        <v>80</v>
      </c>
      <c r="M728" t="s">
        <v>81</v>
      </c>
      <c r="N728" t="s">
        <v>97</v>
      </c>
      <c r="O728" t="s">
        <v>83</v>
      </c>
      <c r="P728" t="s">
        <v>92</v>
      </c>
      <c r="Q728" t="s">
        <v>93</v>
      </c>
      <c r="R728" t="s">
        <v>94</v>
      </c>
      <c r="S728">
        <v>0</v>
      </c>
      <c r="T728">
        <v>0</v>
      </c>
      <c r="U728">
        <v>0</v>
      </c>
      <c r="V728">
        <f t="shared" ca="1" si="24"/>
        <v>2</v>
      </c>
      <c r="W728">
        <f t="shared" ca="1" si="25"/>
        <v>3</v>
      </c>
    </row>
    <row r="729" spans="1:23" x14ac:dyDescent="0.25">
      <c r="A729" s="2" t="s">
        <v>107</v>
      </c>
      <c r="B729">
        <v>1</v>
      </c>
      <c r="C729">
        <v>0</v>
      </c>
      <c r="D729" s="11" t="s">
        <v>101</v>
      </c>
      <c r="E729" t="s">
        <v>148</v>
      </c>
      <c r="F729">
        <f t="array" aca="1" ref="F729:F853" ca="1">_xlfn.RANDARRAY(125,1,2,10,TRUE)</f>
        <v>3</v>
      </c>
      <c r="G729">
        <f ca="1"/>
        <v>9</v>
      </c>
      <c r="H729" s="2" t="s">
        <v>89</v>
      </c>
      <c r="I729">
        <f t="array" aca="1" ref="I729:I853" ca="1">_xlfn.RANDARRAY(125,1,100,500,TRUE)</f>
        <v>442</v>
      </c>
      <c r="J729" t="s">
        <v>49</v>
      </c>
      <c r="K729" t="s">
        <v>81</v>
      </c>
      <c r="L729" t="s">
        <v>81</v>
      </c>
      <c r="M729" t="s">
        <v>80</v>
      </c>
      <c r="N729" t="s">
        <v>114</v>
      </c>
      <c r="O729" t="s">
        <v>84</v>
      </c>
      <c r="P729" t="s">
        <v>68</v>
      </c>
      <c r="Q729" t="s">
        <v>88</v>
      </c>
      <c r="R729" t="s">
        <v>85</v>
      </c>
      <c r="S729">
        <v>0</v>
      </c>
      <c r="T729">
        <v>0</v>
      </c>
      <c r="U729">
        <v>0</v>
      </c>
      <c r="V729">
        <f t="shared" ca="1" si="24"/>
        <v>2</v>
      </c>
      <c r="W729">
        <f t="shared" ca="1" si="25"/>
        <v>3</v>
      </c>
    </row>
    <row r="730" spans="1:23" x14ac:dyDescent="0.25">
      <c r="A730" s="2" t="s">
        <v>107</v>
      </c>
      <c r="B730">
        <v>1</v>
      </c>
      <c r="C730">
        <v>0</v>
      </c>
      <c r="D730" s="11" t="s">
        <v>101</v>
      </c>
      <c r="E730" t="s">
        <v>148</v>
      </c>
      <c r="F730">
        <f ca="1"/>
        <v>2</v>
      </c>
      <c r="G730">
        <f ca="1"/>
        <v>3</v>
      </c>
      <c r="H730" s="2" t="s">
        <v>46</v>
      </c>
      <c r="I730">
        <f ca="1"/>
        <v>273</v>
      </c>
      <c r="J730" t="s">
        <v>48</v>
      </c>
      <c r="K730" t="s">
        <v>81</v>
      </c>
      <c r="L730" t="s">
        <v>80</v>
      </c>
      <c r="M730" t="s">
        <v>81</v>
      </c>
      <c r="N730" t="s">
        <v>114</v>
      </c>
      <c r="O730" t="s">
        <v>83</v>
      </c>
      <c r="P730" t="s">
        <v>68</v>
      </c>
      <c r="Q730" t="s">
        <v>93</v>
      </c>
      <c r="R730" t="s">
        <v>94</v>
      </c>
      <c r="S730">
        <v>0</v>
      </c>
      <c r="T730">
        <v>0</v>
      </c>
      <c r="U730">
        <v>0</v>
      </c>
      <c r="V730">
        <f t="shared" ca="1" si="24"/>
        <v>3</v>
      </c>
      <c r="W730">
        <f t="shared" ca="1" si="25"/>
        <v>1</v>
      </c>
    </row>
    <row r="731" spans="1:23" x14ac:dyDescent="0.25">
      <c r="A731" s="2" t="s">
        <v>107</v>
      </c>
      <c r="B731">
        <v>1</v>
      </c>
      <c r="C731">
        <v>0</v>
      </c>
      <c r="D731" s="11" t="s">
        <v>101</v>
      </c>
      <c r="E731" t="s">
        <v>148</v>
      </c>
      <c r="F731">
        <f ca="1"/>
        <v>9</v>
      </c>
      <c r="G731">
        <f ca="1"/>
        <v>4</v>
      </c>
      <c r="H731" s="2" t="s">
        <v>4</v>
      </c>
      <c r="I731">
        <f ca="1"/>
        <v>264</v>
      </c>
      <c r="J731" t="s">
        <v>50</v>
      </c>
      <c r="K731" t="s">
        <v>81</v>
      </c>
      <c r="L731" t="s">
        <v>81</v>
      </c>
      <c r="M731" t="s">
        <v>80</v>
      </c>
      <c r="N731" t="s">
        <v>114</v>
      </c>
      <c r="O731" t="s">
        <v>84</v>
      </c>
      <c r="P731" t="s">
        <v>68</v>
      </c>
      <c r="Q731" t="s">
        <v>88</v>
      </c>
      <c r="R731" t="s">
        <v>85</v>
      </c>
      <c r="S731">
        <v>0</v>
      </c>
      <c r="T731">
        <v>0</v>
      </c>
      <c r="U731">
        <v>0</v>
      </c>
      <c r="V731">
        <f t="shared" ca="1" si="24"/>
        <v>1</v>
      </c>
      <c r="W731">
        <f t="shared" ca="1" si="25"/>
        <v>1</v>
      </c>
    </row>
    <row r="732" spans="1:23" x14ac:dyDescent="0.25">
      <c r="A732" s="2" t="s">
        <v>107</v>
      </c>
      <c r="B732">
        <v>1</v>
      </c>
      <c r="C732">
        <v>0</v>
      </c>
      <c r="D732" s="11" t="s">
        <v>101</v>
      </c>
      <c r="E732" t="s">
        <v>148</v>
      </c>
      <c r="F732">
        <f ca="1"/>
        <v>10</v>
      </c>
      <c r="G732">
        <f ca="1"/>
        <v>10</v>
      </c>
      <c r="H732" s="2" t="s">
        <v>89</v>
      </c>
      <c r="I732">
        <f ca="1"/>
        <v>296</v>
      </c>
      <c r="J732" t="s">
        <v>51</v>
      </c>
      <c r="K732" t="s">
        <v>81</v>
      </c>
      <c r="L732" t="s">
        <v>80</v>
      </c>
      <c r="M732" t="s">
        <v>81</v>
      </c>
      <c r="N732" t="s">
        <v>114</v>
      </c>
      <c r="O732" t="s">
        <v>83</v>
      </c>
      <c r="P732" t="s">
        <v>68</v>
      </c>
      <c r="Q732" t="s">
        <v>93</v>
      </c>
      <c r="R732" t="s">
        <v>94</v>
      </c>
      <c r="S732">
        <v>0</v>
      </c>
      <c r="T732">
        <v>0</v>
      </c>
      <c r="U732">
        <v>0</v>
      </c>
      <c r="V732">
        <f t="shared" ca="1" si="24"/>
        <v>3</v>
      </c>
      <c r="W732">
        <f t="shared" ca="1" si="25"/>
        <v>4</v>
      </c>
    </row>
    <row r="733" spans="1:23" x14ac:dyDescent="0.25">
      <c r="A733" s="2" t="s">
        <v>107</v>
      </c>
      <c r="B733">
        <v>1</v>
      </c>
      <c r="C733">
        <v>0</v>
      </c>
      <c r="D733" s="11" t="s">
        <v>101</v>
      </c>
      <c r="E733" t="s">
        <v>148</v>
      </c>
      <c r="F733">
        <f ca="1"/>
        <v>4</v>
      </c>
      <c r="G733">
        <f ca="1"/>
        <v>1</v>
      </c>
      <c r="H733" s="2" t="s">
        <v>46</v>
      </c>
      <c r="I733">
        <f ca="1"/>
        <v>150</v>
      </c>
      <c r="J733" t="s">
        <v>52</v>
      </c>
      <c r="K733" t="s">
        <v>81</v>
      </c>
      <c r="L733" t="s">
        <v>81</v>
      </c>
      <c r="M733" t="s">
        <v>80</v>
      </c>
      <c r="N733" t="s">
        <v>114</v>
      </c>
      <c r="O733" t="s">
        <v>84</v>
      </c>
      <c r="P733" t="s">
        <v>68</v>
      </c>
      <c r="Q733" t="s">
        <v>88</v>
      </c>
      <c r="R733" t="s">
        <v>85</v>
      </c>
      <c r="S733">
        <v>0</v>
      </c>
      <c r="T733">
        <v>0</v>
      </c>
      <c r="U733">
        <v>0</v>
      </c>
      <c r="V733">
        <f t="shared" ca="1" si="24"/>
        <v>1</v>
      </c>
      <c r="W733">
        <f t="shared" ca="1" si="25"/>
        <v>4</v>
      </c>
    </row>
    <row r="734" spans="1:23" x14ac:dyDescent="0.25">
      <c r="A734" s="2" t="s">
        <v>107</v>
      </c>
      <c r="B734">
        <v>1</v>
      </c>
      <c r="C734">
        <v>0</v>
      </c>
      <c r="D734" s="11" t="s">
        <v>101</v>
      </c>
      <c r="E734" t="s">
        <v>148</v>
      </c>
      <c r="F734">
        <f ca="1"/>
        <v>4</v>
      </c>
      <c r="G734">
        <f ca="1"/>
        <v>4</v>
      </c>
      <c r="H734" s="2" t="s">
        <v>4</v>
      </c>
      <c r="I734">
        <f ca="1"/>
        <v>212</v>
      </c>
      <c r="J734" t="s">
        <v>53</v>
      </c>
      <c r="K734" t="s">
        <v>81</v>
      </c>
      <c r="L734" t="s">
        <v>80</v>
      </c>
      <c r="M734" t="s">
        <v>81</v>
      </c>
      <c r="N734" t="s">
        <v>114</v>
      </c>
      <c r="O734" t="s">
        <v>83</v>
      </c>
      <c r="P734" t="s">
        <v>68</v>
      </c>
      <c r="Q734" t="s">
        <v>93</v>
      </c>
      <c r="R734" t="s">
        <v>94</v>
      </c>
      <c r="S734">
        <v>0</v>
      </c>
      <c r="T734">
        <v>0</v>
      </c>
      <c r="U734">
        <v>0</v>
      </c>
      <c r="V734">
        <f t="shared" ca="1" si="24"/>
        <v>3</v>
      </c>
      <c r="W734">
        <f t="shared" ca="1" si="25"/>
        <v>4</v>
      </c>
    </row>
    <row r="735" spans="1:23" x14ac:dyDescent="0.25">
      <c r="A735" s="2" t="s">
        <v>107</v>
      </c>
      <c r="B735">
        <v>1</v>
      </c>
      <c r="C735">
        <v>0</v>
      </c>
      <c r="D735" s="11" t="s">
        <v>101</v>
      </c>
      <c r="E735" t="s">
        <v>148</v>
      </c>
      <c r="F735">
        <f ca="1"/>
        <v>7</v>
      </c>
      <c r="G735">
        <f ca="1"/>
        <v>9</v>
      </c>
      <c r="H735" s="2" t="s">
        <v>89</v>
      </c>
      <c r="I735">
        <f ca="1"/>
        <v>494</v>
      </c>
      <c r="J735" t="s">
        <v>54</v>
      </c>
      <c r="K735" t="s">
        <v>81</v>
      </c>
      <c r="L735" t="s">
        <v>81</v>
      </c>
      <c r="M735" t="s">
        <v>80</v>
      </c>
      <c r="N735" t="s">
        <v>114</v>
      </c>
      <c r="O735" t="s">
        <v>84</v>
      </c>
      <c r="P735" t="s">
        <v>68</v>
      </c>
      <c r="Q735" t="s">
        <v>88</v>
      </c>
      <c r="R735" t="s">
        <v>85</v>
      </c>
      <c r="S735">
        <v>0</v>
      </c>
      <c r="T735">
        <v>0</v>
      </c>
      <c r="U735">
        <v>0</v>
      </c>
      <c r="V735">
        <f t="shared" ca="1" si="24"/>
        <v>3</v>
      </c>
      <c r="W735">
        <f t="shared" ca="1" si="25"/>
        <v>4</v>
      </c>
    </row>
    <row r="736" spans="1:23" x14ac:dyDescent="0.25">
      <c r="A736" s="2" t="s">
        <v>107</v>
      </c>
      <c r="B736">
        <v>1</v>
      </c>
      <c r="C736">
        <v>0</v>
      </c>
      <c r="D736" s="11" t="s">
        <v>101</v>
      </c>
      <c r="E736" t="s">
        <v>148</v>
      </c>
      <c r="F736">
        <f ca="1"/>
        <v>3</v>
      </c>
      <c r="G736">
        <f ca="1"/>
        <v>2</v>
      </c>
      <c r="H736" s="2" t="s">
        <v>46</v>
      </c>
      <c r="I736">
        <f ca="1"/>
        <v>192</v>
      </c>
      <c r="J736" t="s">
        <v>55</v>
      </c>
      <c r="K736" t="s">
        <v>81</v>
      </c>
      <c r="L736" t="s">
        <v>80</v>
      </c>
      <c r="M736" t="s">
        <v>81</v>
      </c>
      <c r="N736" t="s">
        <v>114</v>
      </c>
      <c r="O736" t="s">
        <v>83</v>
      </c>
      <c r="P736" t="s">
        <v>68</v>
      </c>
      <c r="Q736" t="s">
        <v>93</v>
      </c>
      <c r="R736" t="s">
        <v>94</v>
      </c>
      <c r="S736">
        <v>0</v>
      </c>
      <c r="T736">
        <v>0</v>
      </c>
      <c r="U736">
        <v>0</v>
      </c>
      <c r="V736">
        <f t="shared" ca="1" si="24"/>
        <v>1</v>
      </c>
      <c r="W736">
        <f t="shared" ca="1" si="25"/>
        <v>1</v>
      </c>
    </row>
    <row r="737" spans="1:23" x14ac:dyDescent="0.25">
      <c r="A737" s="2" t="s">
        <v>107</v>
      </c>
      <c r="B737">
        <v>1</v>
      </c>
      <c r="C737">
        <v>0</v>
      </c>
      <c r="D737" s="11" t="s">
        <v>101</v>
      </c>
      <c r="E737" t="s">
        <v>148</v>
      </c>
      <c r="F737">
        <f ca="1"/>
        <v>8</v>
      </c>
      <c r="G737">
        <f ca="1"/>
        <v>1</v>
      </c>
      <c r="H737" s="2" t="s">
        <v>4</v>
      </c>
      <c r="I737">
        <f ca="1"/>
        <v>328</v>
      </c>
      <c r="J737" t="s">
        <v>56</v>
      </c>
      <c r="K737" t="s">
        <v>81</v>
      </c>
      <c r="L737" t="s">
        <v>81</v>
      </c>
      <c r="M737" t="s">
        <v>80</v>
      </c>
      <c r="N737" t="s">
        <v>114</v>
      </c>
      <c r="O737" t="s">
        <v>84</v>
      </c>
      <c r="P737" t="s">
        <v>68</v>
      </c>
      <c r="Q737" t="s">
        <v>88</v>
      </c>
      <c r="R737" t="s">
        <v>85</v>
      </c>
      <c r="S737">
        <v>0</v>
      </c>
      <c r="T737">
        <v>0</v>
      </c>
      <c r="U737">
        <v>0</v>
      </c>
      <c r="V737">
        <f t="shared" ca="1" si="24"/>
        <v>2</v>
      </c>
      <c r="W737">
        <f t="shared" ca="1" si="25"/>
        <v>4</v>
      </c>
    </row>
    <row r="738" spans="1:23" x14ac:dyDescent="0.25">
      <c r="A738" s="2" t="s">
        <v>107</v>
      </c>
      <c r="B738">
        <v>1</v>
      </c>
      <c r="C738">
        <v>0</v>
      </c>
      <c r="D738" s="11" t="s">
        <v>101</v>
      </c>
      <c r="E738" t="s">
        <v>148</v>
      </c>
      <c r="F738">
        <f ca="1"/>
        <v>2</v>
      </c>
      <c r="G738">
        <f ca="1"/>
        <v>4</v>
      </c>
      <c r="H738" s="2" t="s">
        <v>89</v>
      </c>
      <c r="I738">
        <f ca="1"/>
        <v>340</v>
      </c>
      <c r="J738" s="12" t="s">
        <v>119</v>
      </c>
      <c r="K738" t="s">
        <v>81</v>
      </c>
      <c r="L738" t="s">
        <v>80</v>
      </c>
      <c r="M738" t="s">
        <v>81</v>
      </c>
      <c r="N738" t="s">
        <v>114</v>
      </c>
      <c r="O738" t="s">
        <v>83</v>
      </c>
      <c r="P738" t="s">
        <v>68</v>
      </c>
      <c r="Q738" t="s">
        <v>93</v>
      </c>
      <c r="R738" t="s">
        <v>94</v>
      </c>
      <c r="S738">
        <v>0</v>
      </c>
      <c r="T738">
        <v>0</v>
      </c>
      <c r="U738">
        <v>0</v>
      </c>
      <c r="V738">
        <f t="shared" ca="1" si="24"/>
        <v>2</v>
      </c>
      <c r="W738">
        <f t="shared" ca="1" si="25"/>
        <v>2</v>
      </c>
    </row>
    <row r="739" spans="1:23" x14ac:dyDescent="0.25">
      <c r="A739" s="2" t="s">
        <v>107</v>
      </c>
      <c r="B739">
        <v>1</v>
      </c>
      <c r="C739">
        <v>0</v>
      </c>
      <c r="D739" s="11" t="s">
        <v>101</v>
      </c>
      <c r="E739" t="s">
        <v>148</v>
      </c>
      <c r="F739">
        <f ca="1"/>
        <v>2</v>
      </c>
      <c r="G739">
        <f ca="1"/>
        <v>3</v>
      </c>
      <c r="H739" s="2" t="s">
        <v>46</v>
      </c>
      <c r="I739">
        <f ca="1"/>
        <v>265</v>
      </c>
      <c r="J739" s="12" t="s">
        <v>120</v>
      </c>
      <c r="K739" t="s">
        <v>81</v>
      </c>
      <c r="L739" t="s">
        <v>81</v>
      </c>
      <c r="M739" t="s">
        <v>80</v>
      </c>
      <c r="N739" t="s">
        <v>114</v>
      </c>
      <c r="O739" t="s">
        <v>84</v>
      </c>
      <c r="P739" t="s">
        <v>68</v>
      </c>
      <c r="Q739" t="s">
        <v>88</v>
      </c>
      <c r="R739" t="s">
        <v>85</v>
      </c>
      <c r="S739">
        <v>0</v>
      </c>
      <c r="T739">
        <v>0</v>
      </c>
      <c r="U739">
        <v>0</v>
      </c>
      <c r="V739">
        <f t="shared" ca="1" si="24"/>
        <v>1</v>
      </c>
      <c r="W739">
        <f t="shared" ca="1" si="25"/>
        <v>3</v>
      </c>
    </row>
    <row r="740" spans="1:23" x14ac:dyDescent="0.25">
      <c r="A740" s="2" t="s">
        <v>107</v>
      </c>
      <c r="B740">
        <v>1</v>
      </c>
      <c r="C740">
        <v>0</v>
      </c>
      <c r="D740" s="11" t="s">
        <v>101</v>
      </c>
      <c r="E740" t="s">
        <v>148</v>
      </c>
      <c r="F740">
        <f ca="1"/>
        <v>9</v>
      </c>
      <c r="G740">
        <f ca="1"/>
        <v>6</v>
      </c>
      <c r="H740" s="2" t="s">
        <v>4</v>
      </c>
      <c r="I740">
        <f ca="1"/>
        <v>495</v>
      </c>
      <c r="J740" s="12" t="s">
        <v>121</v>
      </c>
      <c r="K740" t="s">
        <v>81</v>
      </c>
      <c r="L740" t="s">
        <v>80</v>
      </c>
      <c r="M740" t="s">
        <v>81</v>
      </c>
      <c r="N740" t="s">
        <v>114</v>
      </c>
      <c r="O740" t="s">
        <v>83</v>
      </c>
      <c r="P740" t="s">
        <v>68</v>
      </c>
      <c r="Q740" t="s">
        <v>93</v>
      </c>
      <c r="R740" t="s">
        <v>94</v>
      </c>
      <c r="S740">
        <v>0</v>
      </c>
      <c r="T740">
        <v>0</v>
      </c>
      <c r="U740">
        <v>0</v>
      </c>
      <c r="V740">
        <f t="shared" ca="1" si="24"/>
        <v>3</v>
      </c>
      <c r="W740">
        <f t="shared" ca="1" si="25"/>
        <v>4</v>
      </c>
    </row>
    <row r="741" spans="1:23" x14ac:dyDescent="0.25">
      <c r="A741" s="2" t="s">
        <v>107</v>
      </c>
      <c r="B741">
        <v>1</v>
      </c>
      <c r="C741">
        <v>0</v>
      </c>
      <c r="D741" s="11" t="s">
        <v>101</v>
      </c>
      <c r="E741" t="s">
        <v>148</v>
      </c>
      <c r="F741">
        <f ca="1"/>
        <v>6</v>
      </c>
      <c r="G741">
        <f ca="1"/>
        <v>2</v>
      </c>
      <c r="H741" s="2" t="s">
        <v>89</v>
      </c>
      <c r="I741">
        <f ca="1"/>
        <v>252</v>
      </c>
      <c r="J741" s="12" t="s">
        <v>122</v>
      </c>
      <c r="K741" t="s">
        <v>81</v>
      </c>
      <c r="L741" t="s">
        <v>81</v>
      </c>
      <c r="M741" t="s">
        <v>80</v>
      </c>
      <c r="N741" t="s">
        <v>114</v>
      </c>
      <c r="O741" t="s">
        <v>84</v>
      </c>
      <c r="P741" t="s">
        <v>68</v>
      </c>
      <c r="Q741" t="s">
        <v>88</v>
      </c>
      <c r="R741" t="s">
        <v>85</v>
      </c>
      <c r="S741">
        <v>0</v>
      </c>
      <c r="T741">
        <v>0</v>
      </c>
      <c r="U741">
        <v>0</v>
      </c>
      <c r="V741">
        <f t="shared" ca="1" si="24"/>
        <v>1</v>
      </c>
      <c r="W741">
        <f t="shared" ca="1" si="25"/>
        <v>1</v>
      </c>
    </row>
    <row r="742" spans="1:23" x14ac:dyDescent="0.25">
      <c r="A742" s="2" t="s">
        <v>107</v>
      </c>
      <c r="B742">
        <v>1</v>
      </c>
      <c r="C742">
        <v>0</v>
      </c>
      <c r="D742" s="11" t="s">
        <v>101</v>
      </c>
      <c r="E742" t="s">
        <v>148</v>
      </c>
      <c r="F742">
        <f ca="1"/>
        <v>7</v>
      </c>
      <c r="G742">
        <f ca="1"/>
        <v>4</v>
      </c>
      <c r="H742" s="2" t="s">
        <v>46</v>
      </c>
      <c r="I742">
        <f ca="1"/>
        <v>362</v>
      </c>
      <c r="J742" s="12" t="s">
        <v>123</v>
      </c>
      <c r="K742" t="s">
        <v>81</v>
      </c>
      <c r="L742" t="s">
        <v>80</v>
      </c>
      <c r="M742" t="s">
        <v>81</v>
      </c>
      <c r="N742" t="s">
        <v>114</v>
      </c>
      <c r="O742" t="s">
        <v>83</v>
      </c>
      <c r="P742" t="s">
        <v>68</v>
      </c>
      <c r="Q742" t="s">
        <v>93</v>
      </c>
      <c r="R742" t="s">
        <v>94</v>
      </c>
      <c r="S742">
        <v>0</v>
      </c>
      <c r="T742">
        <v>0</v>
      </c>
      <c r="U742">
        <v>0</v>
      </c>
      <c r="V742">
        <f t="shared" ca="1" si="24"/>
        <v>3</v>
      </c>
      <c r="W742">
        <f t="shared" ca="1" si="25"/>
        <v>4</v>
      </c>
    </row>
    <row r="743" spans="1:23" x14ac:dyDescent="0.25">
      <c r="A743" s="2" t="s">
        <v>107</v>
      </c>
      <c r="B743">
        <v>1</v>
      </c>
      <c r="C743">
        <v>0</v>
      </c>
      <c r="D743" s="11" t="s">
        <v>101</v>
      </c>
      <c r="E743" t="s">
        <v>148</v>
      </c>
      <c r="F743">
        <f ca="1"/>
        <v>7</v>
      </c>
      <c r="G743">
        <f ca="1"/>
        <v>6</v>
      </c>
      <c r="H743" s="2" t="s">
        <v>4</v>
      </c>
      <c r="I743">
        <f ca="1"/>
        <v>371</v>
      </c>
      <c r="J743" s="12" t="s">
        <v>124</v>
      </c>
      <c r="K743" t="s">
        <v>81</v>
      </c>
      <c r="L743" t="s">
        <v>81</v>
      </c>
      <c r="M743" t="s">
        <v>80</v>
      </c>
      <c r="N743" t="s">
        <v>114</v>
      </c>
      <c r="O743" t="s">
        <v>84</v>
      </c>
      <c r="P743" t="s">
        <v>68</v>
      </c>
      <c r="Q743" t="s">
        <v>88</v>
      </c>
      <c r="R743" t="s">
        <v>85</v>
      </c>
      <c r="S743">
        <v>0</v>
      </c>
      <c r="T743">
        <v>0</v>
      </c>
      <c r="U743">
        <v>0</v>
      </c>
      <c r="V743">
        <f t="shared" ca="1" si="24"/>
        <v>3</v>
      </c>
      <c r="W743">
        <f t="shared" ca="1" si="25"/>
        <v>4</v>
      </c>
    </row>
    <row r="744" spans="1:23" x14ac:dyDescent="0.25">
      <c r="A744" s="2" t="s">
        <v>107</v>
      </c>
      <c r="B744">
        <v>1</v>
      </c>
      <c r="C744">
        <v>0</v>
      </c>
      <c r="D744" s="11" t="s">
        <v>101</v>
      </c>
      <c r="E744" t="s">
        <v>148</v>
      </c>
      <c r="F744">
        <f ca="1"/>
        <v>5</v>
      </c>
      <c r="G744">
        <f ca="1"/>
        <v>3</v>
      </c>
      <c r="H744" s="2" t="s">
        <v>89</v>
      </c>
      <c r="I744">
        <f ca="1"/>
        <v>143</v>
      </c>
      <c r="J744" s="12" t="s">
        <v>116</v>
      </c>
      <c r="K744" t="s">
        <v>81</v>
      </c>
      <c r="L744" t="s">
        <v>80</v>
      </c>
      <c r="M744" t="s">
        <v>81</v>
      </c>
      <c r="N744" t="s">
        <v>114</v>
      </c>
      <c r="O744" t="s">
        <v>83</v>
      </c>
      <c r="P744" t="s">
        <v>68</v>
      </c>
      <c r="Q744" t="s">
        <v>93</v>
      </c>
      <c r="R744" t="s">
        <v>94</v>
      </c>
      <c r="S744">
        <v>0</v>
      </c>
      <c r="T744">
        <v>0</v>
      </c>
      <c r="U744">
        <v>0</v>
      </c>
      <c r="V744">
        <f t="shared" ca="1" si="24"/>
        <v>3</v>
      </c>
      <c r="W744">
        <f t="shared" ca="1" si="25"/>
        <v>3</v>
      </c>
    </row>
    <row r="745" spans="1:23" x14ac:dyDescent="0.25">
      <c r="A745" s="2" t="s">
        <v>107</v>
      </c>
      <c r="B745">
        <v>1</v>
      </c>
      <c r="C745">
        <v>0</v>
      </c>
      <c r="D745" s="11" t="s">
        <v>101</v>
      </c>
      <c r="E745" t="s">
        <v>148</v>
      </c>
      <c r="F745">
        <f ca="1"/>
        <v>8</v>
      </c>
      <c r="G745">
        <f ca="1"/>
        <v>9</v>
      </c>
      <c r="H745" s="2" t="s">
        <v>46</v>
      </c>
      <c r="I745">
        <f ca="1"/>
        <v>136</v>
      </c>
      <c r="J745" s="12" t="s">
        <v>125</v>
      </c>
      <c r="K745" t="s">
        <v>81</v>
      </c>
      <c r="L745" t="s">
        <v>81</v>
      </c>
      <c r="M745" t="s">
        <v>80</v>
      </c>
      <c r="N745" t="s">
        <v>114</v>
      </c>
      <c r="O745" t="s">
        <v>84</v>
      </c>
      <c r="P745" t="s">
        <v>68</v>
      </c>
      <c r="Q745" t="s">
        <v>88</v>
      </c>
      <c r="R745" t="s">
        <v>85</v>
      </c>
      <c r="S745">
        <v>0</v>
      </c>
      <c r="T745">
        <v>0</v>
      </c>
      <c r="U745">
        <v>0</v>
      </c>
      <c r="V745">
        <f t="shared" ca="1" si="24"/>
        <v>2</v>
      </c>
      <c r="W745">
        <f t="shared" ca="1" si="25"/>
        <v>1</v>
      </c>
    </row>
    <row r="746" spans="1:23" x14ac:dyDescent="0.25">
      <c r="A746" s="2" t="s">
        <v>107</v>
      </c>
      <c r="B746">
        <v>1</v>
      </c>
      <c r="C746">
        <v>0</v>
      </c>
      <c r="D746" s="11" t="s">
        <v>101</v>
      </c>
      <c r="E746" t="s">
        <v>148</v>
      </c>
      <c r="F746">
        <f ca="1"/>
        <v>4</v>
      </c>
      <c r="G746">
        <f ca="1"/>
        <v>5</v>
      </c>
      <c r="H746" s="2" t="s">
        <v>4</v>
      </c>
      <c r="I746">
        <f ca="1"/>
        <v>417</v>
      </c>
      <c r="J746" s="12" t="s">
        <v>126</v>
      </c>
      <c r="K746" t="s">
        <v>81</v>
      </c>
      <c r="L746" t="s">
        <v>80</v>
      </c>
      <c r="M746" t="s">
        <v>81</v>
      </c>
      <c r="N746" t="s">
        <v>114</v>
      </c>
      <c r="O746" t="s">
        <v>83</v>
      </c>
      <c r="P746" t="s">
        <v>68</v>
      </c>
      <c r="Q746" t="s">
        <v>93</v>
      </c>
      <c r="R746" t="s">
        <v>94</v>
      </c>
      <c r="S746">
        <v>0</v>
      </c>
      <c r="T746">
        <v>0</v>
      </c>
      <c r="U746">
        <v>0</v>
      </c>
      <c r="V746">
        <f t="shared" ca="1" si="24"/>
        <v>3</v>
      </c>
      <c r="W746">
        <f t="shared" ca="1" si="25"/>
        <v>3</v>
      </c>
    </row>
    <row r="747" spans="1:23" x14ac:dyDescent="0.25">
      <c r="A747" s="2" t="s">
        <v>107</v>
      </c>
      <c r="B747">
        <v>1</v>
      </c>
      <c r="C747">
        <v>0</v>
      </c>
      <c r="D747" s="11" t="s">
        <v>101</v>
      </c>
      <c r="E747" t="s">
        <v>148</v>
      </c>
      <c r="F747">
        <f ca="1"/>
        <v>6</v>
      </c>
      <c r="G747">
        <f ca="1"/>
        <v>1</v>
      </c>
      <c r="H747" s="2" t="s">
        <v>89</v>
      </c>
      <c r="I747">
        <f ca="1"/>
        <v>115</v>
      </c>
      <c r="J747" s="12" t="s">
        <v>127</v>
      </c>
      <c r="K747" t="s">
        <v>81</v>
      </c>
      <c r="L747" t="s">
        <v>81</v>
      </c>
      <c r="M747" t="s">
        <v>80</v>
      </c>
      <c r="N747" t="s">
        <v>114</v>
      </c>
      <c r="O747" t="s">
        <v>84</v>
      </c>
      <c r="P747" t="s">
        <v>68</v>
      </c>
      <c r="Q747" t="s">
        <v>88</v>
      </c>
      <c r="R747" t="s">
        <v>85</v>
      </c>
      <c r="S747">
        <v>0</v>
      </c>
      <c r="T747">
        <v>0</v>
      </c>
      <c r="U747">
        <v>0</v>
      </c>
      <c r="V747">
        <f t="shared" ca="1" si="24"/>
        <v>3</v>
      </c>
      <c r="W747">
        <f t="shared" ca="1" si="25"/>
        <v>3</v>
      </c>
    </row>
    <row r="748" spans="1:23" x14ac:dyDescent="0.25">
      <c r="A748" s="2" t="s">
        <v>107</v>
      </c>
      <c r="B748">
        <v>1</v>
      </c>
      <c r="C748">
        <v>0</v>
      </c>
      <c r="D748" s="11" t="s">
        <v>101</v>
      </c>
      <c r="E748" t="s">
        <v>148</v>
      </c>
      <c r="F748">
        <f ca="1"/>
        <v>6</v>
      </c>
      <c r="G748">
        <f ca="1"/>
        <v>3</v>
      </c>
      <c r="H748" s="2" t="s">
        <v>46</v>
      </c>
      <c r="I748">
        <f ca="1"/>
        <v>377</v>
      </c>
      <c r="J748" s="12" t="s">
        <v>117</v>
      </c>
      <c r="K748" t="s">
        <v>81</v>
      </c>
      <c r="L748" t="s">
        <v>80</v>
      </c>
      <c r="M748" t="s">
        <v>81</v>
      </c>
      <c r="N748" t="s">
        <v>114</v>
      </c>
      <c r="O748" t="s">
        <v>83</v>
      </c>
      <c r="P748" t="s">
        <v>68</v>
      </c>
      <c r="Q748" t="s">
        <v>93</v>
      </c>
      <c r="R748" t="s">
        <v>94</v>
      </c>
      <c r="S748">
        <v>0</v>
      </c>
      <c r="T748">
        <v>0</v>
      </c>
      <c r="U748">
        <v>0</v>
      </c>
      <c r="V748">
        <f t="shared" ca="1" si="24"/>
        <v>1</v>
      </c>
      <c r="W748">
        <f t="shared" ca="1" si="25"/>
        <v>3</v>
      </c>
    </row>
    <row r="749" spans="1:23" x14ac:dyDescent="0.25">
      <c r="A749" s="2" t="s">
        <v>107</v>
      </c>
      <c r="B749">
        <v>1</v>
      </c>
      <c r="C749">
        <v>0</v>
      </c>
      <c r="D749" s="11" t="s">
        <v>101</v>
      </c>
      <c r="E749" t="s">
        <v>148</v>
      </c>
      <c r="F749">
        <f ca="1"/>
        <v>10</v>
      </c>
      <c r="G749">
        <f ca="1"/>
        <v>6</v>
      </c>
      <c r="H749" s="2" t="s">
        <v>4</v>
      </c>
      <c r="I749">
        <f ca="1"/>
        <v>383</v>
      </c>
      <c r="J749" s="12" t="s">
        <v>128</v>
      </c>
      <c r="K749" t="s">
        <v>81</v>
      </c>
      <c r="L749" t="s">
        <v>81</v>
      </c>
      <c r="M749" t="s">
        <v>80</v>
      </c>
      <c r="N749" t="s">
        <v>114</v>
      </c>
      <c r="O749" t="s">
        <v>84</v>
      </c>
      <c r="P749" t="s">
        <v>68</v>
      </c>
      <c r="Q749" t="s">
        <v>88</v>
      </c>
      <c r="R749" t="s">
        <v>85</v>
      </c>
      <c r="S749">
        <v>0</v>
      </c>
      <c r="T749">
        <v>0</v>
      </c>
      <c r="U749">
        <v>0</v>
      </c>
      <c r="V749">
        <f t="shared" ref="V749:V812" ca="1" si="26">RANDBETWEEN(1,3)</f>
        <v>3</v>
      </c>
      <c r="W749">
        <f t="shared" ca="1" si="25"/>
        <v>4</v>
      </c>
    </row>
    <row r="750" spans="1:23" x14ac:dyDescent="0.25">
      <c r="A750" s="2" t="s">
        <v>107</v>
      </c>
      <c r="B750">
        <v>1</v>
      </c>
      <c r="C750">
        <v>0</v>
      </c>
      <c r="D750" s="11" t="s">
        <v>101</v>
      </c>
      <c r="E750" t="s">
        <v>148</v>
      </c>
      <c r="F750">
        <f ca="1"/>
        <v>2</v>
      </c>
      <c r="G750">
        <f ca="1"/>
        <v>7</v>
      </c>
      <c r="H750" s="2" t="s">
        <v>89</v>
      </c>
      <c r="I750">
        <f ca="1"/>
        <v>248</v>
      </c>
      <c r="J750" s="12" t="s">
        <v>129</v>
      </c>
      <c r="K750" t="s">
        <v>81</v>
      </c>
      <c r="L750" t="s">
        <v>80</v>
      </c>
      <c r="M750" t="s">
        <v>81</v>
      </c>
      <c r="N750" t="s">
        <v>114</v>
      </c>
      <c r="O750" t="s">
        <v>83</v>
      </c>
      <c r="P750" t="s">
        <v>68</v>
      </c>
      <c r="Q750" t="s">
        <v>93</v>
      </c>
      <c r="R750" t="s">
        <v>94</v>
      </c>
      <c r="S750">
        <v>0</v>
      </c>
      <c r="T750">
        <v>0</v>
      </c>
      <c r="U750">
        <v>0</v>
      </c>
      <c r="V750">
        <f t="shared" ca="1" si="26"/>
        <v>1</v>
      </c>
      <c r="W750">
        <f t="shared" ca="1" si="25"/>
        <v>4</v>
      </c>
    </row>
    <row r="751" spans="1:23" x14ac:dyDescent="0.25">
      <c r="A751" s="2" t="s">
        <v>107</v>
      </c>
      <c r="B751">
        <v>1</v>
      </c>
      <c r="C751">
        <v>0</v>
      </c>
      <c r="D751" s="11" t="s">
        <v>101</v>
      </c>
      <c r="E751" t="s">
        <v>148</v>
      </c>
      <c r="F751">
        <f ca="1"/>
        <v>5</v>
      </c>
      <c r="G751">
        <f ca="1"/>
        <v>4</v>
      </c>
      <c r="H751" s="2" t="s">
        <v>46</v>
      </c>
      <c r="I751">
        <f ca="1"/>
        <v>168</v>
      </c>
      <c r="J751" s="12" t="s">
        <v>130</v>
      </c>
      <c r="K751" t="s">
        <v>81</v>
      </c>
      <c r="L751" t="s">
        <v>81</v>
      </c>
      <c r="M751" t="s">
        <v>80</v>
      </c>
      <c r="N751" t="s">
        <v>114</v>
      </c>
      <c r="O751" t="s">
        <v>84</v>
      </c>
      <c r="P751" t="s">
        <v>68</v>
      </c>
      <c r="Q751" t="s">
        <v>88</v>
      </c>
      <c r="R751" t="s">
        <v>85</v>
      </c>
      <c r="S751">
        <v>0</v>
      </c>
      <c r="T751">
        <v>0</v>
      </c>
      <c r="U751">
        <v>0</v>
      </c>
      <c r="V751">
        <f t="shared" ca="1" si="26"/>
        <v>3</v>
      </c>
      <c r="W751">
        <f t="shared" ca="1" si="25"/>
        <v>2</v>
      </c>
    </row>
    <row r="752" spans="1:23" x14ac:dyDescent="0.25">
      <c r="A752" s="2" t="s">
        <v>107</v>
      </c>
      <c r="B752">
        <v>1</v>
      </c>
      <c r="C752">
        <v>0</v>
      </c>
      <c r="D752" s="11" t="s">
        <v>101</v>
      </c>
      <c r="E752" t="s">
        <v>148</v>
      </c>
      <c r="F752">
        <f ca="1"/>
        <v>4</v>
      </c>
      <c r="G752">
        <f ca="1"/>
        <v>4</v>
      </c>
      <c r="H752" s="2" t="s">
        <v>4</v>
      </c>
      <c r="I752">
        <f ca="1"/>
        <v>375</v>
      </c>
      <c r="J752" s="12" t="s">
        <v>118</v>
      </c>
      <c r="K752" t="s">
        <v>81</v>
      </c>
      <c r="L752" t="s">
        <v>80</v>
      </c>
      <c r="M752" t="s">
        <v>81</v>
      </c>
      <c r="N752" t="s">
        <v>114</v>
      </c>
      <c r="O752" t="s">
        <v>83</v>
      </c>
      <c r="P752" t="s">
        <v>68</v>
      </c>
      <c r="Q752" t="s">
        <v>93</v>
      </c>
      <c r="R752" t="s">
        <v>94</v>
      </c>
      <c r="S752">
        <v>0</v>
      </c>
      <c r="T752">
        <v>0</v>
      </c>
      <c r="U752">
        <v>0</v>
      </c>
      <c r="V752">
        <f t="shared" ca="1" si="26"/>
        <v>2</v>
      </c>
      <c r="W752">
        <f t="shared" ca="1" si="25"/>
        <v>4</v>
      </c>
    </row>
    <row r="753" spans="1:23" x14ac:dyDescent="0.25">
      <c r="A753" s="2" t="s">
        <v>107</v>
      </c>
      <c r="B753">
        <v>1</v>
      </c>
      <c r="C753">
        <v>0</v>
      </c>
      <c r="D753" s="11" t="s">
        <v>101</v>
      </c>
      <c r="E753" t="s">
        <v>148</v>
      </c>
      <c r="F753">
        <f ca="1"/>
        <v>2</v>
      </c>
      <c r="G753">
        <f ca="1"/>
        <v>1</v>
      </c>
      <c r="H753" s="2" t="s">
        <v>89</v>
      </c>
      <c r="I753">
        <f ca="1"/>
        <v>298</v>
      </c>
      <c r="J753" s="12" t="s">
        <v>131</v>
      </c>
      <c r="K753" t="s">
        <v>81</v>
      </c>
      <c r="L753" t="s">
        <v>81</v>
      </c>
      <c r="M753" t="s">
        <v>80</v>
      </c>
      <c r="N753" t="s">
        <v>114</v>
      </c>
      <c r="O753" t="s">
        <v>84</v>
      </c>
      <c r="P753" t="s">
        <v>68</v>
      </c>
      <c r="Q753" t="s">
        <v>88</v>
      </c>
      <c r="R753" t="s">
        <v>85</v>
      </c>
      <c r="S753">
        <v>0</v>
      </c>
      <c r="T753">
        <v>0</v>
      </c>
      <c r="U753">
        <v>0</v>
      </c>
      <c r="V753">
        <f t="shared" ca="1" si="26"/>
        <v>1</v>
      </c>
      <c r="W753">
        <f t="shared" ca="1" si="25"/>
        <v>3</v>
      </c>
    </row>
    <row r="754" spans="1:23" x14ac:dyDescent="0.25">
      <c r="A754" s="2" t="s">
        <v>107</v>
      </c>
      <c r="B754">
        <v>1</v>
      </c>
      <c r="C754">
        <v>0</v>
      </c>
      <c r="D754" s="11" t="s">
        <v>100</v>
      </c>
      <c r="E754" t="s">
        <v>148</v>
      </c>
      <c r="F754">
        <f ca="1"/>
        <v>8</v>
      </c>
      <c r="G754">
        <f ca="1"/>
        <v>7</v>
      </c>
      <c r="H754" s="2" t="s">
        <v>89</v>
      </c>
      <c r="I754">
        <f ca="1"/>
        <v>368</v>
      </c>
      <c r="J754" t="s">
        <v>49</v>
      </c>
      <c r="K754" t="s">
        <v>81</v>
      </c>
      <c r="L754" t="s">
        <v>81</v>
      </c>
      <c r="M754" t="s">
        <v>80</v>
      </c>
      <c r="N754" t="s">
        <v>97</v>
      </c>
      <c r="O754" t="s">
        <v>84</v>
      </c>
      <c r="P754" t="s">
        <v>68</v>
      </c>
      <c r="Q754" t="s">
        <v>88</v>
      </c>
      <c r="R754" t="s">
        <v>85</v>
      </c>
      <c r="S754">
        <v>0</v>
      </c>
      <c r="T754">
        <v>0</v>
      </c>
      <c r="U754">
        <v>0</v>
      </c>
      <c r="V754">
        <f t="shared" ca="1" si="26"/>
        <v>1</v>
      </c>
      <c r="W754">
        <f t="shared" ca="1" si="25"/>
        <v>3</v>
      </c>
    </row>
    <row r="755" spans="1:23" x14ac:dyDescent="0.25">
      <c r="A755" s="2" t="s">
        <v>107</v>
      </c>
      <c r="B755">
        <v>1</v>
      </c>
      <c r="C755">
        <v>0</v>
      </c>
      <c r="D755" s="11" t="s">
        <v>100</v>
      </c>
      <c r="E755" t="s">
        <v>148</v>
      </c>
      <c r="F755">
        <f ca="1"/>
        <v>5</v>
      </c>
      <c r="G755">
        <f ca="1"/>
        <v>5</v>
      </c>
      <c r="H755" s="2" t="s">
        <v>46</v>
      </c>
      <c r="I755">
        <f ca="1"/>
        <v>361</v>
      </c>
      <c r="J755" t="s">
        <v>48</v>
      </c>
      <c r="K755" t="s">
        <v>81</v>
      </c>
      <c r="L755" t="s">
        <v>80</v>
      </c>
      <c r="M755" t="s">
        <v>81</v>
      </c>
      <c r="N755" t="s">
        <v>97</v>
      </c>
      <c r="O755" t="s">
        <v>83</v>
      </c>
      <c r="P755" t="s">
        <v>68</v>
      </c>
      <c r="Q755" t="s">
        <v>93</v>
      </c>
      <c r="R755" t="s">
        <v>94</v>
      </c>
      <c r="S755">
        <v>0</v>
      </c>
      <c r="T755">
        <v>0</v>
      </c>
      <c r="U755">
        <v>0</v>
      </c>
      <c r="V755">
        <f t="shared" ca="1" si="26"/>
        <v>3</v>
      </c>
      <c r="W755">
        <f t="shared" ca="1" si="25"/>
        <v>2</v>
      </c>
    </row>
    <row r="756" spans="1:23" x14ac:dyDescent="0.25">
      <c r="A756" s="2" t="s">
        <v>107</v>
      </c>
      <c r="B756">
        <v>1</v>
      </c>
      <c r="C756">
        <v>0</v>
      </c>
      <c r="D756" s="11" t="s">
        <v>100</v>
      </c>
      <c r="E756" t="s">
        <v>148</v>
      </c>
      <c r="F756">
        <f ca="1"/>
        <v>10</v>
      </c>
      <c r="G756">
        <f ca="1"/>
        <v>6</v>
      </c>
      <c r="H756" s="2" t="s">
        <v>4</v>
      </c>
      <c r="I756">
        <f ca="1"/>
        <v>197</v>
      </c>
      <c r="J756" t="s">
        <v>50</v>
      </c>
      <c r="K756" t="s">
        <v>81</v>
      </c>
      <c r="L756" t="s">
        <v>81</v>
      </c>
      <c r="M756" t="s">
        <v>80</v>
      </c>
      <c r="N756" t="s">
        <v>97</v>
      </c>
      <c r="O756" t="s">
        <v>84</v>
      </c>
      <c r="P756" t="s">
        <v>68</v>
      </c>
      <c r="Q756" t="s">
        <v>88</v>
      </c>
      <c r="R756" t="s">
        <v>85</v>
      </c>
      <c r="S756">
        <v>0</v>
      </c>
      <c r="T756">
        <v>0</v>
      </c>
      <c r="U756">
        <v>0</v>
      </c>
      <c r="V756">
        <f t="shared" ca="1" si="26"/>
        <v>1</v>
      </c>
      <c r="W756">
        <f t="shared" ca="1" si="25"/>
        <v>1</v>
      </c>
    </row>
    <row r="757" spans="1:23" x14ac:dyDescent="0.25">
      <c r="A757" s="2" t="s">
        <v>107</v>
      </c>
      <c r="B757">
        <v>1</v>
      </c>
      <c r="C757">
        <v>0</v>
      </c>
      <c r="D757" s="11" t="s">
        <v>100</v>
      </c>
      <c r="E757" t="s">
        <v>148</v>
      </c>
      <c r="F757">
        <f ca="1"/>
        <v>4</v>
      </c>
      <c r="G757">
        <f ca="1"/>
        <v>1</v>
      </c>
      <c r="H757" s="2" t="s">
        <v>89</v>
      </c>
      <c r="I757">
        <f ca="1"/>
        <v>469</v>
      </c>
      <c r="J757" t="s">
        <v>51</v>
      </c>
      <c r="K757" t="s">
        <v>81</v>
      </c>
      <c r="L757" t="s">
        <v>80</v>
      </c>
      <c r="M757" t="s">
        <v>81</v>
      </c>
      <c r="N757" t="s">
        <v>97</v>
      </c>
      <c r="O757" t="s">
        <v>83</v>
      </c>
      <c r="P757" t="s">
        <v>68</v>
      </c>
      <c r="Q757" t="s">
        <v>93</v>
      </c>
      <c r="R757" t="s">
        <v>94</v>
      </c>
      <c r="S757">
        <v>0</v>
      </c>
      <c r="T757">
        <v>0</v>
      </c>
      <c r="U757">
        <v>0</v>
      </c>
      <c r="V757">
        <f t="shared" ca="1" si="26"/>
        <v>3</v>
      </c>
      <c r="W757">
        <f t="shared" ca="1" si="25"/>
        <v>2</v>
      </c>
    </row>
    <row r="758" spans="1:23" x14ac:dyDescent="0.25">
      <c r="A758" s="2" t="s">
        <v>107</v>
      </c>
      <c r="B758">
        <v>1</v>
      </c>
      <c r="C758">
        <v>0</v>
      </c>
      <c r="D758" s="11" t="s">
        <v>100</v>
      </c>
      <c r="E758" t="s">
        <v>148</v>
      </c>
      <c r="F758">
        <f ca="1"/>
        <v>5</v>
      </c>
      <c r="G758">
        <f ca="1"/>
        <v>5</v>
      </c>
      <c r="H758" s="2" t="s">
        <v>46</v>
      </c>
      <c r="I758">
        <f ca="1"/>
        <v>225</v>
      </c>
      <c r="J758" t="s">
        <v>52</v>
      </c>
      <c r="K758" t="s">
        <v>81</v>
      </c>
      <c r="L758" t="s">
        <v>81</v>
      </c>
      <c r="M758" t="s">
        <v>80</v>
      </c>
      <c r="N758" t="s">
        <v>97</v>
      </c>
      <c r="O758" t="s">
        <v>84</v>
      </c>
      <c r="P758" t="s">
        <v>68</v>
      </c>
      <c r="Q758" t="s">
        <v>88</v>
      </c>
      <c r="R758" t="s">
        <v>85</v>
      </c>
      <c r="S758">
        <v>0</v>
      </c>
      <c r="T758">
        <v>0</v>
      </c>
      <c r="U758">
        <v>0</v>
      </c>
      <c r="V758">
        <f t="shared" ca="1" si="26"/>
        <v>1</v>
      </c>
      <c r="W758">
        <f t="shared" ca="1" si="25"/>
        <v>4</v>
      </c>
    </row>
    <row r="759" spans="1:23" x14ac:dyDescent="0.25">
      <c r="A759" s="2" t="s">
        <v>107</v>
      </c>
      <c r="B759">
        <v>1</v>
      </c>
      <c r="C759">
        <v>0</v>
      </c>
      <c r="D759" s="11" t="s">
        <v>100</v>
      </c>
      <c r="E759" t="s">
        <v>148</v>
      </c>
      <c r="F759">
        <f ca="1"/>
        <v>4</v>
      </c>
      <c r="G759">
        <f ca="1"/>
        <v>9</v>
      </c>
      <c r="H759" s="2" t="s">
        <v>4</v>
      </c>
      <c r="I759">
        <f ca="1"/>
        <v>448</v>
      </c>
      <c r="J759" t="s">
        <v>53</v>
      </c>
      <c r="K759" t="s">
        <v>81</v>
      </c>
      <c r="L759" t="s">
        <v>80</v>
      </c>
      <c r="M759" t="s">
        <v>81</v>
      </c>
      <c r="N759" t="s">
        <v>97</v>
      </c>
      <c r="O759" t="s">
        <v>83</v>
      </c>
      <c r="P759" t="s">
        <v>68</v>
      </c>
      <c r="Q759" t="s">
        <v>93</v>
      </c>
      <c r="R759" t="s">
        <v>94</v>
      </c>
      <c r="S759">
        <v>0</v>
      </c>
      <c r="T759">
        <v>0</v>
      </c>
      <c r="U759">
        <v>0</v>
      </c>
      <c r="V759">
        <f t="shared" ca="1" si="26"/>
        <v>2</v>
      </c>
      <c r="W759">
        <f t="shared" ca="1" si="25"/>
        <v>1</v>
      </c>
    </row>
    <row r="760" spans="1:23" x14ac:dyDescent="0.25">
      <c r="A760" s="2" t="s">
        <v>107</v>
      </c>
      <c r="B760">
        <v>1</v>
      </c>
      <c r="C760">
        <v>0</v>
      </c>
      <c r="D760" s="11" t="s">
        <v>100</v>
      </c>
      <c r="E760" t="s">
        <v>148</v>
      </c>
      <c r="F760">
        <f ca="1"/>
        <v>7</v>
      </c>
      <c r="G760">
        <f ca="1"/>
        <v>7</v>
      </c>
      <c r="H760" s="2" t="s">
        <v>89</v>
      </c>
      <c r="I760">
        <f ca="1"/>
        <v>327</v>
      </c>
      <c r="J760" t="s">
        <v>54</v>
      </c>
      <c r="K760" t="s">
        <v>81</v>
      </c>
      <c r="L760" t="s">
        <v>81</v>
      </c>
      <c r="M760" t="s">
        <v>80</v>
      </c>
      <c r="N760" t="s">
        <v>97</v>
      </c>
      <c r="O760" t="s">
        <v>84</v>
      </c>
      <c r="P760" t="s">
        <v>68</v>
      </c>
      <c r="Q760" t="s">
        <v>88</v>
      </c>
      <c r="R760" t="s">
        <v>85</v>
      </c>
      <c r="S760">
        <v>0</v>
      </c>
      <c r="T760">
        <v>0</v>
      </c>
      <c r="U760">
        <v>0</v>
      </c>
      <c r="V760">
        <f t="shared" ca="1" si="26"/>
        <v>1</v>
      </c>
      <c r="W760">
        <f t="shared" ca="1" si="25"/>
        <v>1</v>
      </c>
    </row>
    <row r="761" spans="1:23" x14ac:dyDescent="0.25">
      <c r="A761" s="2" t="s">
        <v>107</v>
      </c>
      <c r="B761">
        <v>1</v>
      </c>
      <c r="C761">
        <v>0</v>
      </c>
      <c r="D761" s="11" t="s">
        <v>100</v>
      </c>
      <c r="E761" t="s">
        <v>148</v>
      </c>
      <c r="F761">
        <f ca="1"/>
        <v>9</v>
      </c>
      <c r="G761">
        <f ca="1"/>
        <v>2</v>
      </c>
      <c r="H761" s="2" t="s">
        <v>46</v>
      </c>
      <c r="I761">
        <f ca="1"/>
        <v>131</v>
      </c>
      <c r="J761" t="s">
        <v>55</v>
      </c>
      <c r="K761" t="s">
        <v>81</v>
      </c>
      <c r="L761" t="s">
        <v>80</v>
      </c>
      <c r="M761" t="s">
        <v>81</v>
      </c>
      <c r="N761" t="s">
        <v>97</v>
      </c>
      <c r="O761" t="s">
        <v>83</v>
      </c>
      <c r="P761" t="s">
        <v>68</v>
      </c>
      <c r="Q761" t="s">
        <v>93</v>
      </c>
      <c r="R761" t="s">
        <v>94</v>
      </c>
      <c r="S761">
        <v>0</v>
      </c>
      <c r="T761">
        <v>0</v>
      </c>
      <c r="U761">
        <v>0</v>
      </c>
      <c r="V761">
        <f t="shared" ca="1" si="26"/>
        <v>2</v>
      </c>
      <c r="W761">
        <f t="shared" ca="1" si="25"/>
        <v>2</v>
      </c>
    </row>
    <row r="762" spans="1:23" x14ac:dyDescent="0.25">
      <c r="A762" s="2" t="s">
        <v>107</v>
      </c>
      <c r="B762">
        <v>1</v>
      </c>
      <c r="C762">
        <v>0</v>
      </c>
      <c r="D762" s="11" t="s">
        <v>100</v>
      </c>
      <c r="E762" t="s">
        <v>148</v>
      </c>
      <c r="F762">
        <f ca="1"/>
        <v>9</v>
      </c>
      <c r="G762">
        <f ca="1"/>
        <v>6</v>
      </c>
      <c r="H762" s="2" t="s">
        <v>4</v>
      </c>
      <c r="I762">
        <f ca="1"/>
        <v>130</v>
      </c>
      <c r="J762" t="s">
        <v>56</v>
      </c>
      <c r="K762" t="s">
        <v>81</v>
      </c>
      <c r="L762" t="s">
        <v>81</v>
      </c>
      <c r="M762" t="s">
        <v>80</v>
      </c>
      <c r="N762" t="s">
        <v>97</v>
      </c>
      <c r="O762" t="s">
        <v>84</v>
      </c>
      <c r="P762" t="s">
        <v>68</v>
      </c>
      <c r="Q762" t="s">
        <v>88</v>
      </c>
      <c r="R762" t="s">
        <v>85</v>
      </c>
      <c r="S762">
        <v>0</v>
      </c>
      <c r="T762">
        <v>0</v>
      </c>
      <c r="U762">
        <v>0</v>
      </c>
      <c r="V762">
        <f t="shared" ca="1" si="26"/>
        <v>1</v>
      </c>
      <c r="W762">
        <f t="shared" ca="1" si="25"/>
        <v>2</v>
      </c>
    </row>
    <row r="763" spans="1:23" x14ac:dyDescent="0.25">
      <c r="A763" s="2" t="s">
        <v>107</v>
      </c>
      <c r="B763">
        <v>1</v>
      </c>
      <c r="C763">
        <v>0</v>
      </c>
      <c r="D763" s="11" t="s">
        <v>100</v>
      </c>
      <c r="E763" t="s">
        <v>148</v>
      </c>
      <c r="F763">
        <f ca="1"/>
        <v>5</v>
      </c>
      <c r="G763">
        <f ca="1"/>
        <v>1</v>
      </c>
      <c r="H763" s="2" t="s">
        <v>89</v>
      </c>
      <c r="I763">
        <f ca="1"/>
        <v>132</v>
      </c>
      <c r="J763" s="12" t="s">
        <v>119</v>
      </c>
      <c r="K763" t="s">
        <v>81</v>
      </c>
      <c r="L763" t="s">
        <v>80</v>
      </c>
      <c r="M763" t="s">
        <v>81</v>
      </c>
      <c r="N763" t="s">
        <v>97</v>
      </c>
      <c r="O763" t="s">
        <v>83</v>
      </c>
      <c r="P763" t="s">
        <v>68</v>
      </c>
      <c r="Q763" t="s">
        <v>93</v>
      </c>
      <c r="R763" t="s">
        <v>94</v>
      </c>
      <c r="S763">
        <v>0</v>
      </c>
      <c r="T763">
        <v>0</v>
      </c>
      <c r="U763">
        <v>0</v>
      </c>
      <c r="V763">
        <f t="shared" ca="1" si="26"/>
        <v>2</v>
      </c>
      <c r="W763">
        <f t="shared" ca="1" si="25"/>
        <v>1</v>
      </c>
    </row>
    <row r="764" spans="1:23" x14ac:dyDescent="0.25">
      <c r="A764" s="2" t="s">
        <v>107</v>
      </c>
      <c r="B764">
        <v>1</v>
      </c>
      <c r="C764">
        <v>0</v>
      </c>
      <c r="D764" s="11" t="s">
        <v>100</v>
      </c>
      <c r="E764" t="s">
        <v>148</v>
      </c>
      <c r="F764">
        <f ca="1"/>
        <v>10</v>
      </c>
      <c r="G764">
        <f ca="1"/>
        <v>4</v>
      </c>
      <c r="H764" s="2" t="s">
        <v>46</v>
      </c>
      <c r="I764">
        <f ca="1"/>
        <v>397</v>
      </c>
      <c r="J764" s="12" t="s">
        <v>120</v>
      </c>
      <c r="K764" t="s">
        <v>81</v>
      </c>
      <c r="L764" t="s">
        <v>81</v>
      </c>
      <c r="M764" t="s">
        <v>80</v>
      </c>
      <c r="N764" t="s">
        <v>97</v>
      </c>
      <c r="O764" t="s">
        <v>84</v>
      </c>
      <c r="P764" t="s">
        <v>68</v>
      </c>
      <c r="Q764" t="s">
        <v>88</v>
      </c>
      <c r="R764" t="s">
        <v>85</v>
      </c>
      <c r="S764">
        <v>0</v>
      </c>
      <c r="T764">
        <v>0</v>
      </c>
      <c r="U764">
        <v>0</v>
      </c>
      <c r="V764">
        <f t="shared" ca="1" si="26"/>
        <v>3</v>
      </c>
      <c r="W764">
        <f t="shared" ca="1" si="25"/>
        <v>4</v>
      </c>
    </row>
    <row r="765" spans="1:23" x14ac:dyDescent="0.25">
      <c r="A765" s="2" t="s">
        <v>107</v>
      </c>
      <c r="B765">
        <v>1</v>
      </c>
      <c r="C765">
        <v>0</v>
      </c>
      <c r="D765" s="11" t="s">
        <v>100</v>
      </c>
      <c r="E765" t="s">
        <v>148</v>
      </c>
      <c r="F765">
        <f ca="1"/>
        <v>8</v>
      </c>
      <c r="G765">
        <f ca="1"/>
        <v>9</v>
      </c>
      <c r="H765" s="2" t="s">
        <v>4</v>
      </c>
      <c r="I765">
        <f ca="1"/>
        <v>160</v>
      </c>
      <c r="J765" s="12" t="s">
        <v>121</v>
      </c>
      <c r="K765" t="s">
        <v>81</v>
      </c>
      <c r="L765" t="s">
        <v>80</v>
      </c>
      <c r="M765" t="s">
        <v>81</v>
      </c>
      <c r="N765" t="s">
        <v>97</v>
      </c>
      <c r="O765" t="s">
        <v>83</v>
      </c>
      <c r="P765" t="s">
        <v>68</v>
      </c>
      <c r="Q765" t="s">
        <v>93</v>
      </c>
      <c r="R765" t="s">
        <v>94</v>
      </c>
      <c r="S765">
        <v>0</v>
      </c>
      <c r="T765">
        <v>0</v>
      </c>
      <c r="U765">
        <v>0</v>
      </c>
      <c r="V765">
        <f t="shared" ca="1" si="26"/>
        <v>3</v>
      </c>
      <c r="W765">
        <f t="shared" ca="1" si="25"/>
        <v>4</v>
      </c>
    </row>
    <row r="766" spans="1:23" x14ac:dyDescent="0.25">
      <c r="A766" s="2" t="s">
        <v>107</v>
      </c>
      <c r="B766">
        <v>1</v>
      </c>
      <c r="C766">
        <v>0</v>
      </c>
      <c r="D766" s="11" t="s">
        <v>100</v>
      </c>
      <c r="E766" t="s">
        <v>148</v>
      </c>
      <c r="F766">
        <f ca="1"/>
        <v>6</v>
      </c>
      <c r="G766">
        <f ca="1"/>
        <v>5</v>
      </c>
      <c r="H766" s="2" t="s">
        <v>89</v>
      </c>
      <c r="I766">
        <f ca="1"/>
        <v>386</v>
      </c>
      <c r="J766" s="12" t="s">
        <v>122</v>
      </c>
      <c r="K766" t="s">
        <v>81</v>
      </c>
      <c r="L766" t="s">
        <v>81</v>
      </c>
      <c r="M766" t="s">
        <v>80</v>
      </c>
      <c r="N766" t="s">
        <v>97</v>
      </c>
      <c r="O766" t="s">
        <v>84</v>
      </c>
      <c r="P766" t="s">
        <v>68</v>
      </c>
      <c r="Q766" t="s">
        <v>88</v>
      </c>
      <c r="R766" t="s">
        <v>85</v>
      </c>
      <c r="S766">
        <v>0</v>
      </c>
      <c r="T766">
        <v>0</v>
      </c>
      <c r="U766">
        <v>0</v>
      </c>
      <c r="V766">
        <f t="shared" ca="1" si="26"/>
        <v>2</v>
      </c>
      <c r="W766">
        <f t="shared" ca="1" si="25"/>
        <v>2</v>
      </c>
    </row>
    <row r="767" spans="1:23" x14ac:dyDescent="0.25">
      <c r="A767" s="2" t="s">
        <v>107</v>
      </c>
      <c r="B767">
        <v>1</v>
      </c>
      <c r="C767">
        <v>0</v>
      </c>
      <c r="D767" s="11" t="s">
        <v>100</v>
      </c>
      <c r="E767" t="s">
        <v>148</v>
      </c>
      <c r="F767">
        <f ca="1"/>
        <v>6</v>
      </c>
      <c r="G767">
        <f ca="1"/>
        <v>1</v>
      </c>
      <c r="H767" s="2" t="s">
        <v>46</v>
      </c>
      <c r="I767">
        <f ca="1"/>
        <v>357</v>
      </c>
      <c r="J767" s="12" t="s">
        <v>123</v>
      </c>
      <c r="K767" t="s">
        <v>81</v>
      </c>
      <c r="L767" t="s">
        <v>80</v>
      </c>
      <c r="M767" t="s">
        <v>81</v>
      </c>
      <c r="N767" t="s">
        <v>97</v>
      </c>
      <c r="O767" t="s">
        <v>83</v>
      </c>
      <c r="P767" t="s">
        <v>68</v>
      </c>
      <c r="Q767" t="s">
        <v>93</v>
      </c>
      <c r="R767" t="s">
        <v>94</v>
      </c>
      <c r="S767">
        <v>0</v>
      </c>
      <c r="T767">
        <v>0</v>
      </c>
      <c r="U767">
        <v>0</v>
      </c>
      <c r="V767">
        <f t="shared" ca="1" si="26"/>
        <v>1</v>
      </c>
      <c r="W767">
        <f t="shared" ca="1" si="25"/>
        <v>1</v>
      </c>
    </row>
    <row r="768" spans="1:23" x14ac:dyDescent="0.25">
      <c r="A768" s="2" t="s">
        <v>107</v>
      </c>
      <c r="B768">
        <v>1</v>
      </c>
      <c r="C768">
        <v>0</v>
      </c>
      <c r="D768" s="11" t="s">
        <v>100</v>
      </c>
      <c r="E768" t="s">
        <v>148</v>
      </c>
      <c r="F768">
        <f ca="1"/>
        <v>3</v>
      </c>
      <c r="G768">
        <f ca="1"/>
        <v>7</v>
      </c>
      <c r="H768" s="2" t="s">
        <v>4</v>
      </c>
      <c r="I768">
        <f ca="1"/>
        <v>261</v>
      </c>
      <c r="J768" s="12" t="s">
        <v>124</v>
      </c>
      <c r="K768" t="s">
        <v>81</v>
      </c>
      <c r="L768" t="s">
        <v>81</v>
      </c>
      <c r="M768" t="s">
        <v>80</v>
      </c>
      <c r="N768" t="s">
        <v>97</v>
      </c>
      <c r="O768" t="s">
        <v>84</v>
      </c>
      <c r="P768" t="s">
        <v>68</v>
      </c>
      <c r="Q768" t="s">
        <v>88</v>
      </c>
      <c r="R768" t="s">
        <v>85</v>
      </c>
      <c r="S768">
        <v>0</v>
      </c>
      <c r="T768">
        <v>0</v>
      </c>
      <c r="U768">
        <v>0</v>
      </c>
      <c r="V768">
        <f t="shared" ca="1" si="26"/>
        <v>1</v>
      </c>
      <c r="W768">
        <f t="shared" ca="1" si="25"/>
        <v>3</v>
      </c>
    </row>
    <row r="769" spans="1:23" x14ac:dyDescent="0.25">
      <c r="A769" s="2" t="s">
        <v>107</v>
      </c>
      <c r="B769">
        <v>1</v>
      </c>
      <c r="C769">
        <v>0</v>
      </c>
      <c r="D769" s="11" t="s">
        <v>100</v>
      </c>
      <c r="E769" t="s">
        <v>148</v>
      </c>
      <c r="F769">
        <f ca="1"/>
        <v>2</v>
      </c>
      <c r="G769">
        <f ca="1"/>
        <v>6</v>
      </c>
      <c r="H769" s="2" t="s">
        <v>89</v>
      </c>
      <c r="I769">
        <f ca="1"/>
        <v>214</v>
      </c>
      <c r="J769" s="12" t="s">
        <v>116</v>
      </c>
      <c r="K769" t="s">
        <v>81</v>
      </c>
      <c r="L769" t="s">
        <v>80</v>
      </c>
      <c r="M769" t="s">
        <v>81</v>
      </c>
      <c r="N769" t="s">
        <v>97</v>
      </c>
      <c r="O769" t="s">
        <v>83</v>
      </c>
      <c r="P769" t="s">
        <v>68</v>
      </c>
      <c r="Q769" t="s">
        <v>93</v>
      </c>
      <c r="R769" t="s">
        <v>94</v>
      </c>
      <c r="S769">
        <v>0</v>
      </c>
      <c r="T769">
        <v>0</v>
      </c>
      <c r="U769">
        <v>0</v>
      </c>
      <c r="V769">
        <f t="shared" ca="1" si="26"/>
        <v>2</v>
      </c>
      <c r="W769">
        <f t="shared" ca="1" si="25"/>
        <v>4</v>
      </c>
    </row>
    <row r="770" spans="1:23" x14ac:dyDescent="0.25">
      <c r="A770" s="2" t="s">
        <v>107</v>
      </c>
      <c r="B770">
        <v>1</v>
      </c>
      <c r="C770">
        <v>0</v>
      </c>
      <c r="D770" s="11" t="s">
        <v>100</v>
      </c>
      <c r="E770" t="s">
        <v>148</v>
      </c>
      <c r="F770">
        <f ca="1"/>
        <v>10</v>
      </c>
      <c r="G770">
        <f ca="1"/>
        <v>2</v>
      </c>
      <c r="H770" s="2" t="s">
        <v>46</v>
      </c>
      <c r="I770">
        <f ca="1"/>
        <v>248</v>
      </c>
      <c r="J770" s="12" t="s">
        <v>125</v>
      </c>
      <c r="K770" t="s">
        <v>81</v>
      </c>
      <c r="L770" t="s">
        <v>81</v>
      </c>
      <c r="M770" t="s">
        <v>80</v>
      </c>
      <c r="N770" t="s">
        <v>97</v>
      </c>
      <c r="O770" t="s">
        <v>84</v>
      </c>
      <c r="P770" t="s">
        <v>68</v>
      </c>
      <c r="Q770" t="s">
        <v>88</v>
      </c>
      <c r="R770" t="s">
        <v>85</v>
      </c>
      <c r="S770">
        <v>0</v>
      </c>
      <c r="T770">
        <v>0</v>
      </c>
      <c r="U770">
        <v>0</v>
      </c>
      <c r="V770">
        <f t="shared" ca="1" si="26"/>
        <v>3</v>
      </c>
      <c r="W770">
        <f t="shared" ca="1" si="25"/>
        <v>2</v>
      </c>
    </row>
    <row r="771" spans="1:23" x14ac:dyDescent="0.25">
      <c r="A771" s="2" t="s">
        <v>107</v>
      </c>
      <c r="B771">
        <v>1</v>
      </c>
      <c r="C771">
        <v>0</v>
      </c>
      <c r="D771" s="11" t="s">
        <v>100</v>
      </c>
      <c r="E771" t="s">
        <v>148</v>
      </c>
      <c r="F771">
        <f ca="1"/>
        <v>7</v>
      </c>
      <c r="G771">
        <f ca="1"/>
        <v>1</v>
      </c>
      <c r="H771" s="2" t="s">
        <v>4</v>
      </c>
      <c r="I771">
        <f ca="1"/>
        <v>295</v>
      </c>
      <c r="J771" s="12" t="s">
        <v>126</v>
      </c>
      <c r="K771" t="s">
        <v>81</v>
      </c>
      <c r="L771" t="s">
        <v>80</v>
      </c>
      <c r="M771" t="s">
        <v>81</v>
      </c>
      <c r="N771" t="s">
        <v>97</v>
      </c>
      <c r="O771" t="s">
        <v>83</v>
      </c>
      <c r="P771" t="s">
        <v>68</v>
      </c>
      <c r="Q771" t="s">
        <v>93</v>
      </c>
      <c r="R771" t="s">
        <v>94</v>
      </c>
      <c r="S771">
        <v>0</v>
      </c>
      <c r="T771">
        <v>0</v>
      </c>
      <c r="U771">
        <v>0</v>
      </c>
      <c r="V771">
        <f t="shared" ca="1" si="26"/>
        <v>1</v>
      </c>
      <c r="W771">
        <f t="shared" ref="W771:W834" ca="1" si="27">RANDBETWEEN(1,4)</f>
        <v>2</v>
      </c>
    </row>
    <row r="772" spans="1:23" x14ac:dyDescent="0.25">
      <c r="A772" s="2" t="s">
        <v>107</v>
      </c>
      <c r="B772">
        <v>1</v>
      </c>
      <c r="C772">
        <v>0</v>
      </c>
      <c r="D772" s="11" t="s">
        <v>100</v>
      </c>
      <c r="E772" t="s">
        <v>148</v>
      </c>
      <c r="F772">
        <f ca="1"/>
        <v>4</v>
      </c>
      <c r="G772">
        <f ca="1"/>
        <v>9</v>
      </c>
      <c r="H772" s="2" t="s">
        <v>89</v>
      </c>
      <c r="I772">
        <f ca="1"/>
        <v>323</v>
      </c>
      <c r="J772" s="12" t="s">
        <v>127</v>
      </c>
      <c r="K772" t="s">
        <v>81</v>
      </c>
      <c r="L772" t="s">
        <v>81</v>
      </c>
      <c r="M772" t="s">
        <v>80</v>
      </c>
      <c r="N772" t="s">
        <v>97</v>
      </c>
      <c r="O772" t="s">
        <v>84</v>
      </c>
      <c r="P772" t="s">
        <v>68</v>
      </c>
      <c r="Q772" t="s">
        <v>88</v>
      </c>
      <c r="R772" t="s">
        <v>85</v>
      </c>
      <c r="S772">
        <v>0</v>
      </c>
      <c r="T772">
        <v>0</v>
      </c>
      <c r="U772">
        <v>0</v>
      </c>
      <c r="V772">
        <f t="shared" ca="1" si="26"/>
        <v>2</v>
      </c>
      <c r="W772">
        <f t="shared" ca="1" si="27"/>
        <v>4</v>
      </c>
    </row>
    <row r="773" spans="1:23" x14ac:dyDescent="0.25">
      <c r="A773" s="2" t="s">
        <v>107</v>
      </c>
      <c r="B773">
        <v>1</v>
      </c>
      <c r="C773">
        <v>0</v>
      </c>
      <c r="D773" s="11" t="s">
        <v>100</v>
      </c>
      <c r="E773" t="s">
        <v>148</v>
      </c>
      <c r="F773">
        <f ca="1"/>
        <v>9</v>
      </c>
      <c r="G773">
        <f ca="1"/>
        <v>5</v>
      </c>
      <c r="H773" s="2" t="s">
        <v>46</v>
      </c>
      <c r="I773">
        <f ca="1"/>
        <v>448</v>
      </c>
      <c r="J773" s="12" t="s">
        <v>117</v>
      </c>
      <c r="K773" t="s">
        <v>81</v>
      </c>
      <c r="L773" t="s">
        <v>80</v>
      </c>
      <c r="M773" t="s">
        <v>81</v>
      </c>
      <c r="N773" t="s">
        <v>97</v>
      </c>
      <c r="O773" t="s">
        <v>83</v>
      </c>
      <c r="P773" t="s">
        <v>68</v>
      </c>
      <c r="Q773" t="s">
        <v>93</v>
      </c>
      <c r="R773" t="s">
        <v>94</v>
      </c>
      <c r="S773">
        <v>0</v>
      </c>
      <c r="T773">
        <v>0</v>
      </c>
      <c r="U773">
        <v>0</v>
      </c>
      <c r="V773">
        <f t="shared" ca="1" si="26"/>
        <v>2</v>
      </c>
      <c r="W773">
        <f t="shared" ca="1" si="27"/>
        <v>4</v>
      </c>
    </row>
    <row r="774" spans="1:23" x14ac:dyDescent="0.25">
      <c r="A774" s="2" t="s">
        <v>107</v>
      </c>
      <c r="B774">
        <v>1</v>
      </c>
      <c r="C774">
        <v>0</v>
      </c>
      <c r="D774" s="11" t="s">
        <v>100</v>
      </c>
      <c r="E774" t="s">
        <v>148</v>
      </c>
      <c r="F774">
        <f ca="1"/>
        <v>7</v>
      </c>
      <c r="G774">
        <f ca="1"/>
        <v>7</v>
      </c>
      <c r="H774" s="2" t="s">
        <v>4</v>
      </c>
      <c r="I774">
        <f ca="1"/>
        <v>484</v>
      </c>
      <c r="J774" s="12" t="s">
        <v>128</v>
      </c>
      <c r="K774" t="s">
        <v>81</v>
      </c>
      <c r="L774" t="s">
        <v>81</v>
      </c>
      <c r="M774" t="s">
        <v>80</v>
      </c>
      <c r="N774" t="s">
        <v>97</v>
      </c>
      <c r="O774" t="s">
        <v>84</v>
      </c>
      <c r="P774" t="s">
        <v>68</v>
      </c>
      <c r="Q774" t="s">
        <v>88</v>
      </c>
      <c r="R774" t="s">
        <v>85</v>
      </c>
      <c r="S774">
        <v>0</v>
      </c>
      <c r="T774">
        <v>0</v>
      </c>
      <c r="U774">
        <v>0</v>
      </c>
      <c r="V774">
        <f t="shared" ca="1" si="26"/>
        <v>3</v>
      </c>
      <c r="W774">
        <f t="shared" ca="1" si="27"/>
        <v>2</v>
      </c>
    </row>
    <row r="775" spans="1:23" x14ac:dyDescent="0.25">
      <c r="A775" s="2" t="s">
        <v>107</v>
      </c>
      <c r="B775">
        <v>1</v>
      </c>
      <c r="C775">
        <v>0</v>
      </c>
      <c r="D775" s="11" t="s">
        <v>100</v>
      </c>
      <c r="E775" t="s">
        <v>148</v>
      </c>
      <c r="F775">
        <f ca="1"/>
        <v>2</v>
      </c>
      <c r="G775">
        <f ca="1"/>
        <v>10</v>
      </c>
      <c r="H775" s="2" t="s">
        <v>89</v>
      </c>
      <c r="I775">
        <f ca="1"/>
        <v>325</v>
      </c>
      <c r="J775" s="12" t="s">
        <v>129</v>
      </c>
      <c r="K775" t="s">
        <v>81</v>
      </c>
      <c r="L775" t="s">
        <v>80</v>
      </c>
      <c r="M775" t="s">
        <v>81</v>
      </c>
      <c r="N775" t="s">
        <v>97</v>
      </c>
      <c r="O775" t="s">
        <v>83</v>
      </c>
      <c r="P775" t="s">
        <v>68</v>
      </c>
      <c r="Q775" t="s">
        <v>93</v>
      </c>
      <c r="R775" t="s">
        <v>94</v>
      </c>
      <c r="S775">
        <v>0</v>
      </c>
      <c r="T775">
        <v>0</v>
      </c>
      <c r="U775">
        <v>0</v>
      </c>
      <c r="V775">
        <f t="shared" ca="1" si="26"/>
        <v>1</v>
      </c>
      <c r="W775">
        <f t="shared" ca="1" si="27"/>
        <v>1</v>
      </c>
    </row>
    <row r="776" spans="1:23" x14ac:dyDescent="0.25">
      <c r="A776" s="2" t="s">
        <v>107</v>
      </c>
      <c r="B776">
        <v>1</v>
      </c>
      <c r="C776">
        <v>0</v>
      </c>
      <c r="D776" s="11" t="s">
        <v>100</v>
      </c>
      <c r="E776" t="s">
        <v>148</v>
      </c>
      <c r="F776">
        <f ca="1"/>
        <v>5</v>
      </c>
      <c r="G776">
        <f ca="1"/>
        <v>7</v>
      </c>
      <c r="H776" s="2" t="s">
        <v>46</v>
      </c>
      <c r="I776">
        <f ca="1"/>
        <v>328</v>
      </c>
      <c r="J776" s="12" t="s">
        <v>130</v>
      </c>
      <c r="K776" t="s">
        <v>81</v>
      </c>
      <c r="L776" t="s">
        <v>81</v>
      </c>
      <c r="M776" t="s">
        <v>80</v>
      </c>
      <c r="N776" t="s">
        <v>97</v>
      </c>
      <c r="O776" t="s">
        <v>84</v>
      </c>
      <c r="P776" t="s">
        <v>68</v>
      </c>
      <c r="Q776" t="s">
        <v>88</v>
      </c>
      <c r="R776" t="s">
        <v>85</v>
      </c>
      <c r="S776">
        <v>0</v>
      </c>
      <c r="T776">
        <v>0</v>
      </c>
      <c r="U776">
        <v>0</v>
      </c>
      <c r="V776">
        <f t="shared" ca="1" si="26"/>
        <v>1</v>
      </c>
      <c r="W776">
        <f t="shared" ca="1" si="27"/>
        <v>2</v>
      </c>
    </row>
    <row r="777" spans="1:23" x14ac:dyDescent="0.25">
      <c r="A777" s="2" t="s">
        <v>107</v>
      </c>
      <c r="B777">
        <v>1</v>
      </c>
      <c r="C777">
        <v>0</v>
      </c>
      <c r="D777" s="11" t="s">
        <v>100</v>
      </c>
      <c r="E777" t="s">
        <v>148</v>
      </c>
      <c r="F777">
        <f ca="1"/>
        <v>7</v>
      </c>
      <c r="G777">
        <f ca="1"/>
        <v>9</v>
      </c>
      <c r="H777" s="2" t="s">
        <v>4</v>
      </c>
      <c r="I777">
        <f ca="1"/>
        <v>235</v>
      </c>
      <c r="J777" s="12" t="s">
        <v>118</v>
      </c>
      <c r="K777" t="s">
        <v>81</v>
      </c>
      <c r="L777" t="s">
        <v>80</v>
      </c>
      <c r="M777" t="s">
        <v>81</v>
      </c>
      <c r="N777" t="s">
        <v>97</v>
      </c>
      <c r="O777" t="s">
        <v>83</v>
      </c>
      <c r="P777" t="s">
        <v>68</v>
      </c>
      <c r="Q777" t="s">
        <v>93</v>
      </c>
      <c r="R777" t="s">
        <v>94</v>
      </c>
      <c r="S777">
        <v>0</v>
      </c>
      <c r="T777">
        <v>0</v>
      </c>
      <c r="U777">
        <v>0</v>
      </c>
      <c r="V777">
        <f t="shared" ca="1" si="26"/>
        <v>3</v>
      </c>
      <c r="W777">
        <f t="shared" ca="1" si="27"/>
        <v>3</v>
      </c>
    </row>
    <row r="778" spans="1:23" x14ac:dyDescent="0.25">
      <c r="A778" s="2" t="s">
        <v>107</v>
      </c>
      <c r="B778">
        <v>1</v>
      </c>
      <c r="C778">
        <v>0</v>
      </c>
      <c r="D778" s="11" t="s">
        <v>100</v>
      </c>
      <c r="E778" t="s">
        <v>148</v>
      </c>
      <c r="F778">
        <f ca="1"/>
        <v>10</v>
      </c>
      <c r="G778">
        <f ca="1"/>
        <v>9</v>
      </c>
      <c r="H778" s="2" t="s">
        <v>89</v>
      </c>
      <c r="I778">
        <f ca="1"/>
        <v>424</v>
      </c>
      <c r="J778" s="12" t="s">
        <v>131</v>
      </c>
      <c r="K778" t="s">
        <v>81</v>
      </c>
      <c r="L778" t="s">
        <v>81</v>
      </c>
      <c r="M778" t="s">
        <v>80</v>
      </c>
      <c r="N778" t="s">
        <v>97</v>
      </c>
      <c r="O778" t="s">
        <v>84</v>
      </c>
      <c r="P778" t="s">
        <v>68</v>
      </c>
      <c r="Q778" t="s">
        <v>88</v>
      </c>
      <c r="R778" t="s">
        <v>85</v>
      </c>
      <c r="S778">
        <v>0</v>
      </c>
      <c r="T778">
        <v>0</v>
      </c>
      <c r="U778">
        <v>0</v>
      </c>
      <c r="V778">
        <f t="shared" ca="1" si="26"/>
        <v>1</v>
      </c>
      <c r="W778">
        <f t="shared" ca="1" si="27"/>
        <v>1</v>
      </c>
    </row>
    <row r="779" spans="1:23" x14ac:dyDescent="0.25">
      <c r="A779" s="2" t="s">
        <v>107</v>
      </c>
      <c r="B779">
        <v>1</v>
      </c>
      <c r="C779">
        <v>0</v>
      </c>
      <c r="D779" s="11" t="s">
        <v>99</v>
      </c>
      <c r="E779" t="s">
        <v>148</v>
      </c>
      <c r="F779">
        <f ca="1"/>
        <v>4</v>
      </c>
      <c r="G779">
        <f ca="1"/>
        <v>1</v>
      </c>
      <c r="H779" s="2" t="s">
        <v>89</v>
      </c>
      <c r="I779">
        <f ca="1"/>
        <v>303</v>
      </c>
      <c r="J779" t="s">
        <v>49</v>
      </c>
      <c r="K779" t="s">
        <v>81</v>
      </c>
      <c r="L779" t="s">
        <v>81</v>
      </c>
      <c r="M779" t="s">
        <v>80</v>
      </c>
      <c r="N779" t="s">
        <v>96</v>
      </c>
      <c r="O779" t="s">
        <v>84</v>
      </c>
      <c r="P779" t="s">
        <v>68</v>
      </c>
      <c r="Q779" t="s">
        <v>88</v>
      </c>
      <c r="R779" t="s">
        <v>85</v>
      </c>
      <c r="S779">
        <v>0</v>
      </c>
      <c r="T779">
        <v>0</v>
      </c>
      <c r="U779">
        <v>0</v>
      </c>
      <c r="V779">
        <f t="shared" ca="1" si="26"/>
        <v>2</v>
      </c>
      <c r="W779">
        <f t="shared" ca="1" si="27"/>
        <v>1</v>
      </c>
    </row>
    <row r="780" spans="1:23" x14ac:dyDescent="0.25">
      <c r="A780" s="2" t="s">
        <v>107</v>
      </c>
      <c r="B780">
        <v>1</v>
      </c>
      <c r="C780">
        <v>0</v>
      </c>
      <c r="D780" s="11" t="s">
        <v>99</v>
      </c>
      <c r="E780" t="s">
        <v>148</v>
      </c>
      <c r="F780">
        <f ca="1"/>
        <v>5</v>
      </c>
      <c r="G780">
        <f ca="1"/>
        <v>3</v>
      </c>
      <c r="H780" s="2" t="s">
        <v>46</v>
      </c>
      <c r="I780">
        <f ca="1"/>
        <v>392</v>
      </c>
      <c r="J780" t="s">
        <v>48</v>
      </c>
      <c r="K780" t="s">
        <v>81</v>
      </c>
      <c r="L780" t="s">
        <v>80</v>
      </c>
      <c r="M780" t="s">
        <v>81</v>
      </c>
      <c r="N780" t="s">
        <v>96</v>
      </c>
      <c r="O780" t="s">
        <v>83</v>
      </c>
      <c r="P780" t="s">
        <v>68</v>
      </c>
      <c r="Q780" t="s">
        <v>93</v>
      </c>
      <c r="R780" t="s">
        <v>94</v>
      </c>
      <c r="S780">
        <v>0</v>
      </c>
      <c r="T780">
        <v>0</v>
      </c>
      <c r="U780">
        <v>0</v>
      </c>
      <c r="V780">
        <f t="shared" ca="1" si="26"/>
        <v>2</v>
      </c>
      <c r="W780">
        <f t="shared" ca="1" si="27"/>
        <v>3</v>
      </c>
    </row>
    <row r="781" spans="1:23" x14ac:dyDescent="0.25">
      <c r="A781" s="2" t="s">
        <v>107</v>
      </c>
      <c r="B781">
        <v>1</v>
      </c>
      <c r="C781">
        <v>0</v>
      </c>
      <c r="D781" s="11" t="s">
        <v>99</v>
      </c>
      <c r="E781" t="s">
        <v>148</v>
      </c>
      <c r="F781">
        <f ca="1"/>
        <v>9</v>
      </c>
      <c r="G781">
        <f ca="1"/>
        <v>10</v>
      </c>
      <c r="H781" s="2" t="s">
        <v>4</v>
      </c>
      <c r="I781">
        <f ca="1"/>
        <v>322</v>
      </c>
      <c r="J781" t="s">
        <v>50</v>
      </c>
      <c r="K781" t="s">
        <v>81</v>
      </c>
      <c r="L781" t="s">
        <v>81</v>
      </c>
      <c r="M781" t="s">
        <v>80</v>
      </c>
      <c r="N781" t="s">
        <v>96</v>
      </c>
      <c r="O781" t="s">
        <v>84</v>
      </c>
      <c r="P781" t="s">
        <v>68</v>
      </c>
      <c r="Q781" t="s">
        <v>88</v>
      </c>
      <c r="R781" t="s">
        <v>85</v>
      </c>
      <c r="S781">
        <v>0</v>
      </c>
      <c r="T781">
        <v>0</v>
      </c>
      <c r="U781">
        <v>0</v>
      </c>
      <c r="V781">
        <f t="shared" ca="1" si="26"/>
        <v>1</v>
      </c>
      <c r="W781">
        <f t="shared" ca="1" si="27"/>
        <v>2</v>
      </c>
    </row>
    <row r="782" spans="1:23" x14ac:dyDescent="0.25">
      <c r="A782" s="2" t="s">
        <v>107</v>
      </c>
      <c r="B782">
        <v>1</v>
      </c>
      <c r="C782">
        <v>0</v>
      </c>
      <c r="D782" s="11" t="s">
        <v>99</v>
      </c>
      <c r="E782" t="s">
        <v>148</v>
      </c>
      <c r="F782">
        <f ca="1"/>
        <v>7</v>
      </c>
      <c r="G782">
        <f ca="1"/>
        <v>7</v>
      </c>
      <c r="H782" s="2" t="s">
        <v>89</v>
      </c>
      <c r="I782">
        <f ca="1"/>
        <v>292</v>
      </c>
      <c r="J782" t="s">
        <v>51</v>
      </c>
      <c r="K782" t="s">
        <v>81</v>
      </c>
      <c r="L782" t="s">
        <v>80</v>
      </c>
      <c r="M782" t="s">
        <v>81</v>
      </c>
      <c r="N782" t="s">
        <v>96</v>
      </c>
      <c r="O782" t="s">
        <v>83</v>
      </c>
      <c r="P782" t="s">
        <v>68</v>
      </c>
      <c r="Q782" t="s">
        <v>93</v>
      </c>
      <c r="R782" t="s">
        <v>94</v>
      </c>
      <c r="S782">
        <v>0</v>
      </c>
      <c r="T782">
        <v>0</v>
      </c>
      <c r="U782">
        <v>0</v>
      </c>
      <c r="V782">
        <f t="shared" ca="1" si="26"/>
        <v>3</v>
      </c>
      <c r="W782">
        <f t="shared" ca="1" si="27"/>
        <v>3</v>
      </c>
    </row>
    <row r="783" spans="1:23" x14ac:dyDescent="0.25">
      <c r="A783" s="2" t="s">
        <v>107</v>
      </c>
      <c r="B783">
        <v>1</v>
      </c>
      <c r="C783">
        <v>0</v>
      </c>
      <c r="D783" s="11" t="s">
        <v>99</v>
      </c>
      <c r="E783" t="s">
        <v>148</v>
      </c>
      <c r="F783">
        <f ca="1"/>
        <v>7</v>
      </c>
      <c r="G783">
        <f ca="1"/>
        <v>7</v>
      </c>
      <c r="H783" s="2" t="s">
        <v>46</v>
      </c>
      <c r="I783">
        <f ca="1"/>
        <v>264</v>
      </c>
      <c r="J783" t="s">
        <v>52</v>
      </c>
      <c r="K783" t="s">
        <v>81</v>
      </c>
      <c r="L783" t="s">
        <v>81</v>
      </c>
      <c r="M783" t="s">
        <v>80</v>
      </c>
      <c r="N783" t="s">
        <v>96</v>
      </c>
      <c r="O783" t="s">
        <v>84</v>
      </c>
      <c r="P783" t="s">
        <v>68</v>
      </c>
      <c r="Q783" t="s">
        <v>88</v>
      </c>
      <c r="R783" t="s">
        <v>85</v>
      </c>
      <c r="S783">
        <v>0</v>
      </c>
      <c r="T783">
        <v>0</v>
      </c>
      <c r="U783">
        <v>0</v>
      </c>
      <c r="V783">
        <f t="shared" ca="1" si="26"/>
        <v>1</v>
      </c>
      <c r="W783">
        <f t="shared" ca="1" si="27"/>
        <v>1</v>
      </c>
    </row>
    <row r="784" spans="1:23" x14ac:dyDescent="0.25">
      <c r="A784" s="2" t="s">
        <v>107</v>
      </c>
      <c r="B784">
        <v>1</v>
      </c>
      <c r="C784">
        <v>0</v>
      </c>
      <c r="D784" s="11" t="s">
        <v>99</v>
      </c>
      <c r="E784" t="s">
        <v>148</v>
      </c>
      <c r="F784">
        <f ca="1"/>
        <v>5</v>
      </c>
      <c r="G784">
        <f ca="1"/>
        <v>6</v>
      </c>
      <c r="H784" s="2" t="s">
        <v>4</v>
      </c>
      <c r="I784">
        <f ca="1"/>
        <v>163</v>
      </c>
      <c r="J784" t="s">
        <v>53</v>
      </c>
      <c r="K784" t="s">
        <v>81</v>
      </c>
      <c r="L784" t="s">
        <v>80</v>
      </c>
      <c r="M784" t="s">
        <v>81</v>
      </c>
      <c r="N784" t="s">
        <v>96</v>
      </c>
      <c r="O784" t="s">
        <v>83</v>
      </c>
      <c r="P784" t="s">
        <v>68</v>
      </c>
      <c r="Q784" t="s">
        <v>93</v>
      </c>
      <c r="R784" t="s">
        <v>94</v>
      </c>
      <c r="S784">
        <v>0</v>
      </c>
      <c r="T784">
        <v>0</v>
      </c>
      <c r="U784">
        <v>0</v>
      </c>
      <c r="V784">
        <f t="shared" ca="1" si="26"/>
        <v>1</v>
      </c>
      <c r="W784">
        <f t="shared" ca="1" si="27"/>
        <v>3</v>
      </c>
    </row>
    <row r="785" spans="1:23" x14ac:dyDescent="0.25">
      <c r="A785" s="2" t="s">
        <v>107</v>
      </c>
      <c r="B785">
        <v>1</v>
      </c>
      <c r="C785">
        <v>0</v>
      </c>
      <c r="D785" s="11" t="s">
        <v>99</v>
      </c>
      <c r="E785" t="s">
        <v>148</v>
      </c>
      <c r="F785">
        <f ca="1"/>
        <v>8</v>
      </c>
      <c r="G785">
        <f ca="1"/>
        <v>3</v>
      </c>
      <c r="H785" s="2" t="s">
        <v>89</v>
      </c>
      <c r="I785">
        <f ca="1"/>
        <v>269</v>
      </c>
      <c r="J785" t="s">
        <v>54</v>
      </c>
      <c r="K785" t="s">
        <v>81</v>
      </c>
      <c r="L785" t="s">
        <v>81</v>
      </c>
      <c r="M785" t="s">
        <v>80</v>
      </c>
      <c r="N785" t="s">
        <v>96</v>
      </c>
      <c r="O785" t="s">
        <v>84</v>
      </c>
      <c r="P785" t="s">
        <v>68</v>
      </c>
      <c r="Q785" t="s">
        <v>88</v>
      </c>
      <c r="R785" t="s">
        <v>85</v>
      </c>
      <c r="S785">
        <v>0</v>
      </c>
      <c r="T785">
        <v>0</v>
      </c>
      <c r="U785">
        <v>0</v>
      </c>
      <c r="V785">
        <f t="shared" ca="1" si="26"/>
        <v>2</v>
      </c>
      <c r="W785">
        <f t="shared" ca="1" si="27"/>
        <v>1</v>
      </c>
    </row>
    <row r="786" spans="1:23" x14ac:dyDescent="0.25">
      <c r="A786" s="2" t="s">
        <v>107</v>
      </c>
      <c r="B786">
        <v>1</v>
      </c>
      <c r="C786">
        <v>0</v>
      </c>
      <c r="D786" s="11" t="s">
        <v>99</v>
      </c>
      <c r="E786" t="s">
        <v>148</v>
      </c>
      <c r="F786">
        <f ca="1"/>
        <v>8</v>
      </c>
      <c r="G786">
        <f ca="1"/>
        <v>8</v>
      </c>
      <c r="H786" s="2" t="s">
        <v>46</v>
      </c>
      <c r="I786">
        <f ca="1"/>
        <v>131</v>
      </c>
      <c r="J786" t="s">
        <v>55</v>
      </c>
      <c r="K786" t="s">
        <v>81</v>
      </c>
      <c r="L786" t="s">
        <v>80</v>
      </c>
      <c r="M786" t="s">
        <v>81</v>
      </c>
      <c r="N786" t="s">
        <v>96</v>
      </c>
      <c r="O786" t="s">
        <v>83</v>
      </c>
      <c r="P786" t="s">
        <v>68</v>
      </c>
      <c r="Q786" t="s">
        <v>93</v>
      </c>
      <c r="R786" t="s">
        <v>94</v>
      </c>
      <c r="S786">
        <v>0</v>
      </c>
      <c r="T786">
        <v>0</v>
      </c>
      <c r="U786">
        <v>0</v>
      </c>
      <c r="V786">
        <f t="shared" ca="1" si="26"/>
        <v>1</v>
      </c>
      <c r="W786">
        <f t="shared" ca="1" si="27"/>
        <v>1</v>
      </c>
    </row>
    <row r="787" spans="1:23" x14ac:dyDescent="0.25">
      <c r="A787" s="2" t="s">
        <v>107</v>
      </c>
      <c r="B787">
        <v>1</v>
      </c>
      <c r="C787">
        <v>0</v>
      </c>
      <c r="D787" s="11" t="s">
        <v>99</v>
      </c>
      <c r="E787" t="s">
        <v>148</v>
      </c>
      <c r="F787">
        <f ca="1"/>
        <v>10</v>
      </c>
      <c r="G787">
        <f ca="1"/>
        <v>3</v>
      </c>
      <c r="H787" s="2" t="s">
        <v>4</v>
      </c>
      <c r="I787">
        <f ca="1"/>
        <v>205</v>
      </c>
      <c r="J787" t="s">
        <v>56</v>
      </c>
      <c r="K787" t="s">
        <v>81</v>
      </c>
      <c r="L787" t="s">
        <v>81</v>
      </c>
      <c r="M787" t="s">
        <v>80</v>
      </c>
      <c r="N787" t="s">
        <v>96</v>
      </c>
      <c r="O787" t="s">
        <v>84</v>
      </c>
      <c r="P787" t="s">
        <v>68</v>
      </c>
      <c r="Q787" t="s">
        <v>88</v>
      </c>
      <c r="R787" t="s">
        <v>85</v>
      </c>
      <c r="S787">
        <v>0</v>
      </c>
      <c r="T787">
        <v>0</v>
      </c>
      <c r="U787">
        <v>0</v>
      </c>
      <c r="V787">
        <f t="shared" ca="1" si="26"/>
        <v>1</v>
      </c>
      <c r="W787">
        <f t="shared" ca="1" si="27"/>
        <v>1</v>
      </c>
    </row>
    <row r="788" spans="1:23" x14ac:dyDescent="0.25">
      <c r="A788" s="2" t="s">
        <v>107</v>
      </c>
      <c r="B788">
        <v>1</v>
      </c>
      <c r="C788">
        <v>0</v>
      </c>
      <c r="D788" s="11" t="s">
        <v>99</v>
      </c>
      <c r="E788" t="s">
        <v>148</v>
      </c>
      <c r="F788">
        <f ca="1"/>
        <v>3</v>
      </c>
      <c r="G788">
        <f ca="1"/>
        <v>6</v>
      </c>
      <c r="H788" s="2" t="s">
        <v>89</v>
      </c>
      <c r="I788">
        <f ca="1"/>
        <v>447</v>
      </c>
      <c r="J788" s="12" t="s">
        <v>119</v>
      </c>
      <c r="K788" t="s">
        <v>81</v>
      </c>
      <c r="L788" t="s">
        <v>80</v>
      </c>
      <c r="M788" t="s">
        <v>81</v>
      </c>
      <c r="N788" t="s">
        <v>96</v>
      </c>
      <c r="O788" t="s">
        <v>83</v>
      </c>
      <c r="P788" t="s">
        <v>68</v>
      </c>
      <c r="Q788" t="s">
        <v>93</v>
      </c>
      <c r="R788" t="s">
        <v>94</v>
      </c>
      <c r="S788">
        <v>0</v>
      </c>
      <c r="T788">
        <v>0</v>
      </c>
      <c r="U788">
        <v>0</v>
      </c>
      <c r="V788">
        <f t="shared" ca="1" si="26"/>
        <v>1</v>
      </c>
      <c r="W788">
        <f t="shared" ca="1" si="27"/>
        <v>1</v>
      </c>
    </row>
    <row r="789" spans="1:23" x14ac:dyDescent="0.25">
      <c r="A789" s="2" t="s">
        <v>107</v>
      </c>
      <c r="B789">
        <v>1</v>
      </c>
      <c r="C789">
        <v>0</v>
      </c>
      <c r="D789" s="11" t="s">
        <v>99</v>
      </c>
      <c r="E789" t="s">
        <v>148</v>
      </c>
      <c r="F789">
        <f ca="1"/>
        <v>2</v>
      </c>
      <c r="G789">
        <f ca="1"/>
        <v>2</v>
      </c>
      <c r="H789" s="2" t="s">
        <v>46</v>
      </c>
      <c r="I789">
        <f ca="1"/>
        <v>121</v>
      </c>
      <c r="J789" s="12" t="s">
        <v>120</v>
      </c>
      <c r="K789" t="s">
        <v>81</v>
      </c>
      <c r="L789" t="s">
        <v>81</v>
      </c>
      <c r="M789" t="s">
        <v>80</v>
      </c>
      <c r="N789" t="s">
        <v>96</v>
      </c>
      <c r="O789" t="s">
        <v>84</v>
      </c>
      <c r="P789" t="s">
        <v>68</v>
      </c>
      <c r="Q789" t="s">
        <v>88</v>
      </c>
      <c r="R789" t="s">
        <v>85</v>
      </c>
      <c r="S789">
        <v>0</v>
      </c>
      <c r="T789">
        <v>0</v>
      </c>
      <c r="U789">
        <v>0</v>
      </c>
      <c r="V789">
        <f t="shared" ca="1" si="26"/>
        <v>1</v>
      </c>
      <c r="W789">
        <f t="shared" ca="1" si="27"/>
        <v>1</v>
      </c>
    </row>
    <row r="790" spans="1:23" x14ac:dyDescent="0.25">
      <c r="A790" s="2" t="s">
        <v>107</v>
      </c>
      <c r="B790">
        <v>1</v>
      </c>
      <c r="C790">
        <v>0</v>
      </c>
      <c r="D790" s="11" t="s">
        <v>99</v>
      </c>
      <c r="E790" t="s">
        <v>148</v>
      </c>
      <c r="F790">
        <f ca="1"/>
        <v>3</v>
      </c>
      <c r="G790">
        <f ca="1"/>
        <v>7</v>
      </c>
      <c r="H790" s="2" t="s">
        <v>4</v>
      </c>
      <c r="I790">
        <f ca="1"/>
        <v>316</v>
      </c>
      <c r="J790" s="12" t="s">
        <v>121</v>
      </c>
      <c r="K790" t="s">
        <v>81</v>
      </c>
      <c r="L790" t="s">
        <v>80</v>
      </c>
      <c r="M790" t="s">
        <v>81</v>
      </c>
      <c r="N790" t="s">
        <v>96</v>
      </c>
      <c r="O790" t="s">
        <v>83</v>
      </c>
      <c r="P790" t="s">
        <v>68</v>
      </c>
      <c r="Q790" t="s">
        <v>93</v>
      </c>
      <c r="R790" t="s">
        <v>94</v>
      </c>
      <c r="S790">
        <v>0</v>
      </c>
      <c r="T790">
        <v>0</v>
      </c>
      <c r="U790">
        <v>0</v>
      </c>
      <c r="V790">
        <f t="shared" ca="1" si="26"/>
        <v>2</v>
      </c>
      <c r="W790">
        <f t="shared" ca="1" si="27"/>
        <v>2</v>
      </c>
    </row>
    <row r="791" spans="1:23" x14ac:dyDescent="0.25">
      <c r="A791" s="2" t="s">
        <v>107</v>
      </c>
      <c r="B791">
        <v>1</v>
      </c>
      <c r="C791">
        <v>0</v>
      </c>
      <c r="D791" s="11" t="s">
        <v>99</v>
      </c>
      <c r="E791" t="s">
        <v>148</v>
      </c>
      <c r="F791">
        <f ca="1"/>
        <v>2</v>
      </c>
      <c r="G791">
        <f ca="1"/>
        <v>5</v>
      </c>
      <c r="H791" s="2" t="s">
        <v>89</v>
      </c>
      <c r="I791">
        <f ca="1"/>
        <v>385</v>
      </c>
      <c r="J791" s="12" t="s">
        <v>122</v>
      </c>
      <c r="K791" t="s">
        <v>81</v>
      </c>
      <c r="L791" t="s">
        <v>81</v>
      </c>
      <c r="M791" t="s">
        <v>80</v>
      </c>
      <c r="N791" t="s">
        <v>96</v>
      </c>
      <c r="O791" t="s">
        <v>84</v>
      </c>
      <c r="P791" t="s">
        <v>68</v>
      </c>
      <c r="Q791" t="s">
        <v>88</v>
      </c>
      <c r="R791" t="s">
        <v>85</v>
      </c>
      <c r="S791">
        <v>0</v>
      </c>
      <c r="T791">
        <v>0</v>
      </c>
      <c r="U791">
        <v>0</v>
      </c>
      <c r="V791">
        <f t="shared" ca="1" si="26"/>
        <v>3</v>
      </c>
      <c r="W791">
        <f t="shared" ca="1" si="27"/>
        <v>2</v>
      </c>
    </row>
    <row r="792" spans="1:23" x14ac:dyDescent="0.25">
      <c r="A792" s="2" t="s">
        <v>107</v>
      </c>
      <c r="B792">
        <v>1</v>
      </c>
      <c r="C792">
        <v>0</v>
      </c>
      <c r="D792" s="11" t="s">
        <v>99</v>
      </c>
      <c r="E792" t="s">
        <v>148</v>
      </c>
      <c r="F792">
        <f ca="1"/>
        <v>6</v>
      </c>
      <c r="G792">
        <f ca="1"/>
        <v>1</v>
      </c>
      <c r="H792" s="2" t="s">
        <v>46</v>
      </c>
      <c r="I792">
        <f ca="1"/>
        <v>134</v>
      </c>
      <c r="J792" s="12" t="s">
        <v>123</v>
      </c>
      <c r="K792" t="s">
        <v>81</v>
      </c>
      <c r="L792" t="s">
        <v>80</v>
      </c>
      <c r="M792" t="s">
        <v>81</v>
      </c>
      <c r="N792" t="s">
        <v>96</v>
      </c>
      <c r="O792" t="s">
        <v>83</v>
      </c>
      <c r="P792" t="s">
        <v>68</v>
      </c>
      <c r="Q792" t="s">
        <v>93</v>
      </c>
      <c r="R792" t="s">
        <v>94</v>
      </c>
      <c r="S792">
        <v>0</v>
      </c>
      <c r="T792">
        <v>0</v>
      </c>
      <c r="U792">
        <v>0</v>
      </c>
      <c r="V792">
        <f t="shared" ca="1" si="26"/>
        <v>2</v>
      </c>
      <c r="W792">
        <f t="shared" ca="1" si="27"/>
        <v>1</v>
      </c>
    </row>
    <row r="793" spans="1:23" x14ac:dyDescent="0.25">
      <c r="A793" s="2" t="s">
        <v>107</v>
      </c>
      <c r="B793">
        <v>1</v>
      </c>
      <c r="C793">
        <v>0</v>
      </c>
      <c r="D793" s="11" t="s">
        <v>99</v>
      </c>
      <c r="E793" t="s">
        <v>148</v>
      </c>
      <c r="F793">
        <f ca="1"/>
        <v>6</v>
      </c>
      <c r="G793">
        <f ca="1"/>
        <v>6</v>
      </c>
      <c r="H793" s="2" t="s">
        <v>4</v>
      </c>
      <c r="I793">
        <f ca="1"/>
        <v>204</v>
      </c>
      <c r="J793" s="12" t="s">
        <v>124</v>
      </c>
      <c r="K793" t="s">
        <v>81</v>
      </c>
      <c r="L793" t="s">
        <v>81</v>
      </c>
      <c r="M793" t="s">
        <v>80</v>
      </c>
      <c r="N793" t="s">
        <v>96</v>
      </c>
      <c r="O793" t="s">
        <v>84</v>
      </c>
      <c r="P793" t="s">
        <v>68</v>
      </c>
      <c r="Q793" t="s">
        <v>88</v>
      </c>
      <c r="R793" t="s">
        <v>85</v>
      </c>
      <c r="S793">
        <v>0</v>
      </c>
      <c r="T793">
        <v>0</v>
      </c>
      <c r="U793">
        <v>0</v>
      </c>
      <c r="V793">
        <f t="shared" ca="1" si="26"/>
        <v>2</v>
      </c>
      <c r="W793">
        <f t="shared" ca="1" si="27"/>
        <v>2</v>
      </c>
    </row>
    <row r="794" spans="1:23" x14ac:dyDescent="0.25">
      <c r="A794" s="2" t="s">
        <v>107</v>
      </c>
      <c r="B794">
        <v>1</v>
      </c>
      <c r="C794">
        <v>0</v>
      </c>
      <c r="D794" s="11" t="s">
        <v>99</v>
      </c>
      <c r="E794" t="s">
        <v>148</v>
      </c>
      <c r="F794">
        <f ca="1"/>
        <v>2</v>
      </c>
      <c r="G794">
        <f ca="1"/>
        <v>1</v>
      </c>
      <c r="H794" s="2" t="s">
        <v>89</v>
      </c>
      <c r="I794">
        <f ca="1"/>
        <v>257</v>
      </c>
      <c r="J794" s="12" t="s">
        <v>116</v>
      </c>
      <c r="K794" t="s">
        <v>81</v>
      </c>
      <c r="L794" t="s">
        <v>80</v>
      </c>
      <c r="M794" t="s">
        <v>81</v>
      </c>
      <c r="N794" t="s">
        <v>96</v>
      </c>
      <c r="O794" t="s">
        <v>83</v>
      </c>
      <c r="P794" t="s">
        <v>68</v>
      </c>
      <c r="Q794" t="s">
        <v>93</v>
      </c>
      <c r="R794" t="s">
        <v>94</v>
      </c>
      <c r="S794">
        <v>0</v>
      </c>
      <c r="T794">
        <v>0</v>
      </c>
      <c r="U794">
        <v>0</v>
      </c>
      <c r="V794">
        <f t="shared" ca="1" si="26"/>
        <v>3</v>
      </c>
      <c r="W794">
        <f t="shared" ca="1" si="27"/>
        <v>1</v>
      </c>
    </row>
    <row r="795" spans="1:23" x14ac:dyDescent="0.25">
      <c r="A795" s="2" t="s">
        <v>107</v>
      </c>
      <c r="B795">
        <v>1</v>
      </c>
      <c r="C795">
        <v>0</v>
      </c>
      <c r="D795" s="11" t="s">
        <v>99</v>
      </c>
      <c r="E795" t="s">
        <v>148</v>
      </c>
      <c r="F795">
        <f ca="1"/>
        <v>4</v>
      </c>
      <c r="G795">
        <f ca="1"/>
        <v>7</v>
      </c>
      <c r="H795" s="2" t="s">
        <v>46</v>
      </c>
      <c r="I795">
        <f ca="1"/>
        <v>397</v>
      </c>
      <c r="J795" s="12" t="s">
        <v>125</v>
      </c>
      <c r="K795" t="s">
        <v>81</v>
      </c>
      <c r="L795" t="s">
        <v>81</v>
      </c>
      <c r="M795" t="s">
        <v>80</v>
      </c>
      <c r="N795" t="s">
        <v>96</v>
      </c>
      <c r="O795" t="s">
        <v>84</v>
      </c>
      <c r="P795" t="s">
        <v>68</v>
      </c>
      <c r="Q795" t="s">
        <v>88</v>
      </c>
      <c r="R795" t="s">
        <v>85</v>
      </c>
      <c r="S795">
        <v>0</v>
      </c>
      <c r="T795">
        <v>0</v>
      </c>
      <c r="U795">
        <v>0</v>
      </c>
      <c r="V795">
        <f t="shared" ca="1" si="26"/>
        <v>1</v>
      </c>
      <c r="W795">
        <f t="shared" ca="1" si="27"/>
        <v>3</v>
      </c>
    </row>
    <row r="796" spans="1:23" x14ac:dyDescent="0.25">
      <c r="A796" s="2" t="s">
        <v>107</v>
      </c>
      <c r="B796">
        <v>1</v>
      </c>
      <c r="C796">
        <v>0</v>
      </c>
      <c r="D796" s="11" t="s">
        <v>99</v>
      </c>
      <c r="E796" t="s">
        <v>148</v>
      </c>
      <c r="F796">
        <f ca="1"/>
        <v>7</v>
      </c>
      <c r="G796">
        <f ca="1"/>
        <v>2</v>
      </c>
      <c r="H796" s="2" t="s">
        <v>4</v>
      </c>
      <c r="I796">
        <f ca="1"/>
        <v>439</v>
      </c>
      <c r="J796" s="12" t="s">
        <v>126</v>
      </c>
      <c r="K796" t="s">
        <v>81</v>
      </c>
      <c r="L796" t="s">
        <v>80</v>
      </c>
      <c r="M796" t="s">
        <v>81</v>
      </c>
      <c r="N796" t="s">
        <v>96</v>
      </c>
      <c r="O796" t="s">
        <v>83</v>
      </c>
      <c r="P796" t="s">
        <v>68</v>
      </c>
      <c r="Q796" t="s">
        <v>93</v>
      </c>
      <c r="R796" t="s">
        <v>94</v>
      </c>
      <c r="S796">
        <v>0</v>
      </c>
      <c r="T796">
        <v>0</v>
      </c>
      <c r="U796">
        <v>0</v>
      </c>
      <c r="V796">
        <f t="shared" ca="1" si="26"/>
        <v>2</v>
      </c>
      <c r="W796">
        <f t="shared" ca="1" si="27"/>
        <v>4</v>
      </c>
    </row>
    <row r="797" spans="1:23" x14ac:dyDescent="0.25">
      <c r="A797" s="2" t="s">
        <v>107</v>
      </c>
      <c r="B797">
        <v>1</v>
      </c>
      <c r="C797">
        <v>0</v>
      </c>
      <c r="D797" s="11" t="s">
        <v>99</v>
      </c>
      <c r="E797" t="s">
        <v>148</v>
      </c>
      <c r="F797">
        <f ca="1"/>
        <v>5</v>
      </c>
      <c r="G797">
        <f ca="1"/>
        <v>8</v>
      </c>
      <c r="H797" s="2" t="s">
        <v>89</v>
      </c>
      <c r="I797">
        <f ca="1"/>
        <v>265</v>
      </c>
      <c r="J797" s="12" t="s">
        <v>127</v>
      </c>
      <c r="K797" t="s">
        <v>81</v>
      </c>
      <c r="L797" t="s">
        <v>81</v>
      </c>
      <c r="M797" t="s">
        <v>80</v>
      </c>
      <c r="N797" t="s">
        <v>96</v>
      </c>
      <c r="O797" t="s">
        <v>84</v>
      </c>
      <c r="P797" t="s">
        <v>68</v>
      </c>
      <c r="Q797" t="s">
        <v>88</v>
      </c>
      <c r="R797" t="s">
        <v>85</v>
      </c>
      <c r="S797">
        <v>0</v>
      </c>
      <c r="T797">
        <v>0</v>
      </c>
      <c r="U797">
        <v>0</v>
      </c>
      <c r="V797">
        <f t="shared" ca="1" si="26"/>
        <v>1</v>
      </c>
      <c r="W797">
        <f t="shared" ca="1" si="27"/>
        <v>2</v>
      </c>
    </row>
    <row r="798" spans="1:23" x14ac:dyDescent="0.25">
      <c r="A798" s="2" t="s">
        <v>107</v>
      </c>
      <c r="B798">
        <v>1</v>
      </c>
      <c r="C798">
        <v>0</v>
      </c>
      <c r="D798" s="11" t="s">
        <v>99</v>
      </c>
      <c r="E798" t="s">
        <v>148</v>
      </c>
      <c r="F798">
        <f ca="1"/>
        <v>8</v>
      </c>
      <c r="G798">
        <f ca="1"/>
        <v>9</v>
      </c>
      <c r="H798" s="2" t="s">
        <v>46</v>
      </c>
      <c r="I798">
        <f ca="1"/>
        <v>404</v>
      </c>
      <c r="J798" s="12" t="s">
        <v>117</v>
      </c>
      <c r="K798" t="s">
        <v>81</v>
      </c>
      <c r="L798" t="s">
        <v>80</v>
      </c>
      <c r="M798" t="s">
        <v>81</v>
      </c>
      <c r="N798" t="s">
        <v>96</v>
      </c>
      <c r="O798" t="s">
        <v>83</v>
      </c>
      <c r="P798" t="s">
        <v>68</v>
      </c>
      <c r="Q798" t="s">
        <v>93</v>
      </c>
      <c r="R798" t="s">
        <v>94</v>
      </c>
      <c r="S798">
        <v>0</v>
      </c>
      <c r="T798">
        <v>0</v>
      </c>
      <c r="U798">
        <v>0</v>
      </c>
      <c r="V798">
        <f t="shared" ca="1" si="26"/>
        <v>3</v>
      </c>
      <c r="W798">
        <f t="shared" ca="1" si="27"/>
        <v>2</v>
      </c>
    </row>
    <row r="799" spans="1:23" x14ac:dyDescent="0.25">
      <c r="A799" s="2" t="s">
        <v>107</v>
      </c>
      <c r="B799">
        <v>1</v>
      </c>
      <c r="C799">
        <v>0</v>
      </c>
      <c r="D799" s="11" t="s">
        <v>99</v>
      </c>
      <c r="E799" t="s">
        <v>148</v>
      </c>
      <c r="F799">
        <f ca="1"/>
        <v>5</v>
      </c>
      <c r="G799">
        <f ca="1"/>
        <v>5</v>
      </c>
      <c r="H799" s="2" t="s">
        <v>4</v>
      </c>
      <c r="I799">
        <f ca="1"/>
        <v>257</v>
      </c>
      <c r="J799" s="12" t="s">
        <v>128</v>
      </c>
      <c r="K799" t="s">
        <v>81</v>
      </c>
      <c r="L799" t="s">
        <v>81</v>
      </c>
      <c r="M799" t="s">
        <v>80</v>
      </c>
      <c r="N799" t="s">
        <v>96</v>
      </c>
      <c r="O799" t="s">
        <v>84</v>
      </c>
      <c r="P799" t="s">
        <v>68</v>
      </c>
      <c r="Q799" t="s">
        <v>88</v>
      </c>
      <c r="R799" t="s">
        <v>85</v>
      </c>
      <c r="S799">
        <v>0</v>
      </c>
      <c r="T799">
        <v>0</v>
      </c>
      <c r="U799">
        <v>0</v>
      </c>
      <c r="V799">
        <f t="shared" ca="1" si="26"/>
        <v>2</v>
      </c>
      <c r="W799">
        <f t="shared" ca="1" si="27"/>
        <v>2</v>
      </c>
    </row>
    <row r="800" spans="1:23" x14ac:dyDescent="0.25">
      <c r="A800" s="2" t="s">
        <v>107</v>
      </c>
      <c r="B800">
        <v>1</v>
      </c>
      <c r="C800">
        <v>0</v>
      </c>
      <c r="D800" s="11" t="s">
        <v>99</v>
      </c>
      <c r="E800" t="s">
        <v>148</v>
      </c>
      <c r="F800">
        <f ca="1"/>
        <v>9</v>
      </c>
      <c r="G800">
        <f ca="1"/>
        <v>6</v>
      </c>
      <c r="H800" s="2" t="s">
        <v>89</v>
      </c>
      <c r="I800">
        <f ca="1"/>
        <v>257</v>
      </c>
      <c r="J800" s="12" t="s">
        <v>129</v>
      </c>
      <c r="K800" t="s">
        <v>81</v>
      </c>
      <c r="L800" t="s">
        <v>80</v>
      </c>
      <c r="M800" t="s">
        <v>81</v>
      </c>
      <c r="N800" t="s">
        <v>96</v>
      </c>
      <c r="O800" t="s">
        <v>83</v>
      </c>
      <c r="P800" t="s">
        <v>68</v>
      </c>
      <c r="Q800" t="s">
        <v>93</v>
      </c>
      <c r="R800" t="s">
        <v>94</v>
      </c>
      <c r="S800">
        <v>0</v>
      </c>
      <c r="T800">
        <v>0</v>
      </c>
      <c r="U800">
        <v>0</v>
      </c>
      <c r="V800">
        <f t="shared" ca="1" si="26"/>
        <v>3</v>
      </c>
      <c r="W800">
        <f t="shared" ca="1" si="27"/>
        <v>3</v>
      </c>
    </row>
    <row r="801" spans="1:23" x14ac:dyDescent="0.25">
      <c r="A801" s="2" t="s">
        <v>107</v>
      </c>
      <c r="B801">
        <v>1</v>
      </c>
      <c r="C801">
        <v>0</v>
      </c>
      <c r="D801" s="11" t="s">
        <v>99</v>
      </c>
      <c r="E801" t="s">
        <v>148</v>
      </c>
      <c r="F801">
        <f ca="1"/>
        <v>3</v>
      </c>
      <c r="G801">
        <f ca="1"/>
        <v>4</v>
      </c>
      <c r="H801" s="2" t="s">
        <v>46</v>
      </c>
      <c r="I801">
        <f ca="1"/>
        <v>431</v>
      </c>
      <c r="J801" s="12" t="s">
        <v>130</v>
      </c>
      <c r="K801" t="s">
        <v>81</v>
      </c>
      <c r="L801" t="s">
        <v>81</v>
      </c>
      <c r="M801" t="s">
        <v>80</v>
      </c>
      <c r="N801" t="s">
        <v>96</v>
      </c>
      <c r="O801" t="s">
        <v>84</v>
      </c>
      <c r="P801" t="s">
        <v>68</v>
      </c>
      <c r="Q801" t="s">
        <v>88</v>
      </c>
      <c r="R801" t="s">
        <v>85</v>
      </c>
      <c r="S801">
        <v>0</v>
      </c>
      <c r="T801">
        <v>0</v>
      </c>
      <c r="U801">
        <v>0</v>
      </c>
      <c r="V801">
        <f t="shared" ca="1" si="26"/>
        <v>1</v>
      </c>
      <c r="W801">
        <f t="shared" ca="1" si="27"/>
        <v>1</v>
      </c>
    </row>
    <row r="802" spans="1:23" x14ac:dyDescent="0.25">
      <c r="A802" s="2" t="s">
        <v>107</v>
      </c>
      <c r="B802">
        <v>1</v>
      </c>
      <c r="C802">
        <v>0</v>
      </c>
      <c r="D802" s="11" t="s">
        <v>99</v>
      </c>
      <c r="E802" t="s">
        <v>148</v>
      </c>
      <c r="F802">
        <f ca="1"/>
        <v>5</v>
      </c>
      <c r="G802">
        <f ca="1"/>
        <v>5</v>
      </c>
      <c r="H802" s="2" t="s">
        <v>4</v>
      </c>
      <c r="I802">
        <f ca="1"/>
        <v>421</v>
      </c>
      <c r="J802" s="12" t="s">
        <v>118</v>
      </c>
      <c r="K802" t="s">
        <v>81</v>
      </c>
      <c r="L802" t="s">
        <v>80</v>
      </c>
      <c r="M802" t="s">
        <v>81</v>
      </c>
      <c r="N802" t="s">
        <v>96</v>
      </c>
      <c r="O802" t="s">
        <v>83</v>
      </c>
      <c r="P802" t="s">
        <v>68</v>
      </c>
      <c r="Q802" t="s">
        <v>93</v>
      </c>
      <c r="R802" t="s">
        <v>94</v>
      </c>
      <c r="S802">
        <v>0</v>
      </c>
      <c r="T802">
        <v>0</v>
      </c>
      <c r="U802">
        <v>0</v>
      </c>
      <c r="V802">
        <f t="shared" ca="1" si="26"/>
        <v>3</v>
      </c>
      <c r="W802">
        <f t="shared" ca="1" si="27"/>
        <v>2</v>
      </c>
    </row>
    <row r="803" spans="1:23" x14ac:dyDescent="0.25">
      <c r="A803" s="2" t="s">
        <v>107</v>
      </c>
      <c r="B803">
        <v>1</v>
      </c>
      <c r="C803">
        <v>0</v>
      </c>
      <c r="D803" s="11" t="s">
        <v>99</v>
      </c>
      <c r="E803" t="s">
        <v>148</v>
      </c>
      <c r="F803">
        <f ca="1"/>
        <v>9</v>
      </c>
      <c r="G803">
        <f ca="1"/>
        <v>5</v>
      </c>
      <c r="H803" s="2" t="s">
        <v>89</v>
      </c>
      <c r="I803">
        <f ca="1"/>
        <v>257</v>
      </c>
      <c r="J803" s="12" t="s">
        <v>131</v>
      </c>
      <c r="K803" t="s">
        <v>81</v>
      </c>
      <c r="L803" t="s">
        <v>81</v>
      </c>
      <c r="M803" t="s">
        <v>80</v>
      </c>
      <c r="N803" t="s">
        <v>96</v>
      </c>
      <c r="O803" t="s">
        <v>84</v>
      </c>
      <c r="P803" t="s">
        <v>68</v>
      </c>
      <c r="Q803" t="s">
        <v>88</v>
      </c>
      <c r="R803" t="s">
        <v>85</v>
      </c>
      <c r="S803">
        <v>0</v>
      </c>
      <c r="T803">
        <v>0</v>
      </c>
      <c r="U803">
        <v>0</v>
      </c>
      <c r="V803">
        <f t="shared" ca="1" si="26"/>
        <v>1</v>
      </c>
      <c r="W803">
        <f t="shared" ca="1" si="27"/>
        <v>3</v>
      </c>
    </row>
    <row r="804" spans="1:23" x14ac:dyDescent="0.25">
      <c r="A804" s="2" t="s">
        <v>107</v>
      </c>
      <c r="B804">
        <v>1</v>
      </c>
      <c r="C804">
        <v>0</v>
      </c>
      <c r="D804" s="11" t="s">
        <v>102</v>
      </c>
      <c r="E804" t="s">
        <v>148</v>
      </c>
      <c r="F804">
        <f ca="1"/>
        <v>5</v>
      </c>
      <c r="G804">
        <f ca="1"/>
        <v>8</v>
      </c>
      <c r="H804" s="2" t="s">
        <v>89</v>
      </c>
      <c r="I804">
        <f ca="1"/>
        <v>363</v>
      </c>
      <c r="J804" t="s">
        <v>49</v>
      </c>
      <c r="K804" t="s">
        <v>81</v>
      </c>
      <c r="L804" t="s">
        <v>81</v>
      </c>
      <c r="M804" t="s">
        <v>80</v>
      </c>
      <c r="N804" t="s">
        <v>114</v>
      </c>
      <c r="O804" t="s">
        <v>84</v>
      </c>
      <c r="P804" t="s">
        <v>132</v>
      </c>
      <c r="Q804" t="s">
        <v>88</v>
      </c>
      <c r="R804" t="s">
        <v>85</v>
      </c>
      <c r="S804">
        <v>0</v>
      </c>
      <c r="T804">
        <v>0</v>
      </c>
      <c r="U804">
        <v>0</v>
      </c>
      <c r="V804">
        <f t="shared" ca="1" si="26"/>
        <v>3</v>
      </c>
      <c r="W804">
        <f t="shared" ca="1" si="27"/>
        <v>4</v>
      </c>
    </row>
    <row r="805" spans="1:23" x14ac:dyDescent="0.25">
      <c r="A805" s="2" t="s">
        <v>107</v>
      </c>
      <c r="B805">
        <v>1</v>
      </c>
      <c r="C805">
        <v>0</v>
      </c>
      <c r="D805" s="11" t="s">
        <v>102</v>
      </c>
      <c r="E805" t="s">
        <v>148</v>
      </c>
      <c r="F805">
        <f ca="1"/>
        <v>4</v>
      </c>
      <c r="G805">
        <f ca="1"/>
        <v>1</v>
      </c>
      <c r="H805" s="2" t="s">
        <v>46</v>
      </c>
      <c r="I805">
        <f ca="1"/>
        <v>401</v>
      </c>
      <c r="J805" t="s">
        <v>48</v>
      </c>
      <c r="K805" t="s">
        <v>81</v>
      </c>
      <c r="L805" t="s">
        <v>80</v>
      </c>
      <c r="M805" t="s">
        <v>81</v>
      </c>
      <c r="N805" t="s">
        <v>114</v>
      </c>
      <c r="O805" t="s">
        <v>83</v>
      </c>
      <c r="P805" t="s">
        <v>132</v>
      </c>
      <c r="Q805" t="s">
        <v>93</v>
      </c>
      <c r="R805" t="s">
        <v>94</v>
      </c>
      <c r="S805">
        <v>0</v>
      </c>
      <c r="T805">
        <v>0</v>
      </c>
      <c r="U805">
        <v>0</v>
      </c>
      <c r="V805">
        <f t="shared" ca="1" si="26"/>
        <v>3</v>
      </c>
      <c r="W805">
        <f t="shared" ca="1" si="27"/>
        <v>1</v>
      </c>
    </row>
    <row r="806" spans="1:23" x14ac:dyDescent="0.25">
      <c r="A806" s="2" t="s">
        <v>107</v>
      </c>
      <c r="B806">
        <v>1</v>
      </c>
      <c r="C806">
        <v>0</v>
      </c>
      <c r="D806" s="11" t="s">
        <v>102</v>
      </c>
      <c r="E806" t="s">
        <v>148</v>
      </c>
      <c r="F806">
        <f ca="1"/>
        <v>7</v>
      </c>
      <c r="G806">
        <f ca="1"/>
        <v>10</v>
      </c>
      <c r="H806" s="2" t="s">
        <v>4</v>
      </c>
      <c r="I806">
        <f ca="1"/>
        <v>256</v>
      </c>
      <c r="J806" t="s">
        <v>50</v>
      </c>
      <c r="K806" t="s">
        <v>81</v>
      </c>
      <c r="L806" t="s">
        <v>81</v>
      </c>
      <c r="M806" t="s">
        <v>80</v>
      </c>
      <c r="N806" t="s">
        <v>114</v>
      </c>
      <c r="O806" t="s">
        <v>84</v>
      </c>
      <c r="P806" t="s">
        <v>132</v>
      </c>
      <c r="Q806" t="s">
        <v>88</v>
      </c>
      <c r="R806" t="s">
        <v>85</v>
      </c>
      <c r="S806">
        <v>0</v>
      </c>
      <c r="T806">
        <v>0</v>
      </c>
      <c r="U806">
        <v>0</v>
      </c>
      <c r="V806">
        <f t="shared" ca="1" si="26"/>
        <v>3</v>
      </c>
      <c r="W806">
        <f t="shared" ca="1" si="27"/>
        <v>4</v>
      </c>
    </row>
    <row r="807" spans="1:23" x14ac:dyDescent="0.25">
      <c r="A807" s="2" t="s">
        <v>107</v>
      </c>
      <c r="B807">
        <v>1</v>
      </c>
      <c r="C807">
        <v>0</v>
      </c>
      <c r="D807" s="11" t="s">
        <v>102</v>
      </c>
      <c r="E807" t="s">
        <v>148</v>
      </c>
      <c r="F807">
        <f ca="1"/>
        <v>4</v>
      </c>
      <c r="G807">
        <f ca="1"/>
        <v>6</v>
      </c>
      <c r="H807" s="2" t="s">
        <v>89</v>
      </c>
      <c r="I807">
        <f ca="1"/>
        <v>346</v>
      </c>
      <c r="J807" t="s">
        <v>51</v>
      </c>
      <c r="K807" t="s">
        <v>81</v>
      </c>
      <c r="L807" t="s">
        <v>80</v>
      </c>
      <c r="M807" t="s">
        <v>81</v>
      </c>
      <c r="N807" t="s">
        <v>114</v>
      </c>
      <c r="O807" t="s">
        <v>83</v>
      </c>
      <c r="P807" t="s">
        <v>132</v>
      </c>
      <c r="Q807" t="s">
        <v>93</v>
      </c>
      <c r="R807" t="s">
        <v>94</v>
      </c>
      <c r="S807">
        <v>0</v>
      </c>
      <c r="T807">
        <v>0</v>
      </c>
      <c r="U807">
        <v>0</v>
      </c>
      <c r="V807">
        <f t="shared" ca="1" si="26"/>
        <v>3</v>
      </c>
      <c r="W807">
        <f t="shared" ca="1" si="27"/>
        <v>3</v>
      </c>
    </row>
    <row r="808" spans="1:23" x14ac:dyDescent="0.25">
      <c r="A808" s="2" t="s">
        <v>107</v>
      </c>
      <c r="B808">
        <v>1</v>
      </c>
      <c r="C808">
        <v>0</v>
      </c>
      <c r="D808" s="11" t="s">
        <v>102</v>
      </c>
      <c r="E808" t="s">
        <v>148</v>
      </c>
      <c r="F808">
        <f ca="1"/>
        <v>3</v>
      </c>
      <c r="G808">
        <f ca="1"/>
        <v>3</v>
      </c>
      <c r="H808" s="2" t="s">
        <v>46</v>
      </c>
      <c r="I808">
        <f ca="1"/>
        <v>422</v>
      </c>
      <c r="J808" t="s">
        <v>52</v>
      </c>
      <c r="K808" t="s">
        <v>81</v>
      </c>
      <c r="L808" t="s">
        <v>81</v>
      </c>
      <c r="M808" t="s">
        <v>80</v>
      </c>
      <c r="N808" t="s">
        <v>114</v>
      </c>
      <c r="O808" t="s">
        <v>84</v>
      </c>
      <c r="P808" t="s">
        <v>132</v>
      </c>
      <c r="Q808" t="s">
        <v>88</v>
      </c>
      <c r="R808" t="s">
        <v>85</v>
      </c>
      <c r="S808">
        <v>0</v>
      </c>
      <c r="T808">
        <v>0</v>
      </c>
      <c r="U808">
        <v>0</v>
      </c>
      <c r="V808">
        <f t="shared" ca="1" si="26"/>
        <v>3</v>
      </c>
      <c r="W808">
        <f t="shared" ca="1" si="27"/>
        <v>2</v>
      </c>
    </row>
    <row r="809" spans="1:23" x14ac:dyDescent="0.25">
      <c r="A809" s="2" t="s">
        <v>107</v>
      </c>
      <c r="B809">
        <v>1</v>
      </c>
      <c r="C809">
        <v>0</v>
      </c>
      <c r="D809" s="11" t="s">
        <v>102</v>
      </c>
      <c r="E809" t="s">
        <v>148</v>
      </c>
      <c r="F809">
        <f ca="1"/>
        <v>6</v>
      </c>
      <c r="G809">
        <f ca="1"/>
        <v>3</v>
      </c>
      <c r="H809" s="2" t="s">
        <v>4</v>
      </c>
      <c r="I809">
        <f ca="1"/>
        <v>185</v>
      </c>
      <c r="J809" t="s">
        <v>53</v>
      </c>
      <c r="K809" t="s">
        <v>81</v>
      </c>
      <c r="L809" t="s">
        <v>80</v>
      </c>
      <c r="M809" t="s">
        <v>81</v>
      </c>
      <c r="N809" t="s">
        <v>114</v>
      </c>
      <c r="O809" t="s">
        <v>83</v>
      </c>
      <c r="P809" t="s">
        <v>132</v>
      </c>
      <c r="Q809" t="s">
        <v>93</v>
      </c>
      <c r="R809" t="s">
        <v>94</v>
      </c>
      <c r="S809">
        <v>0</v>
      </c>
      <c r="T809">
        <v>0</v>
      </c>
      <c r="U809">
        <v>0</v>
      </c>
      <c r="V809">
        <f t="shared" ca="1" si="26"/>
        <v>3</v>
      </c>
      <c r="W809">
        <f t="shared" ca="1" si="27"/>
        <v>1</v>
      </c>
    </row>
    <row r="810" spans="1:23" x14ac:dyDescent="0.25">
      <c r="A810" s="2" t="s">
        <v>107</v>
      </c>
      <c r="B810">
        <v>1</v>
      </c>
      <c r="C810">
        <v>0</v>
      </c>
      <c r="D810" s="11" t="s">
        <v>102</v>
      </c>
      <c r="E810" t="s">
        <v>148</v>
      </c>
      <c r="F810">
        <f ca="1"/>
        <v>6</v>
      </c>
      <c r="G810">
        <f ca="1"/>
        <v>2</v>
      </c>
      <c r="H810" s="2" t="s">
        <v>89</v>
      </c>
      <c r="I810">
        <f ca="1"/>
        <v>442</v>
      </c>
      <c r="J810" t="s">
        <v>54</v>
      </c>
      <c r="K810" t="s">
        <v>81</v>
      </c>
      <c r="L810" t="s">
        <v>81</v>
      </c>
      <c r="M810" t="s">
        <v>80</v>
      </c>
      <c r="N810" t="s">
        <v>114</v>
      </c>
      <c r="O810" t="s">
        <v>84</v>
      </c>
      <c r="P810" t="s">
        <v>132</v>
      </c>
      <c r="Q810" t="s">
        <v>88</v>
      </c>
      <c r="R810" t="s">
        <v>85</v>
      </c>
      <c r="S810">
        <v>0</v>
      </c>
      <c r="T810">
        <v>0</v>
      </c>
      <c r="U810">
        <v>0</v>
      </c>
      <c r="V810">
        <f t="shared" ca="1" si="26"/>
        <v>3</v>
      </c>
      <c r="W810">
        <f t="shared" ca="1" si="27"/>
        <v>3</v>
      </c>
    </row>
    <row r="811" spans="1:23" x14ac:dyDescent="0.25">
      <c r="A811" s="2" t="s">
        <v>107</v>
      </c>
      <c r="B811">
        <v>1</v>
      </c>
      <c r="C811">
        <v>0</v>
      </c>
      <c r="D811" s="11" t="s">
        <v>102</v>
      </c>
      <c r="E811" t="s">
        <v>148</v>
      </c>
      <c r="F811">
        <f ca="1"/>
        <v>3</v>
      </c>
      <c r="G811">
        <f ca="1"/>
        <v>2</v>
      </c>
      <c r="H811" s="2" t="s">
        <v>46</v>
      </c>
      <c r="I811">
        <f ca="1"/>
        <v>293</v>
      </c>
      <c r="J811" t="s">
        <v>55</v>
      </c>
      <c r="K811" t="s">
        <v>81</v>
      </c>
      <c r="L811" t="s">
        <v>80</v>
      </c>
      <c r="M811" t="s">
        <v>81</v>
      </c>
      <c r="N811" t="s">
        <v>114</v>
      </c>
      <c r="O811" t="s">
        <v>83</v>
      </c>
      <c r="P811" t="s">
        <v>132</v>
      </c>
      <c r="Q811" t="s">
        <v>93</v>
      </c>
      <c r="R811" t="s">
        <v>94</v>
      </c>
      <c r="S811">
        <v>0</v>
      </c>
      <c r="T811">
        <v>0</v>
      </c>
      <c r="U811">
        <v>0</v>
      </c>
      <c r="V811">
        <f t="shared" ca="1" si="26"/>
        <v>3</v>
      </c>
      <c r="W811">
        <f t="shared" ca="1" si="27"/>
        <v>1</v>
      </c>
    </row>
    <row r="812" spans="1:23" x14ac:dyDescent="0.25">
      <c r="A812" s="2" t="s">
        <v>107</v>
      </c>
      <c r="B812">
        <v>1</v>
      </c>
      <c r="C812">
        <v>0</v>
      </c>
      <c r="D812" s="11" t="s">
        <v>102</v>
      </c>
      <c r="E812" t="s">
        <v>148</v>
      </c>
      <c r="F812">
        <f ca="1"/>
        <v>8</v>
      </c>
      <c r="G812">
        <f ca="1"/>
        <v>8</v>
      </c>
      <c r="H812" s="2" t="s">
        <v>4</v>
      </c>
      <c r="I812">
        <f ca="1"/>
        <v>196</v>
      </c>
      <c r="J812" t="s">
        <v>56</v>
      </c>
      <c r="K812" t="s">
        <v>81</v>
      </c>
      <c r="L812" t="s">
        <v>81</v>
      </c>
      <c r="M812" t="s">
        <v>80</v>
      </c>
      <c r="N812" t="s">
        <v>114</v>
      </c>
      <c r="O812" t="s">
        <v>84</v>
      </c>
      <c r="P812" t="s">
        <v>132</v>
      </c>
      <c r="Q812" t="s">
        <v>88</v>
      </c>
      <c r="R812" t="s">
        <v>85</v>
      </c>
      <c r="S812">
        <v>0</v>
      </c>
      <c r="T812">
        <v>0</v>
      </c>
      <c r="U812">
        <v>0</v>
      </c>
      <c r="V812">
        <f t="shared" ca="1" si="26"/>
        <v>1</v>
      </c>
      <c r="W812">
        <f t="shared" ca="1" si="27"/>
        <v>1</v>
      </c>
    </row>
    <row r="813" spans="1:23" x14ac:dyDescent="0.25">
      <c r="A813" s="2" t="s">
        <v>107</v>
      </c>
      <c r="B813">
        <v>1</v>
      </c>
      <c r="C813">
        <v>0</v>
      </c>
      <c r="D813" s="11" t="s">
        <v>102</v>
      </c>
      <c r="E813" t="s">
        <v>148</v>
      </c>
      <c r="F813">
        <f ca="1"/>
        <v>2</v>
      </c>
      <c r="G813">
        <f ca="1"/>
        <v>4</v>
      </c>
      <c r="H813" s="2" t="s">
        <v>89</v>
      </c>
      <c r="I813">
        <f ca="1"/>
        <v>485</v>
      </c>
      <c r="J813" s="12" t="s">
        <v>119</v>
      </c>
      <c r="K813" t="s">
        <v>81</v>
      </c>
      <c r="L813" t="s">
        <v>80</v>
      </c>
      <c r="M813" t="s">
        <v>81</v>
      </c>
      <c r="N813" t="s">
        <v>114</v>
      </c>
      <c r="O813" t="s">
        <v>83</v>
      </c>
      <c r="P813" t="s">
        <v>132</v>
      </c>
      <c r="Q813" t="s">
        <v>93</v>
      </c>
      <c r="R813" t="s">
        <v>94</v>
      </c>
      <c r="S813">
        <v>0</v>
      </c>
      <c r="T813">
        <v>0</v>
      </c>
      <c r="U813">
        <v>0</v>
      </c>
      <c r="V813">
        <f t="shared" ref="V813:V853" ca="1" si="28">RANDBETWEEN(1,3)</f>
        <v>3</v>
      </c>
      <c r="W813">
        <f t="shared" ca="1" si="27"/>
        <v>4</v>
      </c>
    </row>
    <row r="814" spans="1:23" x14ac:dyDescent="0.25">
      <c r="A814" s="2" t="s">
        <v>107</v>
      </c>
      <c r="B814">
        <v>1</v>
      </c>
      <c r="C814">
        <v>0</v>
      </c>
      <c r="D814" s="11" t="s">
        <v>102</v>
      </c>
      <c r="E814" t="s">
        <v>148</v>
      </c>
      <c r="F814">
        <f ca="1"/>
        <v>2</v>
      </c>
      <c r="G814">
        <f ca="1"/>
        <v>6</v>
      </c>
      <c r="H814" s="2" t="s">
        <v>46</v>
      </c>
      <c r="I814">
        <f ca="1"/>
        <v>131</v>
      </c>
      <c r="J814" s="12" t="s">
        <v>120</v>
      </c>
      <c r="K814" t="s">
        <v>81</v>
      </c>
      <c r="L814" t="s">
        <v>81</v>
      </c>
      <c r="M814" t="s">
        <v>80</v>
      </c>
      <c r="N814" t="s">
        <v>114</v>
      </c>
      <c r="O814" t="s">
        <v>84</v>
      </c>
      <c r="P814" t="s">
        <v>132</v>
      </c>
      <c r="Q814" t="s">
        <v>88</v>
      </c>
      <c r="R814" t="s">
        <v>85</v>
      </c>
      <c r="S814">
        <v>0</v>
      </c>
      <c r="T814">
        <v>0</v>
      </c>
      <c r="U814">
        <v>0</v>
      </c>
      <c r="V814">
        <f t="shared" ca="1" si="28"/>
        <v>1</v>
      </c>
      <c r="W814">
        <f t="shared" ca="1" si="27"/>
        <v>2</v>
      </c>
    </row>
    <row r="815" spans="1:23" x14ac:dyDescent="0.25">
      <c r="A815" s="2" t="s">
        <v>107</v>
      </c>
      <c r="B815">
        <v>1</v>
      </c>
      <c r="C815">
        <v>0</v>
      </c>
      <c r="D815" s="11" t="s">
        <v>102</v>
      </c>
      <c r="E815" t="s">
        <v>148</v>
      </c>
      <c r="F815">
        <f ca="1"/>
        <v>2</v>
      </c>
      <c r="G815">
        <f ca="1"/>
        <v>2</v>
      </c>
      <c r="H815" s="2" t="s">
        <v>4</v>
      </c>
      <c r="I815">
        <f ca="1"/>
        <v>373</v>
      </c>
      <c r="J815" s="12" t="s">
        <v>121</v>
      </c>
      <c r="K815" t="s">
        <v>81</v>
      </c>
      <c r="L815" t="s">
        <v>80</v>
      </c>
      <c r="M815" t="s">
        <v>81</v>
      </c>
      <c r="N815" t="s">
        <v>114</v>
      </c>
      <c r="O815" t="s">
        <v>83</v>
      </c>
      <c r="P815" t="s">
        <v>132</v>
      </c>
      <c r="Q815" t="s">
        <v>93</v>
      </c>
      <c r="R815" t="s">
        <v>94</v>
      </c>
      <c r="S815">
        <v>0</v>
      </c>
      <c r="T815">
        <v>0</v>
      </c>
      <c r="U815">
        <v>0</v>
      </c>
      <c r="V815">
        <f t="shared" ca="1" si="28"/>
        <v>2</v>
      </c>
      <c r="W815">
        <f t="shared" ca="1" si="27"/>
        <v>2</v>
      </c>
    </row>
    <row r="816" spans="1:23" x14ac:dyDescent="0.25">
      <c r="A816" s="2" t="s">
        <v>107</v>
      </c>
      <c r="B816">
        <v>1</v>
      </c>
      <c r="C816">
        <v>0</v>
      </c>
      <c r="D816" s="11" t="s">
        <v>102</v>
      </c>
      <c r="E816" t="s">
        <v>148</v>
      </c>
      <c r="F816">
        <f ca="1"/>
        <v>2</v>
      </c>
      <c r="G816">
        <f ca="1"/>
        <v>5</v>
      </c>
      <c r="H816" s="2" t="s">
        <v>89</v>
      </c>
      <c r="I816">
        <f ca="1"/>
        <v>434</v>
      </c>
      <c r="J816" s="12" t="s">
        <v>122</v>
      </c>
      <c r="K816" t="s">
        <v>81</v>
      </c>
      <c r="L816" t="s">
        <v>81</v>
      </c>
      <c r="M816" t="s">
        <v>80</v>
      </c>
      <c r="N816" t="s">
        <v>114</v>
      </c>
      <c r="O816" t="s">
        <v>84</v>
      </c>
      <c r="P816" t="s">
        <v>132</v>
      </c>
      <c r="Q816" t="s">
        <v>88</v>
      </c>
      <c r="R816" t="s">
        <v>85</v>
      </c>
      <c r="S816">
        <v>0</v>
      </c>
      <c r="T816">
        <v>0</v>
      </c>
      <c r="U816">
        <v>0</v>
      </c>
      <c r="V816">
        <f t="shared" ca="1" si="28"/>
        <v>2</v>
      </c>
      <c r="W816">
        <f t="shared" ca="1" si="27"/>
        <v>1</v>
      </c>
    </row>
    <row r="817" spans="1:23" x14ac:dyDescent="0.25">
      <c r="A817" s="2" t="s">
        <v>107</v>
      </c>
      <c r="B817">
        <v>1</v>
      </c>
      <c r="C817">
        <v>0</v>
      </c>
      <c r="D817" s="11" t="s">
        <v>102</v>
      </c>
      <c r="E817" t="s">
        <v>148</v>
      </c>
      <c r="F817">
        <f ca="1"/>
        <v>5</v>
      </c>
      <c r="G817">
        <f ca="1"/>
        <v>5</v>
      </c>
      <c r="H817" s="2" t="s">
        <v>46</v>
      </c>
      <c r="I817">
        <f ca="1"/>
        <v>405</v>
      </c>
      <c r="J817" s="12" t="s">
        <v>123</v>
      </c>
      <c r="K817" t="s">
        <v>81</v>
      </c>
      <c r="L817" t="s">
        <v>80</v>
      </c>
      <c r="M817" t="s">
        <v>81</v>
      </c>
      <c r="N817" t="s">
        <v>114</v>
      </c>
      <c r="O817" t="s">
        <v>83</v>
      </c>
      <c r="P817" t="s">
        <v>132</v>
      </c>
      <c r="Q817" t="s">
        <v>93</v>
      </c>
      <c r="R817" t="s">
        <v>94</v>
      </c>
      <c r="S817">
        <v>0</v>
      </c>
      <c r="T817">
        <v>0</v>
      </c>
      <c r="U817">
        <v>0</v>
      </c>
      <c r="V817">
        <f t="shared" ca="1" si="28"/>
        <v>2</v>
      </c>
      <c r="W817">
        <f t="shared" ca="1" si="27"/>
        <v>4</v>
      </c>
    </row>
    <row r="818" spans="1:23" x14ac:dyDescent="0.25">
      <c r="A818" s="2" t="s">
        <v>107</v>
      </c>
      <c r="B818">
        <v>1</v>
      </c>
      <c r="C818">
        <v>0</v>
      </c>
      <c r="D818" s="11" t="s">
        <v>102</v>
      </c>
      <c r="E818" t="s">
        <v>148</v>
      </c>
      <c r="F818">
        <f ca="1"/>
        <v>5</v>
      </c>
      <c r="G818">
        <f ca="1"/>
        <v>1</v>
      </c>
      <c r="H818" s="2" t="s">
        <v>4</v>
      </c>
      <c r="I818">
        <f ca="1"/>
        <v>213</v>
      </c>
      <c r="J818" s="12" t="s">
        <v>124</v>
      </c>
      <c r="K818" t="s">
        <v>81</v>
      </c>
      <c r="L818" t="s">
        <v>81</v>
      </c>
      <c r="M818" t="s">
        <v>80</v>
      </c>
      <c r="N818" t="s">
        <v>114</v>
      </c>
      <c r="O818" t="s">
        <v>84</v>
      </c>
      <c r="P818" t="s">
        <v>132</v>
      </c>
      <c r="Q818" t="s">
        <v>88</v>
      </c>
      <c r="R818" t="s">
        <v>85</v>
      </c>
      <c r="S818">
        <v>0</v>
      </c>
      <c r="T818">
        <v>0</v>
      </c>
      <c r="U818">
        <v>0</v>
      </c>
      <c r="V818">
        <f t="shared" ca="1" si="28"/>
        <v>1</v>
      </c>
      <c r="W818">
        <f t="shared" ca="1" si="27"/>
        <v>4</v>
      </c>
    </row>
    <row r="819" spans="1:23" x14ac:dyDescent="0.25">
      <c r="A819" s="2" t="s">
        <v>107</v>
      </c>
      <c r="B819">
        <v>1</v>
      </c>
      <c r="C819">
        <v>0</v>
      </c>
      <c r="D819" s="11" t="s">
        <v>102</v>
      </c>
      <c r="E819" t="s">
        <v>148</v>
      </c>
      <c r="F819">
        <f ca="1"/>
        <v>3</v>
      </c>
      <c r="G819">
        <f ca="1"/>
        <v>10</v>
      </c>
      <c r="H819" s="2" t="s">
        <v>89</v>
      </c>
      <c r="I819">
        <f ca="1"/>
        <v>151</v>
      </c>
      <c r="J819" s="12" t="s">
        <v>116</v>
      </c>
      <c r="K819" t="s">
        <v>81</v>
      </c>
      <c r="L819" t="s">
        <v>80</v>
      </c>
      <c r="M819" t="s">
        <v>81</v>
      </c>
      <c r="N819" t="s">
        <v>114</v>
      </c>
      <c r="O819" t="s">
        <v>83</v>
      </c>
      <c r="P819" t="s">
        <v>132</v>
      </c>
      <c r="Q819" t="s">
        <v>93</v>
      </c>
      <c r="R819" t="s">
        <v>94</v>
      </c>
      <c r="S819">
        <v>0</v>
      </c>
      <c r="T819">
        <v>0</v>
      </c>
      <c r="U819">
        <v>0</v>
      </c>
      <c r="V819">
        <f t="shared" ca="1" si="28"/>
        <v>1</v>
      </c>
      <c r="W819">
        <f t="shared" ca="1" si="27"/>
        <v>2</v>
      </c>
    </row>
    <row r="820" spans="1:23" x14ac:dyDescent="0.25">
      <c r="A820" s="2" t="s">
        <v>107</v>
      </c>
      <c r="B820">
        <v>1</v>
      </c>
      <c r="C820">
        <v>0</v>
      </c>
      <c r="D820" s="11" t="s">
        <v>102</v>
      </c>
      <c r="E820" t="s">
        <v>148</v>
      </c>
      <c r="F820">
        <f ca="1"/>
        <v>4</v>
      </c>
      <c r="G820">
        <f ca="1"/>
        <v>8</v>
      </c>
      <c r="H820" s="2" t="s">
        <v>46</v>
      </c>
      <c r="I820">
        <f ca="1"/>
        <v>452</v>
      </c>
      <c r="J820" s="12" t="s">
        <v>125</v>
      </c>
      <c r="K820" t="s">
        <v>81</v>
      </c>
      <c r="L820" t="s">
        <v>81</v>
      </c>
      <c r="M820" t="s">
        <v>80</v>
      </c>
      <c r="N820" t="s">
        <v>114</v>
      </c>
      <c r="O820" t="s">
        <v>84</v>
      </c>
      <c r="P820" t="s">
        <v>132</v>
      </c>
      <c r="Q820" t="s">
        <v>88</v>
      </c>
      <c r="R820" t="s">
        <v>85</v>
      </c>
      <c r="S820">
        <v>0</v>
      </c>
      <c r="T820">
        <v>0</v>
      </c>
      <c r="U820">
        <v>0</v>
      </c>
      <c r="V820">
        <f t="shared" ca="1" si="28"/>
        <v>1</v>
      </c>
      <c r="W820">
        <f t="shared" ca="1" si="27"/>
        <v>3</v>
      </c>
    </row>
    <row r="821" spans="1:23" x14ac:dyDescent="0.25">
      <c r="A821" s="2" t="s">
        <v>107</v>
      </c>
      <c r="B821">
        <v>1</v>
      </c>
      <c r="C821">
        <v>0</v>
      </c>
      <c r="D821" s="11" t="s">
        <v>102</v>
      </c>
      <c r="E821" t="s">
        <v>148</v>
      </c>
      <c r="F821">
        <f ca="1"/>
        <v>3</v>
      </c>
      <c r="G821">
        <f ca="1"/>
        <v>2</v>
      </c>
      <c r="H821" s="2" t="s">
        <v>4</v>
      </c>
      <c r="I821">
        <f ca="1"/>
        <v>158</v>
      </c>
      <c r="J821" s="12" t="s">
        <v>126</v>
      </c>
      <c r="K821" t="s">
        <v>81</v>
      </c>
      <c r="L821" t="s">
        <v>80</v>
      </c>
      <c r="M821" t="s">
        <v>81</v>
      </c>
      <c r="N821" t="s">
        <v>114</v>
      </c>
      <c r="O821" t="s">
        <v>83</v>
      </c>
      <c r="P821" t="s">
        <v>132</v>
      </c>
      <c r="Q821" t="s">
        <v>93</v>
      </c>
      <c r="R821" t="s">
        <v>94</v>
      </c>
      <c r="S821">
        <v>0</v>
      </c>
      <c r="T821">
        <v>0</v>
      </c>
      <c r="U821">
        <v>0</v>
      </c>
      <c r="V821">
        <f t="shared" ca="1" si="28"/>
        <v>1</v>
      </c>
      <c r="W821">
        <f t="shared" ca="1" si="27"/>
        <v>4</v>
      </c>
    </row>
    <row r="822" spans="1:23" x14ac:dyDescent="0.25">
      <c r="A822" s="2" t="s">
        <v>107</v>
      </c>
      <c r="B822">
        <v>1</v>
      </c>
      <c r="C822">
        <v>0</v>
      </c>
      <c r="D822" s="11" t="s">
        <v>102</v>
      </c>
      <c r="E822" t="s">
        <v>148</v>
      </c>
      <c r="F822">
        <f ca="1"/>
        <v>2</v>
      </c>
      <c r="G822">
        <f ca="1"/>
        <v>7</v>
      </c>
      <c r="H822" s="2" t="s">
        <v>89</v>
      </c>
      <c r="I822">
        <f ca="1"/>
        <v>478</v>
      </c>
      <c r="J822" s="12" t="s">
        <v>127</v>
      </c>
      <c r="K822" t="s">
        <v>81</v>
      </c>
      <c r="L822" t="s">
        <v>81</v>
      </c>
      <c r="M822" t="s">
        <v>80</v>
      </c>
      <c r="N822" t="s">
        <v>114</v>
      </c>
      <c r="O822" t="s">
        <v>84</v>
      </c>
      <c r="P822" t="s">
        <v>132</v>
      </c>
      <c r="Q822" t="s">
        <v>88</v>
      </c>
      <c r="R822" t="s">
        <v>85</v>
      </c>
      <c r="S822">
        <v>0</v>
      </c>
      <c r="T822">
        <v>0</v>
      </c>
      <c r="U822">
        <v>0</v>
      </c>
      <c r="V822">
        <f t="shared" ca="1" si="28"/>
        <v>2</v>
      </c>
      <c r="W822">
        <f t="shared" ca="1" si="27"/>
        <v>3</v>
      </c>
    </row>
    <row r="823" spans="1:23" x14ac:dyDescent="0.25">
      <c r="A823" s="2" t="s">
        <v>107</v>
      </c>
      <c r="B823">
        <v>1</v>
      </c>
      <c r="C823">
        <v>0</v>
      </c>
      <c r="D823" s="11" t="s">
        <v>102</v>
      </c>
      <c r="E823" t="s">
        <v>148</v>
      </c>
      <c r="F823">
        <f ca="1"/>
        <v>9</v>
      </c>
      <c r="G823">
        <f ca="1"/>
        <v>7</v>
      </c>
      <c r="H823" s="2" t="s">
        <v>46</v>
      </c>
      <c r="I823">
        <f ca="1"/>
        <v>487</v>
      </c>
      <c r="J823" s="12" t="s">
        <v>117</v>
      </c>
      <c r="K823" t="s">
        <v>81</v>
      </c>
      <c r="L823" t="s">
        <v>80</v>
      </c>
      <c r="M823" t="s">
        <v>81</v>
      </c>
      <c r="N823" t="s">
        <v>114</v>
      </c>
      <c r="O823" t="s">
        <v>83</v>
      </c>
      <c r="P823" t="s">
        <v>132</v>
      </c>
      <c r="Q823" t="s">
        <v>93</v>
      </c>
      <c r="R823" t="s">
        <v>94</v>
      </c>
      <c r="S823">
        <v>0</v>
      </c>
      <c r="T823">
        <v>0</v>
      </c>
      <c r="U823">
        <v>0</v>
      </c>
      <c r="V823">
        <f t="shared" ca="1" si="28"/>
        <v>1</v>
      </c>
      <c r="W823">
        <f t="shared" ca="1" si="27"/>
        <v>2</v>
      </c>
    </row>
    <row r="824" spans="1:23" x14ac:dyDescent="0.25">
      <c r="A824" s="2" t="s">
        <v>107</v>
      </c>
      <c r="B824">
        <v>1</v>
      </c>
      <c r="C824">
        <v>0</v>
      </c>
      <c r="D824" s="11" t="s">
        <v>102</v>
      </c>
      <c r="E824" t="s">
        <v>148</v>
      </c>
      <c r="F824">
        <f ca="1"/>
        <v>10</v>
      </c>
      <c r="G824">
        <f ca="1"/>
        <v>5</v>
      </c>
      <c r="H824" s="2" t="s">
        <v>4</v>
      </c>
      <c r="I824">
        <f ca="1"/>
        <v>180</v>
      </c>
      <c r="J824" s="12" t="s">
        <v>128</v>
      </c>
      <c r="K824" t="s">
        <v>81</v>
      </c>
      <c r="L824" t="s">
        <v>81</v>
      </c>
      <c r="M824" t="s">
        <v>80</v>
      </c>
      <c r="N824" t="s">
        <v>114</v>
      </c>
      <c r="O824" t="s">
        <v>84</v>
      </c>
      <c r="P824" t="s">
        <v>132</v>
      </c>
      <c r="Q824" t="s">
        <v>88</v>
      </c>
      <c r="R824" t="s">
        <v>85</v>
      </c>
      <c r="S824">
        <v>0</v>
      </c>
      <c r="T824">
        <v>0</v>
      </c>
      <c r="U824">
        <v>0</v>
      </c>
      <c r="V824">
        <f t="shared" ca="1" si="28"/>
        <v>1</v>
      </c>
      <c r="W824">
        <f t="shared" ca="1" si="27"/>
        <v>3</v>
      </c>
    </row>
    <row r="825" spans="1:23" x14ac:dyDescent="0.25">
      <c r="A825" s="2" t="s">
        <v>107</v>
      </c>
      <c r="B825">
        <v>1</v>
      </c>
      <c r="C825">
        <v>0</v>
      </c>
      <c r="D825" s="11" t="s">
        <v>102</v>
      </c>
      <c r="E825" t="s">
        <v>148</v>
      </c>
      <c r="F825">
        <f ca="1"/>
        <v>6</v>
      </c>
      <c r="G825">
        <f ca="1"/>
        <v>3</v>
      </c>
      <c r="H825" s="2" t="s">
        <v>89</v>
      </c>
      <c r="I825">
        <f ca="1"/>
        <v>498</v>
      </c>
      <c r="J825" s="12" t="s">
        <v>129</v>
      </c>
      <c r="K825" t="s">
        <v>81</v>
      </c>
      <c r="L825" t="s">
        <v>80</v>
      </c>
      <c r="M825" t="s">
        <v>81</v>
      </c>
      <c r="N825" t="s">
        <v>114</v>
      </c>
      <c r="O825" t="s">
        <v>83</v>
      </c>
      <c r="P825" t="s">
        <v>132</v>
      </c>
      <c r="Q825" t="s">
        <v>93</v>
      </c>
      <c r="R825" t="s">
        <v>94</v>
      </c>
      <c r="S825">
        <v>0</v>
      </c>
      <c r="T825">
        <v>0</v>
      </c>
      <c r="U825">
        <v>0</v>
      </c>
      <c r="V825">
        <f t="shared" ca="1" si="28"/>
        <v>3</v>
      </c>
      <c r="W825">
        <f t="shared" ca="1" si="27"/>
        <v>2</v>
      </c>
    </row>
    <row r="826" spans="1:23" x14ac:dyDescent="0.25">
      <c r="A826" s="2" t="s">
        <v>107</v>
      </c>
      <c r="B826">
        <v>1</v>
      </c>
      <c r="C826">
        <v>0</v>
      </c>
      <c r="D826" s="11" t="s">
        <v>102</v>
      </c>
      <c r="E826" t="s">
        <v>148</v>
      </c>
      <c r="F826">
        <f ca="1"/>
        <v>6</v>
      </c>
      <c r="G826">
        <f ca="1"/>
        <v>2</v>
      </c>
      <c r="H826" s="2" t="s">
        <v>46</v>
      </c>
      <c r="I826">
        <f ca="1"/>
        <v>325</v>
      </c>
      <c r="J826" s="12" t="s">
        <v>130</v>
      </c>
      <c r="K826" t="s">
        <v>81</v>
      </c>
      <c r="L826" t="s">
        <v>81</v>
      </c>
      <c r="M826" t="s">
        <v>80</v>
      </c>
      <c r="N826" t="s">
        <v>114</v>
      </c>
      <c r="O826" t="s">
        <v>84</v>
      </c>
      <c r="P826" t="s">
        <v>132</v>
      </c>
      <c r="Q826" t="s">
        <v>88</v>
      </c>
      <c r="R826" t="s">
        <v>85</v>
      </c>
      <c r="S826">
        <v>0</v>
      </c>
      <c r="T826">
        <v>0</v>
      </c>
      <c r="U826">
        <v>0</v>
      </c>
      <c r="V826">
        <f t="shared" ca="1" si="28"/>
        <v>1</v>
      </c>
      <c r="W826">
        <f t="shared" ca="1" si="27"/>
        <v>3</v>
      </c>
    </row>
    <row r="827" spans="1:23" x14ac:dyDescent="0.25">
      <c r="A827" s="2" t="s">
        <v>107</v>
      </c>
      <c r="B827">
        <v>1</v>
      </c>
      <c r="C827">
        <v>0</v>
      </c>
      <c r="D827" s="11" t="s">
        <v>102</v>
      </c>
      <c r="E827" t="s">
        <v>148</v>
      </c>
      <c r="F827">
        <f ca="1"/>
        <v>7</v>
      </c>
      <c r="G827">
        <f ca="1"/>
        <v>8</v>
      </c>
      <c r="H827" s="2" t="s">
        <v>4</v>
      </c>
      <c r="I827">
        <f ca="1"/>
        <v>379</v>
      </c>
      <c r="J827" s="12" t="s">
        <v>118</v>
      </c>
      <c r="K827" t="s">
        <v>81</v>
      </c>
      <c r="L827" t="s">
        <v>80</v>
      </c>
      <c r="M827" t="s">
        <v>81</v>
      </c>
      <c r="N827" t="s">
        <v>114</v>
      </c>
      <c r="O827" t="s">
        <v>83</v>
      </c>
      <c r="P827" t="s">
        <v>132</v>
      </c>
      <c r="Q827" t="s">
        <v>93</v>
      </c>
      <c r="R827" t="s">
        <v>94</v>
      </c>
      <c r="S827">
        <v>0</v>
      </c>
      <c r="T827">
        <v>0</v>
      </c>
      <c r="U827">
        <v>0</v>
      </c>
      <c r="V827">
        <f t="shared" ca="1" si="28"/>
        <v>3</v>
      </c>
      <c r="W827">
        <f t="shared" ca="1" si="27"/>
        <v>3</v>
      </c>
    </row>
    <row r="828" spans="1:23" x14ac:dyDescent="0.25">
      <c r="A828" s="2" t="s">
        <v>107</v>
      </c>
      <c r="B828">
        <v>1</v>
      </c>
      <c r="C828">
        <v>0</v>
      </c>
      <c r="D828" s="11" t="s">
        <v>102</v>
      </c>
      <c r="E828" t="s">
        <v>148</v>
      </c>
      <c r="F828">
        <f ca="1"/>
        <v>4</v>
      </c>
      <c r="G828">
        <f ca="1"/>
        <v>6</v>
      </c>
      <c r="H828" s="2" t="s">
        <v>89</v>
      </c>
      <c r="I828">
        <f ca="1"/>
        <v>307</v>
      </c>
      <c r="J828" s="12" t="s">
        <v>131</v>
      </c>
      <c r="K828" t="s">
        <v>81</v>
      </c>
      <c r="L828" t="s">
        <v>81</v>
      </c>
      <c r="M828" t="s">
        <v>80</v>
      </c>
      <c r="N828" t="s">
        <v>114</v>
      </c>
      <c r="O828" t="s">
        <v>84</v>
      </c>
      <c r="P828" t="s">
        <v>132</v>
      </c>
      <c r="Q828" t="s">
        <v>88</v>
      </c>
      <c r="R828" t="s">
        <v>85</v>
      </c>
      <c r="S828">
        <v>0</v>
      </c>
      <c r="T828">
        <v>0</v>
      </c>
      <c r="U828">
        <v>0</v>
      </c>
      <c r="V828">
        <f t="shared" ca="1" si="28"/>
        <v>2</v>
      </c>
      <c r="W828">
        <f t="shared" ca="1" si="27"/>
        <v>2</v>
      </c>
    </row>
    <row r="829" spans="1:23" x14ac:dyDescent="0.25">
      <c r="A829" s="2" t="s">
        <v>107</v>
      </c>
      <c r="B829">
        <v>1</v>
      </c>
      <c r="C829">
        <v>0</v>
      </c>
      <c r="D829" s="11" t="s">
        <v>98</v>
      </c>
      <c r="E829" t="s">
        <v>148</v>
      </c>
      <c r="F829">
        <f ca="1"/>
        <v>9</v>
      </c>
      <c r="G829">
        <f ca="1"/>
        <v>5</v>
      </c>
      <c r="H829" s="2" t="s">
        <v>89</v>
      </c>
      <c r="I829">
        <f ca="1"/>
        <v>430</v>
      </c>
      <c r="J829" t="s">
        <v>49</v>
      </c>
      <c r="K829" t="s">
        <v>81</v>
      </c>
      <c r="L829" t="s">
        <v>81</v>
      </c>
      <c r="M829" t="s">
        <v>80</v>
      </c>
      <c r="N829" t="s">
        <v>97</v>
      </c>
      <c r="O829" t="s">
        <v>84</v>
      </c>
      <c r="P829" t="s">
        <v>132</v>
      </c>
      <c r="Q829" t="s">
        <v>88</v>
      </c>
      <c r="R829" t="s">
        <v>85</v>
      </c>
      <c r="S829">
        <v>0</v>
      </c>
      <c r="T829">
        <v>0</v>
      </c>
      <c r="U829">
        <v>0</v>
      </c>
      <c r="V829">
        <f t="shared" ca="1" si="28"/>
        <v>1</v>
      </c>
      <c r="W829">
        <f t="shared" ca="1" si="27"/>
        <v>3</v>
      </c>
    </row>
    <row r="830" spans="1:23" x14ac:dyDescent="0.25">
      <c r="A830" s="2" t="s">
        <v>107</v>
      </c>
      <c r="B830">
        <v>1</v>
      </c>
      <c r="C830">
        <v>0</v>
      </c>
      <c r="D830" s="11" t="s">
        <v>98</v>
      </c>
      <c r="E830" t="s">
        <v>148</v>
      </c>
      <c r="F830">
        <f ca="1"/>
        <v>10</v>
      </c>
      <c r="G830">
        <f ca="1"/>
        <v>9</v>
      </c>
      <c r="H830" s="2" t="s">
        <v>46</v>
      </c>
      <c r="I830">
        <f ca="1"/>
        <v>499</v>
      </c>
      <c r="J830" t="s">
        <v>48</v>
      </c>
      <c r="K830" t="s">
        <v>81</v>
      </c>
      <c r="L830" t="s">
        <v>80</v>
      </c>
      <c r="M830" t="s">
        <v>81</v>
      </c>
      <c r="N830" t="s">
        <v>97</v>
      </c>
      <c r="O830" t="s">
        <v>83</v>
      </c>
      <c r="P830" t="s">
        <v>132</v>
      </c>
      <c r="Q830" t="s">
        <v>93</v>
      </c>
      <c r="R830" t="s">
        <v>94</v>
      </c>
      <c r="S830">
        <v>0</v>
      </c>
      <c r="T830">
        <v>0</v>
      </c>
      <c r="U830">
        <v>0</v>
      </c>
      <c r="V830">
        <f t="shared" ca="1" si="28"/>
        <v>3</v>
      </c>
      <c r="W830">
        <f t="shared" ca="1" si="27"/>
        <v>4</v>
      </c>
    </row>
    <row r="831" spans="1:23" x14ac:dyDescent="0.25">
      <c r="A831" s="2" t="s">
        <v>107</v>
      </c>
      <c r="B831">
        <v>1</v>
      </c>
      <c r="C831">
        <v>0</v>
      </c>
      <c r="D831" s="11" t="s">
        <v>98</v>
      </c>
      <c r="E831" t="s">
        <v>148</v>
      </c>
      <c r="F831">
        <f ca="1"/>
        <v>7</v>
      </c>
      <c r="G831">
        <f ca="1"/>
        <v>1</v>
      </c>
      <c r="H831" s="2" t="s">
        <v>4</v>
      </c>
      <c r="I831">
        <f ca="1"/>
        <v>146</v>
      </c>
      <c r="J831" t="s">
        <v>50</v>
      </c>
      <c r="K831" t="s">
        <v>81</v>
      </c>
      <c r="L831" t="s">
        <v>81</v>
      </c>
      <c r="M831" t="s">
        <v>80</v>
      </c>
      <c r="N831" t="s">
        <v>97</v>
      </c>
      <c r="O831" t="s">
        <v>84</v>
      </c>
      <c r="P831" t="s">
        <v>132</v>
      </c>
      <c r="Q831" t="s">
        <v>88</v>
      </c>
      <c r="R831" t="s">
        <v>85</v>
      </c>
      <c r="S831">
        <v>0</v>
      </c>
      <c r="T831">
        <v>0</v>
      </c>
      <c r="U831">
        <v>0</v>
      </c>
      <c r="V831">
        <f t="shared" ca="1" si="28"/>
        <v>1</v>
      </c>
      <c r="W831">
        <f t="shared" ca="1" si="27"/>
        <v>3</v>
      </c>
    </row>
    <row r="832" spans="1:23" x14ac:dyDescent="0.25">
      <c r="A832" s="2" t="s">
        <v>107</v>
      </c>
      <c r="B832">
        <v>1</v>
      </c>
      <c r="C832">
        <v>0</v>
      </c>
      <c r="D832" s="11" t="s">
        <v>98</v>
      </c>
      <c r="E832" t="s">
        <v>148</v>
      </c>
      <c r="F832">
        <f ca="1"/>
        <v>10</v>
      </c>
      <c r="G832">
        <f ca="1"/>
        <v>8</v>
      </c>
      <c r="H832" s="2" t="s">
        <v>89</v>
      </c>
      <c r="I832">
        <f ca="1"/>
        <v>108</v>
      </c>
      <c r="J832" t="s">
        <v>51</v>
      </c>
      <c r="K832" t="s">
        <v>81</v>
      </c>
      <c r="L832" t="s">
        <v>80</v>
      </c>
      <c r="M832" t="s">
        <v>81</v>
      </c>
      <c r="N832" t="s">
        <v>97</v>
      </c>
      <c r="O832" t="s">
        <v>83</v>
      </c>
      <c r="P832" t="s">
        <v>132</v>
      </c>
      <c r="Q832" t="s">
        <v>93</v>
      </c>
      <c r="R832" t="s">
        <v>94</v>
      </c>
      <c r="S832">
        <v>0</v>
      </c>
      <c r="T832">
        <v>0</v>
      </c>
      <c r="U832">
        <v>0</v>
      </c>
      <c r="V832">
        <f t="shared" ca="1" si="28"/>
        <v>2</v>
      </c>
      <c r="W832">
        <f t="shared" ca="1" si="27"/>
        <v>1</v>
      </c>
    </row>
    <row r="833" spans="1:23" x14ac:dyDescent="0.25">
      <c r="A833" s="2" t="s">
        <v>107</v>
      </c>
      <c r="B833">
        <v>1</v>
      </c>
      <c r="C833">
        <v>0</v>
      </c>
      <c r="D833" s="11" t="s">
        <v>98</v>
      </c>
      <c r="E833" t="s">
        <v>148</v>
      </c>
      <c r="F833">
        <f ca="1"/>
        <v>6</v>
      </c>
      <c r="G833">
        <f ca="1"/>
        <v>4</v>
      </c>
      <c r="H833" s="2" t="s">
        <v>46</v>
      </c>
      <c r="I833">
        <f ca="1"/>
        <v>258</v>
      </c>
      <c r="J833" t="s">
        <v>52</v>
      </c>
      <c r="K833" t="s">
        <v>81</v>
      </c>
      <c r="L833" t="s">
        <v>81</v>
      </c>
      <c r="M833" t="s">
        <v>80</v>
      </c>
      <c r="N833" t="s">
        <v>97</v>
      </c>
      <c r="O833" t="s">
        <v>84</v>
      </c>
      <c r="P833" t="s">
        <v>132</v>
      </c>
      <c r="Q833" t="s">
        <v>88</v>
      </c>
      <c r="R833" t="s">
        <v>85</v>
      </c>
      <c r="S833">
        <v>0</v>
      </c>
      <c r="T833">
        <v>0</v>
      </c>
      <c r="U833">
        <v>0</v>
      </c>
      <c r="V833">
        <f t="shared" ca="1" si="28"/>
        <v>1</v>
      </c>
      <c r="W833">
        <f t="shared" ca="1" si="27"/>
        <v>1</v>
      </c>
    </row>
    <row r="834" spans="1:23" x14ac:dyDescent="0.25">
      <c r="A834" s="2" t="s">
        <v>107</v>
      </c>
      <c r="B834">
        <v>1</v>
      </c>
      <c r="C834">
        <v>0</v>
      </c>
      <c r="D834" s="11" t="s">
        <v>98</v>
      </c>
      <c r="E834" t="s">
        <v>148</v>
      </c>
      <c r="F834">
        <f ca="1"/>
        <v>10</v>
      </c>
      <c r="G834">
        <f ca="1"/>
        <v>5</v>
      </c>
      <c r="H834" s="2" t="s">
        <v>4</v>
      </c>
      <c r="I834">
        <f ca="1"/>
        <v>285</v>
      </c>
      <c r="J834" t="s">
        <v>53</v>
      </c>
      <c r="K834" t="s">
        <v>81</v>
      </c>
      <c r="L834" t="s">
        <v>80</v>
      </c>
      <c r="M834" t="s">
        <v>81</v>
      </c>
      <c r="N834" t="s">
        <v>97</v>
      </c>
      <c r="O834" t="s">
        <v>83</v>
      </c>
      <c r="P834" t="s">
        <v>132</v>
      </c>
      <c r="Q834" t="s">
        <v>93</v>
      </c>
      <c r="R834" t="s">
        <v>94</v>
      </c>
      <c r="S834">
        <v>0</v>
      </c>
      <c r="T834">
        <v>0</v>
      </c>
      <c r="U834">
        <v>0</v>
      </c>
      <c r="V834">
        <f t="shared" ca="1" si="28"/>
        <v>3</v>
      </c>
      <c r="W834">
        <f t="shared" ca="1" si="27"/>
        <v>2</v>
      </c>
    </row>
    <row r="835" spans="1:23" x14ac:dyDescent="0.25">
      <c r="A835" s="2" t="s">
        <v>107</v>
      </c>
      <c r="B835">
        <v>1</v>
      </c>
      <c r="C835">
        <v>0</v>
      </c>
      <c r="D835" s="11" t="s">
        <v>98</v>
      </c>
      <c r="E835" t="s">
        <v>148</v>
      </c>
      <c r="F835">
        <f ca="1"/>
        <v>2</v>
      </c>
      <c r="G835">
        <f ca="1"/>
        <v>4</v>
      </c>
      <c r="H835" s="2" t="s">
        <v>89</v>
      </c>
      <c r="I835">
        <f ca="1"/>
        <v>458</v>
      </c>
      <c r="J835" t="s">
        <v>54</v>
      </c>
      <c r="K835" t="s">
        <v>81</v>
      </c>
      <c r="L835" t="s">
        <v>81</v>
      </c>
      <c r="M835" t="s">
        <v>80</v>
      </c>
      <c r="N835" t="s">
        <v>97</v>
      </c>
      <c r="O835" t="s">
        <v>84</v>
      </c>
      <c r="P835" t="s">
        <v>132</v>
      </c>
      <c r="Q835" t="s">
        <v>88</v>
      </c>
      <c r="R835" t="s">
        <v>85</v>
      </c>
      <c r="S835">
        <v>0</v>
      </c>
      <c r="T835">
        <v>0</v>
      </c>
      <c r="U835">
        <v>0</v>
      </c>
      <c r="V835">
        <f t="shared" ca="1" si="28"/>
        <v>1</v>
      </c>
      <c r="W835">
        <f t="shared" ref="W835:W898" ca="1" si="29">RANDBETWEEN(1,4)</f>
        <v>2</v>
      </c>
    </row>
    <row r="836" spans="1:23" x14ac:dyDescent="0.25">
      <c r="A836" s="2" t="s">
        <v>107</v>
      </c>
      <c r="B836">
        <v>1</v>
      </c>
      <c r="C836">
        <v>0</v>
      </c>
      <c r="D836" s="11" t="s">
        <v>98</v>
      </c>
      <c r="E836" t="s">
        <v>148</v>
      </c>
      <c r="F836">
        <f ca="1"/>
        <v>5</v>
      </c>
      <c r="G836">
        <f ca="1"/>
        <v>3</v>
      </c>
      <c r="H836" s="2" t="s">
        <v>46</v>
      </c>
      <c r="I836">
        <f ca="1"/>
        <v>480</v>
      </c>
      <c r="J836" t="s">
        <v>55</v>
      </c>
      <c r="K836" t="s">
        <v>81</v>
      </c>
      <c r="L836" t="s">
        <v>80</v>
      </c>
      <c r="M836" t="s">
        <v>81</v>
      </c>
      <c r="N836" t="s">
        <v>97</v>
      </c>
      <c r="O836" t="s">
        <v>83</v>
      </c>
      <c r="P836" t="s">
        <v>132</v>
      </c>
      <c r="Q836" t="s">
        <v>93</v>
      </c>
      <c r="R836" t="s">
        <v>94</v>
      </c>
      <c r="S836">
        <v>0</v>
      </c>
      <c r="T836">
        <v>0</v>
      </c>
      <c r="U836">
        <v>0</v>
      </c>
      <c r="V836">
        <f t="shared" ca="1" si="28"/>
        <v>2</v>
      </c>
      <c r="W836">
        <f t="shared" ca="1" si="29"/>
        <v>1</v>
      </c>
    </row>
    <row r="837" spans="1:23" x14ac:dyDescent="0.25">
      <c r="A837" s="2" t="s">
        <v>107</v>
      </c>
      <c r="B837">
        <v>1</v>
      </c>
      <c r="C837">
        <v>0</v>
      </c>
      <c r="D837" s="11" t="s">
        <v>98</v>
      </c>
      <c r="E837" t="s">
        <v>148</v>
      </c>
      <c r="F837">
        <f ca="1"/>
        <v>5</v>
      </c>
      <c r="G837">
        <f ca="1"/>
        <v>7</v>
      </c>
      <c r="H837" s="2" t="s">
        <v>4</v>
      </c>
      <c r="I837">
        <f ca="1"/>
        <v>413</v>
      </c>
      <c r="J837" t="s">
        <v>56</v>
      </c>
      <c r="K837" t="s">
        <v>81</v>
      </c>
      <c r="L837" t="s">
        <v>81</v>
      </c>
      <c r="M837" t="s">
        <v>80</v>
      </c>
      <c r="N837" t="s">
        <v>97</v>
      </c>
      <c r="O837" t="s">
        <v>84</v>
      </c>
      <c r="P837" t="s">
        <v>132</v>
      </c>
      <c r="Q837" t="s">
        <v>88</v>
      </c>
      <c r="R837" t="s">
        <v>85</v>
      </c>
      <c r="S837">
        <v>0</v>
      </c>
      <c r="T837">
        <v>0</v>
      </c>
      <c r="U837">
        <v>0</v>
      </c>
      <c r="V837">
        <f t="shared" ca="1" si="28"/>
        <v>2</v>
      </c>
      <c r="W837">
        <f t="shared" ca="1" si="29"/>
        <v>2</v>
      </c>
    </row>
    <row r="838" spans="1:23" x14ac:dyDescent="0.25">
      <c r="A838" s="2" t="s">
        <v>107</v>
      </c>
      <c r="B838">
        <v>1</v>
      </c>
      <c r="C838">
        <v>0</v>
      </c>
      <c r="D838" s="11" t="s">
        <v>98</v>
      </c>
      <c r="E838" t="s">
        <v>148</v>
      </c>
      <c r="F838">
        <f ca="1"/>
        <v>2</v>
      </c>
      <c r="G838">
        <f ca="1"/>
        <v>8</v>
      </c>
      <c r="H838" s="2" t="s">
        <v>89</v>
      </c>
      <c r="I838">
        <f ca="1"/>
        <v>481</v>
      </c>
      <c r="J838" s="12" t="s">
        <v>119</v>
      </c>
      <c r="K838" t="s">
        <v>81</v>
      </c>
      <c r="L838" t="s">
        <v>80</v>
      </c>
      <c r="M838" t="s">
        <v>81</v>
      </c>
      <c r="N838" t="s">
        <v>97</v>
      </c>
      <c r="O838" t="s">
        <v>83</v>
      </c>
      <c r="P838" t="s">
        <v>132</v>
      </c>
      <c r="Q838" t="s">
        <v>93</v>
      </c>
      <c r="R838" t="s">
        <v>94</v>
      </c>
      <c r="S838">
        <v>0</v>
      </c>
      <c r="T838">
        <v>0</v>
      </c>
      <c r="U838">
        <v>0</v>
      </c>
      <c r="V838">
        <f t="shared" ca="1" si="28"/>
        <v>1</v>
      </c>
      <c r="W838">
        <f t="shared" ca="1" si="29"/>
        <v>3</v>
      </c>
    </row>
    <row r="839" spans="1:23" x14ac:dyDescent="0.25">
      <c r="A839" s="2" t="s">
        <v>107</v>
      </c>
      <c r="B839">
        <v>1</v>
      </c>
      <c r="C839">
        <v>0</v>
      </c>
      <c r="D839" s="11" t="s">
        <v>98</v>
      </c>
      <c r="E839" t="s">
        <v>148</v>
      </c>
      <c r="F839">
        <f ca="1"/>
        <v>5</v>
      </c>
      <c r="G839">
        <f ca="1"/>
        <v>8</v>
      </c>
      <c r="H839" s="2" t="s">
        <v>46</v>
      </c>
      <c r="I839">
        <f ca="1"/>
        <v>447</v>
      </c>
      <c r="J839" s="12" t="s">
        <v>120</v>
      </c>
      <c r="K839" t="s">
        <v>81</v>
      </c>
      <c r="L839" t="s">
        <v>81</v>
      </c>
      <c r="M839" t="s">
        <v>80</v>
      </c>
      <c r="N839" t="s">
        <v>97</v>
      </c>
      <c r="O839" t="s">
        <v>84</v>
      </c>
      <c r="P839" t="s">
        <v>132</v>
      </c>
      <c r="Q839" t="s">
        <v>88</v>
      </c>
      <c r="R839" t="s">
        <v>85</v>
      </c>
      <c r="S839">
        <v>0</v>
      </c>
      <c r="T839">
        <v>0</v>
      </c>
      <c r="U839">
        <v>0</v>
      </c>
      <c r="V839">
        <f t="shared" ca="1" si="28"/>
        <v>1</v>
      </c>
      <c r="W839">
        <f t="shared" ca="1" si="29"/>
        <v>4</v>
      </c>
    </row>
    <row r="840" spans="1:23" x14ac:dyDescent="0.25">
      <c r="A840" s="2" t="s">
        <v>107</v>
      </c>
      <c r="B840">
        <v>1</v>
      </c>
      <c r="C840">
        <v>0</v>
      </c>
      <c r="D840" s="11" t="s">
        <v>98</v>
      </c>
      <c r="E840" t="s">
        <v>148</v>
      </c>
      <c r="F840">
        <f ca="1"/>
        <v>4</v>
      </c>
      <c r="G840">
        <f ca="1"/>
        <v>5</v>
      </c>
      <c r="H840" s="2" t="s">
        <v>4</v>
      </c>
      <c r="I840">
        <f ca="1"/>
        <v>182</v>
      </c>
      <c r="J840" s="12" t="s">
        <v>121</v>
      </c>
      <c r="K840" t="s">
        <v>81</v>
      </c>
      <c r="L840" t="s">
        <v>80</v>
      </c>
      <c r="M840" t="s">
        <v>81</v>
      </c>
      <c r="N840" t="s">
        <v>97</v>
      </c>
      <c r="O840" t="s">
        <v>83</v>
      </c>
      <c r="P840" t="s">
        <v>132</v>
      </c>
      <c r="Q840" t="s">
        <v>93</v>
      </c>
      <c r="R840" t="s">
        <v>94</v>
      </c>
      <c r="S840">
        <v>0</v>
      </c>
      <c r="T840">
        <v>0</v>
      </c>
      <c r="U840">
        <v>0</v>
      </c>
      <c r="V840">
        <f t="shared" ca="1" si="28"/>
        <v>2</v>
      </c>
      <c r="W840">
        <f t="shared" ca="1" si="29"/>
        <v>3</v>
      </c>
    </row>
    <row r="841" spans="1:23" x14ac:dyDescent="0.25">
      <c r="A841" s="2" t="s">
        <v>107</v>
      </c>
      <c r="B841">
        <v>1</v>
      </c>
      <c r="C841">
        <v>0</v>
      </c>
      <c r="D841" s="11" t="s">
        <v>98</v>
      </c>
      <c r="E841" t="s">
        <v>148</v>
      </c>
      <c r="F841">
        <f ca="1"/>
        <v>2</v>
      </c>
      <c r="G841">
        <f ca="1"/>
        <v>9</v>
      </c>
      <c r="H841" s="2" t="s">
        <v>89</v>
      </c>
      <c r="I841">
        <f ca="1"/>
        <v>470</v>
      </c>
      <c r="J841" s="12" t="s">
        <v>122</v>
      </c>
      <c r="K841" t="s">
        <v>81</v>
      </c>
      <c r="L841" t="s">
        <v>81</v>
      </c>
      <c r="M841" t="s">
        <v>80</v>
      </c>
      <c r="N841" t="s">
        <v>97</v>
      </c>
      <c r="O841" t="s">
        <v>84</v>
      </c>
      <c r="P841" t="s">
        <v>132</v>
      </c>
      <c r="Q841" t="s">
        <v>88</v>
      </c>
      <c r="R841" t="s">
        <v>85</v>
      </c>
      <c r="S841">
        <v>0</v>
      </c>
      <c r="T841">
        <v>0</v>
      </c>
      <c r="U841">
        <v>0</v>
      </c>
      <c r="V841">
        <f t="shared" ca="1" si="28"/>
        <v>2</v>
      </c>
      <c r="W841">
        <f t="shared" ca="1" si="29"/>
        <v>4</v>
      </c>
    </row>
    <row r="842" spans="1:23" x14ac:dyDescent="0.25">
      <c r="A842" s="2" t="s">
        <v>107</v>
      </c>
      <c r="B842">
        <v>1</v>
      </c>
      <c r="C842">
        <v>0</v>
      </c>
      <c r="D842" s="11" t="s">
        <v>98</v>
      </c>
      <c r="E842" t="s">
        <v>148</v>
      </c>
      <c r="F842">
        <f ca="1"/>
        <v>3</v>
      </c>
      <c r="G842">
        <f ca="1"/>
        <v>2</v>
      </c>
      <c r="H842" s="2" t="s">
        <v>46</v>
      </c>
      <c r="I842">
        <f ca="1"/>
        <v>211</v>
      </c>
      <c r="J842" s="12" t="s">
        <v>123</v>
      </c>
      <c r="K842" t="s">
        <v>81</v>
      </c>
      <c r="L842" t="s">
        <v>80</v>
      </c>
      <c r="M842" t="s">
        <v>81</v>
      </c>
      <c r="N842" t="s">
        <v>97</v>
      </c>
      <c r="O842" t="s">
        <v>83</v>
      </c>
      <c r="P842" t="s">
        <v>132</v>
      </c>
      <c r="Q842" t="s">
        <v>93</v>
      </c>
      <c r="R842" t="s">
        <v>94</v>
      </c>
      <c r="S842">
        <v>0</v>
      </c>
      <c r="T842">
        <v>0</v>
      </c>
      <c r="U842">
        <v>0</v>
      </c>
      <c r="V842">
        <f t="shared" ca="1" si="28"/>
        <v>1</v>
      </c>
      <c r="W842">
        <f t="shared" ca="1" si="29"/>
        <v>3</v>
      </c>
    </row>
    <row r="843" spans="1:23" x14ac:dyDescent="0.25">
      <c r="A843" s="2" t="s">
        <v>107</v>
      </c>
      <c r="B843">
        <v>1</v>
      </c>
      <c r="C843">
        <v>0</v>
      </c>
      <c r="D843" s="11" t="s">
        <v>98</v>
      </c>
      <c r="E843" t="s">
        <v>148</v>
      </c>
      <c r="F843">
        <f ca="1"/>
        <v>4</v>
      </c>
      <c r="G843">
        <f ca="1"/>
        <v>4</v>
      </c>
      <c r="H843" s="2" t="s">
        <v>4</v>
      </c>
      <c r="I843">
        <f ca="1"/>
        <v>410</v>
      </c>
      <c r="J843" s="12" t="s">
        <v>124</v>
      </c>
      <c r="K843" t="s">
        <v>81</v>
      </c>
      <c r="L843" t="s">
        <v>81</v>
      </c>
      <c r="M843" t="s">
        <v>80</v>
      </c>
      <c r="N843" t="s">
        <v>97</v>
      </c>
      <c r="O843" t="s">
        <v>84</v>
      </c>
      <c r="P843" t="s">
        <v>132</v>
      </c>
      <c r="Q843" t="s">
        <v>88</v>
      </c>
      <c r="R843" t="s">
        <v>85</v>
      </c>
      <c r="S843">
        <v>0</v>
      </c>
      <c r="T843">
        <v>0</v>
      </c>
      <c r="U843">
        <v>0</v>
      </c>
      <c r="V843">
        <f t="shared" ca="1" si="28"/>
        <v>3</v>
      </c>
      <c r="W843">
        <f t="shared" ca="1" si="29"/>
        <v>4</v>
      </c>
    </row>
    <row r="844" spans="1:23" x14ac:dyDescent="0.25">
      <c r="A844" s="2" t="s">
        <v>107</v>
      </c>
      <c r="B844">
        <v>1</v>
      </c>
      <c r="C844">
        <v>0</v>
      </c>
      <c r="D844" s="11" t="s">
        <v>98</v>
      </c>
      <c r="E844" t="s">
        <v>148</v>
      </c>
      <c r="F844">
        <f ca="1"/>
        <v>3</v>
      </c>
      <c r="G844">
        <f ca="1"/>
        <v>3</v>
      </c>
      <c r="H844" s="2" t="s">
        <v>89</v>
      </c>
      <c r="I844">
        <f ca="1"/>
        <v>382</v>
      </c>
      <c r="J844" s="12" t="s">
        <v>116</v>
      </c>
      <c r="K844" t="s">
        <v>81</v>
      </c>
      <c r="L844" t="s">
        <v>80</v>
      </c>
      <c r="M844" t="s">
        <v>81</v>
      </c>
      <c r="N844" t="s">
        <v>97</v>
      </c>
      <c r="O844" t="s">
        <v>83</v>
      </c>
      <c r="P844" t="s">
        <v>132</v>
      </c>
      <c r="Q844" t="s">
        <v>93</v>
      </c>
      <c r="R844" t="s">
        <v>94</v>
      </c>
      <c r="S844">
        <v>0</v>
      </c>
      <c r="T844">
        <v>0</v>
      </c>
      <c r="U844">
        <v>0</v>
      </c>
      <c r="V844">
        <f t="shared" ca="1" si="28"/>
        <v>3</v>
      </c>
      <c r="W844">
        <f t="shared" ca="1" si="29"/>
        <v>4</v>
      </c>
    </row>
    <row r="845" spans="1:23" x14ac:dyDescent="0.25">
      <c r="A845" s="2" t="s">
        <v>107</v>
      </c>
      <c r="B845">
        <v>1</v>
      </c>
      <c r="C845">
        <v>0</v>
      </c>
      <c r="D845" s="11" t="s">
        <v>98</v>
      </c>
      <c r="E845" t="s">
        <v>148</v>
      </c>
      <c r="F845">
        <f ca="1"/>
        <v>10</v>
      </c>
      <c r="G845">
        <f ca="1"/>
        <v>4</v>
      </c>
      <c r="H845" s="2" t="s">
        <v>46</v>
      </c>
      <c r="I845">
        <f ca="1"/>
        <v>250</v>
      </c>
      <c r="J845" s="12" t="s">
        <v>125</v>
      </c>
      <c r="K845" t="s">
        <v>81</v>
      </c>
      <c r="L845" t="s">
        <v>81</v>
      </c>
      <c r="M845" t="s">
        <v>80</v>
      </c>
      <c r="N845" t="s">
        <v>97</v>
      </c>
      <c r="O845" t="s">
        <v>84</v>
      </c>
      <c r="P845" t="s">
        <v>132</v>
      </c>
      <c r="Q845" t="s">
        <v>88</v>
      </c>
      <c r="R845" t="s">
        <v>85</v>
      </c>
      <c r="S845">
        <v>0</v>
      </c>
      <c r="T845">
        <v>0</v>
      </c>
      <c r="U845">
        <v>0</v>
      </c>
      <c r="V845">
        <f t="shared" ca="1" si="28"/>
        <v>2</v>
      </c>
      <c r="W845">
        <f t="shared" ca="1" si="29"/>
        <v>4</v>
      </c>
    </row>
    <row r="846" spans="1:23" x14ac:dyDescent="0.25">
      <c r="A846" s="2" t="s">
        <v>107</v>
      </c>
      <c r="B846">
        <v>1</v>
      </c>
      <c r="C846">
        <v>0</v>
      </c>
      <c r="D846" s="11" t="s">
        <v>98</v>
      </c>
      <c r="E846" t="s">
        <v>148</v>
      </c>
      <c r="F846">
        <f ca="1"/>
        <v>9</v>
      </c>
      <c r="G846">
        <f ca="1"/>
        <v>1</v>
      </c>
      <c r="H846" s="2" t="s">
        <v>4</v>
      </c>
      <c r="I846">
        <f ca="1"/>
        <v>351</v>
      </c>
      <c r="J846" s="12" t="s">
        <v>126</v>
      </c>
      <c r="K846" t="s">
        <v>81</v>
      </c>
      <c r="L846" t="s">
        <v>80</v>
      </c>
      <c r="M846" t="s">
        <v>81</v>
      </c>
      <c r="N846" t="s">
        <v>97</v>
      </c>
      <c r="O846" t="s">
        <v>83</v>
      </c>
      <c r="P846" t="s">
        <v>132</v>
      </c>
      <c r="Q846" t="s">
        <v>93</v>
      </c>
      <c r="R846" t="s">
        <v>94</v>
      </c>
      <c r="S846">
        <v>0</v>
      </c>
      <c r="T846">
        <v>0</v>
      </c>
      <c r="U846">
        <v>0</v>
      </c>
      <c r="V846">
        <f t="shared" ca="1" si="28"/>
        <v>1</v>
      </c>
      <c r="W846">
        <f t="shared" ca="1" si="29"/>
        <v>3</v>
      </c>
    </row>
    <row r="847" spans="1:23" x14ac:dyDescent="0.25">
      <c r="A847" s="2" t="s">
        <v>107</v>
      </c>
      <c r="B847">
        <v>1</v>
      </c>
      <c r="C847">
        <v>0</v>
      </c>
      <c r="D847" s="11" t="s">
        <v>98</v>
      </c>
      <c r="E847" t="s">
        <v>148</v>
      </c>
      <c r="F847">
        <f ca="1"/>
        <v>5</v>
      </c>
      <c r="G847">
        <f ca="1"/>
        <v>9</v>
      </c>
      <c r="H847" s="2" t="s">
        <v>89</v>
      </c>
      <c r="I847">
        <f ca="1"/>
        <v>129</v>
      </c>
      <c r="J847" s="12" t="s">
        <v>127</v>
      </c>
      <c r="K847" t="s">
        <v>81</v>
      </c>
      <c r="L847" t="s">
        <v>81</v>
      </c>
      <c r="M847" t="s">
        <v>80</v>
      </c>
      <c r="N847" t="s">
        <v>97</v>
      </c>
      <c r="O847" t="s">
        <v>84</v>
      </c>
      <c r="P847" t="s">
        <v>132</v>
      </c>
      <c r="Q847" t="s">
        <v>88</v>
      </c>
      <c r="R847" t="s">
        <v>85</v>
      </c>
      <c r="S847">
        <v>0</v>
      </c>
      <c r="T847">
        <v>0</v>
      </c>
      <c r="U847">
        <v>0</v>
      </c>
      <c r="V847">
        <f t="shared" ca="1" si="28"/>
        <v>3</v>
      </c>
      <c r="W847">
        <f t="shared" ca="1" si="29"/>
        <v>4</v>
      </c>
    </row>
    <row r="848" spans="1:23" x14ac:dyDescent="0.25">
      <c r="A848" s="2" t="s">
        <v>107</v>
      </c>
      <c r="B848">
        <v>1</v>
      </c>
      <c r="C848">
        <v>0</v>
      </c>
      <c r="D848" s="11" t="s">
        <v>98</v>
      </c>
      <c r="E848" t="s">
        <v>148</v>
      </c>
      <c r="F848">
        <f ca="1"/>
        <v>6</v>
      </c>
      <c r="G848">
        <f ca="1"/>
        <v>4</v>
      </c>
      <c r="H848" s="2" t="s">
        <v>46</v>
      </c>
      <c r="I848">
        <f ca="1"/>
        <v>164</v>
      </c>
      <c r="J848" s="12" t="s">
        <v>117</v>
      </c>
      <c r="K848" t="s">
        <v>81</v>
      </c>
      <c r="L848" t="s">
        <v>80</v>
      </c>
      <c r="M848" t="s">
        <v>81</v>
      </c>
      <c r="N848" t="s">
        <v>97</v>
      </c>
      <c r="O848" t="s">
        <v>83</v>
      </c>
      <c r="P848" t="s">
        <v>132</v>
      </c>
      <c r="Q848" t="s">
        <v>93</v>
      </c>
      <c r="R848" t="s">
        <v>94</v>
      </c>
      <c r="S848">
        <v>0</v>
      </c>
      <c r="T848">
        <v>0</v>
      </c>
      <c r="U848">
        <v>0</v>
      </c>
      <c r="V848">
        <f t="shared" ca="1" si="28"/>
        <v>3</v>
      </c>
      <c r="W848">
        <f t="shared" ca="1" si="29"/>
        <v>4</v>
      </c>
    </row>
    <row r="849" spans="1:23" x14ac:dyDescent="0.25">
      <c r="A849" s="2" t="s">
        <v>107</v>
      </c>
      <c r="B849">
        <v>1</v>
      </c>
      <c r="C849">
        <v>0</v>
      </c>
      <c r="D849" s="11" t="s">
        <v>98</v>
      </c>
      <c r="E849" t="s">
        <v>148</v>
      </c>
      <c r="F849">
        <f ca="1"/>
        <v>6</v>
      </c>
      <c r="G849">
        <f ca="1"/>
        <v>6</v>
      </c>
      <c r="H849" s="2" t="s">
        <v>4</v>
      </c>
      <c r="I849">
        <f ca="1"/>
        <v>438</v>
      </c>
      <c r="J849" s="12" t="s">
        <v>128</v>
      </c>
      <c r="K849" t="s">
        <v>81</v>
      </c>
      <c r="L849" t="s">
        <v>81</v>
      </c>
      <c r="M849" t="s">
        <v>80</v>
      </c>
      <c r="N849" t="s">
        <v>97</v>
      </c>
      <c r="O849" t="s">
        <v>84</v>
      </c>
      <c r="P849" t="s">
        <v>132</v>
      </c>
      <c r="Q849" t="s">
        <v>88</v>
      </c>
      <c r="R849" t="s">
        <v>85</v>
      </c>
      <c r="S849">
        <v>0</v>
      </c>
      <c r="T849">
        <v>0</v>
      </c>
      <c r="U849">
        <v>0</v>
      </c>
      <c r="V849">
        <f t="shared" ca="1" si="28"/>
        <v>3</v>
      </c>
      <c r="W849">
        <f t="shared" ca="1" si="29"/>
        <v>1</v>
      </c>
    </row>
    <row r="850" spans="1:23" x14ac:dyDescent="0.25">
      <c r="A850" s="2" t="s">
        <v>107</v>
      </c>
      <c r="B850">
        <v>1</v>
      </c>
      <c r="C850">
        <v>0</v>
      </c>
      <c r="D850" s="11" t="s">
        <v>98</v>
      </c>
      <c r="E850" t="s">
        <v>148</v>
      </c>
      <c r="F850">
        <f ca="1"/>
        <v>7</v>
      </c>
      <c r="G850">
        <f ca="1"/>
        <v>6</v>
      </c>
      <c r="H850" s="2" t="s">
        <v>89</v>
      </c>
      <c r="I850">
        <f ca="1"/>
        <v>185</v>
      </c>
      <c r="J850" s="12" t="s">
        <v>129</v>
      </c>
      <c r="K850" t="s">
        <v>81</v>
      </c>
      <c r="L850" t="s">
        <v>80</v>
      </c>
      <c r="M850" t="s">
        <v>81</v>
      </c>
      <c r="N850" t="s">
        <v>97</v>
      </c>
      <c r="O850" t="s">
        <v>83</v>
      </c>
      <c r="P850" t="s">
        <v>132</v>
      </c>
      <c r="Q850" t="s">
        <v>93</v>
      </c>
      <c r="R850" t="s">
        <v>94</v>
      </c>
      <c r="S850">
        <v>0</v>
      </c>
      <c r="T850">
        <v>0</v>
      </c>
      <c r="U850">
        <v>0</v>
      </c>
      <c r="V850">
        <f t="shared" ca="1" si="28"/>
        <v>1</v>
      </c>
      <c r="W850">
        <f t="shared" ca="1" si="29"/>
        <v>4</v>
      </c>
    </row>
    <row r="851" spans="1:23" x14ac:dyDescent="0.25">
      <c r="A851" s="2" t="s">
        <v>107</v>
      </c>
      <c r="B851">
        <v>1</v>
      </c>
      <c r="C851">
        <v>0</v>
      </c>
      <c r="D851" s="11" t="s">
        <v>98</v>
      </c>
      <c r="E851" t="s">
        <v>148</v>
      </c>
      <c r="F851">
        <f ca="1"/>
        <v>4</v>
      </c>
      <c r="G851">
        <f ca="1"/>
        <v>6</v>
      </c>
      <c r="H851" s="2" t="s">
        <v>46</v>
      </c>
      <c r="I851">
        <f ca="1"/>
        <v>495</v>
      </c>
      <c r="J851" s="12" t="s">
        <v>130</v>
      </c>
      <c r="K851" t="s">
        <v>81</v>
      </c>
      <c r="L851" t="s">
        <v>81</v>
      </c>
      <c r="M851" t="s">
        <v>80</v>
      </c>
      <c r="N851" t="s">
        <v>97</v>
      </c>
      <c r="O851" t="s">
        <v>84</v>
      </c>
      <c r="P851" t="s">
        <v>132</v>
      </c>
      <c r="Q851" t="s">
        <v>88</v>
      </c>
      <c r="R851" t="s">
        <v>85</v>
      </c>
      <c r="S851">
        <v>0</v>
      </c>
      <c r="T851">
        <v>0</v>
      </c>
      <c r="U851">
        <v>0</v>
      </c>
      <c r="V851">
        <f t="shared" ca="1" si="28"/>
        <v>2</v>
      </c>
      <c r="W851">
        <f t="shared" ca="1" si="29"/>
        <v>2</v>
      </c>
    </row>
    <row r="852" spans="1:23" x14ac:dyDescent="0.25">
      <c r="A852" s="2" t="s">
        <v>107</v>
      </c>
      <c r="B852">
        <v>1</v>
      </c>
      <c r="C852">
        <v>0</v>
      </c>
      <c r="D852" s="11" t="s">
        <v>98</v>
      </c>
      <c r="E852" t="s">
        <v>148</v>
      </c>
      <c r="F852">
        <f ca="1"/>
        <v>6</v>
      </c>
      <c r="G852">
        <f ca="1"/>
        <v>1</v>
      </c>
      <c r="H852" s="2" t="s">
        <v>4</v>
      </c>
      <c r="I852">
        <f ca="1"/>
        <v>320</v>
      </c>
      <c r="J852" s="12" t="s">
        <v>118</v>
      </c>
      <c r="K852" t="s">
        <v>81</v>
      </c>
      <c r="L852" t="s">
        <v>80</v>
      </c>
      <c r="M852" t="s">
        <v>81</v>
      </c>
      <c r="N852" t="s">
        <v>97</v>
      </c>
      <c r="O852" t="s">
        <v>83</v>
      </c>
      <c r="P852" t="s">
        <v>132</v>
      </c>
      <c r="Q852" t="s">
        <v>93</v>
      </c>
      <c r="R852" t="s">
        <v>94</v>
      </c>
      <c r="S852">
        <v>0</v>
      </c>
      <c r="T852">
        <v>0</v>
      </c>
      <c r="U852">
        <v>0</v>
      </c>
      <c r="V852">
        <f t="shared" ca="1" si="28"/>
        <v>1</v>
      </c>
      <c r="W852">
        <f t="shared" ca="1" si="29"/>
        <v>2</v>
      </c>
    </row>
    <row r="853" spans="1:23" x14ac:dyDescent="0.25">
      <c r="A853" s="2" t="s">
        <v>107</v>
      </c>
      <c r="B853">
        <v>1</v>
      </c>
      <c r="C853">
        <v>0</v>
      </c>
      <c r="D853" s="11" t="s">
        <v>98</v>
      </c>
      <c r="E853" t="s">
        <v>148</v>
      </c>
      <c r="F853">
        <f ca="1"/>
        <v>9</v>
      </c>
      <c r="G853">
        <f ca="1"/>
        <v>4</v>
      </c>
      <c r="H853" s="2" t="s">
        <v>89</v>
      </c>
      <c r="I853">
        <f ca="1"/>
        <v>309</v>
      </c>
      <c r="J853" s="12" t="s">
        <v>131</v>
      </c>
      <c r="K853" t="s">
        <v>81</v>
      </c>
      <c r="L853" t="s">
        <v>81</v>
      </c>
      <c r="M853" t="s">
        <v>80</v>
      </c>
      <c r="N853" t="s">
        <v>97</v>
      </c>
      <c r="O853" t="s">
        <v>84</v>
      </c>
      <c r="P853" t="s">
        <v>132</v>
      </c>
      <c r="Q853" t="s">
        <v>88</v>
      </c>
      <c r="R853" t="s">
        <v>85</v>
      </c>
      <c r="S853">
        <v>0</v>
      </c>
      <c r="T853">
        <v>0</v>
      </c>
      <c r="U853">
        <v>0</v>
      </c>
      <c r="V853">
        <f t="shared" ca="1" si="28"/>
        <v>1</v>
      </c>
      <c r="W853">
        <f t="shared" ca="1" si="29"/>
        <v>3</v>
      </c>
    </row>
    <row r="854" spans="1:23" x14ac:dyDescent="0.25">
      <c r="A854" s="2" t="s">
        <v>107</v>
      </c>
      <c r="B854">
        <v>1</v>
      </c>
      <c r="C854">
        <v>0</v>
      </c>
      <c r="D854" t="s">
        <v>67</v>
      </c>
      <c r="E854" t="s">
        <v>148</v>
      </c>
      <c r="F854">
        <v>10</v>
      </c>
      <c r="G854">
        <f t="array" aca="1" ref="G854:G1023" ca="1">_xlfn.RANDARRAY(171,1,1,10,TRUE)</f>
        <v>7</v>
      </c>
      <c r="H854" s="2" t="s">
        <v>4</v>
      </c>
      <c r="I854" s="2">
        <v>100</v>
      </c>
      <c r="J854" t="s">
        <v>49</v>
      </c>
      <c r="K854" t="s">
        <v>80</v>
      </c>
      <c r="L854" t="s">
        <v>80</v>
      </c>
      <c r="M854" t="s">
        <v>81</v>
      </c>
      <c r="N854" t="s">
        <v>114</v>
      </c>
      <c r="O854" t="s">
        <v>84</v>
      </c>
      <c r="P854" t="s">
        <v>91</v>
      </c>
      <c r="Q854" t="s">
        <v>93</v>
      </c>
      <c r="R854" t="s">
        <v>94</v>
      </c>
      <c r="S854">
        <v>1</v>
      </c>
      <c r="T854">
        <v>0</v>
      </c>
      <c r="U854">
        <v>0</v>
      </c>
      <c r="V854">
        <f ca="1">RANDBETWEEN(1,3)</f>
        <v>3</v>
      </c>
      <c r="W854">
        <f t="shared" ca="1" si="29"/>
        <v>2</v>
      </c>
    </row>
    <row r="855" spans="1:23" x14ac:dyDescent="0.25">
      <c r="A855" s="2" t="s">
        <v>107</v>
      </c>
      <c r="B855">
        <v>1</v>
      </c>
      <c r="C855">
        <v>0</v>
      </c>
      <c r="D855" t="s">
        <v>67</v>
      </c>
      <c r="E855" t="s">
        <v>148</v>
      </c>
      <c r="F855">
        <v>5</v>
      </c>
      <c r="G855">
        <f ca="1"/>
        <v>3</v>
      </c>
      <c r="H855" s="2" t="s">
        <v>89</v>
      </c>
      <c r="I855" s="2">
        <v>100</v>
      </c>
      <c r="J855" t="s">
        <v>48</v>
      </c>
      <c r="K855" t="s">
        <v>80</v>
      </c>
      <c r="L855" t="s">
        <v>80</v>
      </c>
      <c r="M855" t="s">
        <v>81</v>
      </c>
      <c r="N855" t="s">
        <v>114</v>
      </c>
      <c r="O855" t="s">
        <v>84</v>
      </c>
      <c r="P855" t="s">
        <v>91</v>
      </c>
      <c r="Q855" t="s">
        <v>93</v>
      </c>
      <c r="R855" t="s">
        <v>94</v>
      </c>
      <c r="S855">
        <v>1</v>
      </c>
      <c r="T855">
        <v>0</v>
      </c>
      <c r="U855">
        <v>0</v>
      </c>
      <c r="V855">
        <f t="shared" ref="V855:V918" ca="1" si="30">RANDBETWEEN(1,3)</f>
        <v>3</v>
      </c>
      <c r="W855">
        <f t="shared" ca="1" si="29"/>
        <v>2</v>
      </c>
    </row>
    <row r="856" spans="1:23" x14ac:dyDescent="0.25">
      <c r="A856" s="2" t="s">
        <v>107</v>
      </c>
      <c r="B856">
        <v>1</v>
      </c>
      <c r="C856">
        <v>0</v>
      </c>
      <c r="D856" t="s">
        <v>67</v>
      </c>
      <c r="E856" t="s">
        <v>148</v>
      </c>
      <c r="F856">
        <v>4</v>
      </c>
      <c r="G856">
        <f ca="1"/>
        <v>10</v>
      </c>
      <c r="H856" s="2" t="s">
        <v>46</v>
      </c>
      <c r="I856" s="2">
        <v>250</v>
      </c>
      <c r="J856" t="s">
        <v>50</v>
      </c>
      <c r="K856" t="s">
        <v>80</v>
      </c>
      <c r="L856" t="s">
        <v>80</v>
      </c>
      <c r="M856" t="s">
        <v>81</v>
      </c>
      <c r="N856" t="s">
        <v>114</v>
      </c>
      <c r="O856" t="s">
        <v>84</v>
      </c>
      <c r="P856" t="s">
        <v>91</v>
      </c>
      <c r="Q856" t="s">
        <v>93</v>
      </c>
      <c r="R856" t="s">
        <v>94</v>
      </c>
      <c r="S856">
        <v>1</v>
      </c>
      <c r="T856">
        <v>0</v>
      </c>
      <c r="U856">
        <v>0</v>
      </c>
      <c r="V856">
        <f t="shared" ca="1" si="30"/>
        <v>3</v>
      </c>
      <c r="W856">
        <f t="shared" ca="1" si="29"/>
        <v>4</v>
      </c>
    </row>
    <row r="857" spans="1:23" x14ac:dyDescent="0.25">
      <c r="A857" s="2" t="s">
        <v>107</v>
      </c>
      <c r="B857">
        <v>1</v>
      </c>
      <c r="C857">
        <v>0</v>
      </c>
      <c r="D857" t="s">
        <v>67</v>
      </c>
      <c r="E857" t="s">
        <v>148</v>
      </c>
      <c r="F857">
        <v>6</v>
      </c>
      <c r="G857">
        <f ca="1"/>
        <v>7</v>
      </c>
      <c r="H857" s="2" t="s">
        <v>89</v>
      </c>
      <c r="I857" s="2">
        <v>250</v>
      </c>
      <c r="J857" t="s">
        <v>51</v>
      </c>
      <c r="K857" t="s">
        <v>80</v>
      </c>
      <c r="L857" t="s">
        <v>80</v>
      </c>
      <c r="M857" t="s">
        <v>81</v>
      </c>
      <c r="N857" t="s">
        <v>114</v>
      </c>
      <c r="O857" t="s">
        <v>84</v>
      </c>
      <c r="P857" t="s">
        <v>91</v>
      </c>
      <c r="Q857" t="s">
        <v>93</v>
      </c>
      <c r="R857" t="s">
        <v>94</v>
      </c>
      <c r="S857">
        <v>1</v>
      </c>
      <c r="T857">
        <v>0</v>
      </c>
      <c r="U857">
        <v>0</v>
      </c>
      <c r="V857">
        <f t="shared" ca="1" si="30"/>
        <v>2</v>
      </c>
      <c r="W857">
        <f t="shared" ca="1" si="29"/>
        <v>4</v>
      </c>
    </row>
    <row r="858" spans="1:23" x14ac:dyDescent="0.25">
      <c r="A858" s="2" t="s">
        <v>107</v>
      </c>
      <c r="B858">
        <v>1</v>
      </c>
      <c r="C858">
        <v>0</v>
      </c>
      <c r="D858" t="s">
        <v>67</v>
      </c>
      <c r="E858" t="s">
        <v>148</v>
      </c>
      <c r="F858">
        <v>7</v>
      </c>
      <c r="G858">
        <f ca="1"/>
        <v>7</v>
      </c>
      <c r="H858" s="2" t="s">
        <v>4</v>
      </c>
      <c r="I858" s="2">
        <v>150</v>
      </c>
      <c r="J858" t="s">
        <v>52</v>
      </c>
      <c r="K858" t="s">
        <v>80</v>
      </c>
      <c r="L858" t="s">
        <v>80</v>
      </c>
      <c r="M858" t="s">
        <v>81</v>
      </c>
      <c r="N858" t="s">
        <v>114</v>
      </c>
      <c r="O858" t="s">
        <v>84</v>
      </c>
      <c r="P858" t="s">
        <v>91</v>
      </c>
      <c r="Q858" t="s">
        <v>93</v>
      </c>
      <c r="R858" t="s">
        <v>94</v>
      </c>
      <c r="S858">
        <v>1</v>
      </c>
      <c r="T858">
        <v>0</v>
      </c>
      <c r="U858">
        <v>0</v>
      </c>
      <c r="V858">
        <f t="shared" ca="1" si="30"/>
        <v>2</v>
      </c>
      <c r="W858">
        <f t="shared" ca="1" si="29"/>
        <v>1</v>
      </c>
    </row>
    <row r="859" spans="1:23" x14ac:dyDescent="0.25">
      <c r="A859" s="2" t="s">
        <v>107</v>
      </c>
      <c r="B859">
        <v>1</v>
      </c>
      <c r="C859">
        <v>0</v>
      </c>
      <c r="D859" t="s">
        <v>67</v>
      </c>
      <c r="E859" t="s">
        <v>148</v>
      </c>
      <c r="F859">
        <v>3</v>
      </c>
      <c r="G859">
        <f ca="1"/>
        <v>3</v>
      </c>
      <c r="H859" s="2" t="s">
        <v>46</v>
      </c>
      <c r="I859" s="2">
        <v>150</v>
      </c>
      <c r="J859" t="s">
        <v>53</v>
      </c>
      <c r="K859" t="s">
        <v>80</v>
      </c>
      <c r="L859" t="s">
        <v>80</v>
      </c>
      <c r="M859" t="s">
        <v>81</v>
      </c>
      <c r="N859" t="s">
        <v>114</v>
      </c>
      <c r="O859" t="s">
        <v>84</v>
      </c>
      <c r="P859" t="s">
        <v>91</v>
      </c>
      <c r="Q859" t="s">
        <v>93</v>
      </c>
      <c r="R859" t="s">
        <v>94</v>
      </c>
      <c r="S859">
        <v>1</v>
      </c>
      <c r="T859">
        <v>0</v>
      </c>
      <c r="U859">
        <v>0</v>
      </c>
      <c r="V859">
        <f t="shared" ca="1" si="30"/>
        <v>1</v>
      </c>
      <c r="W859">
        <f t="shared" ca="1" si="29"/>
        <v>3</v>
      </c>
    </row>
    <row r="860" spans="1:23" x14ac:dyDescent="0.25">
      <c r="A860" s="2" t="s">
        <v>107</v>
      </c>
      <c r="B860">
        <v>1</v>
      </c>
      <c r="C860">
        <v>0</v>
      </c>
      <c r="D860" t="s">
        <v>67</v>
      </c>
      <c r="E860" t="s">
        <v>148</v>
      </c>
      <c r="F860">
        <v>9</v>
      </c>
      <c r="G860">
        <f ca="1"/>
        <v>8</v>
      </c>
      <c r="H860" s="2" t="s">
        <v>4</v>
      </c>
      <c r="I860" s="2">
        <v>100</v>
      </c>
      <c r="J860" t="s">
        <v>54</v>
      </c>
      <c r="K860" t="s">
        <v>80</v>
      </c>
      <c r="L860" t="s">
        <v>80</v>
      </c>
      <c r="M860" t="s">
        <v>81</v>
      </c>
      <c r="N860" t="s">
        <v>114</v>
      </c>
      <c r="O860" t="s">
        <v>84</v>
      </c>
      <c r="P860" t="s">
        <v>91</v>
      </c>
      <c r="Q860" t="s">
        <v>93</v>
      </c>
      <c r="R860" t="s">
        <v>94</v>
      </c>
      <c r="S860">
        <v>1</v>
      </c>
      <c r="T860">
        <v>0</v>
      </c>
      <c r="U860">
        <v>0</v>
      </c>
      <c r="V860">
        <f t="shared" ca="1" si="30"/>
        <v>1</v>
      </c>
      <c r="W860">
        <f t="shared" ca="1" si="29"/>
        <v>2</v>
      </c>
    </row>
    <row r="861" spans="1:23" x14ac:dyDescent="0.25">
      <c r="A861" s="2" t="s">
        <v>107</v>
      </c>
      <c r="B861">
        <v>1</v>
      </c>
      <c r="C861">
        <v>0</v>
      </c>
      <c r="D861" t="s">
        <v>67</v>
      </c>
      <c r="E861" t="s">
        <v>148</v>
      </c>
      <c r="F861">
        <v>5</v>
      </c>
      <c r="G861">
        <f ca="1"/>
        <v>2</v>
      </c>
      <c r="H861" s="2" t="s">
        <v>89</v>
      </c>
      <c r="I861" s="2">
        <v>100</v>
      </c>
      <c r="J861" t="s">
        <v>55</v>
      </c>
      <c r="K861" t="s">
        <v>80</v>
      </c>
      <c r="L861" t="s">
        <v>80</v>
      </c>
      <c r="M861" t="s">
        <v>81</v>
      </c>
      <c r="N861" t="s">
        <v>114</v>
      </c>
      <c r="O861" t="s">
        <v>84</v>
      </c>
      <c r="P861" t="s">
        <v>91</v>
      </c>
      <c r="Q861" t="s">
        <v>93</v>
      </c>
      <c r="R861" t="s">
        <v>94</v>
      </c>
      <c r="S861">
        <v>1</v>
      </c>
      <c r="T861">
        <v>0</v>
      </c>
      <c r="U861">
        <v>0</v>
      </c>
      <c r="V861">
        <f t="shared" ca="1" si="30"/>
        <v>3</v>
      </c>
      <c r="W861">
        <f t="shared" ca="1" si="29"/>
        <v>1</v>
      </c>
    </row>
    <row r="862" spans="1:23" x14ac:dyDescent="0.25">
      <c r="A862" s="2" t="s">
        <v>107</v>
      </c>
      <c r="B862">
        <v>1</v>
      </c>
      <c r="C862">
        <v>0</v>
      </c>
      <c r="D862" t="s">
        <v>67</v>
      </c>
      <c r="E862" t="s">
        <v>148</v>
      </c>
      <c r="F862">
        <v>2</v>
      </c>
      <c r="G862">
        <f ca="1"/>
        <v>5</v>
      </c>
      <c r="H862" s="2" t="s">
        <v>4</v>
      </c>
      <c r="I862" s="2">
        <v>200</v>
      </c>
      <c r="J862" t="s">
        <v>56</v>
      </c>
      <c r="K862" t="s">
        <v>80</v>
      </c>
      <c r="L862" t="s">
        <v>80</v>
      </c>
      <c r="M862" t="s">
        <v>81</v>
      </c>
      <c r="N862" t="s">
        <v>114</v>
      </c>
      <c r="O862" t="s">
        <v>84</v>
      </c>
      <c r="P862" t="s">
        <v>91</v>
      </c>
      <c r="Q862" t="s">
        <v>93</v>
      </c>
      <c r="R862" t="s">
        <v>94</v>
      </c>
      <c r="S862">
        <v>1</v>
      </c>
      <c r="T862">
        <v>0</v>
      </c>
      <c r="U862">
        <v>0</v>
      </c>
      <c r="V862">
        <f t="shared" ca="1" si="30"/>
        <v>3</v>
      </c>
      <c r="W862">
        <f t="shared" ca="1" si="29"/>
        <v>3</v>
      </c>
    </row>
    <row r="863" spans="1:23" x14ac:dyDescent="0.25">
      <c r="A863" s="2" t="s">
        <v>107</v>
      </c>
      <c r="B863">
        <v>1</v>
      </c>
      <c r="C863">
        <v>0</v>
      </c>
      <c r="D863" t="s">
        <v>67</v>
      </c>
      <c r="E863" t="s">
        <v>148</v>
      </c>
      <c r="F863">
        <v>10</v>
      </c>
      <c r="G863">
        <f ca="1"/>
        <v>9</v>
      </c>
      <c r="H863" s="2" t="s">
        <v>46</v>
      </c>
      <c r="I863" s="2">
        <v>500</v>
      </c>
      <c r="J863" t="s">
        <v>57</v>
      </c>
      <c r="K863" t="s">
        <v>80</v>
      </c>
      <c r="L863" t="s">
        <v>80</v>
      </c>
      <c r="M863" t="s">
        <v>81</v>
      </c>
      <c r="N863" t="s">
        <v>114</v>
      </c>
      <c r="O863" t="s">
        <v>84</v>
      </c>
      <c r="P863" t="s">
        <v>91</v>
      </c>
      <c r="Q863" t="s">
        <v>93</v>
      </c>
      <c r="R863" t="s">
        <v>94</v>
      </c>
      <c r="S863">
        <v>1</v>
      </c>
      <c r="T863">
        <v>0</v>
      </c>
      <c r="U863">
        <v>0</v>
      </c>
      <c r="V863">
        <f t="shared" ca="1" si="30"/>
        <v>3</v>
      </c>
      <c r="W863">
        <f t="shared" ca="1" si="29"/>
        <v>3</v>
      </c>
    </row>
    <row r="864" spans="1:23" x14ac:dyDescent="0.25">
      <c r="A864" s="2" t="s">
        <v>107</v>
      </c>
      <c r="B864">
        <v>1</v>
      </c>
      <c r="C864">
        <v>0</v>
      </c>
      <c r="D864" t="s">
        <v>67</v>
      </c>
      <c r="E864" t="s">
        <v>148</v>
      </c>
      <c r="F864">
        <v>10</v>
      </c>
      <c r="G864">
        <f ca="1"/>
        <v>5</v>
      </c>
      <c r="H864" s="2" t="s">
        <v>89</v>
      </c>
      <c r="I864" s="2">
        <v>500</v>
      </c>
      <c r="J864" t="s">
        <v>58</v>
      </c>
      <c r="K864" t="s">
        <v>80</v>
      </c>
      <c r="L864" t="s">
        <v>80</v>
      </c>
      <c r="M864" t="s">
        <v>81</v>
      </c>
      <c r="N864" t="s">
        <v>114</v>
      </c>
      <c r="O864" t="s">
        <v>84</v>
      </c>
      <c r="P864" t="s">
        <v>91</v>
      </c>
      <c r="Q864" t="s">
        <v>93</v>
      </c>
      <c r="R864" t="s">
        <v>94</v>
      </c>
      <c r="S864">
        <v>1</v>
      </c>
      <c r="T864">
        <v>0</v>
      </c>
      <c r="U864">
        <v>0</v>
      </c>
      <c r="V864">
        <f t="shared" ca="1" si="30"/>
        <v>1</v>
      </c>
      <c r="W864">
        <f t="shared" ca="1" si="29"/>
        <v>3</v>
      </c>
    </row>
    <row r="865" spans="1:23" x14ac:dyDescent="0.25">
      <c r="A865" s="2" t="s">
        <v>107</v>
      </c>
      <c r="B865">
        <v>1</v>
      </c>
      <c r="C865">
        <v>0</v>
      </c>
      <c r="D865" t="s">
        <v>104</v>
      </c>
      <c r="E865" t="s">
        <v>148</v>
      </c>
      <c r="F865">
        <v>10</v>
      </c>
      <c r="G865">
        <f ca="1"/>
        <v>9</v>
      </c>
      <c r="H865" s="2" t="s">
        <v>4</v>
      </c>
      <c r="I865" s="2">
        <v>100</v>
      </c>
      <c r="J865" t="s">
        <v>49</v>
      </c>
      <c r="K865" t="s">
        <v>81</v>
      </c>
      <c r="L865" t="s">
        <v>81</v>
      </c>
      <c r="M865" t="s">
        <v>80</v>
      </c>
      <c r="N865" t="s">
        <v>114</v>
      </c>
      <c r="O865" t="s">
        <v>83</v>
      </c>
      <c r="P865" t="s">
        <v>92</v>
      </c>
      <c r="Q865" t="s">
        <v>93</v>
      </c>
      <c r="R865" t="s">
        <v>85</v>
      </c>
      <c r="S865">
        <v>1</v>
      </c>
      <c r="T865">
        <v>0</v>
      </c>
      <c r="U865">
        <v>0</v>
      </c>
      <c r="V865">
        <f t="shared" ca="1" si="30"/>
        <v>2</v>
      </c>
      <c r="W865">
        <f t="shared" ca="1" si="29"/>
        <v>2</v>
      </c>
    </row>
    <row r="866" spans="1:23" x14ac:dyDescent="0.25">
      <c r="A866" s="2" t="s">
        <v>107</v>
      </c>
      <c r="B866">
        <v>1</v>
      </c>
      <c r="C866">
        <v>0</v>
      </c>
      <c r="D866" t="s">
        <v>104</v>
      </c>
      <c r="E866" t="s">
        <v>148</v>
      </c>
      <c r="F866">
        <v>11</v>
      </c>
      <c r="G866">
        <f ca="1"/>
        <v>8</v>
      </c>
      <c r="H866" s="2" t="s">
        <v>89</v>
      </c>
      <c r="I866" s="2">
        <v>100</v>
      </c>
      <c r="J866" t="s">
        <v>48</v>
      </c>
      <c r="K866" t="s">
        <v>81</v>
      </c>
      <c r="L866" t="s">
        <v>81</v>
      </c>
      <c r="M866" t="s">
        <v>80</v>
      </c>
      <c r="N866" t="s">
        <v>114</v>
      </c>
      <c r="O866" t="s">
        <v>83</v>
      </c>
      <c r="P866" t="s">
        <v>92</v>
      </c>
      <c r="Q866" t="s">
        <v>93</v>
      </c>
      <c r="R866" t="s">
        <v>85</v>
      </c>
      <c r="S866">
        <v>1</v>
      </c>
      <c r="T866">
        <v>0</v>
      </c>
      <c r="U866">
        <v>0</v>
      </c>
      <c r="V866">
        <f t="shared" ca="1" si="30"/>
        <v>3</v>
      </c>
      <c r="W866">
        <f t="shared" ca="1" si="29"/>
        <v>2</v>
      </c>
    </row>
    <row r="867" spans="1:23" x14ac:dyDescent="0.25">
      <c r="A867" s="2" t="s">
        <v>107</v>
      </c>
      <c r="B867">
        <v>1</v>
      </c>
      <c r="C867">
        <v>0</v>
      </c>
      <c r="D867" t="s">
        <v>104</v>
      </c>
      <c r="E867" t="s">
        <v>148</v>
      </c>
      <c r="F867">
        <v>12</v>
      </c>
      <c r="G867">
        <f ca="1"/>
        <v>5</v>
      </c>
      <c r="H867" s="2" t="s">
        <v>46</v>
      </c>
      <c r="I867" s="2">
        <v>250</v>
      </c>
      <c r="J867" t="s">
        <v>50</v>
      </c>
      <c r="K867" t="s">
        <v>81</v>
      </c>
      <c r="L867" t="s">
        <v>81</v>
      </c>
      <c r="M867" t="s">
        <v>80</v>
      </c>
      <c r="N867" t="s">
        <v>114</v>
      </c>
      <c r="O867" t="s">
        <v>83</v>
      </c>
      <c r="P867" t="s">
        <v>92</v>
      </c>
      <c r="Q867" t="s">
        <v>93</v>
      </c>
      <c r="R867" t="s">
        <v>85</v>
      </c>
      <c r="S867">
        <v>1</v>
      </c>
      <c r="T867">
        <v>0</v>
      </c>
      <c r="U867">
        <v>0</v>
      </c>
      <c r="V867">
        <f t="shared" ca="1" si="30"/>
        <v>1</v>
      </c>
      <c r="W867">
        <f t="shared" ca="1" si="29"/>
        <v>2</v>
      </c>
    </row>
    <row r="868" spans="1:23" x14ac:dyDescent="0.25">
      <c r="A868" s="2" t="s">
        <v>107</v>
      </c>
      <c r="B868">
        <v>1</v>
      </c>
      <c r="C868">
        <v>0</v>
      </c>
      <c r="D868" t="s">
        <v>104</v>
      </c>
      <c r="E868" t="s">
        <v>148</v>
      </c>
      <c r="F868">
        <v>13</v>
      </c>
      <c r="G868">
        <f ca="1"/>
        <v>6</v>
      </c>
      <c r="H868" s="2" t="s">
        <v>89</v>
      </c>
      <c r="I868" s="2">
        <v>250</v>
      </c>
      <c r="J868" t="s">
        <v>51</v>
      </c>
      <c r="K868" t="s">
        <v>81</v>
      </c>
      <c r="L868" t="s">
        <v>81</v>
      </c>
      <c r="M868" t="s">
        <v>80</v>
      </c>
      <c r="N868" t="s">
        <v>114</v>
      </c>
      <c r="O868" t="s">
        <v>83</v>
      </c>
      <c r="P868" t="s">
        <v>92</v>
      </c>
      <c r="Q868" t="s">
        <v>88</v>
      </c>
      <c r="R868" t="s">
        <v>85</v>
      </c>
      <c r="S868">
        <v>1</v>
      </c>
      <c r="T868">
        <v>0</v>
      </c>
      <c r="U868">
        <v>0</v>
      </c>
      <c r="V868">
        <f t="shared" ca="1" si="30"/>
        <v>2</v>
      </c>
      <c r="W868">
        <f t="shared" ca="1" si="29"/>
        <v>2</v>
      </c>
    </row>
    <row r="869" spans="1:23" x14ac:dyDescent="0.25">
      <c r="A869" s="2" t="s">
        <v>107</v>
      </c>
      <c r="B869">
        <v>1</v>
      </c>
      <c r="C869">
        <v>0</v>
      </c>
      <c r="D869" t="s">
        <v>104</v>
      </c>
      <c r="E869" t="s">
        <v>148</v>
      </c>
      <c r="F869">
        <v>14</v>
      </c>
      <c r="G869">
        <f ca="1"/>
        <v>7</v>
      </c>
      <c r="H869" s="2" t="s">
        <v>4</v>
      </c>
      <c r="I869" s="2">
        <v>150</v>
      </c>
      <c r="J869" t="s">
        <v>52</v>
      </c>
      <c r="K869" t="s">
        <v>81</v>
      </c>
      <c r="L869" t="s">
        <v>81</v>
      </c>
      <c r="M869" t="s">
        <v>80</v>
      </c>
      <c r="N869" t="s">
        <v>114</v>
      </c>
      <c r="O869" t="s">
        <v>84</v>
      </c>
      <c r="P869" t="s">
        <v>92</v>
      </c>
      <c r="Q869" t="s">
        <v>88</v>
      </c>
      <c r="R869" t="s">
        <v>94</v>
      </c>
      <c r="S869">
        <v>1</v>
      </c>
      <c r="T869">
        <v>0</v>
      </c>
      <c r="U869">
        <v>0</v>
      </c>
      <c r="V869">
        <f t="shared" ca="1" si="30"/>
        <v>3</v>
      </c>
      <c r="W869">
        <f t="shared" ca="1" si="29"/>
        <v>3</v>
      </c>
    </row>
    <row r="870" spans="1:23" x14ac:dyDescent="0.25">
      <c r="A870" s="2" t="s">
        <v>107</v>
      </c>
      <c r="B870">
        <v>1</v>
      </c>
      <c r="C870">
        <v>0</v>
      </c>
      <c r="D870" t="s">
        <v>104</v>
      </c>
      <c r="E870" t="s">
        <v>148</v>
      </c>
      <c r="F870">
        <v>15</v>
      </c>
      <c r="G870">
        <f ca="1"/>
        <v>1</v>
      </c>
      <c r="H870" s="2" t="s">
        <v>46</v>
      </c>
      <c r="I870" s="2">
        <v>150</v>
      </c>
      <c r="J870" t="s">
        <v>53</v>
      </c>
      <c r="K870" t="s">
        <v>81</v>
      </c>
      <c r="L870" t="s">
        <v>81</v>
      </c>
      <c r="M870" t="s">
        <v>80</v>
      </c>
      <c r="N870" t="s">
        <v>114</v>
      </c>
      <c r="O870" t="s">
        <v>84</v>
      </c>
      <c r="P870" t="s">
        <v>92</v>
      </c>
      <c r="Q870" t="s">
        <v>88</v>
      </c>
      <c r="R870" t="s">
        <v>94</v>
      </c>
      <c r="S870">
        <v>1</v>
      </c>
      <c r="T870">
        <v>0</v>
      </c>
      <c r="U870">
        <v>0</v>
      </c>
      <c r="V870">
        <f t="shared" ca="1" si="30"/>
        <v>1</v>
      </c>
      <c r="W870">
        <f t="shared" ca="1" si="29"/>
        <v>2</v>
      </c>
    </row>
    <row r="871" spans="1:23" x14ac:dyDescent="0.25">
      <c r="A871" s="2" t="s">
        <v>107</v>
      </c>
      <c r="B871">
        <v>1</v>
      </c>
      <c r="C871">
        <v>0</v>
      </c>
      <c r="D871" t="s">
        <v>104</v>
      </c>
      <c r="E871" t="s">
        <v>148</v>
      </c>
      <c r="F871">
        <v>16</v>
      </c>
      <c r="G871">
        <f ca="1"/>
        <v>7</v>
      </c>
      <c r="H871" s="2" t="s">
        <v>4</v>
      </c>
      <c r="I871" s="2">
        <v>100</v>
      </c>
      <c r="J871" t="s">
        <v>54</v>
      </c>
      <c r="K871" t="s">
        <v>81</v>
      </c>
      <c r="L871" t="s">
        <v>81</v>
      </c>
      <c r="M871" t="s">
        <v>80</v>
      </c>
      <c r="N871" t="s">
        <v>114</v>
      </c>
      <c r="O871" t="s">
        <v>84</v>
      </c>
      <c r="P871" t="s">
        <v>92</v>
      </c>
      <c r="Q871" t="s">
        <v>88</v>
      </c>
      <c r="R871" t="s">
        <v>94</v>
      </c>
      <c r="S871">
        <v>1</v>
      </c>
      <c r="T871">
        <v>0</v>
      </c>
      <c r="U871">
        <v>0</v>
      </c>
      <c r="V871">
        <f t="shared" ca="1" si="30"/>
        <v>1</v>
      </c>
      <c r="W871">
        <f t="shared" ca="1" si="29"/>
        <v>2</v>
      </c>
    </row>
    <row r="872" spans="1:23" x14ac:dyDescent="0.25">
      <c r="A872" s="2" t="s">
        <v>107</v>
      </c>
      <c r="B872">
        <v>1</v>
      </c>
      <c r="C872">
        <v>0</v>
      </c>
      <c r="D872" t="s">
        <v>104</v>
      </c>
      <c r="E872" t="s">
        <v>148</v>
      </c>
      <c r="F872">
        <v>17</v>
      </c>
      <c r="G872">
        <f ca="1"/>
        <v>8</v>
      </c>
      <c r="H872" s="2" t="s">
        <v>89</v>
      </c>
      <c r="I872" s="2">
        <v>100</v>
      </c>
      <c r="J872" t="s">
        <v>55</v>
      </c>
      <c r="K872" t="s">
        <v>81</v>
      </c>
      <c r="L872" t="s">
        <v>81</v>
      </c>
      <c r="M872" t="s">
        <v>80</v>
      </c>
      <c r="N872" t="s">
        <v>114</v>
      </c>
      <c r="O872" t="s">
        <v>84</v>
      </c>
      <c r="P872" t="s">
        <v>92</v>
      </c>
      <c r="Q872" t="s">
        <v>88</v>
      </c>
      <c r="R872" t="s">
        <v>94</v>
      </c>
      <c r="S872">
        <v>1</v>
      </c>
      <c r="T872">
        <v>0</v>
      </c>
      <c r="U872">
        <v>0</v>
      </c>
      <c r="V872">
        <f t="shared" ca="1" si="30"/>
        <v>1</v>
      </c>
      <c r="W872">
        <f t="shared" ca="1" si="29"/>
        <v>1</v>
      </c>
    </row>
    <row r="873" spans="1:23" x14ac:dyDescent="0.25">
      <c r="A873" s="2" t="s">
        <v>107</v>
      </c>
      <c r="B873">
        <v>1</v>
      </c>
      <c r="C873">
        <v>0</v>
      </c>
      <c r="D873" t="s">
        <v>104</v>
      </c>
      <c r="E873" t="s">
        <v>148</v>
      </c>
      <c r="F873">
        <v>18</v>
      </c>
      <c r="G873">
        <f ca="1"/>
        <v>1</v>
      </c>
      <c r="H873" s="2" t="s">
        <v>4</v>
      </c>
      <c r="I873" s="2">
        <v>200</v>
      </c>
      <c r="J873" t="s">
        <v>56</v>
      </c>
      <c r="K873" t="s">
        <v>81</v>
      </c>
      <c r="L873" t="s">
        <v>81</v>
      </c>
      <c r="M873" t="s">
        <v>80</v>
      </c>
      <c r="N873" t="s">
        <v>114</v>
      </c>
      <c r="O873" t="s">
        <v>84</v>
      </c>
      <c r="P873" t="s">
        <v>92</v>
      </c>
      <c r="Q873" t="s">
        <v>88</v>
      </c>
      <c r="R873" t="s">
        <v>94</v>
      </c>
      <c r="S873">
        <v>1</v>
      </c>
      <c r="T873">
        <v>0</v>
      </c>
      <c r="U873">
        <v>0</v>
      </c>
      <c r="V873">
        <f t="shared" ca="1" si="30"/>
        <v>3</v>
      </c>
      <c r="W873">
        <f t="shared" ca="1" si="29"/>
        <v>2</v>
      </c>
    </row>
    <row r="874" spans="1:23" x14ac:dyDescent="0.25">
      <c r="A874" s="2" t="s">
        <v>107</v>
      </c>
      <c r="B874">
        <v>1</v>
      </c>
      <c r="C874">
        <v>0</v>
      </c>
      <c r="D874" t="s">
        <v>103</v>
      </c>
      <c r="E874" t="s">
        <v>148</v>
      </c>
      <c r="F874">
        <f t="array" aca="1" ref="F874:F883" ca="1">_xlfn.RANDARRAY(10, 1, 1, 20, TRUE)</f>
        <v>4</v>
      </c>
      <c r="G874">
        <f ca="1"/>
        <v>10</v>
      </c>
      <c r="H874" s="2" t="s">
        <v>4</v>
      </c>
      <c r="I874" s="2">
        <f t="array" aca="1" ref="I874:I883" ca="1">_xlfn.RANDARRAY(10,1, 100, 500, TRUE)</f>
        <v>181</v>
      </c>
      <c r="J874" t="s">
        <v>49</v>
      </c>
      <c r="K874" t="s">
        <v>81</v>
      </c>
      <c r="L874" t="s">
        <v>80</v>
      </c>
      <c r="M874" t="s">
        <v>80</v>
      </c>
      <c r="N874" t="s">
        <v>97</v>
      </c>
      <c r="O874" t="s">
        <v>83</v>
      </c>
      <c r="P874" t="s">
        <v>92</v>
      </c>
      <c r="Q874" t="s">
        <v>93</v>
      </c>
      <c r="R874" t="s">
        <v>94</v>
      </c>
      <c r="S874">
        <v>1</v>
      </c>
      <c r="T874">
        <v>0</v>
      </c>
      <c r="U874">
        <v>0</v>
      </c>
      <c r="V874">
        <f t="shared" ca="1" si="30"/>
        <v>2</v>
      </c>
      <c r="W874">
        <f t="shared" ca="1" si="29"/>
        <v>3</v>
      </c>
    </row>
    <row r="875" spans="1:23" x14ac:dyDescent="0.25">
      <c r="A875" s="2" t="s">
        <v>107</v>
      </c>
      <c r="B875">
        <v>1</v>
      </c>
      <c r="C875">
        <v>0</v>
      </c>
      <c r="D875" t="s">
        <v>103</v>
      </c>
      <c r="E875" t="s">
        <v>148</v>
      </c>
      <c r="F875">
        <f ca="1"/>
        <v>16</v>
      </c>
      <c r="G875">
        <f ca="1"/>
        <v>7</v>
      </c>
      <c r="H875" s="2" t="s">
        <v>89</v>
      </c>
      <c r="I875" s="2">
        <f ca="1"/>
        <v>458</v>
      </c>
      <c r="J875" t="s">
        <v>48</v>
      </c>
      <c r="K875" t="s">
        <v>81</v>
      </c>
      <c r="L875" t="s">
        <v>80</v>
      </c>
      <c r="M875" t="s">
        <v>80</v>
      </c>
      <c r="N875" t="s">
        <v>97</v>
      </c>
      <c r="O875" t="s">
        <v>84</v>
      </c>
      <c r="P875" t="s">
        <v>92</v>
      </c>
      <c r="Q875" t="s">
        <v>88</v>
      </c>
      <c r="R875" t="s">
        <v>85</v>
      </c>
      <c r="S875">
        <v>1</v>
      </c>
      <c r="T875">
        <v>0</v>
      </c>
      <c r="U875">
        <v>0</v>
      </c>
      <c r="V875">
        <f t="shared" ca="1" si="30"/>
        <v>3</v>
      </c>
      <c r="W875">
        <f t="shared" ca="1" si="29"/>
        <v>2</v>
      </c>
    </row>
    <row r="876" spans="1:23" x14ac:dyDescent="0.25">
      <c r="A876" s="2" t="s">
        <v>107</v>
      </c>
      <c r="B876">
        <v>1</v>
      </c>
      <c r="C876">
        <v>0</v>
      </c>
      <c r="D876" t="s">
        <v>103</v>
      </c>
      <c r="E876" t="s">
        <v>148</v>
      </c>
      <c r="F876">
        <f ca="1"/>
        <v>17</v>
      </c>
      <c r="G876">
        <f ca="1"/>
        <v>10</v>
      </c>
      <c r="H876" s="2" t="s">
        <v>46</v>
      </c>
      <c r="I876">
        <f ca="1"/>
        <v>180</v>
      </c>
      <c r="J876" t="s">
        <v>50</v>
      </c>
      <c r="K876" t="s">
        <v>81</v>
      </c>
      <c r="L876" t="s">
        <v>81</v>
      </c>
      <c r="M876" t="s">
        <v>80</v>
      </c>
      <c r="N876" t="s">
        <v>97</v>
      </c>
      <c r="O876" t="s">
        <v>83</v>
      </c>
      <c r="P876" t="s">
        <v>92</v>
      </c>
      <c r="Q876" t="s">
        <v>93</v>
      </c>
      <c r="R876" t="s">
        <v>94</v>
      </c>
      <c r="S876">
        <v>1</v>
      </c>
      <c r="T876">
        <v>0</v>
      </c>
      <c r="U876">
        <v>0</v>
      </c>
      <c r="V876">
        <f t="shared" ca="1" si="30"/>
        <v>1</v>
      </c>
      <c r="W876">
        <f t="shared" ca="1" si="29"/>
        <v>4</v>
      </c>
    </row>
    <row r="877" spans="1:23" x14ac:dyDescent="0.25">
      <c r="A877" s="2" t="s">
        <v>107</v>
      </c>
      <c r="B877">
        <v>1</v>
      </c>
      <c r="C877">
        <v>0</v>
      </c>
      <c r="D877" t="s">
        <v>103</v>
      </c>
      <c r="E877" t="s">
        <v>148</v>
      </c>
      <c r="F877">
        <f ca="1"/>
        <v>10</v>
      </c>
      <c r="G877">
        <f ca="1"/>
        <v>1</v>
      </c>
      <c r="H877" s="2" t="s">
        <v>89</v>
      </c>
      <c r="I877">
        <f ca="1"/>
        <v>336</v>
      </c>
      <c r="J877" t="s">
        <v>51</v>
      </c>
      <c r="K877" t="s">
        <v>81</v>
      </c>
      <c r="L877" t="s">
        <v>81</v>
      </c>
      <c r="M877" t="s">
        <v>80</v>
      </c>
      <c r="N877" t="s">
        <v>97</v>
      </c>
      <c r="O877" t="s">
        <v>84</v>
      </c>
      <c r="P877" t="s">
        <v>92</v>
      </c>
      <c r="Q877" t="s">
        <v>88</v>
      </c>
      <c r="R877" t="s">
        <v>85</v>
      </c>
      <c r="S877">
        <v>1</v>
      </c>
      <c r="T877">
        <v>0</v>
      </c>
      <c r="U877">
        <v>0</v>
      </c>
      <c r="V877">
        <f t="shared" ca="1" si="30"/>
        <v>1</v>
      </c>
      <c r="W877">
        <f t="shared" ca="1" si="29"/>
        <v>2</v>
      </c>
    </row>
    <row r="878" spans="1:23" x14ac:dyDescent="0.25">
      <c r="A878" s="2" t="s">
        <v>107</v>
      </c>
      <c r="B878">
        <v>1</v>
      </c>
      <c r="C878">
        <v>0</v>
      </c>
      <c r="D878" t="s">
        <v>103</v>
      </c>
      <c r="E878" t="s">
        <v>148</v>
      </c>
      <c r="F878">
        <f ca="1"/>
        <v>5</v>
      </c>
      <c r="G878">
        <f ca="1"/>
        <v>6</v>
      </c>
      <c r="H878" s="2" t="s">
        <v>4</v>
      </c>
      <c r="I878">
        <f ca="1"/>
        <v>195</v>
      </c>
      <c r="J878" t="s">
        <v>52</v>
      </c>
      <c r="K878" t="s">
        <v>81</v>
      </c>
      <c r="L878" t="s">
        <v>81</v>
      </c>
      <c r="M878" t="s">
        <v>81</v>
      </c>
      <c r="N878" t="s">
        <v>97</v>
      </c>
      <c r="O878" t="s">
        <v>83</v>
      </c>
      <c r="P878" t="s">
        <v>92</v>
      </c>
      <c r="Q878" t="s">
        <v>93</v>
      </c>
      <c r="R878" t="s">
        <v>94</v>
      </c>
      <c r="S878">
        <v>1</v>
      </c>
      <c r="T878">
        <v>0</v>
      </c>
      <c r="U878">
        <v>0</v>
      </c>
      <c r="V878">
        <f t="shared" ca="1" si="30"/>
        <v>3</v>
      </c>
      <c r="W878">
        <f t="shared" ca="1" si="29"/>
        <v>4</v>
      </c>
    </row>
    <row r="879" spans="1:23" x14ac:dyDescent="0.25">
      <c r="A879" s="2" t="s">
        <v>107</v>
      </c>
      <c r="B879">
        <v>1</v>
      </c>
      <c r="C879">
        <v>0</v>
      </c>
      <c r="D879" t="s">
        <v>103</v>
      </c>
      <c r="E879" t="s">
        <v>148</v>
      </c>
      <c r="F879">
        <f ca="1"/>
        <v>3</v>
      </c>
      <c r="G879">
        <f ca="1"/>
        <v>1</v>
      </c>
      <c r="H879" s="2" t="s">
        <v>46</v>
      </c>
      <c r="I879">
        <f ca="1"/>
        <v>473</v>
      </c>
      <c r="J879" t="s">
        <v>53</v>
      </c>
      <c r="K879" t="s">
        <v>81</v>
      </c>
      <c r="L879" t="s">
        <v>81</v>
      </c>
      <c r="M879" t="s">
        <v>81</v>
      </c>
      <c r="N879" t="s">
        <v>97</v>
      </c>
      <c r="O879" t="s">
        <v>84</v>
      </c>
      <c r="P879" t="s">
        <v>92</v>
      </c>
      <c r="Q879" t="s">
        <v>88</v>
      </c>
      <c r="R879" t="s">
        <v>85</v>
      </c>
      <c r="S879">
        <v>1</v>
      </c>
      <c r="T879">
        <v>0</v>
      </c>
      <c r="U879">
        <v>0</v>
      </c>
      <c r="V879">
        <f t="shared" ca="1" si="30"/>
        <v>3</v>
      </c>
      <c r="W879">
        <f t="shared" ca="1" si="29"/>
        <v>2</v>
      </c>
    </row>
    <row r="880" spans="1:23" x14ac:dyDescent="0.25">
      <c r="A880" s="2" t="s">
        <v>107</v>
      </c>
      <c r="B880">
        <v>1</v>
      </c>
      <c r="C880">
        <v>0</v>
      </c>
      <c r="D880" t="s">
        <v>103</v>
      </c>
      <c r="E880" t="s">
        <v>148</v>
      </c>
      <c r="F880">
        <f ca="1"/>
        <v>11</v>
      </c>
      <c r="G880">
        <f ca="1"/>
        <v>5</v>
      </c>
      <c r="H880" s="2" t="s">
        <v>4</v>
      </c>
      <c r="I880">
        <f ca="1"/>
        <v>164</v>
      </c>
      <c r="J880" t="s">
        <v>54</v>
      </c>
      <c r="K880" t="s">
        <v>81</v>
      </c>
      <c r="L880" t="s">
        <v>81</v>
      </c>
      <c r="M880" t="s">
        <v>81</v>
      </c>
      <c r="N880" t="s">
        <v>97</v>
      </c>
      <c r="O880" t="s">
        <v>83</v>
      </c>
      <c r="P880" t="s">
        <v>92</v>
      </c>
      <c r="Q880" t="s">
        <v>93</v>
      </c>
      <c r="R880" t="s">
        <v>94</v>
      </c>
      <c r="S880">
        <v>1</v>
      </c>
      <c r="T880">
        <v>0</v>
      </c>
      <c r="U880">
        <v>0</v>
      </c>
      <c r="V880">
        <f t="shared" ca="1" si="30"/>
        <v>1</v>
      </c>
      <c r="W880">
        <f t="shared" ca="1" si="29"/>
        <v>1</v>
      </c>
    </row>
    <row r="881" spans="1:23" x14ac:dyDescent="0.25">
      <c r="A881" s="2" t="s">
        <v>107</v>
      </c>
      <c r="B881">
        <v>1</v>
      </c>
      <c r="C881">
        <v>0</v>
      </c>
      <c r="D881" t="s">
        <v>103</v>
      </c>
      <c r="E881" t="s">
        <v>148</v>
      </c>
      <c r="F881">
        <f ca="1"/>
        <v>1</v>
      </c>
      <c r="G881">
        <f ca="1"/>
        <v>9</v>
      </c>
      <c r="H881" s="2" t="s">
        <v>89</v>
      </c>
      <c r="I881">
        <f ca="1"/>
        <v>142</v>
      </c>
      <c r="J881" t="s">
        <v>55</v>
      </c>
      <c r="K881" t="s">
        <v>81</v>
      </c>
      <c r="L881" t="s">
        <v>81</v>
      </c>
      <c r="M881" t="s">
        <v>81</v>
      </c>
      <c r="N881" t="s">
        <v>97</v>
      </c>
      <c r="O881" t="s">
        <v>84</v>
      </c>
      <c r="P881" t="s">
        <v>92</v>
      </c>
      <c r="Q881" t="s">
        <v>88</v>
      </c>
      <c r="R881" t="s">
        <v>85</v>
      </c>
      <c r="S881">
        <v>1</v>
      </c>
      <c r="T881">
        <v>0</v>
      </c>
      <c r="U881">
        <v>0</v>
      </c>
      <c r="V881">
        <f t="shared" ca="1" si="30"/>
        <v>3</v>
      </c>
      <c r="W881">
        <f t="shared" ca="1" si="29"/>
        <v>3</v>
      </c>
    </row>
    <row r="882" spans="1:23" x14ac:dyDescent="0.25">
      <c r="A882" s="2" t="s">
        <v>107</v>
      </c>
      <c r="B882">
        <v>1</v>
      </c>
      <c r="C882">
        <v>0</v>
      </c>
      <c r="D882" t="s">
        <v>103</v>
      </c>
      <c r="E882" t="s">
        <v>148</v>
      </c>
      <c r="F882">
        <f ca="1"/>
        <v>11</v>
      </c>
      <c r="G882">
        <f ca="1"/>
        <v>7</v>
      </c>
      <c r="H882" s="2" t="s">
        <v>46</v>
      </c>
      <c r="I882">
        <f ca="1"/>
        <v>161</v>
      </c>
      <c r="J882" t="s">
        <v>56</v>
      </c>
      <c r="K882" t="s">
        <v>81</v>
      </c>
      <c r="L882" t="s">
        <v>80</v>
      </c>
      <c r="M882" t="s">
        <v>81</v>
      </c>
      <c r="N882" t="s">
        <v>97</v>
      </c>
      <c r="O882" t="s">
        <v>83</v>
      </c>
      <c r="P882" t="s">
        <v>92</v>
      </c>
      <c r="Q882" t="s">
        <v>93</v>
      </c>
      <c r="R882" t="s">
        <v>94</v>
      </c>
      <c r="S882">
        <v>1</v>
      </c>
      <c r="T882">
        <v>0</v>
      </c>
      <c r="U882">
        <v>0</v>
      </c>
      <c r="V882">
        <f t="shared" ca="1" si="30"/>
        <v>3</v>
      </c>
      <c r="W882">
        <f t="shared" ca="1" si="29"/>
        <v>4</v>
      </c>
    </row>
    <row r="883" spans="1:23" x14ac:dyDescent="0.25">
      <c r="A883" s="2" t="s">
        <v>107</v>
      </c>
      <c r="B883">
        <v>1</v>
      </c>
      <c r="C883">
        <v>0</v>
      </c>
      <c r="D883" t="s">
        <v>103</v>
      </c>
      <c r="E883" t="s">
        <v>148</v>
      </c>
      <c r="F883">
        <f ca="1"/>
        <v>7</v>
      </c>
      <c r="G883">
        <f ca="1"/>
        <v>5</v>
      </c>
      <c r="H883" s="2" t="s">
        <v>4</v>
      </c>
      <c r="I883">
        <f ca="1"/>
        <v>322</v>
      </c>
      <c r="J883" s="12" t="s">
        <v>119</v>
      </c>
      <c r="K883" t="s">
        <v>81</v>
      </c>
      <c r="L883" t="s">
        <v>81</v>
      </c>
      <c r="M883" t="s">
        <v>80</v>
      </c>
      <c r="N883" t="s">
        <v>97</v>
      </c>
      <c r="O883" t="s">
        <v>84</v>
      </c>
      <c r="P883" t="s">
        <v>92</v>
      </c>
      <c r="Q883" t="s">
        <v>88</v>
      </c>
      <c r="R883" t="s">
        <v>85</v>
      </c>
      <c r="S883">
        <v>1</v>
      </c>
      <c r="T883">
        <v>0</v>
      </c>
      <c r="U883">
        <v>0</v>
      </c>
      <c r="V883">
        <f t="shared" ca="1" si="30"/>
        <v>1</v>
      </c>
      <c r="W883">
        <f t="shared" ca="1" si="29"/>
        <v>3</v>
      </c>
    </row>
    <row r="884" spans="1:23" x14ac:dyDescent="0.25">
      <c r="A884" s="2" t="s">
        <v>107</v>
      </c>
      <c r="B884">
        <v>1</v>
      </c>
      <c r="C884">
        <v>0</v>
      </c>
      <c r="D884" t="s">
        <v>103</v>
      </c>
      <c r="E884" t="s">
        <v>148</v>
      </c>
      <c r="F884">
        <f t="array" aca="1" ref="F884:F893" ca="1">_xlfn.RANDARRAY(10, 1, 1, 20, TRUE)</f>
        <v>12</v>
      </c>
      <c r="G884">
        <f ca="1"/>
        <v>4</v>
      </c>
      <c r="H884" s="2" t="s">
        <v>89</v>
      </c>
      <c r="I884">
        <f t="array" aca="1" ref="I884:I893" ca="1">_xlfn.RANDARRAY(10, 1, 100, 500, TRUE)</f>
        <v>228</v>
      </c>
      <c r="J884" s="12" t="s">
        <v>120</v>
      </c>
      <c r="K884" t="s">
        <v>81</v>
      </c>
      <c r="L884" t="s">
        <v>80</v>
      </c>
      <c r="M884" t="s">
        <v>81</v>
      </c>
      <c r="N884" t="s">
        <v>97</v>
      </c>
      <c r="O884" t="s">
        <v>83</v>
      </c>
      <c r="P884" t="s">
        <v>92</v>
      </c>
      <c r="Q884" t="s">
        <v>93</v>
      </c>
      <c r="R884" t="s">
        <v>94</v>
      </c>
      <c r="S884">
        <v>1</v>
      </c>
      <c r="T884">
        <v>0</v>
      </c>
      <c r="U884">
        <v>0</v>
      </c>
      <c r="V884">
        <f t="shared" ca="1" si="30"/>
        <v>2</v>
      </c>
      <c r="W884">
        <f t="shared" ca="1" si="29"/>
        <v>3</v>
      </c>
    </row>
    <row r="885" spans="1:23" x14ac:dyDescent="0.25">
      <c r="A885" s="2" t="s">
        <v>107</v>
      </c>
      <c r="B885">
        <v>1</v>
      </c>
      <c r="C885">
        <v>0</v>
      </c>
      <c r="D885" t="s">
        <v>103</v>
      </c>
      <c r="E885" t="s">
        <v>148</v>
      </c>
      <c r="F885">
        <f ca="1"/>
        <v>11</v>
      </c>
      <c r="G885">
        <f ca="1"/>
        <v>8</v>
      </c>
      <c r="H885" s="2" t="s">
        <v>46</v>
      </c>
      <c r="I885">
        <f ca="1"/>
        <v>474</v>
      </c>
      <c r="J885" s="12" t="s">
        <v>121</v>
      </c>
      <c r="K885" t="s">
        <v>81</v>
      </c>
      <c r="L885" t="s">
        <v>81</v>
      </c>
      <c r="M885" t="s">
        <v>80</v>
      </c>
      <c r="N885" t="s">
        <v>97</v>
      </c>
      <c r="O885" t="s">
        <v>84</v>
      </c>
      <c r="P885" t="s">
        <v>92</v>
      </c>
      <c r="Q885" t="s">
        <v>88</v>
      </c>
      <c r="R885" t="s">
        <v>85</v>
      </c>
      <c r="S885">
        <v>1</v>
      </c>
      <c r="T885">
        <v>0</v>
      </c>
      <c r="U885">
        <v>0</v>
      </c>
      <c r="V885">
        <f t="shared" ca="1" si="30"/>
        <v>1</v>
      </c>
      <c r="W885">
        <f t="shared" ca="1" si="29"/>
        <v>1</v>
      </c>
    </row>
    <row r="886" spans="1:23" x14ac:dyDescent="0.25">
      <c r="A886" s="2" t="s">
        <v>107</v>
      </c>
      <c r="B886">
        <v>1</v>
      </c>
      <c r="C886">
        <v>0</v>
      </c>
      <c r="D886" t="s">
        <v>103</v>
      </c>
      <c r="E886" t="s">
        <v>148</v>
      </c>
      <c r="F886">
        <f ca="1"/>
        <v>7</v>
      </c>
      <c r="G886">
        <f ca="1"/>
        <v>7</v>
      </c>
      <c r="H886" s="2" t="s">
        <v>4</v>
      </c>
      <c r="I886">
        <f ca="1"/>
        <v>225</v>
      </c>
      <c r="J886" s="12" t="s">
        <v>122</v>
      </c>
      <c r="K886" t="s">
        <v>81</v>
      </c>
      <c r="L886" t="s">
        <v>80</v>
      </c>
      <c r="M886" t="s">
        <v>81</v>
      </c>
      <c r="N886" t="s">
        <v>97</v>
      </c>
      <c r="O886" t="s">
        <v>83</v>
      </c>
      <c r="P886" t="s">
        <v>92</v>
      </c>
      <c r="Q886" t="s">
        <v>93</v>
      </c>
      <c r="R886" t="s">
        <v>94</v>
      </c>
      <c r="S886">
        <v>1</v>
      </c>
      <c r="T886">
        <v>0</v>
      </c>
      <c r="U886">
        <v>0</v>
      </c>
      <c r="V886">
        <f t="shared" ca="1" si="30"/>
        <v>2</v>
      </c>
      <c r="W886">
        <f t="shared" ca="1" si="29"/>
        <v>4</v>
      </c>
    </row>
    <row r="887" spans="1:23" x14ac:dyDescent="0.25">
      <c r="A887" s="2" t="s">
        <v>107</v>
      </c>
      <c r="B887">
        <v>1</v>
      </c>
      <c r="C887">
        <v>0</v>
      </c>
      <c r="D887" t="s">
        <v>103</v>
      </c>
      <c r="E887" t="s">
        <v>148</v>
      </c>
      <c r="F887">
        <f ca="1"/>
        <v>9</v>
      </c>
      <c r="G887">
        <f ca="1"/>
        <v>10</v>
      </c>
      <c r="H887" s="2" t="s">
        <v>89</v>
      </c>
      <c r="I887">
        <f ca="1"/>
        <v>435</v>
      </c>
      <c r="J887" s="12" t="s">
        <v>123</v>
      </c>
      <c r="K887" t="s">
        <v>81</v>
      </c>
      <c r="L887" t="s">
        <v>81</v>
      </c>
      <c r="M887" t="s">
        <v>80</v>
      </c>
      <c r="N887" t="s">
        <v>97</v>
      </c>
      <c r="O887" t="s">
        <v>84</v>
      </c>
      <c r="P887" t="s">
        <v>92</v>
      </c>
      <c r="Q887" t="s">
        <v>88</v>
      </c>
      <c r="R887" t="s">
        <v>85</v>
      </c>
      <c r="S887">
        <v>1</v>
      </c>
      <c r="T887">
        <v>0</v>
      </c>
      <c r="U887">
        <v>0</v>
      </c>
      <c r="V887">
        <f t="shared" ca="1" si="30"/>
        <v>1</v>
      </c>
      <c r="W887">
        <f t="shared" ca="1" si="29"/>
        <v>3</v>
      </c>
    </row>
    <row r="888" spans="1:23" x14ac:dyDescent="0.25">
      <c r="A888" s="2" t="s">
        <v>107</v>
      </c>
      <c r="B888">
        <v>1</v>
      </c>
      <c r="C888">
        <v>0</v>
      </c>
      <c r="D888" t="s">
        <v>103</v>
      </c>
      <c r="E888" t="s">
        <v>148</v>
      </c>
      <c r="F888">
        <f ca="1"/>
        <v>15</v>
      </c>
      <c r="G888">
        <f ca="1"/>
        <v>5</v>
      </c>
      <c r="H888" s="2" t="s">
        <v>46</v>
      </c>
      <c r="I888">
        <f ca="1"/>
        <v>143</v>
      </c>
      <c r="J888" s="12" t="s">
        <v>124</v>
      </c>
      <c r="K888" t="s">
        <v>81</v>
      </c>
      <c r="L888" t="s">
        <v>80</v>
      </c>
      <c r="M888" t="s">
        <v>81</v>
      </c>
      <c r="N888" t="s">
        <v>97</v>
      </c>
      <c r="O888" t="s">
        <v>83</v>
      </c>
      <c r="P888" t="s">
        <v>92</v>
      </c>
      <c r="Q888" t="s">
        <v>93</v>
      </c>
      <c r="R888" t="s">
        <v>94</v>
      </c>
      <c r="S888">
        <v>1</v>
      </c>
      <c r="T888">
        <v>0</v>
      </c>
      <c r="U888">
        <v>0</v>
      </c>
      <c r="V888">
        <f t="shared" ca="1" si="30"/>
        <v>2</v>
      </c>
      <c r="W888">
        <f t="shared" ca="1" si="29"/>
        <v>1</v>
      </c>
    </row>
    <row r="889" spans="1:23" x14ac:dyDescent="0.25">
      <c r="A889" s="2" t="s">
        <v>107</v>
      </c>
      <c r="B889">
        <v>1</v>
      </c>
      <c r="C889">
        <v>0</v>
      </c>
      <c r="D889" t="s">
        <v>103</v>
      </c>
      <c r="E889" t="s">
        <v>148</v>
      </c>
      <c r="F889">
        <f ca="1"/>
        <v>3</v>
      </c>
      <c r="G889">
        <f ca="1"/>
        <v>2</v>
      </c>
      <c r="H889" s="2" t="s">
        <v>4</v>
      </c>
      <c r="I889">
        <f ca="1"/>
        <v>217</v>
      </c>
      <c r="J889" s="12" t="s">
        <v>116</v>
      </c>
      <c r="K889" t="s">
        <v>81</v>
      </c>
      <c r="L889" t="s">
        <v>81</v>
      </c>
      <c r="M889" t="s">
        <v>80</v>
      </c>
      <c r="N889" t="s">
        <v>97</v>
      </c>
      <c r="O889" t="s">
        <v>84</v>
      </c>
      <c r="P889" t="s">
        <v>92</v>
      </c>
      <c r="Q889" t="s">
        <v>88</v>
      </c>
      <c r="R889" t="s">
        <v>85</v>
      </c>
      <c r="S889">
        <v>1</v>
      </c>
      <c r="T889">
        <v>0</v>
      </c>
      <c r="U889">
        <v>0</v>
      </c>
      <c r="V889">
        <f t="shared" ca="1" si="30"/>
        <v>1</v>
      </c>
      <c r="W889">
        <f t="shared" ca="1" si="29"/>
        <v>3</v>
      </c>
    </row>
    <row r="890" spans="1:23" x14ac:dyDescent="0.25">
      <c r="A890" s="2" t="s">
        <v>107</v>
      </c>
      <c r="B890">
        <v>1</v>
      </c>
      <c r="C890">
        <v>0</v>
      </c>
      <c r="D890" t="s">
        <v>103</v>
      </c>
      <c r="E890" t="s">
        <v>148</v>
      </c>
      <c r="F890">
        <f ca="1"/>
        <v>17</v>
      </c>
      <c r="G890">
        <f ca="1"/>
        <v>9</v>
      </c>
      <c r="H890" s="2" t="s">
        <v>89</v>
      </c>
      <c r="I890">
        <f ca="1"/>
        <v>215</v>
      </c>
      <c r="J890" s="12" t="s">
        <v>125</v>
      </c>
      <c r="K890" t="s">
        <v>81</v>
      </c>
      <c r="L890" t="s">
        <v>80</v>
      </c>
      <c r="M890" t="s">
        <v>81</v>
      </c>
      <c r="N890" t="s">
        <v>97</v>
      </c>
      <c r="O890" t="s">
        <v>83</v>
      </c>
      <c r="P890" t="s">
        <v>92</v>
      </c>
      <c r="Q890" t="s">
        <v>93</v>
      </c>
      <c r="R890" t="s">
        <v>94</v>
      </c>
      <c r="S890">
        <v>1</v>
      </c>
      <c r="T890">
        <v>0</v>
      </c>
      <c r="U890">
        <v>0</v>
      </c>
      <c r="V890">
        <f t="shared" ca="1" si="30"/>
        <v>3</v>
      </c>
      <c r="W890">
        <f t="shared" ca="1" si="29"/>
        <v>3</v>
      </c>
    </row>
    <row r="891" spans="1:23" x14ac:dyDescent="0.25">
      <c r="A891" s="2" t="s">
        <v>107</v>
      </c>
      <c r="B891">
        <v>1</v>
      </c>
      <c r="C891">
        <v>0</v>
      </c>
      <c r="D891" t="s">
        <v>103</v>
      </c>
      <c r="E891" t="s">
        <v>148</v>
      </c>
      <c r="F891">
        <f ca="1"/>
        <v>2</v>
      </c>
      <c r="G891">
        <f ca="1"/>
        <v>3</v>
      </c>
      <c r="H891" s="2" t="s">
        <v>46</v>
      </c>
      <c r="I891">
        <f ca="1"/>
        <v>283</v>
      </c>
      <c r="J891" s="12" t="s">
        <v>126</v>
      </c>
      <c r="K891" t="s">
        <v>81</v>
      </c>
      <c r="L891" t="s">
        <v>81</v>
      </c>
      <c r="M891" t="s">
        <v>80</v>
      </c>
      <c r="N891" t="s">
        <v>97</v>
      </c>
      <c r="O891" t="s">
        <v>84</v>
      </c>
      <c r="P891" t="s">
        <v>92</v>
      </c>
      <c r="Q891" t="s">
        <v>88</v>
      </c>
      <c r="R891" t="s">
        <v>85</v>
      </c>
      <c r="S891">
        <v>1</v>
      </c>
      <c r="T891">
        <v>0</v>
      </c>
      <c r="U891">
        <v>0</v>
      </c>
      <c r="V891">
        <f t="shared" ca="1" si="30"/>
        <v>3</v>
      </c>
      <c r="W891">
        <f t="shared" ca="1" si="29"/>
        <v>4</v>
      </c>
    </row>
    <row r="892" spans="1:23" x14ac:dyDescent="0.25">
      <c r="A892" s="2" t="s">
        <v>107</v>
      </c>
      <c r="B892">
        <v>1</v>
      </c>
      <c r="C892">
        <v>0</v>
      </c>
      <c r="D892" t="s">
        <v>103</v>
      </c>
      <c r="E892" t="s">
        <v>148</v>
      </c>
      <c r="F892">
        <f ca="1"/>
        <v>8</v>
      </c>
      <c r="G892">
        <f ca="1"/>
        <v>5</v>
      </c>
      <c r="H892" s="2" t="s">
        <v>4</v>
      </c>
      <c r="I892">
        <f ca="1"/>
        <v>379</v>
      </c>
      <c r="J892" s="12" t="s">
        <v>127</v>
      </c>
      <c r="K892" t="s">
        <v>81</v>
      </c>
      <c r="L892" t="s">
        <v>80</v>
      </c>
      <c r="M892" t="s">
        <v>81</v>
      </c>
      <c r="N892" t="s">
        <v>97</v>
      </c>
      <c r="O892" t="s">
        <v>83</v>
      </c>
      <c r="P892" t="s">
        <v>92</v>
      </c>
      <c r="Q892" t="s">
        <v>93</v>
      </c>
      <c r="R892" t="s">
        <v>94</v>
      </c>
      <c r="S892">
        <v>1</v>
      </c>
      <c r="T892">
        <v>0</v>
      </c>
      <c r="U892">
        <v>0</v>
      </c>
      <c r="V892">
        <f t="shared" ca="1" si="30"/>
        <v>2</v>
      </c>
      <c r="W892">
        <f t="shared" ca="1" si="29"/>
        <v>3</v>
      </c>
    </row>
    <row r="893" spans="1:23" x14ac:dyDescent="0.25">
      <c r="A893" s="2" t="s">
        <v>107</v>
      </c>
      <c r="B893">
        <v>1</v>
      </c>
      <c r="C893">
        <v>0</v>
      </c>
      <c r="D893" t="s">
        <v>103</v>
      </c>
      <c r="E893" t="s">
        <v>148</v>
      </c>
      <c r="F893">
        <f ca="1"/>
        <v>5</v>
      </c>
      <c r="G893">
        <f ca="1"/>
        <v>9</v>
      </c>
      <c r="H893" s="2" t="s">
        <v>89</v>
      </c>
      <c r="I893">
        <f ca="1"/>
        <v>335</v>
      </c>
      <c r="J893" s="12" t="s">
        <v>117</v>
      </c>
      <c r="K893" t="s">
        <v>81</v>
      </c>
      <c r="L893" t="s">
        <v>81</v>
      </c>
      <c r="M893" t="s">
        <v>80</v>
      </c>
      <c r="N893" t="s">
        <v>97</v>
      </c>
      <c r="O893" t="s">
        <v>84</v>
      </c>
      <c r="P893" t="s">
        <v>92</v>
      </c>
      <c r="Q893" t="s">
        <v>88</v>
      </c>
      <c r="R893" t="s">
        <v>85</v>
      </c>
      <c r="S893">
        <v>1</v>
      </c>
      <c r="T893">
        <v>0</v>
      </c>
      <c r="U893">
        <v>0</v>
      </c>
      <c r="V893">
        <f t="shared" ca="1" si="30"/>
        <v>3</v>
      </c>
      <c r="W893">
        <f t="shared" ca="1" si="29"/>
        <v>3</v>
      </c>
    </row>
    <row r="894" spans="1:23" x14ac:dyDescent="0.25">
      <c r="A894" s="2" t="s">
        <v>107</v>
      </c>
      <c r="B894">
        <v>1</v>
      </c>
      <c r="C894">
        <v>0</v>
      </c>
      <c r="D894" t="s">
        <v>103</v>
      </c>
      <c r="E894" t="s">
        <v>148</v>
      </c>
      <c r="F894">
        <f t="array" aca="1" ref="F894:F898" ca="1">_xlfn.RANDARRAY(5,1,2,20,TRUE)</f>
        <v>4</v>
      </c>
      <c r="G894">
        <f ca="1"/>
        <v>7</v>
      </c>
      <c r="H894" s="2" t="s">
        <v>46</v>
      </c>
      <c r="I894">
        <f t="array" aca="1" ref="I894:I898" ca="1">_xlfn.RANDARRAY(5,1,100,500,TRUE)</f>
        <v>104</v>
      </c>
      <c r="J894" s="12" t="s">
        <v>128</v>
      </c>
      <c r="K894" t="s">
        <v>81</v>
      </c>
      <c r="L894" t="s">
        <v>80</v>
      </c>
      <c r="M894" t="s">
        <v>81</v>
      </c>
      <c r="N894" t="s">
        <v>97</v>
      </c>
      <c r="O894" t="s">
        <v>83</v>
      </c>
      <c r="P894" t="s">
        <v>92</v>
      </c>
      <c r="Q894" t="s">
        <v>93</v>
      </c>
      <c r="R894" t="s">
        <v>94</v>
      </c>
      <c r="S894">
        <v>1</v>
      </c>
      <c r="T894">
        <v>0</v>
      </c>
      <c r="U894">
        <v>0</v>
      </c>
      <c r="V894">
        <f t="shared" ca="1" si="30"/>
        <v>2</v>
      </c>
      <c r="W894">
        <f t="shared" ca="1" si="29"/>
        <v>3</v>
      </c>
    </row>
    <row r="895" spans="1:23" x14ac:dyDescent="0.25">
      <c r="A895" s="2" t="s">
        <v>107</v>
      </c>
      <c r="B895">
        <v>1</v>
      </c>
      <c r="C895">
        <v>0</v>
      </c>
      <c r="D895" t="s">
        <v>103</v>
      </c>
      <c r="E895" t="s">
        <v>148</v>
      </c>
      <c r="F895">
        <f ca="1"/>
        <v>16</v>
      </c>
      <c r="G895">
        <f ca="1"/>
        <v>4</v>
      </c>
      <c r="H895" s="2" t="s">
        <v>4</v>
      </c>
      <c r="I895">
        <f ca="1"/>
        <v>140</v>
      </c>
      <c r="J895" s="12" t="s">
        <v>129</v>
      </c>
      <c r="K895" t="s">
        <v>81</v>
      </c>
      <c r="L895" t="s">
        <v>81</v>
      </c>
      <c r="M895" t="s">
        <v>80</v>
      </c>
      <c r="N895" t="s">
        <v>97</v>
      </c>
      <c r="O895" t="s">
        <v>84</v>
      </c>
      <c r="P895" t="s">
        <v>92</v>
      </c>
      <c r="Q895" t="s">
        <v>88</v>
      </c>
      <c r="R895" t="s">
        <v>85</v>
      </c>
      <c r="S895">
        <v>1</v>
      </c>
      <c r="T895">
        <v>0</v>
      </c>
      <c r="U895">
        <v>0</v>
      </c>
      <c r="V895">
        <f t="shared" ca="1" si="30"/>
        <v>1</v>
      </c>
      <c r="W895">
        <f t="shared" ca="1" si="29"/>
        <v>4</v>
      </c>
    </row>
    <row r="896" spans="1:23" x14ac:dyDescent="0.25">
      <c r="A896" s="2" t="s">
        <v>107</v>
      </c>
      <c r="B896">
        <v>1</v>
      </c>
      <c r="C896">
        <v>0</v>
      </c>
      <c r="D896" t="s">
        <v>103</v>
      </c>
      <c r="E896" t="s">
        <v>148</v>
      </c>
      <c r="F896">
        <f ca="1"/>
        <v>9</v>
      </c>
      <c r="G896">
        <f ca="1"/>
        <v>9</v>
      </c>
      <c r="H896" s="2" t="s">
        <v>89</v>
      </c>
      <c r="I896">
        <f ca="1"/>
        <v>439</v>
      </c>
      <c r="J896" s="12" t="s">
        <v>130</v>
      </c>
      <c r="K896" t="s">
        <v>81</v>
      </c>
      <c r="L896" t="s">
        <v>80</v>
      </c>
      <c r="M896" t="s">
        <v>81</v>
      </c>
      <c r="N896" t="s">
        <v>97</v>
      </c>
      <c r="O896" t="s">
        <v>83</v>
      </c>
      <c r="P896" t="s">
        <v>92</v>
      </c>
      <c r="Q896" t="s">
        <v>93</v>
      </c>
      <c r="R896" t="s">
        <v>94</v>
      </c>
      <c r="S896">
        <v>1</v>
      </c>
      <c r="T896">
        <v>0</v>
      </c>
      <c r="U896">
        <v>0</v>
      </c>
      <c r="V896">
        <f t="shared" ca="1" si="30"/>
        <v>3</v>
      </c>
      <c r="W896">
        <f t="shared" ca="1" si="29"/>
        <v>3</v>
      </c>
    </row>
    <row r="897" spans="1:23" x14ac:dyDescent="0.25">
      <c r="A897" s="2" t="s">
        <v>107</v>
      </c>
      <c r="B897">
        <v>1</v>
      </c>
      <c r="C897">
        <v>0</v>
      </c>
      <c r="D897" t="s">
        <v>103</v>
      </c>
      <c r="E897" t="s">
        <v>148</v>
      </c>
      <c r="F897">
        <f ca="1"/>
        <v>16</v>
      </c>
      <c r="G897">
        <f ca="1"/>
        <v>8</v>
      </c>
      <c r="H897" s="2" t="s">
        <v>46</v>
      </c>
      <c r="I897">
        <f ca="1"/>
        <v>327</v>
      </c>
      <c r="J897" s="12" t="s">
        <v>118</v>
      </c>
      <c r="K897" t="s">
        <v>81</v>
      </c>
      <c r="L897" t="s">
        <v>81</v>
      </c>
      <c r="M897" t="s">
        <v>80</v>
      </c>
      <c r="N897" t="s">
        <v>97</v>
      </c>
      <c r="O897" t="s">
        <v>84</v>
      </c>
      <c r="P897" t="s">
        <v>92</v>
      </c>
      <c r="Q897" t="s">
        <v>88</v>
      </c>
      <c r="R897" t="s">
        <v>85</v>
      </c>
      <c r="S897">
        <v>1</v>
      </c>
      <c r="T897">
        <v>0</v>
      </c>
      <c r="U897">
        <v>0</v>
      </c>
      <c r="V897">
        <f t="shared" ca="1" si="30"/>
        <v>2</v>
      </c>
      <c r="W897">
        <f t="shared" ca="1" si="29"/>
        <v>1</v>
      </c>
    </row>
    <row r="898" spans="1:23" x14ac:dyDescent="0.25">
      <c r="A898" s="2" t="s">
        <v>107</v>
      </c>
      <c r="B898">
        <v>1</v>
      </c>
      <c r="C898">
        <v>0</v>
      </c>
      <c r="D898" t="s">
        <v>103</v>
      </c>
      <c r="E898" t="s">
        <v>148</v>
      </c>
      <c r="F898">
        <f ca="1"/>
        <v>2</v>
      </c>
      <c r="G898">
        <f ca="1"/>
        <v>4</v>
      </c>
      <c r="H898" s="2" t="s">
        <v>4</v>
      </c>
      <c r="I898">
        <f ca="1"/>
        <v>232</v>
      </c>
      <c r="J898" s="12" t="s">
        <v>131</v>
      </c>
      <c r="K898" t="s">
        <v>81</v>
      </c>
      <c r="L898" t="s">
        <v>80</v>
      </c>
      <c r="M898" t="s">
        <v>81</v>
      </c>
      <c r="N898" t="s">
        <v>97</v>
      </c>
      <c r="O898" t="s">
        <v>83</v>
      </c>
      <c r="P898" t="s">
        <v>92</v>
      </c>
      <c r="Q898" t="s">
        <v>93</v>
      </c>
      <c r="R898" t="s">
        <v>94</v>
      </c>
      <c r="S898">
        <v>1</v>
      </c>
      <c r="T898">
        <v>0</v>
      </c>
      <c r="U898">
        <v>0</v>
      </c>
      <c r="V898">
        <f t="shared" ca="1" si="30"/>
        <v>3</v>
      </c>
      <c r="W898">
        <f t="shared" ca="1" si="29"/>
        <v>3</v>
      </c>
    </row>
    <row r="899" spans="1:23" x14ac:dyDescent="0.25">
      <c r="A899" s="2" t="s">
        <v>107</v>
      </c>
      <c r="B899">
        <v>1</v>
      </c>
      <c r="C899">
        <v>0</v>
      </c>
      <c r="D899" s="11" t="s">
        <v>101</v>
      </c>
      <c r="E899" t="s">
        <v>148</v>
      </c>
      <c r="F899">
        <f t="array" aca="1" ref="F899:F1023" ca="1">_xlfn.RANDARRAY(125,1,2,10,TRUE)</f>
        <v>4</v>
      </c>
      <c r="G899">
        <f ca="1"/>
        <v>8</v>
      </c>
      <c r="H899" s="2" t="s">
        <v>89</v>
      </c>
      <c r="I899">
        <f t="array" aca="1" ref="I899:I1023" ca="1">_xlfn.RANDARRAY(125,1,100,500,TRUE)</f>
        <v>382</v>
      </c>
      <c r="J899" t="s">
        <v>49</v>
      </c>
      <c r="K899" t="s">
        <v>81</v>
      </c>
      <c r="L899" t="s">
        <v>81</v>
      </c>
      <c r="M899" t="s">
        <v>80</v>
      </c>
      <c r="N899" t="s">
        <v>114</v>
      </c>
      <c r="O899" t="s">
        <v>84</v>
      </c>
      <c r="P899" t="s">
        <v>68</v>
      </c>
      <c r="Q899" t="s">
        <v>88</v>
      </c>
      <c r="R899" t="s">
        <v>85</v>
      </c>
      <c r="S899">
        <v>1</v>
      </c>
      <c r="T899">
        <v>0</v>
      </c>
      <c r="U899">
        <v>0</v>
      </c>
      <c r="V899">
        <f t="shared" ca="1" si="30"/>
        <v>2</v>
      </c>
      <c r="W899">
        <f t="shared" ref="W899:W962" ca="1" si="31">RANDBETWEEN(1,4)</f>
        <v>4</v>
      </c>
    </row>
    <row r="900" spans="1:23" x14ac:dyDescent="0.25">
      <c r="A900" s="2" t="s">
        <v>107</v>
      </c>
      <c r="B900">
        <v>1</v>
      </c>
      <c r="C900">
        <v>0</v>
      </c>
      <c r="D900" s="11" t="s">
        <v>101</v>
      </c>
      <c r="E900" t="s">
        <v>148</v>
      </c>
      <c r="F900">
        <f ca="1"/>
        <v>5</v>
      </c>
      <c r="G900">
        <f ca="1"/>
        <v>5</v>
      </c>
      <c r="H900" s="2" t="s">
        <v>46</v>
      </c>
      <c r="I900">
        <f ca="1"/>
        <v>458</v>
      </c>
      <c r="J900" t="s">
        <v>48</v>
      </c>
      <c r="K900" t="s">
        <v>81</v>
      </c>
      <c r="L900" t="s">
        <v>80</v>
      </c>
      <c r="M900" t="s">
        <v>81</v>
      </c>
      <c r="N900" t="s">
        <v>114</v>
      </c>
      <c r="O900" t="s">
        <v>83</v>
      </c>
      <c r="P900" t="s">
        <v>68</v>
      </c>
      <c r="Q900" t="s">
        <v>93</v>
      </c>
      <c r="R900" t="s">
        <v>94</v>
      </c>
      <c r="S900">
        <v>1</v>
      </c>
      <c r="T900">
        <v>0</v>
      </c>
      <c r="U900">
        <v>0</v>
      </c>
      <c r="V900">
        <f t="shared" ca="1" si="30"/>
        <v>1</v>
      </c>
      <c r="W900">
        <f t="shared" ca="1" si="31"/>
        <v>4</v>
      </c>
    </row>
    <row r="901" spans="1:23" x14ac:dyDescent="0.25">
      <c r="A901" s="2" t="s">
        <v>107</v>
      </c>
      <c r="B901">
        <v>1</v>
      </c>
      <c r="C901">
        <v>0</v>
      </c>
      <c r="D901" s="11" t="s">
        <v>101</v>
      </c>
      <c r="E901" t="s">
        <v>148</v>
      </c>
      <c r="F901">
        <f ca="1"/>
        <v>2</v>
      </c>
      <c r="G901">
        <f ca="1"/>
        <v>5</v>
      </c>
      <c r="H901" s="2" t="s">
        <v>4</v>
      </c>
      <c r="I901">
        <f ca="1"/>
        <v>485</v>
      </c>
      <c r="J901" t="s">
        <v>50</v>
      </c>
      <c r="K901" t="s">
        <v>81</v>
      </c>
      <c r="L901" t="s">
        <v>81</v>
      </c>
      <c r="M901" t="s">
        <v>80</v>
      </c>
      <c r="N901" t="s">
        <v>114</v>
      </c>
      <c r="O901" t="s">
        <v>84</v>
      </c>
      <c r="P901" t="s">
        <v>68</v>
      </c>
      <c r="Q901" t="s">
        <v>88</v>
      </c>
      <c r="R901" t="s">
        <v>85</v>
      </c>
      <c r="S901">
        <v>1</v>
      </c>
      <c r="T901">
        <v>0</v>
      </c>
      <c r="U901">
        <v>0</v>
      </c>
      <c r="V901">
        <f t="shared" ca="1" si="30"/>
        <v>1</v>
      </c>
      <c r="W901">
        <f t="shared" ca="1" si="31"/>
        <v>1</v>
      </c>
    </row>
    <row r="902" spans="1:23" x14ac:dyDescent="0.25">
      <c r="A902" s="2" t="s">
        <v>107</v>
      </c>
      <c r="B902">
        <v>1</v>
      </c>
      <c r="C902">
        <v>0</v>
      </c>
      <c r="D902" s="11" t="s">
        <v>101</v>
      </c>
      <c r="E902" t="s">
        <v>148</v>
      </c>
      <c r="F902">
        <f ca="1"/>
        <v>5</v>
      </c>
      <c r="G902">
        <f ca="1"/>
        <v>6</v>
      </c>
      <c r="H902" s="2" t="s">
        <v>89</v>
      </c>
      <c r="I902">
        <f ca="1"/>
        <v>407</v>
      </c>
      <c r="J902" t="s">
        <v>51</v>
      </c>
      <c r="K902" t="s">
        <v>81</v>
      </c>
      <c r="L902" t="s">
        <v>80</v>
      </c>
      <c r="M902" t="s">
        <v>81</v>
      </c>
      <c r="N902" t="s">
        <v>114</v>
      </c>
      <c r="O902" t="s">
        <v>83</v>
      </c>
      <c r="P902" t="s">
        <v>68</v>
      </c>
      <c r="Q902" t="s">
        <v>93</v>
      </c>
      <c r="R902" t="s">
        <v>94</v>
      </c>
      <c r="S902">
        <v>1</v>
      </c>
      <c r="T902">
        <v>0</v>
      </c>
      <c r="U902">
        <v>0</v>
      </c>
      <c r="V902">
        <f t="shared" ca="1" si="30"/>
        <v>1</v>
      </c>
      <c r="W902">
        <f t="shared" ca="1" si="31"/>
        <v>2</v>
      </c>
    </row>
    <row r="903" spans="1:23" x14ac:dyDescent="0.25">
      <c r="A903" s="2" t="s">
        <v>107</v>
      </c>
      <c r="B903">
        <v>1</v>
      </c>
      <c r="C903">
        <v>0</v>
      </c>
      <c r="D903" s="11" t="s">
        <v>101</v>
      </c>
      <c r="E903" t="s">
        <v>148</v>
      </c>
      <c r="F903">
        <f ca="1"/>
        <v>8</v>
      </c>
      <c r="G903">
        <f ca="1"/>
        <v>7</v>
      </c>
      <c r="H903" s="2" t="s">
        <v>46</v>
      </c>
      <c r="I903">
        <f ca="1"/>
        <v>258</v>
      </c>
      <c r="J903" t="s">
        <v>52</v>
      </c>
      <c r="K903" t="s">
        <v>81</v>
      </c>
      <c r="L903" t="s">
        <v>81</v>
      </c>
      <c r="M903" t="s">
        <v>80</v>
      </c>
      <c r="N903" t="s">
        <v>114</v>
      </c>
      <c r="O903" t="s">
        <v>84</v>
      </c>
      <c r="P903" t="s">
        <v>68</v>
      </c>
      <c r="Q903" t="s">
        <v>88</v>
      </c>
      <c r="R903" t="s">
        <v>85</v>
      </c>
      <c r="S903">
        <v>1</v>
      </c>
      <c r="T903">
        <v>0</v>
      </c>
      <c r="U903">
        <v>0</v>
      </c>
      <c r="V903">
        <f t="shared" ca="1" si="30"/>
        <v>2</v>
      </c>
      <c r="W903">
        <f t="shared" ca="1" si="31"/>
        <v>1</v>
      </c>
    </row>
    <row r="904" spans="1:23" x14ac:dyDescent="0.25">
      <c r="A904" s="2" t="s">
        <v>107</v>
      </c>
      <c r="B904">
        <v>1</v>
      </c>
      <c r="C904">
        <v>0</v>
      </c>
      <c r="D904" s="11" t="s">
        <v>101</v>
      </c>
      <c r="E904" t="s">
        <v>148</v>
      </c>
      <c r="F904">
        <f ca="1"/>
        <v>7</v>
      </c>
      <c r="G904">
        <f ca="1"/>
        <v>2</v>
      </c>
      <c r="H904" s="2" t="s">
        <v>4</v>
      </c>
      <c r="I904">
        <f ca="1"/>
        <v>170</v>
      </c>
      <c r="J904" t="s">
        <v>53</v>
      </c>
      <c r="K904" t="s">
        <v>81</v>
      </c>
      <c r="L904" t="s">
        <v>80</v>
      </c>
      <c r="M904" t="s">
        <v>81</v>
      </c>
      <c r="N904" t="s">
        <v>114</v>
      </c>
      <c r="O904" t="s">
        <v>83</v>
      </c>
      <c r="P904" t="s">
        <v>68</v>
      </c>
      <c r="Q904" t="s">
        <v>93</v>
      </c>
      <c r="R904" t="s">
        <v>94</v>
      </c>
      <c r="S904">
        <v>1</v>
      </c>
      <c r="T904">
        <v>0</v>
      </c>
      <c r="U904">
        <v>0</v>
      </c>
      <c r="V904">
        <f t="shared" ca="1" si="30"/>
        <v>2</v>
      </c>
      <c r="W904">
        <f t="shared" ca="1" si="31"/>
        <v>3</v>
      </c>
    </row>
    <row r="905" spans="1:23" x14ac:dyDescent="0.25">
      <c r="A905" s="2" t="s">
        <v>107</v>
      </c>
      <c r="B905">
        <v>1</v>
      </c>
      <c r="C905">
        <v>0</v>
      </c>
      <c r="D905" s="11" t="s">
        <v>101</v>
      </c>
      <c r="E905" t="s">
        <v>148</v>
      </c>
      <c r="F905">
        <f ca="1"/>
        <v>4</v>
      </c>
      <c r="G905">
        <f ca="1"/>
        <v>8</v>
      </c>
      <c r="H905" s="2" t="s">
        <v>89</v>
      </c>
      <c r="I905">
        <f ca="1"/>
        <v>274</v>
      </c>
      <c r="J905" t="s">
        <v>54</v>
      </c>
      <c r="K905" t="s">
        <v>81</v>
      </c>
      <c r="L905" t="s">
        <v>81</v>
      </c>
      <c r="M905" t="s">
        <v>80</v>
      </c>
      <c r="N905" t="s">
        <v>114</v>
      </c>
      <c r="O905" t="s">
        <v>84</v>
      </c>
      <c r="P905" t="s">
        <v>68</v>
      </c>
      <c r="Q905" t="s">
        <v>88</v>
      </c>
      <c r="R905" t="s">
        <v>85</v>
      </c>
      <c r="S905">
        <v>1</v>
      </c>
      <c r="T905">
        <v>0</v>
      </c>
      <c r="U905">
        <v>0</v>
      </c>
      <c r="V905">
        <f t="shared" ca="1" si="30"/>
        <v>3</v>
      </c>
      <c r="W905">
        <f t="shared" ca="1" si="31"/>
        <v>1</v>
      </c>
    </row>
    <row r="906" spans="1:23" x14ac:dyDescent="0.25">
      <c r="A906" s="2" t="s">
        <v>107</v>
      </c>
      <c r="B906">
        <v>1</v>
      </c>
      <c r="C906">
        <v>0</v>
      </c>
      <c r="D906" s="11" t="s">
        <v>101</v>
      </c>
      <c r="E906" t="s">
        <v>148</v>
      </c>
      <c r="F906">
        <f ca="1"/>
        <v>9</v>
      </c>
      <c r="G906">
        <f ca="1"/>
        <v>2</v>
      </c>
      <c r="H906" s="2" t="s">
        <v>46</v>
      </c>
      <c r="I906">
        <f ca="1"/>
        <v>305</v>
      </c>
      <c r="J906" t="s">
        <v>55</v>
      </c>
      <c r="K906" t="s">
        <v>81</v>
      </c>
      <c r="L906" t="s">
        <v>80</v>
      </c>
      <c r="M906" t="s">
        <v>81</v>
      </c>
      <c r="N906" t="s">
        <v>114</v>
      </c>
      <c r="O906" t="s">
        <v>83</v>
      </c>
      <c r="P906" t="s">
        <v>68</v>
      </c>
      <c r="Q906" t="s">
        <v>93</v>
      </c>
      <c r="R906" t="s">
        <v>94</v>
      </c>
      <c r="S906">
        <v>1</v>
      </c>
      <c r="T906">
        <v>0</v>
      </c>
      <c r="U906">
        <v>0</v>
      </c>
      <c r="V906">
        <f t="shared" ca="1" si="30"/>
        <v>3</v>
      </c>
      <c r="W906">
        <f t="shared" ca="1" si="31"/>
        <v>3</v>
      </c>
    </row>
    <row r="907" spans="1:23" x14ac:dyDescent="0.25">
      <c r="A907" s="2" t="s">
        <v>107</v>
      </c>
      <c r="B907">
        <v>1</v>
      </c>
      <c r="C907">
        <v>0</v>
      </c>
      <c r="D907" s="11" t="s">
        <v>101</v>
      </c>
      <c r="E907" t="s">
        <v>148</v>
      </c>
      <c r="F907">
        <f ca="1"/>
        <v>4</v>
      </c>
      <c r="G907">
        <f ca="1"/>
        <v>7</v>
      </c>
      <c r="H907" s="2" t="s">
        <v>4</v>
      </c>
      <c r="I907">
        <f ca="1"/>
        <v>329</v>
      </c>
      <c r="J907" t="s">
        <v>56</v>
      </c>
      <c r="K907" t="s">
        <v>81</v>
      </c>
      <c r="L907" t="s">
        <v>81</v>
      </c>
      <c r="M907" t="s">
        <v>80</v>
      </c>
      <c r="N907" t="s">
        <v>114</v>
      </c>
      <c r="O907" t="s">
        <v>84</v>
      </c>
      <c r="P907" t="s">
        <v>68</v>
      </c>
      <c r="Q907" t="s">
        <v>88</v>
      </c>
      <c r="R907" t="s">
        <v>85</v>
      </c>
      <c r="S907">
        <v>1</v>
      </c>
      <c r="T907">
        <v>0</v>
      </c>
      <c r="U907">
        <v>0</v>
      </c>
      <c r="V907">
        <f t="shared" ca="1" si="30"/>
        <v>3</v>
      </c>
      <c r="W907">
        <f t="shared" ca="1" si="31"/>
        <v>3</v>
      </c>
    </row>
    <row r="908" spans="1:23" x14ac:dyDescent="0.25">
      <c r="A908" s="2" t="s">
        <v>107</v>
      </c>
      <c r="B908">
        <v>1</v>
      </c>
      <c r="C908">
        <v>0</v>
      </c>
      <c r="D908" s="11" t="s">
        <v>101</v>
      </c>
      <c r="E908" t="s">
        <v>148</v>
      </c>
      <c r="F908">
        <f ca="1"/>
        <v>9</v>
      </c>
      <c r="G908">
        <f ca="1"/>
        <v>6</v>
      </c>
      <c r="H908" s="2" t="s">
        <v>89</v>
      </c>
      <c r="I908">
        <f ca="1"/>
        <v>338</v>
      </c>
      <c r="J908" s="12" t="s">
        <v>119</v>
      </c>
      <c r="K908" t="s">
        <v>81</v>
      </c>
      <c r="L908" t="s">
        <v>80</v>
      </c>
      <c r="M908" t="s">
        <v>81</v>
      </c>
      <c r="N908" t="s">
        <v>114</v>
      </c>
      <c r="O908" t="s">
        <v>83</v>
      </c>
      <c r="P908" t="s">
        <v>68</v>
      </c>
      <c r="Q908" t="s">
        <v>93</v>
      </c>
      <c r="R908" t="s">
        <v>94</v>
      </c>
      <c r="S908">
        <v>1</v>
      </c>
      <c r="T908">
        <v>0</v>
      </c>
      <c r="U908">
        <v>0</v>
      </c>
      <c r="V908">
        <f t="shared" ca="1" si="30"/>
        <v>3</v>
      </c>
      <c r="W908">
        <f t="shared" ca="1" si="31"/>
        <v>2</v>
      </c>
    </row>
    <row r="909" spans="1:23" x14ac:dyDescent="0.25">
      <c r="A909" s="2" t="s">
        <v>107</v>
      </c>
      <c r="B909">
        <v>1</v>
      </c>
      <c r="C909">
        <v>0</v>
      </c>
      <c r="D909" s="11" t="s">
        <v>101</v>
      </c>
      <c r="E909" t="s">
        <v>148</v>
      </c>
      <c r="F909">
        <f ca="1"/>
        <v>10</v>
      </c>
      <c r="G909">
        <f ca="1"/>
        <v>8</v>
      </c>
      <c r="H909" s="2" t="s">
        <v>46</v>
      </c>
      <c r="I909">
        <f ca="1"/>
        <v>151</v>
      </c>
      <c r="J909" s="12" t="s">
        <v>120</v>
      </c>
      <c r="K909" t="s">
        <v>81</v>
      </c>
      <c r="L909" t="s">
        <v>81</v>
      </c>
      <c r="M909" t="s">
        <v>80</v>
      </c>
      <c r="N909" t="s">
        <v>114</v>
      </c>
      <c r="O909" t="s">
        <v>84</v>
      </c>
      <c r="P909" t="s">
        <v>68</v>
      </c>
      <c r="Q909" t="s">
        <v>88</v>
      </c>
      <c r="R909" t="s">
        <v>85</v>
      </c>
      <c r="S909">
        <v>1</v>
      </c>
      <c r="T909">
        <v>0</v>
      </c>
      <c r="U909">
        <v>0</v>
      </c>
      <c r="V909">
        <f t="shared" ca="1" si="30"/>
        <v>3</v>
      </c>
      <c r="W909">
        <f t="shared" ca="1" si="31"/>
        <v>2</v>
      </c>
    </row>
    <row r="910" spans="1:23" x14ac:dyDescent="0.25">
      <c r="A910" s="2" t="s">
        <v>107</v>
      </c>
      <c r="B910">
        <v>1</v>
      </c>
      <c r="C910">
        <v>0</v>
      </c>
      <c r="D910" s="11" t="s">
        <v>101</v>
      </c>
      <c r="E910" t="s">
        <v>148</v>
      </c>
      <c r="F910">
        <f ca="1"/>
        <v>4</v>
      </c>
      <c r="G910">
        <f ca="1"/>
        <v>7</v>
      </c>
      <c r="H910" s="2" t="s">
        <v>4</v>
      </c>
      <c r="I910">
        <f ca="1"/>
        <v>277</v>
      </c>
      <c r="J910" s="12" t="s">
        <v>121</v>
      </c>
      <c r="K910" t="s">
        <v>81</v>
      </c>
      <c r="L910" t="s">
        <v>80</v>
      </c>
      <c r="M910" t="s">
        <v>81</v>
      </c>
      <c r="N910" t="s">
        <v>114</v>
      </c>
      <c r="O910" t="s">
        <v>83</v>
      </c>
      <c r="P910" t="s">
        <v>68</v>
      </c>
      <c r="Q910" t="s">
        <v>93</v>
      </c>
      <c r="R910" t="s">
        <v>94</v>
      </c>
      <c r="S910">
        <v>1</v>
      </c>
      <c r="T910">
        <v>0</v>
      </c>
      <c r="U910">
        <v>0</v>
      </c>
      <c r="V910">
        <f t="shared" ca="1" si="30"/>
        <v>3</v>
      </c>
      <c r="W910">
        <f t="shared" ca="1" si="31"/>
        <v>3</v>
      </c>
    </row>
    <row r="911" spans="1:23" x14ac:dyDescent="0.25">
      <c r="A911" s="2" t="s">
        <v>107</v>
      </c>
      <c r="B911">
        <v>1</v>
      </c>
      <c r="C911">
        <v>0</v>
      </c>
      <c r="D911" s="11" t="s">
        <v>101</v>
      </c>
      <c r="E911" t="s">
        <v>148</v>
      </c>
      <c r="F911">
        <f ca="1"/>
        <v>8</v>
      </c>
      <c r="G911">
        <f ca="1"/>
        <v>10</v>
      </c>
      <c r="H911" s="2" t="s">
        <v>89</v>
      </c>
      <c r="I911">
        <f ca="1"/>
        <v>156</v>
      </c>
      <c r="J911" s="12" t="s">
        <v>122</v>
      </c>
      <c r="K911" t="s">
        <v>81</v>
      </c>
      <c r="L911" t="s">
        <v>81</v>
      </c>
      <c r="M911" t="s">
        <v>80</v>
      </c>
      <c r="N911" t="s">
        <v>114</v>
      </c>
      <c r="O911" t="s">
        <v>84</v>
      </c>
      <c r="P911" t="s">
        <v>68</v>
      </c>
      <c r="Q911" t="s">
        <v>88</v>
      </c>
      <c r="R911" t="s">
        <v>85</v>
      </c>
      <c r="S911">
        <v>1</v>
      </c>
      <c r="T911">
        <v>0</v>
      </c>
      <c r="U911">
        <v>0</v>
      </c>
      <c r="V911">
        <f t="shared" ca="1" si="30"/>
        <v>1</v>
      </c>
      <c r="W911">
        <f t="shared" ca="1" si="31"/>
        <v>3</v>
      </c>
    </row>
    <row r="912" spans="1:23" x14ac:dyDescent="0.25">
      <c r="A912" s="2" t="s">
        <v>107</v>
      </c>
      <c r="B912">
        <v>1</v>
      </c>
      <c r="C912">
        <v>0</v>
      </c>
      <c r="D912" s="11" t="s">
        <v>101</v>
      </c>
      <c r="E912" t="s">
        <v>148</v>
      </c>
      <c r="F912">
        <f ca="1"/>
        <v>4</v>
      </c>
      <c r="G912">
        <f ca="1"/>
        <v>5</v>
      </c>
      <c r="H912" s="2" t="s">
        <v>46</v>
      </c>
      <c r="I912">
        <f ca="1"/>
        <v>356</v>
      </c>
      <c r="J912" s="12" t="s">
        <v>123</v>
      </c>
      <c r="K912" t="s">
        <v>81</v>
      </c>
      <c r="L912" t="s">
        <v>80</v>
      </c>
      <c r="M912" t="s">
        <v>81</v>
      </c>
      <c r="N912" t="s">
        <v>114</v>
      </c>
      <c r="O912" t="s">
        <v>83</v>
      </c>
      <c r="P912" t="s">
        <v>68</v>
      </c>
      <c r="Q912" t="s">
        <v>93</v>
      </c>
      <c r="R912" t="s">
        <v>94</v>
      </c>
      <c r="S912">
        <v>1</v>
      </c>
      <c r="T912">
        <v>0</v>
      </c>
      <c r="U912">
        <v>0</v>
      </c>
      <c r="V912">
        <f t="shared" ca="1" si="30"/>
        <v>1</v>
      </c>
      <c r="W912">
        <f t="shared" ca="1" si="31"/>
        <v>4</v>
      </c>
    </row>
    <row r="913" spans="1:23" x14ac:dyDescent="0.25">
      <c r="A913" s="2" t="s">
        <v>107</v>
      </c>
      <c r="B913">
        <v>1</v>
      </c>
      <c r="C913">
        <v>0</v>
      </c>
      <c r="D913" s="11" t="s">
        <v>101</v>
      </c>
      <c r="E913" t="s">
        <v>148</v>
      </c>
      <c r="F913">
        <f ca="1"/>
        <v>9</v>
      </c>
      <c r="G913">
        <f ca="1"/>
        <v>1</v>
      </c>
      <c r="H913" s="2" t="s">
        <v>4</v>
      </c>
      <c r="I913">
        <f ca="1"/>
        <v>366</v>
      </c>
      <c r="J913" s="12" t="s">
        <v>124</v>
      </c>
      <c r="K913" t="s">
        <v>81</v>
      </c>
      <c r="L913" t="s">
        <v>81</v>
      </c>
      <c r="M913" t="s">
        <v>80</v>
      </c>
      <c r="N913" t="s">
        <v>114</v>
      </c>
      <c r="O913" t="s">
        <v>84</v>
      </c>
      <c r="P913" t="s">
        <v>68</v>
      </c>
      <c r="Q913" t="s">
        <v>88</v>
      </c>
      <c r="R913" t="s">
        <v>85</v>
      </c>
      <c r="S913">
        <v>1</v>
      </c>
      <c r="T913">
        <v>0</v>
      </c>
      <c r="U913">
        <v>0</v>
      </c>
      <c r="V913">
        <f t="shared" ca="1" si="30"/>
        <v>1</v>
      </c>
      <c r="W913">
        <f t="shared" ca="1" si="31"/>
        <v>2</v>
      </c>
    </row>
    <row r="914" spans="1:23" x14ac:dyDescent="0.25">
      <c r="A914" s="2" t="s">
        <v>107</v>
      </c>
      <c r="B914">
        <v>1</v>
      </c>
      <c r="C914">
        <v>0</v>
      </c>
      <c r="D914" s="11" t="s">
        <v>101</v>
      </c>
      <c r="E914" t="s">
        <v>148</v>
      </c>
      <c r="F914">
        <f ca="1"/>
        <v>9</v>
      </c>
      <c r="G914">
        <f ca="1"/>
        <v>7</v>
      </c>
      <c r="H914" s="2" t="s">
        <v>89</v>
      </c>
      <c r="I914">
        <f ca="1"/>
        <v>417</v>
      </c>
      <c r="J914" s="12" t="s">
        <v>116</v>
      </c>
      <c r="K914" t="s">
        <v>81</v>
      </c>
      <c r="L914" t="s">
        <v>80</v>
      </c>
      <c r="M914" t="s">
        <v>81</v>
      </c>
      <c r="N914" t="s">
        <v>114</v>
      </c>
      <c r="O914" t="s">
        <v>83</v>
      </c>
      <c r="P914" t="s">
        <v>68</v>
      </c>
      <c r="Q914" t="s">
        <v>93</v>
      </c>
      <c r="R914" t="s">
        <v>94</v>
      </c>
      <c r="S914">
        <v>1</v>
      </c>
      <c r="T914">
        <v>0</v>
      </c>
      <c r="U914">
        <v>0</v>
      </c>
      <c r="V914">
        <f t="shared" ca="1" si="30"/>
        <v>1</v>
      </c>
      <c r="W914">
        <f t="shared" ca="1" si="31"/>
        <v>1</v>
      </c>
    </row>
    <row r="915" spans="1:23" x14ac:dyDescent="0.25">
      <c r="A915" s="2" t="s">
        <v>107</v>
      </c>
      <c r="B915">
        <v>1</v>
      </c>
      <c r="C915">
        <v>0</v>
      </c>
      <c r="D915" s="11" t="s">
        <v>101</v>
      </c>
      <c r="E915" t="s">
        <v>148</v>
      </c>
      <c r="F915">
        <f ca="1"/>
        <v>2</v>
      </c>
      <c r="G915">
        <f ca="1"/>
        <v>7</v>
      </c>
      <c r="H915" s="2" t="s">
        <v>46</v>
      </c>
      <c r="I915">
        <f ca="1"/>
        <v>241</v>
      </c>
      <c r="J915" s="12" t="s">
        <v>125</v>
      </c>
      <c r="K915" t="s">
        <v>81</v>
      </c>
      <c r="L915" t="s">
        <v>81</v>
      </c>
      <c r="M915" t="s">
        <v>80</v>
      </c>
      <c r="N915" t="s">
        <v>114</v>
      </c>
      <c r="O915" t="s">
        <v>84</v>
      </c>
      <c r="P915" t="s">
        <v>68</v>
      </c>
      <c r="Q915" t="s">
        <v>88</v>
      </c>
      <c r="R915" t="s">
        <v>85</v>
      </c>
      <c r="S915">
        <v>1</v>
      </c>
      <c r="T915">
        <v>0</v>
      </c>
      <c r="U915">
        <v>0</v>
      </c>
      <c r="V915">
        <f t="shared" ca="1" si="30"/>
        <v>1</v>
      </c>
      <c r="W915">
        <f t="shared" ca="1" si="31"/>
        <v>1</v>
      </c>
    </row>
    <row r="916" spans="1:23" x14ac:dyDescent="0.25">
      <c r="A916" s="2" t="s">
        <v>107</v>
      </c>
      <c r="B916">
        <v>1</v>
      </c>
      <c r="C916">
        <v>0</v>
      </c>
      <c r="D916" s="11" t="s">
        <v>101</v>
      </c>
      <c r="E916" t="s">
        <v>148</v>
      </c>
      <c r="F916">
        <f ca="1"/>
        <v>8</v>
      </c>
      <c r="G916">
        <f ca="1"/>
        <v>8</v>
      </c>
      <c r="H916" s="2" t="s">
        <v>4</v>
      </c>
      <c r="I916">
        <f ca="1"/>
        <v>250</v>
      </c>
      <c r="J916" s="12" t="s">
        <v>126</v>
      </c>
      <c r="K916" t="s">
        <v>81</v>
      </c>
      <c r="L916" t="s">
        <v>80</v>
      </c>
      <c r="M916" t="s">
        <v>81</v>
      </c>
      <c r="N916" t="s">
        <v>114</v>
      </c>
      <c r="O916" t="s">
        <v>83</v>
      </c>
      <c r="P916" t="s">
        <v>68</v>
      </c>
      <c r="Q916" t="s">
        <v>93</v>
      </c>
      <c r="R916" t="s">
        <v>94</v>
      </c>
      <c r="S916">
        <v>1</v>
      </c>
      <c r="T916">
        <v>0</v>
      </c>
      <c r="U916">
        <v>0</v>
      </c>
      <c r="V916">
        <f t="shared" ca="1" si="30"/>
        <v>3</v>
      </c>
      <c r="W916">
        <f t="shared" ca="1" si="31"/>
        <v>4</v>
      </c>
    </row>
    <row r="917" spans="1:23" x14ac:dyDescent="0.25">
      <c r="A917" s="2" t="s">
        <v>107</v>
      </c>
      <c r="B917">
        <v>1</v>
      </c>
      <c r="C917">
        <v>0</v>
      </c>
      <c r="D917" s="11" t="s">
        <v>101</v>
      </c>
      <c r="E917" t="s">
        <v>148</v>
      </c>
      <c r="F917">
        <f ca="1"/>
        <v>3</v>
      </c>
      <c r="G917">
        <f ca="1"/>
        <v>9</v>
      </c>
      <c r="H917" s="2" t="s">
        <v>89</v>
      </c>
      <c r="I917">
        <f ca="1"/>
        <v>215</v>
      </c>
      <c r="J917" s="12" t="s">
        <v>127</v>
      </c>
      <c r="K917" t="s">
        <v>81</v>
      </c>
      <c r="L917" t="s">
        <v>81</v>
      </c>
      <c r="M917" t="s">
        <v>80</v>
      </c>
      <c r="N917" t="s">
        <v>114</v>
      </c>
      <c r="O917" t="s">
        <v>84</v>
      </c>
      <c r="P917" t="s">
        <v>68</v>
      </c>
      <c r="Q917" t="s">
        <v>88</v>
      </c>
      <c r="R917" t="s">
        <v>85</v>
      </c>
      <c r="S917">
        <v>1</v>
      </c>
      <c r="T917">
        <v>0</v>
      </c>
      <c r="U917">
        <v>0</v>
      </c>
      <c r="V917">
        <f t="shared" ca="1" si="30"/>
        <v>2</v>
      </c>
      <c r="W917">
        <f t="shared" ca="1" si="31"/>
        <v>3</v>
      </c>
    </row>
    <row r="918" spans="1:23" x14ac:dyDescent="0.25">
      <c r="A918" s="2" t="s">
        <v>107</v>
      </c>
      <c r="B918">
        <v>1</v>
      </c>
      <c r="C918">
        <v>0</v>
      </c>
      <c r="D918" s="11" t="s">
        <v>101</v>
      </c>
      <c r="E918" t="s">
        <v>148</v>
      </c>
      <c r="F918">
        <f ca="1"/>
        <v>3</v>
      </c>
      <c r="G918">
        <f ca="1"/>
        <v>4</v>
      </c>
      <c r="H918" s="2" t="s">
        <v>46</v>
      </c>
      <c r="I918">
        <f ca="1"/>
        <v>103</v>
      </c>
      <c r="J918" s="12" t="s">
        <v>117</v>
      </c>
      <c r="K918" t="s">
        <v>81</v>
      </c>
      <c r="L918" t="s">
        <v>80</v>
      </c>
      <c r="M918" t="s">
        <v>81</v>
      </c>
      <c r="N918" t="s">
        <v>114</v>
      </c>
      <c r="O918" t="s">
        <v>83</v>
      </c>
      <c r="P918" t="s">
        <v>68</v>
      </c>
      <c r="Q918" t="s">
        <v>93</v>
      </c>
      <c r="R918" t="s">
        <v>94</v>
      </c>
      <c r="S918">
        <v>1</v>
      </c>
      <c r="T918">
        <v>0</v>
      </c>
      <c r="U918">
        <v>0</v>
      </c>
      <c r="V918">
        <f t="shared" ca="1" si="30"/>
        <v>3</v>
      </c>
      <c r="W918">
        <f t="shared" ca="1" si="31"/>
        <v>2</v>
      </c>
    </row>
    <row r="919" spans="1:23" x14ac:dyDescent="0.25">
      <c r="A919" s="2" t="s">
        <v>107</v>
      </c>
      <c r="B919">
        <v>1</v>
      </c>
      <c r="C919">
        <v>0</v>
      </c>
      <c r="D919" s="11" t="s">
        <v>101</v>
      </c>
      <c r="E919" t="s">
        <v>148</v>
      </c>
      <c r="F919">
        <f ca="1"/>
        <v>8</v>
      </c>
      <c r="G919">
        <f ca="1"/>
        <v>3</v>
      </c>
      <c r="H919" s="2" t="s">
        <v>4</v>
      </c>
      <c r="I919">
        <f ca="1"/>
        <v>158</v>
      </c>
      <c r="J919" s="12" t="s">
        <v>128</v>
      </c>
      <c r="K919" t="s">
        <v>81</v>
      </c>
      <c r="L919" t="s">
        <v>81</v>
      </c>
      <c r="M919" t="s">
        <v>80</v>
      </c>
      <c r="N919" t="s">
        <v>114</v>
      </c>
      <c r="O919" t="s">
        <v>84</v>
      </c>
      <c r="P919" t="s">
        <v>68</v>
      </c>
      <c r="Q919" t="s">
        <v>88</v>
      </c>
      <c r="R919" t="s">
        <v>85</v>
      </c>
      <c r="S919">
        <v>1</v>
      </c>
      <c r="T919">
        <v>0</v>
      </c>
      <c r="U919">
        <v>0</v>
      </c>
      <c r="V919">
        <f t="shared" ref="V919:V982" ca="1" si="32">RANDBETWEEN(1,3)</f>
        <v>3</v>
      </c>
      <c r="W919">
        <f t="shared" ca="1" si="31"/>
        <v>3</v>
      </c>
    </row>
    <row r="920" spans="1:23" x14ac:dyDescent="0.25">
      <c r="A920" s="2" t="s">
        <v>107</v>
      </c>
      <c r="B920">
        <v>1</v>
      </c>
      <c r="C920">
        <v>0</v>
      </c>
      <c r="D920" s="11" t="s">
        <v>101</v>
      </c>
      <c r="E920" t="s">
        <v>148</v>
      </c>
      <c r="F920">
        <f ca="1"/>
        <v>4</v>
      </c>
      <c r="G920">
        <f ca="1"/>
        <v>7</v>
      </c>
      <c r="H920" s="2" t="s">
        <v>89</v>
      </c>
      <c r="I920">
        <f ca="1"/>
        <v>207</v>
      </c>
      <c r="J920" s="12" t="s">
        <v>129</v>
      </c>
      <c r="K920" t="s">
        <v>81</v>
      </c>
      <c r="L920" t="s">
        <v>80</v>
      </c>
      <c r="M920" t="s">
        <v>81</v>
      </c>
      <c r="N920" t="s">
        <v>114</v>
      </c>
      <c r="O920" t="s">
        <v>83</v>
      </c>
      <c r="P920" t="s">
        <v>68</v>
      </c>
      <c r="Q920" t="s">
        <v>93</v>
      </c>
      <c r="R920" t="s">
        <v>94</v>
      </c>
      <c r="S920">
        <v>1</v>
      </c>
      <c r="T920">
        <v>0</v>
      </c>
      <c r="U920">
        <v>0</v>
      </c>
      <c r="V920">
        <f t="shared" ca="1" si="32"/>
        <v>2</v>
      </c>
      <c r="W920">
        <f t="shared" ca="1" si="31"/>
        <v>1</v>
      </c>
    </row>
    <row r="921" spans="1:23" x14ac:dyDescent="0.25">
      <c r="A921" s="2" t="s">
        <v>107</v>
      </c>
      <c r="B921">
        <v>1</v>
      </c>
      <c r="C921">
        <v>0</v>
      </c>
      <c r="D921" s="11" t="s">
        <v>101</v>
      </c>
      <c r="E921" t="s">
        <v>148</v>
      </c>
      <c r="F921">
        <f ca="1"/>
        <v>4</v>
      </c>
      <c r="G921">
        <f ca="1"/>
        <v>1</v>
      </c>
      <c r="H921" s="2" t="s">
        <v>46</v>
      </c>
      <c r="I921">
        <f ca="1"/>
        <v>313</v>
      </c>
      <c r="J921" s="12" t="s">
        <v>130</v>
      </c>
      <c r="K921" t="s">
        <v>81</v>
      </c>
      <c r="L921" t="s">
        <v>81</v>
      </c>
      <c r="M921" t="s">
        <v>80</v>
      </c>
      <c r="N921" t="s">
        <v>114</v>
      </c>
      <c r="O921" t="s">
        <v>84</v>
      </c>
      <c r="P921" t="s">
        <v>68</v>
      </c>
      <c r="Q921" t="s">
        <v>88</v>
      </c>
      <c r="R921" t="s">
        <v>85</v>
      </c>
      <c r="S921">
        <v>1</v>
      </c>
      <c r="T921">
        <v>0</v>
      </c>
      <c r="U921">
        <v>0</v>
      </c>
      <c r="V921">
        <f t="shared" ca="1" si="32"/>
        <v>3</v>
      </c>
      <c r="W921">
        <f t="shared" ca="1" si="31"/>
        <v>4</v>
      </c>
    </row>
    <row r="922" spans="1:23" x14ac:dyDescent="0.25">
      <c r="A922" s="2" t="s">
        <v>107</v>
      </c>
      <c r="B922">
        <v>1</v>
      </c>
      <c r="C922">
        <v>0</v>
      </c>
      <c r="D922" s="11" t="s">
        <v>101</v>
      </c>
      <c r="E922" t="s">
        <v>148</v>
      </c>
      <c r="F922">
        <f ca="1"/>
        <v>7</v>
      </c>
      <c r="G922">
        <f ca="1"/>
        <v>3</v>
      </c>
      <c r="H922" s="2" t="s">
        <v>4</v>
      </c>
      <c r="I922">
        <f ca="1"/>
        <v>465</v>
      </c>
      <c r="J922" s="12" t="s">
        <v>118</v>
      </c>
      <c r="K922" t="s">
        <v>81</v>
      </c>
      <c r="L922" t="s">
        <v>80</v>
      </c>
      <c r="M922" t="s">
        <v>81</v>
      </c>
      <c r="N922" t="s">
        <v>114</v>
      </c>
      <c r="O922" t="s">
        <v>83</v>
      </c>
      <c r="P922" t="s">
        <v>68</v>
      </c>
      <c r="Q922" t="s">
        <v>93</v>
      </c>
      <c r="R922" t="s">
        <v>94</v>
      </c>
      <c r="S922">
        <v>1</v>
      </c>
      <c r="T922">
        <v>0</v>
      </c>
      <c r="U922">
        <v>0</v>
      </c>
      <c r="V922">
        <f t="shared" ca="1" si="32"/>
        <v>3</v>
      </c>
      <c r="W922">
        <f t="shared" ca="1" si="31"/>
        <v>4</v>
      </c>
    </row>
    <row r="923" spans="1:23" x14ac:dyDescent="0.25">
      <c r="A923" s="2" t="s">
        <v>107</v>
      </c>
      <c r="B923">
        <v>1</v>
      </c>
      <c r="C923">
        <v>0</v>
      </c>
      <c r="D923" s="11" t="s">
        <v>101</v>
      </c>
      <c r="E923" t="s">
        <v>148</v>
      </c>
      <c r="F923">
        <f ca="1"/>
        <v>2</v>
      </c>
      <c r="G923">
        <f ca="1"/>
        <v>4</v>
      </c>
      <c r="H923" s="2" t="s">
        <v>89</v>
      </c>
      <c r="I923">
        <f ca="1"/>
        <v>158</v>
      </c>
      <c r="J923" s="12" t="s">
        <v>131</v>
      </c>
      <c r="K923" t="s">
        <v>81</v>
      </c>
      <c r="L923" t="s">
        <v>81</v>
      </c>
      <c r="M923" t="s">
        <v>80</v>
      </c>
      <c r="N923" t="s">
        <v>114</v>
      </c>
      <c r="O923" t="s">
        <v>84</v>
      </c>
      <c r="P923" t="s">
        <v>68</v>
      </c>
      <c r="Q923" t="s">
        <v>88</v>
      </c>
      <c r="R923" t="s">
        <v>85</v>
      </c>
      <c r="S923">
        <v>1</v>
      </c>
      <c r="T923">
        <v>0</v>
      </c>
      <c r="U923">
        <v>0</v>
      </c>
      <c r="V923">
        <f t="shared" ca="1" si="32"/>
        <v>1</v>
      </c>
      <c r="W923">
        <f t="shared" ca="1" si="31"/>
        <v>2</v>
      </c>
    </row>
    <row r="924" spans="1:23" x14ac:dyDescent="0.25">
      <c r="A924" s="2" t="s">
        <v>107</v>
      </c>
      <c r="B924">
        <v>1</v>
      </c>
      <c r="C924">
        <v>0</v>
      </c>
      <c r="D924" s="11" t="s">
        <v>100</v>
      </c>
      <c r="E924" t="s">
        <v>148</v>
      </c>
      <c r="F924">
        <f ca="1"/>
        <v>8</v>
      </c>
      <c r="G924">
        <f ca="1"/>
        <v>10</v>
      </c>
      <c r="H924" s="2" t="s">
        <v>89</v>
      </c>
      <c r="I924">
        <f ca="1"/>
        <v>116</v>
      </c>
      <c r="J924" t="s">
        <v>49</v>
      </c>
      <c r="K924" t="s">
        <v>81</v>
      </c>
      <c r="L924" t="s">
        <v>81</v>
      </c>
      <c r="M924" t="s">
        <v>80</v>
      </c>
      <c r="N924" t="s">
        <v>97</v>
      </c>
      <c r="O924" t="s">
        <v>84</v>
      </c>
      <c r="P924" t="s">
        <v>68</v>
      </c>
      <c r="Q924" t="s">
        <v>88</v>
      </c>
      <c r="R924" t="s">
        <v>85</v>
      </c>
      <c r="S924">
        <v>1</v>
      </c>
      <c r="T924">
        <v>0</v>
      </c>
      <c r="U924">
        <v>0</v>
      </c>
      <c r="V924">
        <f t="shared" ca="1" si="32"/>
        <v>1</v>
      </c>
      <c r="W924">
        <f t="shared" ca="1" si="31"/>
        <v>2</v>
      </c>
    </row>
    <row r="925" spans="1:23" x14ac:dyDescent="0.25">
      <c r="A925" s="2" t="s">
        <v>107</v>
      </c>
      <c r="B925">
        <v>1</v>
      </c>
      <c r="C925">
        <v>0</v>
      </c>
      <c r="D925" s="11" t="s">
        <v>100</v>
      </c>
      <c r="E925" t="s">
        <v>148</v>
      </c>
      <c r="F925">
        <f ca="1"/>
        <v>3</v>
      </c>
      <c r="G925">
        <f ca="1"/>
        <v>9</v>
      </c>
      <c r="H925" s="2" t="s">
        <v>46</v>
      </c>
      <c r="I925">
        <f ca="1"/>
        <v>267</v>
      </c>
      <c r="J925" t="s">
        <v>48</v>
      </c>
      <c r="K925" t="s">
        <v>81</v>
      </c>
      <c r="L925" t="s">
        <v>80</v>
      </c>
      <c r="M925" t="s">
        <v>81</v>
      </c>
      <c r="N925" t="s">
        <v>97</v>
      </c>
      <c r="O925" t="s">
        <v>83</v>
      </c>
      <c r="P925" t="s">
        <v>68</v>
      </c>
      <c r="Q925" t="s">
        <v>93</v>
      </c>
      <c r="R925" t="s">
        <v>94</v>
      </c>
      <c r="S925">
        <v>1</v>
      </c>
      <c r="T925">
        <v>0</v>
      </c>
      <c r="U925">
        <v>0</v>
      </c>
      <c r="V925">
        <f t="shared" ca="1" si="32"/>
        <v>1</v>
      </c>
      <c r="W925">
        <f t="shared" ca="1" si="31"/>
        <v>3</v>
      </c>
    </row>
    <row r="926" spans="1:23" x14ac:dyDescent="0.25">
      <c r="A926" s="2" t="s">
        <v>107</v>
      </c>
      <c r="B926">
        <v>1</v>
      </c>
      <c r="C926">
        <v>0</v>
      </c>
      <c r="D926" s="11" t="s">
        <v>100</v>
      </c>
      <c r="E926" t="s">
        <v>148</v>
      </c>
      <c r="F926">
        <f ca="1"/>
        <v>3</v>
      </c>
      <c r="G926">
        <f ca="1"/>
        <v>6</v>
      </c>
      <c r="H926" s="2" t="s">
        <v>4</v>
      </c>
      <c r="I926">
        <f ca="1"/>
        <v>252</v>
      </c>
      <c r="J926" t="s">
        <v>50</v>
      </c>
      <c r="K926" t="s">
        <v>81</v>
      </c>
      <c r="L926" t="s">
        <v>81</v>
      </c>
      <c r="M926" t="s">
        <v>80</v>
      </c>
      <c r="N926" t="s">
        <v>97</v>
      </c>
      <c r="O926" t="s">
        <v>84</v>
      </c>
      <c r="P926" t="s">
        <v>68</v>
      </c>
      <c r="Q926" t="s">
        <v>88</v>
      </c>
      <c r="R926" t="s">
        <v>85</v>
      </c>
      <c r="S926">
        <v>1</v>
      </c>
      <c r="T926">
        <v>0</v>
      </c>
      <c r="U926">
        <v>0</v>
      </c>
      <c r="V926">
        <f t="shared" ca="1" si="32"/>
        <v>1</v>
      </c>
      <c r="W926">
        <f t="shared" ca="1" si="31"/>
        <v>4</v>
      </c>
    </row>
    <row r="927" spans="1:23" x14ac:dyDescent="0.25">
      <c r="A927" s="2" t="s">
        <v>107</v>
      </c>
      <c r="B927">
        <v>1</v>
      </c>
      <c r="C927">
        <v>0</v>
      </c>
      <c r="D927" s="11" t="s">
        <v>100</v>
      </c>
      <c r="E927" t="s">
        <v>148</v>
      </c>
      <c r="F927">
        <f ca="1"/>
        <v>3</v>
      </c>
      <c r="G927">
        <f ca="1"/>
        <v>4</v>
      </c>
      <c r="H927" s="2" t="s">
        <v>89</v>
      </c>
      <c r="I927">
        <f ca="1"/>
        <v>468</v>
      </c>
      <c r="J927" t="s">
        <v>51</v>
      </c>
      <c r="K927" t="s">
        <v>81</v>
      </c>
      <c r="L927" t="s">
        <v>80</v>
      </c>
      <c r="M927" t="s">
        <v>81</v>
      </c>
      <c r="N927" t="s">
        <v>97</v>
      </c>
      <c r="O927" t="s">
        <v>83</v>
      </c>
      <c r="P927" t="s">
        <v>68</v>
      </c>
      <c r="Q927" t="s">
        <v>93</v>
      </c>
      <c r="R927" t="s">
        <v>94</v>
      </c>
      <c r="S927">
        <v>1</v>
      </c>
      <c r="T927">
        <v>0</v>
      </c>
      <c r="U927">
        <v>0</v>
      </c>
      <c r="V927">
        <f t="shared" ca="1" si="32"/>
        <v>2</v>
      </c>
      <c r="W927">
        <f t="shared" ca="1" si="31"/>
        <v>4</v>
      </c>
    </row>
    <row r="928" spans="1:23" x14ac:dyDescent="0.25">
      <c r="A928" s="2" t="s">
        <v>107</v>
      </c>
      <c r="B928">
        <v>1</v>
      </c>
      <c r="C928">
        <v>0</v>
      </c>
      <c r="D928" s="11" t="s">
        <v>100</v>
      </c>
      <c r="E928" t="s">
        <v>148</v>
      </c>
      <c r="F928">
        <f ca="1"/>
        <v>2</v>
      </c>
      <c r="G928">
        <f ca="1"/>
        <v>7</v>
      </c>
      <c r="H928" s="2" t="s">
        <v>46</v>
      </c>
      <c r="I928">
        <f ca="1"/>
        <v>269</v>
      </c>
      <c r="J928" t="s">
        <v>52</v>
      </c>
      <c r="K928" t="s">
        <v>81</v>
      </c>
      <c r="L928" t="s">
        <v>81</v>
      </c>
      <c r="M928" t="s">
        <v>80</v>
      </c>
      <c r="N928" t="s">
        <v>97</v>
      </c>
      <c r="O928" t="s">
        <v>84</v>
      </c>
      <c r="P928" t="s">
        <v>68</v>
      </c>
      <c r="Q928" t="s">
        <v>88</v>
      </c>
      <c r="R928" t="s">
        <v>85</v>
      </c>
      <c r="S928">
        <v>1</v>
      </c>
      <c r="T928">
        <v>0</v>
      </c>
      <c r="U928">
        <v>0</v>
      </c>
      <c r="V928">
        <f t="shared" ca="1" si="32"/>
        <v>3</v>
      </c>
      <c r="W928">
        <f t="shared" ca="1" si="31"/>
        <v>3</v>
      </c>
    </row>
    <row r="929" spans="1:23" x14ac:dyDescent="0.25">
      <c r="A929" s="2" t="s">
        <v>107</v>
      </c>
      <c r="B929">
        <v>1</v>
      </c>
      <c r="C929">
        <v>0</v>
      </c>
      <c r="D929" s="11" t="s">
        <v>100</v>
      </c>
      <c r="E929" t="s">
        <v>148</v>
      </c>
      <c r="F929">
        <f ca="1"/>
        <v>5</v>
      </c>
      <c r="G929">
        <f ca="1"/>
        <v>10</v>
      </c>
      <c r="H929" s="2" t="s">
        <v>4</v>
      </c>
      <c r="I929">
        <f ca="1"/>
        <v>260</v>
      </c>
      <c r="J929" t="s">
        <v>53</v>
      </c>
      <c r="K929" t="s">
        <v>81</v>
      </c>
      <c r="L929" t="s">
        <v>80</v>
      </c>
      <c r="M929" t="s">
        <v>81</v>
      </c>
      <c r="N929" t="s">
        <v>97</v>
      </c>
      <c r="O929" t="s">
        <v>83</v>
      </c>
      <c r="P929" t="s">
        <v>68</v>
      </c>
      <c r="Q929" t="s">
        <v>93</v>
      </c>
      <c r="R929" t="s">
        <v>94</v>
      </c>
      <c r="S929">
        <v>1</v>
      </c>
      <c r="T929">
        <v>0</v>
      </c>
      <c r="U929">
        <v>0</v>
      </c>
      <c r="V929">
        <f t="shared" ca="1" si="32"/>
        <v>3</v>
      </c>
      <c r="W929">
        <f t="shared" ca="1" si="31"/>
        <v>3</v>
      </c>
    </row>
    <row r="930" spans="1:23" x14ac:dyDescent="0.25">
      <c r="A930" s="2" t="s">
        <v>107</v>
      </c>
      <c r="B930">
        <v>1</v>
      </c>
      <c r="C930">
        <v>0</v>
      </c>
      <c r="D930" s="11" t="s">
        <v>100</v>
      </c>
      <c r="E930" t="s">
        <v>148</v>
      </c>
      <c r="F930">
        <f ca="1"/>
        <v>9</v>
      </c>
      <c r="G930">
        <f ca="1"/>
        <v>10</v>
      </c>
      <c r="H930" s="2" t="s">
        <v>89</v>
      </c>
      <c r="I930">
        <f ca="1"/>
        <v>154</v>
      </c>
      <c r="J930" t="s">
        <v>54</v>
      </c>
      <c r="K930" t="s">
        <v>81</v>
      </c>
      <c r="L930" t="s">
        <v>81</v>
      </c>
      <c r="M930" t="s">
        <v>80</v>
      </c>
      <c r="N930" t="s">
        <v>97</v>
      </c>
      <c r="O930" t="s">
        <v>84</v>
      </c>
      <c r="P930" t="s">
        <v>68</v>
      </c>
      <c r="Q930" t="s">
        <v>88</v>
      </c>
      <c r="R930" t="s">
        <v>85</v>
      </c>
      <c r="S930">
        <v>1</v>
      </c>
      <c r="T930">
        <v>0</v>
      </c>
      <c r="U930">
        <v>0</v>
      </c>
      <c r="V930">
        <f t="shared" ca="1" si="32"/>
        <v>3</v>
      </c>
      <c r="W930">
        <f t="shared" ca="1" si="31"/>
        <v>4</v>
      </c>
    </row>
    <row r="931" spans="1:23" x14ac:dyDescent="0.25">
      <c r="A931" s="2" t="s">
        <v>107</v>
      </c>
      <c r="B931">
        <v>1</v>
      </c>
      <c r="C931">
        <v>0</v>
      </c>
      <c r="D931" s="11" t="s">
        <v>100</v>
      </c>
      <c r="E931" t="s">
        <v>148</v>
      </c>
      <c r="F931">
        <f ca="1"/>
        <v>4</v>
      </c>
      <c r="G931">
        <f ca="1"/>
        <v>7</v>
      </c>
      <c r="H931" s="2" t="s">
        <v>46</v>
      </c>
      <c r="I931">
        <f ca="1"/>
        <v>476</v>
      </c>
      <c r="J931" t="s">
        <v>55</v>
      </c>
      <c r="K931" t="s">
        <v>81</v>
      </c>
      <c r="L931" t="s">
        <v>80</v>
      </c>
      <c r="M931" t="s">
        <v>81</v>
      </c>
      <c r="N931" t="s">
        <v>97</v>
      </c>
      <c r="O931" t="s">
        <v>83</v>
      </c>
      <c r="P931" t="s">
        <v>68</v>
      </c>
      <c r="Q931" t="s">
        <v>93</v>
      </c>
      <c r="R931" t="s">
        <v>94</v>
      </c>
      <c r="S931">
        <v>1</v>
      </c>
      <c r="T931">
        <v>0</v>
      </c>
      <c r="U931">
        <v>0</v>
      </c>
      <c r="V931">
        <f t="shared" ca="1" si="32"/>
        <v>3</v>
      </c>
      <c r="W931">
        <f t="shared" ca="1" si="31"/>
        <v>4</v>
      </c>
    </row>
    <row r="932" spans="1:23" x14ac:dyDescent="0.25">
      <c r="A932" s="2" t="s">
        <v>107</v>
      </c>
      <c r="B932">
        <v>1</v>
      </c>
      <c r="C932">
        <v>0</v>
      </c>
      <c r="D932" s="11" t="s">
        <v>100</v>
      </c>
      <c r="E932" t="s">
        <v>148</v>
      </c>
      <c r="F932">
        <f ca="1"/>
        <v>4</v>
      </c>
      <c r="G932">
        <f ca="1"/>
        <v>5</v>
      </c>
      <c r="H932" s="2" t="s">
        <v>4</v>
      </c>
      <c r="I932">
        <f ca="1"/>
        <v>402</v>
      </c>
      <c r="J932" t="s">
        <v>56</v>
      </c>
      <c r="K932" t="s">
        <v>81</v>
      </c>
      <c r="L932" t="s">
        <v>81</v>
      </c>
      <c r="M932" t="s">
        <v>80</v>
      </c>
      <c r="N932" t="s">
        <v>97</v>
      </c>
      <c r="O932" t="s">
        <v>84</v>
      </c>
      <c r="P932" t="s">
        <v>68</v>
      </c>
      <c r="Q932" t="s">
        <v>88</v>
      </c>
      <c r="R932" t="s">
        <v>85</v>
      </c>
      <c r="S932">
        <v>1</v>
      </c>
      <c r="T932">
        <v>0</v>
      </c>
      <c r="U932">
        <v>0</v>
      </c>
      <c r="V932">
        <f t="shared" ca="1" si="32"/>
        <v>2</v>
      </c>
      <c r="W932">
        <f t="shared" ca="1" si="31"/>
        <v>4</v>
      </c>
    </row>
    <row r="933" spans="1:23" x14ac:dyDescent="0.25">
      <c r="A933" s="2" t="s">
        <v>107</v>
      </c>
      <c r="B933">
        <v>1</v>
      </c>
      <c r="C933">
        <v>0</v>
      </c>
      <c r="D933" s="11" t="s">
        <v>100</v>
      </c>
      <c r="E933" t="s">
        <v>148</v>
      </c>
      <c r="F933">
        <f ca="1"/>
        <v>3</v>
      </c>
      <c r="G933">
        <f ca="1"/>
        <v>6</v>
      </c>
      <c r="H933" s="2" t="s">
        <v>89</v>
      </c>
      <c r="I933">
        <f ca="1"/>
        <v>165</v>
      </c>
      <c r="J933" s="12" t="s">
        <v>119</v>
      </c>
      <c r="K933" t="s">
        <v>81</v>
      </c>
      <c r="L933" t="s">
        <v>80</v>
      </c>
      <c r="M933" t="s">
        <v>81</v>
      </c>
      <c r="N933" t="s">
        <v>97</v>
      </c>
      <c r="O933" t="s">
        <v>83</v>
      </c>
      <c r="P933" t="s">
        <v>68</v>
      </c>
      <c r="Q933" t="s">
        <v>93</v>
      </c>
      <c r="R933" t="s">
        <v>94</v>
      </c>
      <c r="S933">
        <v>1</v>
      </c>
      <c r="T933">
        <v>0</v>
      </c>
      <c r="U933">
        <v>0</v>
      </c>
      <c r="V933">
        <f t="shared" ca="1" si="32"/>
        <v>3</v>
      </c>
      <c r="W933">
        <f t="shared" ca="1" si="31"/>
        <v>3</v>
      </c>
    </row>
    <row r="934" spans="1:23" x14ac:dyDescent="0.25">
      <c r="A934" s="2" t="s">
        <v>107</v>
      </c>
      <c r="B934">
        <v>1</v>
      </c>
      <c r="C934">
        <v>0</v>
      </c>
      <c r="D934" s="11" t="s">
        <v>100</v>
      </c>
      <c r="E934" t="s">
        <v>148</v>
      </c>
      <c r="F934">
        <f ca="1"/>
        <v>10</v>
      </c>
      <c r="G934">
        <f ca="1"/>
        <v>8</v>
      </c>
      <c r="H934" s="2" t="s">
        <v>46</v>
      </c>
      <c r="I934">
        <f ca="1"/>
        <v>280</v>
      </c>
      <c r="J934" s="12" t="s">
        <v>120</v>
      </c>
      <c r="K934" t="s">
        <v>81</v>
      </c>
      <c r="L934" t="s">
        <v>81</v>
      </c>
      <c r="M934" t="s">
        <v>80</v>
      </c>
      <c r="N934" t="s">
        <v>97</v>
      </c>
      <c r="O934" t="s">
        <v>84</v>
      </c>
      <c r="P934" t="s">
        <v>68</v>
      </c>
      <c r="Q934" t="s">
        <v>88</v>
      </c>
      <c r="R934" t="s">
        <v>85</v>
      </c>
      <c r="S934">
        <v>1</v>
      </c>
      <c r="T934">
        <v>0</v>
      </c>
      <c r="U934">
        <v>0</v>
      </c>
      <c r="V934">
        <f t="shared" ca="1" si="32"/>
        <v>2</v>
      </c>
      <c r="W934">
        <f t="shared" ca="1" si="31"/>
        <v>3</v>
      </c>
    </row>
    <row r="935" spans="1:23" x14ac:dyDescent="0.25">
      <c r="A935" s="2" t="s">
        <v>107</v>
      </c>
      <c r="B935">
        <v>1</v>
      </c>
      <c r="C935">
        <v>0</v>
      </c>
      <c r="D935" s="11" t="s">
        <v>100</v>
      </c>
      <c r="E935" t="s">
        <v>148</v>
      </c>
      <c r="F935">
        <f ca="1"/>
        <v>9</v>
      </c>
      <c r="G935">
        <f ca="1"/>
        <v>9</v>
      </c>
      <c r="H935" s="2" t="s">
        <v>4</v>
      </c>
      <c r="I935">
        <f ca="1"/>
        <v>280</v>
      </c>
      <c r="J935" s="12" t="s">
        <v>121</v>
      </c>
      <c r="K935" t="s">
        <v>81</v>
      </c>
      <c r="L935" t="s">
        <v>80</v>
      </c>
      <c r="M935" t="s">
        <v>81</v>
      </c>
      <c r="N935" t="s">
        <v>97</v>
      </c>
      <c r="O935" t="s">
        <v>83</v>
      </c>
      <c r="P935" t="s">
        <v>68</v>
      </c>
      <c r="Q935" t="s">
        <v>93</v>
      </c>
      <c r="R935" t="s">
        <v>94</v>
      </c>
      <c r="S935">
        <v>1</v>
      </c>
      <c r="T935">
        <v>0</v>
      </c>
      <c r="U935">
        <v>0</v>
      </c>
      <c r="V935">
        <f t="shared" ca="1" si="32"/>
        <v>1</v>
      </c>
      <c r="W935">
        <f t="shared" ca="1" si="31"/>
        <v>2</v>
      </c>
    </row>
    <row r="936" spans="1:23" x14ac:dyDescent="0.25">
      <c r="A936" s="2" t="s">
        <v>107</v>
      </c>
      <c r="B936">
        <v>1</v>
      </c>
      <c r="C936">
        <v>0</v>
      </c>
      <c r="D936" s="11" t="s">
        <v>100</v>
      </c>
      <c r="E936" t="s">
        <v>148</v>
      </c>
      <c r="F936">
        <f ca="1"/>
        <v>2</v>
      </c>
      <c r="G936">
        <f ca="1"/>
        <v>9</v>
      </c>
      <c r="H936" s="2" t="s">
        <v>89</v>
      </c>
      <c r="I936">
        <f ca="1"/>
        <v>144</v>
      </c>
      <c r="J936" s="12" t="s">
        <v>122</v>
      </c>
      <c r="K936" t="s">
        <v>81</v>
      </c>
      <c r="L936" t="s">
        <v>81</v>
      </c>
      <c r="M936" t="s">
        <v>80</v>
      </c>
      <c r="N936" t="s">
        <v>97</v>
      </c>
      <c r="O936" t="s">
        <v>84</v>
      </c>
      <c r="P936" t="s">
        <v>68</v>
      </c>
      <c r="Q936" t="s">
        <v>88</v>
      </c>
      <c r="R936" t="s">
        <v>85</v>
      </c>
      <c r="S936">
        <v>1</v>
      </c>
      <c r="T936">
        <v>0</v>
      </c>
      <c r="U936">
        <v>0</v>
      </c>
      <c r="V936">
        <f t="shared" ca="1" si="32"/>
        <v>1</v>
      </c>
      <c r="W936">
        <f t="shared" ca="1" si="31"/>
        <v>3</v>
      </c>
    </row>
    <row r="937" spans="1:23" x14ac:dyDescent="0.25">
      <c r="A937" s="2" t="s">
        <v>107</v>
      </c>
      <c r="B937">
        <v>1</v>
      </c>
      <c r="C937">
        <v>0</v>
      </c>
      <c r="D937" s="11" t="s">
        <v>100</v>
      </c>
      <c r="E937" t="s">
        <v>148</v>
      </c>
      <c r="F937">
        <f ca="1"/>
        <v>10</v>
      </c>
      <c r="G937">
        <f ca="1"/>
        <v>3</v>
      </c>
      <c r="H937" s="2" t="s">
        <v>46</v>
      </c>
      <c r="I937">
        <f ca="1"/>
        <v>428</v>
      </c>
      <c r="J937" s="12" t="s">
        <v>123</v>
      </c>
      <c r="K937" t="s">
        <v>81</v>
      </c>
      <c r="L937" t="s">
        <v>80</v>
      </c>
      <c r="M937" t="s">
        <v>81</v>
      </c>
      <c r="N937" t="s">
        <v>97</v>
      </c>
      <c r="O937" t="s">
        <v>83</v>
      </c>
      <c r="P937" t="s">
        <v>68</v>
      </c>
      <c r="Q937" t="s">
        <v>93</v>
      </c>
      <c r="R937" t="s">
        <v>94</v>
      </c>
      <c r="S937">
        <v>1</v>
      </c>
      <c r="T937">
        <v>0</v>
      </c>
      <c r="U937">
        <v>0</v>
      </c>
      <c r="V937">
        <f t="shared" ca="1" si="32"/>
        <v>3</v>
      </c>
      <c r="W937">
        <f t="shared" ca="1" si="31"/>
        <v>4</v>
      </c>
    </row>
    <row r="938" spans="1:23" x14ac:dyDescent="0.25">
      <c r="A938" s="2" t="s">
        <v>107</v>
      </c>
      <c r="B938">
        <v>1</v>
      </c>
      <c r="C938">
        <v>0</v>
      </c>
      <c r="D938" s="11" t="s">
        <v>100</v>
      </c>
      <c r="E938" t="s">
        <v>148</v>
      </c>
      <c r="F938">
        <f ca="1"/>
        <v>8</v>
      </c>
      <c r="G938">
        <f ca="1"/>
        <v>6</v>
      </c>
      <c r="H938" s="2" t="s">
        <v>4</v>
      </c>
      <c r="I938">
        <f ca="1"/>
        <v>419</v>
      </c>
      <c r="J938" s="12" t="s">
        <v>124</v>
      </c>
      <c r="K938" t="s">
        <v>81</v>
      </c>
      <c r="L938" t="s">
        <v>81</v>
      </c>
      <c r="M938" t="s">
        <v>80</v>
      </c>
      <c r="N938" t="s">
        <v>97</v>
      </c>
      <c r="O938" t="s">
        <v>84</v>
      </c>
      <c r="P938" t="s">
        <v>68</v>
      </c>
      <c r="Q938" t="s">
        <v>88</v>
      </c>
      <c r="R938" t="s">
        <v>85</v>
      </c>
      <c r="S938">
        <v>1</v>
      </c>
      <c r="T938">
        <v>0</v>
      </c>
      <c r="U938">
        <v>0</v>
      </c>
      <c r="V938">
        <f t="shared" ca="1" si="32"/>
        <v>1</v>
      </c>
      <c r="W938">
        <f t="shared" ca="1" si="31"/>
        <v>2</v>
      </c>
    </row>
    <row r="939" spans="1:23" x14ac:dyDescent="0.25">
      <c r="A939" s="2" t="s">
        <v>107</v>
      </c>
      <c r="B939">
        <v>1</v>
      </c>
      <c r="C939">
        <v>0</v>
      </c>
      <c r="D939" s="11" t="s">
        <v>100</v>
      </c>
      <c r="E939" t="s">
        <v>148</v>
      </c>
      <c r="F939">
        <f ca="1"/>
        <v>4</v>
      </c>
      <c r="G939">
        <f ca="1"/>
        <v>5</v>
      </c>
      <c r="H939" s="2" t="s">
        <v>89</v>
      </c>
      <c r="I939">
        <f ca="1"/>
        <v>346</v>
      </c>
      <c r="J939" s="12" t="s">
        <v>116</v>
      </c>
      <c r="K939" t="s">
        <v>81</v>
      </c>
      <c r="L939" t="s">
        <v>80</v>
      </c>
      <c r="M939" t="s">
        <v>81</v>
      </c>
      <c r="N939" t="s">
        <v>97</v>
      </c>
      <c r="O939" t="s">
        <v>83</v>
      </c>
      <c r="P939" t="s">
        <v>68</v>
      </c>
      <c r="Q939" t="s">
        <v>93</v>
      </c>
      <c r="R939" t="s">
        <v>94</v>
      </c>
      <c r="S939">
        <v>1</v>
      </c>
      <c r="T939">
        <v>0</v>
      </c>
      <c r="U939">
        <v>0</v>
      </c>
      <c r="V939">
        <f t="shared" ca="1" si="32"/>
        <v>1</v>
      </c>
      <c r="W939">
        <f t="shared" ca="1" si="31"/>
        <v>1</v>
      </c>
    </row>
    <row r="940" spans="1:23" x14ac:dyDescent="0.25">
      <c r="A940" s="2" t="s">
        <v>107</v>
      </c>
      <c r="B940">
        <v>1</v>
      </c>
      <c r="C940">
        <v>0</v>
      </c>
      <c r="D940" s="11" t="s">
        <v>100</v>
      </c>
      <c r="E940" t="s">
        <v>148</v>
      </c>
      <c r="F940">
        <f ca="1"/>
        <v>3</v>
      </c>
      <c r="G940">
        <f ca="1"/>
        <v>5</v>
      </c>
      <c r="H940" s="2" t="s">
        <v>46</v>
      </c>
      <c r="I940">
        <f ca="1"/>
        <v>345</v>
      </c>
      <c r="J940" s="12" t="s">
        <v>125</v>
      </c>
      <c r="K940" t="s">
        <v>81</v>
      </c>
      <c r="L940" t="s">
        <v>81</v>
      </c>
      <c r="M940" t="s">
        <v>80</v>
      </c>
      <c r="N940" t="s">
        <v>97</v>
      </c>
      <c r="O940" t="s">
        <v>84</v>
      </c>
      <c r="P940" t="s">
        <v>68</v>
      </c>
      <c r="Q940" t="s">
        <v>88</v>
      </c>
      <c r="R940" t="s">
        <v>85</v>
      </c>
      <c r="S940">
        <v>1</v>
      </c>
      <c r="T940">
        <v>0</v>
      </c>
      <c r="U940">
        <v>0</v>
      </c>
      <c r="V940">
        <f t="shared" ca="1" si="32"/>
        <v>3</v>
      </c>
      <c r="W940">
        <f t="shared" ca="1" si="31"/>
        <v>4</v>
      </c>
    </row>
    <row r="941" spans="1:23" x14ac:dyDescent="0.25">
      <c r="A941" s="2" t="s">
        <v>107</v>
      </c>
      <c r="B941">
        <v>1</v>
      </c>
      <c r="C941">
        <v>0</v>
      </c>
      <c r="D941" s="11" t="s">
        <v>100</v>
      </c>
      <c r="E941" t="s">
        <v>148</v>
      </c>
      <c r="F941">
        <f ca="1"/>
        <v>3</v>
      </c>
      <c r="G941">
        <f ca="1"/>
        <v>4</v>
      </c>
      <c r="H941" s="2" t="s">
        <v>4</v>
      </c>
      <c r="I941">
        <f ca="1"/>
        <v>253</v>
      </c>
      <c r="J941" s="12" t="s">
        <v>126</v>
      </c>
      <c r="K941" t="s">
        <v>81</v>
      </c>
      <c r="L941" t="s">
        <v>80</v>
      </c>
      <c r="M941" t="s">
        <v>81</v>
      </c>
      <c r="N941" t="s">
        <v>97</v>
      </c>
      <c r="O941" t="s">
        <v>83</v>
      </c>
      <c r="P941" t="s">
        <v>68</v>
      </c>
      <c r="Q941" t="s">
        <v>93</v>
      </c>
      <c r="R941" t="s">
        <v>94</v>
      </c>
      <c r="S941">
        <v>1</v>
      </c>
      <c r="T941">
        <v>0</v>
      </c>
      <c r="U941">
        <v>0</v>
      </c>
      <c r="V941">
        <f t="shared" ca="1" si="32"/>
        <v>3</v>
      </c>
      <c r="W941">
        <f t="shared" ca="1" si="31"/>
        <v>3</v>
      </c>
    </row>
    <row r="942" spans="1:23" x14ac:dyDescent="0.25">
      <c r="A942" s="2" t="s">
        <v>107</v>
      </c>
      <c r="B942">
        <v>1</v>
      </c>
      <c r="C942">
        <v>0</v>
      </c>
      <c r="D942" s="11" t="s">
        <v>100</v>
      </c>
      <c r="E942" t="s">
        <v>148</v>
      </c>
      <c r="F942">
        <f ca="1"/>
        <v>7</v>
      </c>
      <c r="G942">
        <f ca="1"/>
        <v>5</v>
      </c>
      <c r="H942" s="2" t="s">
        <v>89</v>
      </c>
      <c r="I942">
        <f ca="1"/>
        <v>289</v>
      </c>
      <c r="J942" s="12" t="s">
        <v>127</v>
      </c>
      <c r="K942" t="s">
        <v>81</v>
      </c>
      <c r="L942" t="s">
        <v>81</v>
      </c>
      <c r="M942" t="s">
        <v>80</v>
      </c>
      <c r="N942" t="s">
        <v>97</v>
      </c>
      <c r="O942" t="s">
        <v>84</v>
      </c>
      <c r="P942" t="s">
        <v>68</v>
      </c>
      <c r="Q942" t="s">
        <v>88</v>
      </c>
      <c r="R942" t="s">
        <v>85</v>
      </c>
      <c r="S942">
        <v>1</v>
      </c>
      <c r="T942">
        <v>0</v>
      </c>
      <c r="U942">
        <v>0</v>
      </c>
      <c r="V942">
        <f t="shared" ca="1" si="32"/>
        <v>1</v>
      </c>
      <c r="W942">
        <f t="shared" ca="1" si="31"/>
        <v>3</v>
      </c>
    </row>
    <row r="943" spans="1:23" x14ac:dyDescent="0.25">
      <c r="A943" s="2" t="s">
        <v>107</v>
      </c>
      <c r="B943">
        <v>1</v>
      </c>
      <c r="C943">
        <v>0</v>
      </c>
      <c r="D943" s="11" t="s">
        <v>100</v>
      </c>
      <c r="E943" t="s">
        <v>148</v>
      </c>
      <c r="F943">
        <f ca="1"/>
        <v>7</v>
      </c>
      <c r="G943">
        <f ca="1"/>
        <v>4</v>
      </c>
      <c r="H943" s="2" t="s">
        <v>46</v>
      </c>
      <c r="I943">
        <f ca="1"/>
        <v>341</v>
      </c>
      <c r="J943" s="12" t="s">
        <v>117</v>
      </c>
      <c r="K943" t="s">
        <v>81</v>
      </c>
      <c r="L943" t="s">
        <v>80</v>
      </c>
      <c r="M943" t="s">
        <v>81</v>
      </c>
      <c r="N943" t="s">
        <v>97</v>
      </c>
      <c r="O943" t="s">
        <v>83</v>
      </c>
      <c r="P943" t="s">
        <v>68</v>
      </c>
      <c r="Q943" t="s">
        <v>93</v>
      </c>
      <c r="R943" t="s">
        <v>94</v>
      </c>
      <c r="S943">
        <v>1</v>
      </c>
      <c r="T943">
        <v>0</v>
      </c>
      <c r="U943">
        <v>0</v>
      </c>
      <c r="V943">
        <f t="shared" ca="1" si="32"/>
        <v>1</v>
      </c>
      <c r="W943">
        <f t="shared" ca="1" si="31"/>
        <v>2</v>
      </c>
    </row>
    <row r="944" spans="1:23" x14ac:dyDescent="0.25">
      <c r="A944" s="2" t="s">
        <v>107</v>
      </c>
      <c r="B944">
        <v>1</v>
      </c>
      <c r="C944">
        <v>0</v>
      </c>
      <c r="D944" s="11" t="s">
        <v>100</v>
      </c>
      <c r="E944" t="s">
        <v>148</v>
      </c>
      <c r="F944">
        <f ca="1"/>
        <v>3</v>
      </c>
      <c r="G944">
        <f ca="1"/>
        <v>3</v>
      </c>
      <c r="H944" s="2" t="s">
        <v>4</v>
      </c>
      <c r="I944">
        <f ca="1"/>
        <v>203</v>
      </c>
      <c r="J944" s="12" t="s">
        <v>128</v>
      </c>
      <c r="K944" t="s">
        <v>81</v>
      </c>
      <c r="L944" t="s">
        <v>81</v>
      </c>
      <c r="M944" t="s">
        <v>80</v>
      </c>
      <c r="N944" t="s">
        <v>97</v>
      </c>
      <c r="O944" t="s">
        <v>84</v>
      </c>
      <c r="P944" t="s">
        <v>68</v>
      </c>
      <c r="Q944" t="s">
        <v>88</v>
      </c>
      <c r="R944" t="s">
        <v>85</v>
      </c>
      <c r="S944">
        <v>1</v>
      </c>
      <c r="T944">
        <v>0</v>
      </c>
      <c r="U944">
        <v>0</v>
      </c>
      <c r="V944">
        <f t="shared" ca="1" si="32"/>
        <v>3</v>
      </c>
      <c r="W944">
        <f t="shared" ca="1" si="31"/>
        <v>4</v>
      </c>
    </row>
    <row r="945" spans="1:23" x14ac:dyDescent="0.25">
      <c r="A945" s="2" t="s">
        <v>107</v>
      </c>
      <c r="B945">
        <v>1</v>
      </c>
      <c r="C945">
        <v>0</v>
      </c>
      <c r="D945" s="11" t="s">
        <v>100</v>
      </c>
      <c r="E945" t="s">
        <v>148</v>
      </c>
      <c r="F945">
        <f ca="1"/>
        <v>2</v>
      </c>
      <c r="G945">
        <f ca="1"/>
        <v>9</v>
      </c>
      <c r="H945" s="2" t="s">
        <v>89</v>
      </c>
      <c r="I945">
        <f ca="1"/>
        <v>395</v>
      </c>
      <c r="J945" s="12" t="s">
        <v>129</v>
      </c>
      <c r="K945" t="s">
        <v>81</v>
      </c>
      <c r="L945" t="s">
        <v>80</v>
      </c>
      <c r="M945" t="s">
        <v>81</v>
      </c>
      <c r="N945" t="s">
        <v>97</v>
      </c>
      <c r="O945" t="s">
        <v>83</v>
      </c>
      <c r="P945" t="s">
        <v>68</v>
      </c>
      <c r="Q945" t="s">
        <v>93</v>
      </c>
      <c r="R945" t="s">
        <v>94</v>
      </c>
      <c r="S945">
        <v>1</v>
      </c>
      <c r="T945">
        <v>0</v>
      </c>
      <c r="U945">
        <v>0</v>
      </c>
      <c r="V945">
        <f t="shared" ca="1" si="32"/>
        <v>3</v>
      </c>
      <c r="W945">
        <f t="shared" ca="1" si="31"/>
        <v>3</v>
      </c>
    </row>
    <row r="946" spans="1:23" x14ac:dyDescent="0.25">
      <c r="A946" s="2" t="s">
        <v>107</v>
      </c>
      <c r="B946">
        <v>1</v>
      </c>
      <c r="C946">
        <v>0</v>
      </c>
      <c r="D946" s="11" t="s">
        <v>100</v>
      </c>
      <c r="E946" t="s">
        <v>148</v>
      </c>
      <c r="F946">
        <f ca="1"/>
        <v>7</v>
      </c>
      <c r="G946">
        <f ca="1"/>
        <v>2</v>
      </c>
      <c r="H946" s="2" t="s">
        <v>46</v>
      </c>
      <c r="I946">
        <f ca="1"/>
        <v>466</v>
      </c>
      <c r="J946" s="12" t="s">
        <v>130</v>
      </c>
      <c r="K946" t="s">
        <v>81</v>
      </c>
      <c r="L946" t="s">
        <v>81</v>
      </c>
      <c r="M946" t="s">
        <v>80</v>
      </c>
      <c r="N946" t="s">
        <v>97</v>
      </c>
      <c r="O946" t="s">
        <v>84</v>
      </c>
      <c r="P946" t="s">
        <v>68</v>
      </c>
      <c r="Q946" t="s">
        <v>88</v>
      </c>
      <c r="R946" t="s">
        <v>85</v>
      </c>
      <c r="S946">
        <v>1</v>
      </c>
      <c r="T946">
        <v>0</v>
      </c>
      <c r="U946">
        <v>0</v>
      </c>
      <c r="V946">
        <f t="shared" ca="1" si="32"/>
        <v>1</v>
      </c>
      <c r="W946">
        <f t="shared" ca="1" si="31"/>
        <v>2</v>
      </c>
    </row>
    <row r="947" spans="1:23" x14ac:dyDescent="0.25">
      <c r="A947" s="2" t="s">
        <v>107</v>
      </c>
      <c r="B947">
        <v>1</v>
      </c>
      <c r="C947">
        <v>0</v>
      </c>
      <c r="D947" s="11" t="s">
        <v>100</v>
      </c>
      <c r="E947" t="s">
        <v>148</v>
      </c>
      <c r="F947">
        <f ca="1"/>
        <v>7</v>
      </c>
      <c r="G947">
        <f ca="1"/>
        <v>5</v>
      </c>
      <c r="H947" s="2" t="s">
        <v>4</v>
      </c>
      <c r="I947">
        <f ca="1"/>
        <v>459</v>
      </c>
      <c r="J947" s="12" t="s">
        <v>118</v>
      </c>
      <c r="K947" t="s">
        <v>81</v>
      </c>
      <c r="L947" t="s">
        <v>80</v>
      </c>
      <c r="M947" t="s">
        <v>81</v>
      </c>
      <c r="N947" t="s">
        <v>97</v>
      </c>
      <c r="O947" t="s">
        <v>83</v>
      </c>
      <c r="P947" t="s">
        <v>68</v>
      </c>
      <c r="Q947" t="s">
        <v>93</v>
      </c>
      <c r="R947" t="s">
        <v>94</v>
      </c>
      <c r="S947">
        <v>1</v>
      </c>
      <c r="T947">
        <v>0</v>
      </c>
      <c r="U947">
        <v>0</v>
      </c>
      <c r="V947">
        <f t="shared" ca="1" si="32"/>
        <v>1</v>
      </c>
      <c r="W947">
        <f t="shared" ca="1" si="31"/>
        <v>1</v>
      </c>
    </row>
    <row r="948" spans="1:23" x14ac:dyDescent="0.25">
      <c r="A948" s="2" t="s">
        <v>107</v>
      </c>
      <c r="B948">
        <v>1</v>
      </c>
      <c r="C948">
        <v>0</v>
      </c>
      <c r="D948" s="11" t="s">
        <v>100</v>
      </c>
      <c r="E948" t="s">
        <v>148</v>
      </c>
      <c r="F948">
        <f ca="1"/>
        <v>5</v>
      </c>
      <c r="G948">
        <f ca="1"/>
        <v>2</v>
      </c>
      <c r="H948" s="2" t="s">
        <v>89</v>
      </c>
      <c r="I948">
        <f ca="1"/>
        <v>485</v>
      </c>
      <c r="J948" s="12" t="s">
        <v>131</v>
      </c>
      <c r="K948" t="s">
        <v>81</v>
      </c>
      <c r="L948" t="s">
        <v>81</v>
      </c>
      <c r="M948" t="s">
        <v>80</v>
      </c>
      <c r="N948" t="s">
        <v>97</v>
      </c>
      <c r="O948" t="s">
        <v>84</v>
      </c>
      <c r="P948" t="s">
        <v>68</v>
      </c>
      <c r="Q948" t="s">
        <v>88</v>
      </c>
      <c r="R948" t="s">
        <v>85</v>
      </c>
      <c r="S948">
        <v>1</v>
      </c>
      <c r="T948">
        <v>0</v>
      </c>
      <c r="U948">
        <v>0</v>
      </c>
      <c r="V948">
        <f t="shared" ca="1" si="32"/>
        <v>2</v>
      </c>
      <c r="W948">
        <f t="shared" ca="1" si="31"/>
        <v>1</v>
      </c>
    </row>
    <row r="949" spans="1:23" x14ac:dyDescent="0.25">
      <c r="A949" s="2" t="s">
        <v>107</v>
      </c>
      <c r="B949">
        <v>1</v>
      </c>
      <c r="C949">
        <v>0</v>
      </c>
      <c r="D949" s="11" t="s">
        <v>99</v>
      </c>
      <c r="E949" t="s">
        <v>148</v>
      </c>
      <c r="F949">
        <f ca="1"/>
        <v>5</v>
      </c>
      <c r="G949">
        <f ca="1"/>
        <v>6</v>
      </c>
      <c r="H949" s="2" t="s">
        <v>89</v>
      </c>
      <c r="I949">
        <f ca="1"/>
        <v>428</v>
      </c>
      <c r="J949" t="s">
        <v>49</v>
      </c>
      <c r="K949" t="s">
        <v>81</v>
      </c>
      <c r="L949" t="s">
        <v>81</v>
      </c>
      <c r="M949" t="s">
        <v>80</v>
      </c>
      <c r="N949" t="s">
        <v>96</v>
      </c>
      <c r="O949" t="s">
        <v>84</v>
      </c>
      <c r="P949" t="s">
        <v>68</v>
      </c>
      <c r="Q949" t="s">
        <v>88</v>
      </c>
      <c r="R949" t="s">
        <v>85</v>
      </c>
      <c r="S949">
        <v>1</v>
      </c>
      <c r="T949">
        <v>0</v>
      </c>
      <c r="U949">
        <v>0</v>
      </c>
      <c r="V949">
        <f t="shared" ca="1" si="32"/>
        <v>2</v>
      </c>
      <c r="W949">
        <f t="shared" ca="1" si="31"/>
        <v>3</v>
      </c>
    </row>
    <row r="950" spans="1:23" x14ac:dyDescent="0.25">
      <c r="A950" s="2" t="s">
        <v>107</v>
      </c>
      <c r="B950">
        <v>1</v>
      </c>
      <c r="C950">
        <v>0</v>
      </c>
      <c r="D950" s="11" t="s">
        <v>99</v>
      </c>
      <c r="E950" t="s">
        <v>148</v>
      </c>
      <c r="F950">
        <f ca="1"/>
        <v>4</v>
      </c>
      <c r="G950">
        <f ca="1"/>
        <v>2</v>
      </c>
      <c r="H950" s="2" t="s">
        <v>46</v>
      </c>
      <c r="I950">
        <f ca="1"/>
        <v>193</v>
      </c>
      <c r="J950" t="s">
        <v>48</v>
      </c>
      <c r="K950" t="s">
        <v>81</v>
      </c>
      <c r="L950" t="s">
        <v>80</v>
      </c>
      <c r="M950" t="s">
        <v>81</v>
      </c>
      <c r="N950" t="s">
        <v>96</v>
      </c>
      <c r="O950" t="s">
        <v>83</v>
      </c>
      <c r="P950" t="s">
        <v>68</v>
      </c>
      <c r="Q950" t="s">
        <v>93</v>
      </c>
      <c r="R950" t="s">
        <v>94</v>
      </c>
      <c r="S950">
        <v>1</v>
      </c>
      <c r="T950">
        <v>0</v>
      </c>
      <c r="U950">
        <v>0</v>
      </c>
      <c r="V950">
        <f t="shared" ca="1" si="32"/>
        <v>2</v>
      </c>
      <c r="W950">
        <f t="shared" ca="1" si="31"/>
        <v>3</v>
      </c>
    </row>
    <row r="951" spans="1:23" x14ac:dyDescent="0.25">
      <c r="A951" s="2" t="s">
        <v>107</v>
      </c>
      <c r="B951">
        <v>1</v>
      </c>
      <c r="C951">
        <v>0</v>
      </c>
      <c r="D951" s="11" t="s">
        <v>99</v>
      </c>
      <c r="E951" t="s">
        <v>148</v>
      </c>
      <c r="F951">
        <f ca="1"/>
        <v>2</v>
      </c>
      <c r="G951">
        <f ca="1"/>
        <v>6</v>
      </c>
      <c r="H951" s="2" t="s">
        <v>4</v>
      </c>
      <c r="I951">
        <f ca="1"/>
        <v>499</v>
      </c>
      <c r="J951" t="s">
        <v>50</v>
      </c>
      <c r="K951" t="s">
        <v>81</v>
      </c>
      <c r="L951" t="s">
        <v>81</v>
      </c>
      <c r="M951" t="s">
        <v>80</v>
      </c>
      <c r="N951" t="s">
        <v>96</v>
      </c>
      <c r="O951" t="s">
        <v>84</v>
      </c>
      <c r="P951" t="s">
        <v>68</v>
      </c>
      <c r="Q951" t="s">
        <v>88</v>
      </c>
      <c r="R951" t="s">
        <v>85</v>
      </c>
      <c r="S951">
        <v>1</v>
      </c>
      <c r="T951">
        <v>0</v>
      </c>
      <c r="U951">
        <v>0</v>
      </c>
      <c r="V951">
        <f t="shared" ca="1" si="32"/>
        <v>1</v>
      </c>
      <c r="W951">
        <f t="shared" ca="1" si="31"/>
        <v>2</v>
      </c>
    </row>
    <row r="952" spans="1:23" x14ac:dyDescent="0.25">
      <c r="A952" s="2" t="s">
        <v>107</v>
      </c>
      <c r="B952">
        <v>1</v>
      </c>
      <c r="C952">
        <v>0</v>
      </c>
      <c r="D952" s="11" t="s">
        <v>99</v>
      </c>
      <c r="E952" t="s">
        <v>148</v>
      </c>
      <c r="F952">
        <f ca="1"/>
        <v>5</v>
      </c>
      <c r="G952">
        <f ca="1"/>
        <v>2</v>
      </c>
      <c r="H952" s="2" t="s">
        <v>89</v>
      </c>
      <c r="I952">
        <f ca="1"/>
        <v>431</v>
      </c>
      <c r="J952" t="s">
        <v>51</v>
      </c>
      <c r="K952" t="s">
        <v>81</v>
      </c>
      <c r="L952" t="s">
        <v>80</v>
      </c>
      <c r="M952" t="s">
        <v>81</v>
      </c>
      <c r="N952" t="s">
        <v>96</v>
      </c>
      <c r="O952" t="s">
        <v>83</v>
      </c>
      <c r="P952" t="s">
        <v>68</v>
      </c>
      <c r="Q952" t="s">
        <v>93</v>
      </c>
      <c r="R952" t="s">
        <v>94</v>
      </c>
      <c r="S952">
        <v>1</v>
      </c>
      <c r="T952">
        <v>0</v>
      </c>
      <c r="U952">
        <v>0</v>
      </c>
      <c r="V952">
        <f t="shared" ca="1" si="32"/>
        <v>1</v>
      </c>
      <c r="W952">
        <f t="shared" ca="1" si="31"/>
        <v>2</v>
      </c>
    </row>
    <row r="953" spans="1:23" x14ac:dyDescent="0.25">
      <c r="A953" s="2" t="s">
        <v>107</v>
      </c>
      <c r="B953">
        <v>1</v>
      </c>
      <c r="C953">
        <v>0</v>
      </c>
      <c r="D953" s="11" t="s">
        <v>99</v>
      </c>
      <c r="E953" t="s">
        <v>148</v>
      </c>
      <c r="F953">
        <f ca="1"/>
        <v>3</v>
      </c>
      <c r="G953">
        <f ca="1"/>
        <v>9</v>
      </c>
      <c r="H953" s="2" t="s">
        <v>46</v>
      </c>
      <c r="I953">
        <f ca="1"/>
        <v>251</v>
      </c>
      <c r="J953" t="s">
        <v>52</v>
      </c>
      <c r="K953" t="s">
        <v>81</v>
      </c>
      <c r="L953" t="s">
        <v>81</v>
      </c>
      <c r="M953" t="s">
        <v>80</v>
      </c>
      <c r="N953" t="s">
        <v>96</v>
      </c>
      <c r="O953" t="s">
        <v>84</v>
      </c>
      <c r="P953" t="s">
        <v>68</v>
      </c>
      <c r="Q953" t="s">
        <v>88</v>
      </c>
      <c r="R953" t="s">
        <v>85</v>
      </c>
      <c r="S953">
        <v>1</v>
      </c>
      <c r="T953">
        <v>0</v>
      </c>
      <c r="U953">
        <v>0</v>
      </c>
      <c r="V953">
        <f t="shared" ca="1" si="32"/>
        <v>1</v>
      </c>
      <c r="W953">
        <f t="shared" ca="1" si="31"/>
        <v>1</v>
      </c>
    </row>
    <row r="954" spans="1:23" x14ac:dyDescent="0.25">
      <c r="A954" s="2" t="s">
        <v>107</v>
      </c>
      <c r="B954">
        <v>1</v>
      </c>
      <c r="C954">
        <v>0</v>
      </c>
      <c r="D954" s="11" t="s">
        <v>99</v>
      </c>
      <c r="E954" t="s">
        <v>148</v>
      </c>
      <c r="F954">
        <f ca="1"/>
        <v>4</v>
      </c>
      <c r="G954">
        <f ca="1"/>
        <v>10</v>
      </c>
      <c r="H954" s="2" t="s">
        <v>4</v>
      </c>
      <c r="I954">
        <f ca="1"/>
        <v>110</v>
      </c>
      <c r="J954" t="s">
        <v>53</v>
      </c>
      <c r="K954" t="s">
        <v>81</v>
      </c>
      <c r="L954" t="s">
        <v>80</v>
      </c>
      <c r="M954" t="s">
        <v>81</v>
      </c>
      <c r="N954" t="s">
        <v>96</v>
      </c>
      <c r="O954" t="s">
        <v>83</v>
      </c>
      <c r="P954" t="s">
        <v>68</v>
      </c>
      <c r="Q954" t="s">
        <v>93</v>
      </c>
      <c r="R954" t="s">
        <v>94</v>
      </c>
      <c r="S954">
        <v>1</v>
      </c>
      <c r="T954">
        <v>0</v>
      </c>
      <c r="U954">
        <v>0</v>
      </c>
      <c r="V954">
        <f t="shared" ca="1" si="32"/>
        <v>2</v>
      </c>
      <c r="W954">
        <f t="shared" ca="1" si="31"/>
        <v>4</v>
      </c>
    </row>
    <row r="955" spans="1:23" x14ac:dyDescent="0.25">
      <c r="A955" s="2" t="s">
        <v>107</v>
      </c>
      <c r="B955">
        <v>1</v>
      </c>
      <c r="C955">
        <v>0</v>
      </c>
      <c r="D955" s="11" t="s">
        <v>99</v>
      </c>
      <c r="E955" t="s">
        <v>148</v>
      </c>
      <c r="F955">
        <f ca="1"/>
        <v>2</v>
      </c>
      <c r="G955">
        <f ca="1"/>
        <v>2</v>
      </c>
      <c r="H955" s="2" t="s">
        <v>89</v>
      </c>
      <c r="I955">
        <f ca="1"/>
        <v>384</v>
      </c>
      <c r="J955" t="s">
        <v>54</v>
      </c>
      <c r="K955" t="s">
        <v>81</v>
      </c>
      <c r="L955" t="s">
        <v>81</v>
      </c>
      <c r="M955" t="s">
        <v>80</v>
      </c>
      <c r="N955" t="s">
        <v>96</v>
      </c>
      <c r="O955" t="s">
        <v>84</v>
      </c>
      <c r="P955" t="s">
        <v>68</v>
      </c>
      <c r="Q955" t="s">
        <v>88</v>
      </c>
      <c r="R955" t="s">
        <v>85</v>
      </c>
      <c r="S955">
        <v>1</v>
      </c>
      <c r="T955">
        <v>0</v>
      </c>
      <c r="U955">
        <v>0</v>
      </c>
      <c r="V955">
        <f t="shared" ca="1" si="32"/>
        <v>1</v>
      </c>
      <c r="W955">
        <f t="shared" ca="1" si="31"/>
        <v>2</v>
      </c>
    </row>
    <row r="956" spans="1:23" x14ac:dyDescent="0.25">
      <c r="A956" s="2" t="s">
        <v>107</v>
      </c>
      <c r="B956">
        <v>1</v>
      </c>
      <c r="C956">
        <v>0</v>
      </c>
      <c r="D956" s="11" t="s">
        <v>99</v>
      </c>
      <c r="E956" t="s">
        <v>148</v>
      </c>
      <c r="F956">
        <f ca="1"/>
        <v>9</v>
      </c>
      <c r="G956">
        <f ca="1"/>
        <v>2</v>
      </c>
      <c r="H956" s="2" t="s">
        <v>46</v>
      </c>
      <c r="I956">
        <f ca="1"/>
        <v>282</v>
      </c>
      <c r="J956" t="s">
        <v>55</v>
      </c>
      <c r="K956" t="s">
        <v>81</v>
      </c>
      <c r="L956" t="s">
        <v>80</v>
      </c>
      <c r="M956" t="s">
        <v>81</v>
      </c>
      <c r="N956" t="s">
        <v>96</v>
      </c>
      <c r="O956" t="s">
        <v>83</v>
      </c>
      <c r="P956" t="s">
        <v>68</v>
      </c>
      <c r="Q956" t="s">
        <v>93</v>
      </c>
      <c r="R956" t="s">
        <v>94</v>
      </c>
      <c r="S956">
        <v>1</v>
      </c>
      <c r="T956">
        <v>0</v>
      </c>
      <c r="U956">
        <v>0</v>
      </c>
      <c r="V956">
        <f t="shared" ca="1" si="32"/>
        <v>1</v>
      </c>
      <c r="W956">
        <f t="shared" ca="1" si="31"/>
        <v>1</v>
      </c>
    </row>
    <row r="957" spans="1:23" x14ac:dyDescent="0.25">
      <c r="A957" s="2" t="s">
        <v>107</v>
      </c>
      <c r="B957">
        <v>1</v>
      </c>
      <c r="C957">
        <v>0</v>
      </c>
      <c r="D957" s="11" t="s">
        <v>99</v>
      </c>
      <c r="E957" t="s">
        <v>148</v>
      </c>
      <c r="F957">
        <f ca="1"/>
        <v>2</v>
      </c>
      <c r="G957">
        <f ca="1"/>
        <v>9</v>
      </c>
      <c r="H957" s="2" t="s">
        <v>4</v>
      </c>
      <c r="I957">
        <f ca="1"/>
        <v>319</v>
      </c>
      <c r="J957" t="s">
        <v>56</v>
      </c>
      <c r="K957" t="s">
        <v>81</v>
      </c>
      <c r="L957" t="s">
        <v>81</v>
      </c>
      <c r="M957" t="s">
        <v>80</v>
      </c>
      <c r="N957" t="s">
        <v>96</v>
      </c>
      <c r="O957" t="s">
        <v>84</v>
      </c>
      <c r="P957" t="s">
        <v>68</v>
      </c>
      <c r="Q957" t="s">
        <v>88</v>
      </c>
      <c r="R957" t="s">
        <v>85</v>
      </c>
      <c r="S957">
        <v>1</v>
      </c>
      <c r="T957">
        <v>0</v>
      </c>
      <c r="U957">
        <v>0</v>
      </c>
      <c r="V957">
        <f t="shared" ca="1" si="32"/>
        <v>2</v>
      </c>
      <c r="W957">
        <f t="shared" ca="1" si="31"/>
        <v>1</v>
      </c>
    </row>
    <row r="958" spans="1:23" x14ac:dyDescent="0.25">
      <c r="A958" s="2" t="s">
        <v>107</v>
      </c>
      <c r="B958">
        <v>1</v>
      </c>
      <c r="C958">
        <v>0</v>
      </c>
      <c r="D958" s="11" t="s">
        <v>99</v>
      </c>
      <c r="E958" t="s">
        <v>148</v>
      </c>
      <c r="F958">
        <f ca="1"/>
        <v>8</v>
      </c>
      <c r="G958">
        <f ca="1"/>
        <v>3</v>
      </c>
      <c r="H958" s="2" t="s">
        <v>89</v>
      </c>
      <c r="I958">
        <f ca="1"/>
        <v>456</v>
      </c>
      <c r="J958" s="12" t="s">
        <v>119</v>
      </c>
      <c r="K958" t="s">
        <v>81</v>
      </c>
      <c r="L958" t="s">
        <v>80</v>
      </c>
      <c r="M958" t="s">
        <v>81</v>
      </c>
      <c r="N958" t="s">
        <v>96</v>
      </c>
      <c r="O958" t="s">
        <v>83</v>
      </c>
      <c r="P958" t="s">
        <v>68</v>
      </c>
      <c r="Q958" t="s">
        <v>93</v>
      </c>
      <c r="R958" t="s">
        <v>94</v>
      </c>
      <c r="S958">
        <v>1</v>
      </c>
      <c r="T958">
        <v>0</v>
      </c>
      <c r="U958">
        <v>0</v>
      </c>
      <c r="V958">
        <f t="shared" ca="1" si="32"/>
        <v>1</v>
      </c>
      <c r="W958">
        <f t="shared" ca="1" si="31"/>
        <v>4</v>
      </c>
    </row>
    <row r="959" spans="1:23" x14ac:dyDescent="0.25">
      <c r="A959" s="2" t="s">
        <v>107</v>
      </c>
      <c r="B959">
        <v>1</v>
      </c>
      <c r="C959">
        <v>0</v>
      </c>
      <c r="D959" s="11" t="s">
        <v>99</v>
      </c>
      <c r="E959" t="s">
        <v>148</v>
      </c>
      <c r="F959">
        <f ca="1"/>
        <v>8</v>
      </c>
      <c r="G959">
        <f ca="1"/>
        <v>7</v>
      </c>
      <c r="H959" s="2" t="s">
        <v>46</v>
      </c>
      <c r="I959">
        <f ca="1"/>
        <v>171</v>
      </c>
      <c r="J959" s="12" t="s">
        <v>120</v>
      </c>
      <c r="K959" t="s">
        <v>81</v>
      </c>
      <c r="L959" t="s">
        <v>81</v>
      </c>
      <c r="M959" t="s">
        <v>80</v>
      </c>
      <c r="N959" t="s">
        <v>96</v>
      </c>
      <c r="O959" t="s">
        <v>84</v>
      </c>
      <c r="P959" t="s">
        <v>68</v>
      </c>
      <c r="Q959" t="s">
        <v>88</v>
      </c>
      <c r="R959" t="s">
        <v>85</v>
      </c>
      <c r="S959">
        <v>1</v>
      </c>
      <c r="T959">
        <v>0</v>
      </c>
      <c r="U959">
        <v>0</v>
      </c>
      <c r="V959">
        <f t="shared" ca="1" si="32"/>
        <v>3</v>
      </c>
      <c r="W959">
        <f t="shared" ca="1" si="31"/>
        <v>4</v>
      </c>
    </row>
    <row r="960" spans="1:23" x14ac:dyDescent="0.25">
      <c r="A960" s="2" t="s">
        <v>107</v>
      </c>
      <c r="B960">
        <v>1</v>
      </c>
      <c r="C960">
        <v>0</v>
      </c>
      <c r="D960" s="11" t="s">
        <v>99</v>
      </c>
      <c r="E960" t="s">
        <v>148</v>
      </c>
      <c r="F960">
        <f ca="1"/>
        <v>9</v>
      </c>
      <c r="G960">
        <f ca="1"/>
        <v>1</v>
      </c>
      <c r="H960" s="2" t="s">
        <v>4</v>
      </c>
      <c r="I960">
        <f ca="1"/>
        <v>401</v>
      </c>
      <c r="J960" s="12" t="s">
        <v>121</v>
      </c>
      <c r="K960" t="s">
        <v>81</v>
      </c>
      <c r="L960" t="s">
        <v>80</v>
      </c>
      <c r="M960" t="s">
        <v>81</v>
      </c>
      <c r="N960" t="s">
        <v>96</v>
      </c>
      <c r="O960" t="s">
        <v>83</v>
      </c>
      <c r="P960" t="s">
        <v>68</v>
      </c>
      <c r="Q960" t="s">
        <v>93</v>
      </c>
      <c r="R960" t="s">
        <v>94</v>
      </c>
      <c r="S960">
        <v>1</v>
      </c>
      <c r="T960">
        <v>0</v>
      </c>
      <c r="U960">
        <v>0</v>
      </c>
      <c r="V960">
        <f t="shared" ca="1" si="32"/>
        <v>3</v>
      </c>
      <c r="W960">
        <f t="shared" ca="1" si="31"/>
        <v>1</v>
      </c>
    </row>
    <row r="961" spans="1:23" x14ac:dyDescent="0.25">
      <c r="A961" s="2" t="s">
        <v>107</v>
      </c>
      <c r="B961">
        <v>1</v>
      </c>
      <c r="C961">
        <v>0</v>
      </c>
      <c r="D961" s="11" t="s">
        <v>99</v>
      </c>
      <c r="E961" t="s">
        <v>148</v>
      </c>
      <c r="F961">
        <f ca="1"/>
        <v>6</v>
      </c>
      <c r="G961">
        <f ca="1"/>
        <v>9</v>
      </c>
      <c r="H961" s="2" t="s">
        <v>89</v>
      </c>
      <c r="I961">
        <f ca="1"/>
        <v>199</v>
      </c>
      <c r="J961" s="12" t="s">
        <v>122</v>
      </c>
      <c r="K961" t="s">
        <v>81</v>
      </c>
      <c r="L961" t="s">
        <v>81</v>
      </c>
      <c r="M961" t="s">
        <v>80</v>
      </c>
      <c r="N961" t="s">
        <v>96</v>
      </c>
      <c r="O961" t="s">
        <v>84</v>
      </c>
      <c r="P961" t="s">
        <v>68</v>
      </c>
      <c r="Q961" t="s">
        <v>88</v>
      </c>
      <c r="R961" t="s">
        <v>85</v>
      </c>
      <c r="S961">
        <v>1</v>
      </c>
      <c r="T961">
        <v>0</v>
      </c>
      <c r="U961">
        <v>0</v>
      </c>
      <c r="V961">
        <f t="shared" ca="1" si="32"/>
        <v>3</v>
      </c>
      <c r="W961">
        <f t="shared" ca="1" si="31"/>
        <v>3</v>
      </c>
    </row>
    <row r="962" spans="1:23" x14ac:dyDescent="0.25">
      <c r="A962" s="2" t="s">
        <v>107</v>
      </c>
      <c r="B962">
        <v>1</v>
      </c>
      <c r="C962">
        <v>0</v>
      </c>
      <c r="D962" s="11" t="s">
        <v>99</v>
      </c>
      <c r="E962" t="s">
        <v>148</v>
      </c>
      <c r="F962">
        <f ca="1"/>
        <v>8</v>
      </c>
      <c r="G962">
        <f ca="1"/>
        <v>2</v>
      </c>
      <c r="H962" s="2" t="s">
        <v>46</v>
      </c>
      <c r="I962">
        <f ca="1"/>
        <v>342</v>
      </c>
      <c r="J962" s="12" t="s">
        <v>123</v>
      </c>
      <c r="K962" t="s">
        <v>81</v>
      </c>
      <c r="L962" t="s">
        <v>80</v>
      </c>
      <c r="M962" t="s">
        <v>81</v>
      </c>
      <c r="N962" t="s">
        <v>96</v>
      </c>
      <c r="O962" t="s">
        <v>83</v>
      </c>
      <c r="P962" t="s">
        <v>68</v>
      </c>
      <c r="Q962" t="s">
        <v>93</v>
      </c>
      <c r="R962" t="s">
        <v>94</v>
      </c>
      <c r="S962">
        <v>1</v>
      </c>
      <c r="T962">
        <v>0</v>
      </c>
      <c r="U962">
        <v>0</v>
      </c>
      <c r="V962">
        <f t="shared" ca="1" si="32"/>
        <v>3</v>
      </c>
      <c r="W962">
        <f t="shared" ca="1" si="31"/>
        <v>1</v>
      </c>
    </row>
    <row r="963" spans="1:23" x14ac:dyDescent="0.25">
      <c r="A963" s="2" t="s">
        <v>107</v>
      </c>
      <c r="B963">
        <v>1</v>
      </c>
      <c r="C963">
        <v>0</v>
      </c>
      <c r="D963" s="11" t="s">
        <v>99</v>
      </c>
      <c r="E963" t="s">
        <v>148</v>
      </c>
      <c r="F963">
        <f ca="1"/>
        <v>8</v>
      </c>
      <c r="G963">
        <f ca="1"/>
        <v>1</v>
      </c>
      <c r="H963" s="2" t="s">
        <v>4</v>
      </c>
      <c r="I963">
        <f ca="1"/>
        <v>464</v>
      </c>
      <c r="J963" s="12" t="s">
        <v>124</v>
      </c>
      <c r="K963" t="s">
        <v>81</v>
      </c>
      <c r="L963" t="s">
        <v>81</v>
      </c>
      <c r="M963" t="s">
        <v>80</v>
      </c>
      <c r="N963" t="s">
        <v>96</v>
      </c>
      <c r="O963" t="s">
        <v>84</v>
      </c>
      <c r="P963" t="s">
        <v>68</v>
      </c>
      <c r="Q963" t="s">
        <v>88</v>
      </c>
      <c r="R963" t="s">
        <v>85</v>
      </c>
      <c r="S963">
        <v>1</v>
      </c>
      <c r="T963">
        <v>0</v>
      </c>
      <c r="U963">
        <v>0</v>
      </c>
      <c r="V963">
        <f t="shared" ca="1" si="32"/>
        <v>2</v>
      </c>
      <c r="W963">
        <f t="shared" ref="W963:W1026" ca="1" si="33">RANDBETWEEN(1,4)</f>
        <v>1</v>
      </c>
    </row>
    <row r="964" spans="1:23" x14ac:dyDescent="0.25">
      <c r="A964" s="2" t="s">
        <v>107</v>
      </c>
      <c r="B964">
        <v>1</v>
      </c>
      <c r="C964">
        <v>0</v>
      </c>
      <c r="D964" s="11" t="s">
        <v>99</v>
      </c>
      <c r="E964" t="s">
        <v>148</v>
      </c>
      <c r="F964">
        <f ca="1"/>
        <v>6</v>
      </c>
      <c r="G964">
        <f ca="1"/>
        <v>5</v>
      </c>
      <c r="H964" s="2" t="s">
        <v>89</v>
      </c>
      <c r="I964">
        <f ca="1"/>
        <v>257</v>
      </c>
      <c r="J964" s="12" t="s">
        <v>116</v>
      </c>
      <c r="K964" t="s">
        <v>81</v>
      </c>
      <c r="L964" t="s">
        <v>80</v>
      </c>
      <c r="M964" t="s">
        <v>81</v>
      </c>
      <c r="N964" t="s">
        <v>96</v>
      </c>
      <c r="O964" t="s">
        <v>83</v>
      </c>
      <c r="P964" t="s">
        <v>68</v>
      </c>
      <c r="Q964" t="s">
        <v>93</v>
      </c>
      <c r="R964" t="s">
        <v>94</v>
      </c>
      <c r="S964">
        <v>1</v>
      </c>
      <c r="T964">
        <v>0</v>
      </c>
      <c r="U964">
        <v>0</v>
      </c>
      <c r="V964">
        <f t="shared" ca="1" si="32"/>
        <v>1</v>
      </c>
      <c r="W964">
        <f t="shared" ca="1" si="33"/>
        <v>1</v>
      </c>
    </row>
    <row r="965" spans="1:23" x14ac:dyDescent="0.25">
      <c r="A965" s="2" t="s">
        <v>107</v>
      </c>
      <c r="B965">
        <v>1</v>
      </c>
      <c r="C965">
        <v>0</v>
      </c>
      <c r="D965" s="11" t="s">
        <v>99</v>
      </c>
      <c r="E965" t="s">
        <v>148</v>
      </c>
      <c r="F965">
        <f ca="1"/>
        <v>6</v>
      </c>
      <c r="G965">
        <f ca="1"/>
        <v>8</v>
      </c>
      <c r="H965" s="2" t="s">
        <v>46</v>
      </c>
      <c r="I965">
        <f ca="1"/>
        <v>317</v>
      </c>
      <c r="J965" s="12" t="s">
        <v>125</v>
      </c>
      <c r="K965" t="s">
        <v>81</v>
      </c>
      <c r="L965" t="s">
        <v>81</v>
      </c>
      <c r="M965" t="s">
        <v>80</v>
      </c>
      <c r="N965" t="s">
        <v>96</v>
      </c>
      <c r="O965" t="s">
        <v>84</v>
      </c>
      <c r="P965" t="s">
        <v>68</v>
      </c>
      <c r="Q965" t="s">
        <v>88</v>
      </c>
      <c r="R965" t="s">
        <v>85</v>
      </c>
      <c r="S965">
        <v>1</v>
      </c>
      <c r="T965">
        <v>0</v>
      </c>
      <c r="U965">
        <v>0</v>
      </c>
      <c r="V965">
        <f t="shared" ca="1" si="32"/>
        <v>2</v>
      </c>
      <c r="W965">
        <f t="shared" ca="1" si="33"/>
        <v>2</v>
      </c>
    </row>
    <row r="966" spans="1:23" x14ac:dyDescent="0.25">
      <c r="A966" s="2" t="s">
        <v>107</v>
      </c>
      <c r="B966">
        <v>1</v>
      </c>
      <c r="C966">
        <v>0</v>
      </c>
      <c r="D966" s="11" t="s">
        <v>99</v>
      </c>
      <c r="E966" t="s">
        <v>148</v>
      </c>
      <c r="F966">
        <f ca="1"/>
        <v>10</v>
      </c>
      <c r="G966">
        <f ca="1"/>
        <v>8</v>
      </c>
      <c r="H966" s="2" t="s">
        <v>4</v>
      </c>
      <c r="I966">
        <f ca="1"/>
        <v>386</v>
      </c>
      <c r="J966" s="12" t="s">
        <v>126</v>
      </c>
      <c r="K966" t="s">
        <v>81</v>
      </c>
      <c r="L966" t="s">
        <v>80</v>
      </c>
      <c r="M966" t="s">
        <v>81</v>
      </c>
      <c r="N966" t="s">
        <v>96</v>
      </c>
      <c r="O966" t="s">
        <v>83</v>
      </c>
      <c r="P966" t="s">
        <v>68</v>
      </c>
      <c r="Q966" t="s">
        <v>93</v>
      </c>
      <c r="R966" t="s">
        <v>94</v>
      </c>
      <c r="S966">
        <v>1</v>
      </c>
      <c r="T966">
        <v>0</v>
      </c>
      <c r="U966">
        <v>0</v>
      </c>
      <c r="V966">
        <f t="shared" ca="1" si="32"/>
        <v>3</v>
      </c>
      <c r="W966">
        <f t="shared" ca="1" si="33"/>
        <v>3</v>
      </c>
    </row>
    <row r="967" spans="1:23" x14ac:dyDescent="0.25">
      <c r="A967" s="2" t="s">
        <v>107</v>
      </c>
      <c r="B967">
        <v>1</v>
      </c>
      <c r="C967">
        <v>0</v>
      </c>
      <c r="D967" s="11" t="s">
        <v>99</v>
      </c>
      <c r="E967" t="s">
        <v>148</v>
      </c>
      <c r="F967">
        <f ca="1"/>
        <v>9</v>
      </c>
      <c r="G967">
        <f ca="1"/>
        <v>6</v>
      </c>
      <c r="H967" s="2" t="s">
        <v>89</v>
      </c>
      <c r="I967">
        <f ca="1"/>
        <v>401</v>
      </c>
      <c r="J967" s="12" t="s">
        <v>127</v>
      </c>
      <c r="K967" t="s">
        <v>81</v>
      </c>
      <c r="L967" t="s">
        <v>81</v>
      </c>
      <c r="M967" t="s">
        <v>80</v>
      </c>
      <c r="N967" t="s">
        <v>96</v>
      </c>
      <c r="O967" t="s">
        <v>84</v>
      </c>
      <c r="P967" t="s">
        <v>68</v>
      </c>
      <c r="Q967" t="s">
        <v>88</v>
      </c>
      <c r="R967" t="s">
        <v>85</v>
      </c>
      <c r="S967">
        <v>1</v>
      </c>
      <c r="T967">
        <v>0</v>
      </c>
      <c r="U967">
        <v>0</v>
      </c>
      <c r="V967">
        <f t="shared" ca="1" si="32"/>
        <v>2</v>
      </c>
      <c r="W967">
        <f t="shared" ca="1" si="33"/>
        <v>2</v>
      </c>
    </row>
    <row r="968" spans="1:23" x14ac:dyDescent="0.25">
      <c r="A968" s="2" t="s">
        <v>107</v>
      </c>
      <c r="B968">
        <v>1</v>
      </c>
      <c r="C968">
        <v>0</v>
      </c>
      <c r="D968" s="11" t="s">
        <v>99</v>
      </c>
      <c r="E968" t="s">
        <v>148</v>
      </c>
      <c r="F968">
        <f ca="1"/>
        <v>5</v>
      </c>
      <c r="G968">
        <f ca="1"/>
        <v>5</v>
      </c>
      <c r="H968" s="2" t="s">
        <v>46</v>
      </c>
      <c r="I968">
        <f ca="1"/>
        <v>265</v>
      </c>
      <c r="J968" s="12" t="s">
        <v>117</v>
      </c>
      <c r="K968" t="s">
        <v>81</v>
      </c>
      <c r="L968" t="s">
        <v>80</v>
      </c>
      <c r="M968" t="s">
        <v>81</v>
      </c>
      <c r="N968" t="s">
        <v>96</v>
      </c>
      <c r="O968" t="s">
        <v>83</v>
      </c>
      <c r="P968" t="s">
        <v>68</v>
      </c>
      <c r="Q968" t="s">
        <v>93</v>
      </c>
      <c r="R968" t="s">
        <v>94</v>
      </c>
      <c r="S968">
        <v>1</v>
      </c>
      <c r="T968">
        <v>0</v>
      </c>
      <c r="U968">
        <v>0</v>
      </c>
      <c r="V968">
        <f t="shared" ca="1" si="32"/>
        <v>3</v>
      </c>
      <c r="W968">
        <f t="shared" ca="1" si="33"/>
        <v>3</v>
      </c>
    </row>
    <row r="969" spans="1:23" x14ac:dyDescent="0.25">
      <c r="A969" s="2" t="s">
        <v>107</v>
      </c>
      <c r="B969">
        <v>1</v>
      </c>
      <c r="C969">
        <v>0</v>
      </c>
      <c r="D969" s="11" t="s">
        <v>99</v>
      </c>
      <c r="E969" t="s">
        <v>148</v>
      </c>
      <c r="F969">
        <f ca="1"/>
        <v>10</v>
      </c>
      <c r="G969">
        <f ca="1"/>
        <v>8</v>
      </c>
      <c r="H969" s="2" t="s">
        <v>4</v>
      </c>
      <c r="I969">
        <f ca="1"/>
        <v>109</v>
      </c>
      <c r="J969" s="12" t="s">
        <v>128</v>
      </c>
      <c r="K969" t="s">
        <v>81</v>
      </c>
      <c r="L969" t="s">
        <v>81</v>
      </c>
      <c r="M969" t="s">
        <v>80</v>
      </c>
      <c r="N969" t="s">
        <v>96</v>
      </c>
      <c r="O969" t="s">
        <v>84</v>
      </c>
      <c r="P969" t="s">
        <v>68</v>
      </c>
      <c r="Q969" t="s">
        <v>88</v>
      </c>
      <c r="R969" t="s">
        <v>85</v>
      </c>
      <c r="S969">
        <v>1</v>
      </c>
      <c r="T969">
        <v>0</v>
      </c>
      <c r="U969">
        <v>0</v>
      </c>
      <c r="V969">
        <f t="shared" ca="1" si="32"/>
        <v>1</v>
      </c>
      <c r="W969">
        <f t="shared" ca="1" si="33"/>
        <v>1</v>
      </c>
    </row>
    <row r="970" spans="1:23" x14ac:dyDescent="0.25">
      <c r="A970" s="2" t="s">
        <v>107</v>
      </c>
      <c r="B970">
        <v>1</v>
      </c>
      <c r="C970">
        <v>0</v>
      </c>
      <c r="D970" s="11" t="s">
        <v>99</v>
      </c>
      <c r="E970" t="s">
        <v>148</v>
      </c>
      <c r="F970">
        <f ca="1"/>
        <v>4</v>
      </c>
      <c r="G970">
        <f ca="1"/>
        <v>4</v>
      </c>
      <c r="H970" s="2" t="s">
        <v>89</v>
      </c>
      <c r="I970">
        <f ca="1"/>
        <v>399</v>
      </c>
      <c r="J970" s="12" t="s">
        <v>129</v>
      </c>
      <c r="K970" t="s">
        <v>81</v>
      </c>
      <c r="L970" t="s">
        <v>80</v>
      </c>
      <c r="M970" t="s">
        <v>81</v>
      </c>
      <c r="N970" t="s">
        <v>96</v>
      </c>
      <c r="O970" t="s">
        <v>83</v>
      </c>
      <c r="P970" t="s">
        <v>68</v>
      </c>
      <c r="Q970" t="s">
        <v>93</v>
      </c>
      <c r="R970" t="s">
        <v>94</v>
      </c>
      <c r="S970">
        <v>1</v>
      </c>
      <c r="T970">
        <v>0</v>
      </c>
      <c r="U970">
        <v>0</v>
      </c>
      <c r="V970">
        <f t="shared" ca="1" si="32"/>
        <v>2</v>
      </c>
      <c r="W970">
        <f t="shared" ca="1" si="33"/>
        <v>1</v>
      </c>
    </row>
    <row r="971" spans="1:23" x14ac:dyDescent="0.25">
      <c r="A971" s="2" t="s">
        <v>107</v>
      </c>
      <c r="B971">
        <v>1</v>
      </c>
      <c r="C971">
        <v>0</v>
      </c>
      <c r="D971" s="11" t="s">
        <v>99</v>
      </c>
      <c r="E971" t="s">
        <v>148</v>
      </c>
      <c r="F971">
        <f ca="1"/>
        <v>8</v>
      </c>
      <c r="G971">
        <f ca="1"/>
        <v>4</v>
      </c>
      <c r="H971" s="2" t="s">
        <v>46</v>
      </c>
      <c r="I971">
        <f ca="1"/>
        <v>165</v>
      </c>
      <c r="J971" s="12" t="s">
        <v>130</v>
      </c>
      <c r="K971" t="s">
        <v>81</v>
      </c>
      <c r="L971" t="s">
        <v>81</v>
      </c>
      <c r="M971" t="s">
        <v>80</v>
      </c>
      <c r="N971" t="s">
        <v>96</v>
      </c>
      <c r="O971" t="s">
        <v>84</v>
      </c>
      <c r="P971" t="s">
        <v>68</v>
      </c>
      <c r="Q971" t="s">
        <v>88</v>
      </c>
      <c r="R971" t="s">
        <v>85</v>
      </c>
      <c r="S971">
        <v>1</v>
      </c>
      <c r="T971">
        <v>0</v>
      </c>
      <c r="U971">
        <v>0</v>
      </c>
      <c r="V971">
        <f t="shared" ca="1" si="32"/>
        <v>1</v>
      </c>
      <c r="W971">
        <f t="shared" ca="1" si="33"/>
        <v>3</v>
      </c>
    </row>
    <row r="972" spans="1:23" x14ac:dyDescent="0.25">
      <c r="A972" s="2" t="s">
        <v>107</v>
      </c>
      <c r="B972">
        <v>1</v>
      </c>
      <c r="C972">
        <v>0</v>
      </c>
      <c r="D972" s="11" t="s">
        <v>99</v>
      </c>
      <c r="E972" t="s">
        <v>148</v>
      </c>
      <c r="F972">
        <f ca="1"/>
        <v>9</v>
      </c>
      <c r="G972">
        <f ca="1"/>
        <v>1</v>
      </c>
      <c r="H972" s="2" t="s">
        <v>4</v>
      </c>
      <c r="I972">
        <f ca="1"/>
        <v>173</v>
      </c>
      <c r="J972" s="12" t="s">
        <v>118</v>
      </c>
      <c r="K972" t="s">
        <v>81</v>
      </c>
      <c r="L972" t="s">
        <v>80</v>
      </c>
      <c r="M972" t="s">
        <v>81</v>
      </c>
      <c r="N972" t="s">
        <v>96</v>
      </c>
      <c r="O972" t="s">
        <v>83</v>
      </c>
      <c r="P972" t="s">
        <v>68</v>
      </c>
      <c r="Q972" t="s">
        <v>93</v>
      </c>
      <c r="R972" t="s">
        <v>94</v>
      </c>
      <c r="S972">
        <v>1</v>
      </c>
      <c r="T972">
        <v>0</v>
      </c>
      <c r="U972">
        <v>0</v>
      </c>
      <c r="V972">
        <f t="shared" ca="1" si="32"/>
        <v>3</v>
      </c>
      <c r="W972">
        <f t="shared" ca="1" si="33"/>
        <v>4</v>
      </c>
    </row>
    <row r="973" spans="1:23" x14ac:dyDescent="0.25">
      <c r="A973" s="2" t="s">
        <v>107</v>
      </c>
      <c r="B973">
        <v>1</v>
      </c>
      <c r="C973">
        <v>0</v>
      </c>
      <c r="D973" s="11" t="s">
        <v>99</v>
      </c>
      <c r="E973" t="s">
        <v>148</v>
      </c>
      <c r="F973">
        <f ca="1"/>
        <v>5</v>
      </c>
      <c r="G973">
        <f ca="1"/>
        <v>2</v>
      </c>
      <c r="H973" s="2" t="s">
        <v>89</v>
      </c>
      <c r="I973">
        <f ca="1"/>
        <v>371</v>
      </c>
      <c r="J973" s="12" t="s">
        <v>131</v>
      </c>
      <c r="K973" t="s">
        <v>81</v>
      </c>
      <c r="L973" t="s">
        <v>81</v>
      </c>
      <c r="M973" t="s">
        <v>80</v>
      </c>
      <c r="N973" t="s">
        <v>96</v>
      </c>
      <c r="O973" t="s">
        <v>84</v>
      </c>
      <c r="P973" t="s">
        <v>68</v>
      </c>
      <c r="Q973" t="s">
        <v>88</v>
      </c>
      <c r="R973" t="s">
        <v>85</v>
      </c>
      <c r="S973">
        <v>1</v>
      </c>
      <c r="T973">
        <v>0</v>
      </c>
      <c r="U973">
        <v>0</v>
      </c>
      <c r="V973">
        <f t="shared" ca="1" si="32"/>
        <v>2</v>
      </c>
      <c r="W973">
        <f t="shared" ca="1" si="33"/>
        <v>2</v>
      </c>
    </row>
    <row r="974" spans="1:23" x14ac:dyDescent="0.25">
      <c r="A974" s="2" t="s">
        <v>107</v>
      </c>
      <c r="B974">
        <v>1</v>
      </c>
      <c r="C974">
        <v>0</v>
      </c>
      <c r="D974" s="11" t="s">
        <v>102</v>
      </c>
      <c r="E974" t="s">
        <v>148</v>
      </c>
      <c r="F974">
        <f ca="1"/>
        <v>9</v>
      </c>
      <c r="G974">
        <f ca="1"/>
        <v>9</v>
      </c>
      <c r="H974" s="2" t="s">
        <v>89</v>
      </c>
      <c r="I974">
        <f ca="1"/>
        <v>225</v>
      </c>
      <c r="J974" t="s">
        <v>49</v>
      </c>
      <c r="K974" t="s">
        <v>81</v>
      </c>
      <c r="L974" t="s">
        <v>81</v>
      </c>
      <c r="M974" t="s">
        <v>80</v>
      </c>
      <c r="N974" t="s">
        <v>114</v>
      </c>
      <c r="O974" t="s">
        <v>84</v>
      </c>
      <c r="P974" t="s">
        <v>132</v>
      </c>
      <c r="Q974" t="s">
        <v>88</v>
      </c>
      <c r="R974" t="s">
        <v>85</v>
      </c>
      <c r="S974">
        <v>1</v>
      </c>
      <c r="T974">
        <v>0</v>
      </c>
      <c r="U974">
        <v>0</v>
      </c>
      <c r="V974">
        <f t="shared" ca="1" si="32"/>
        <v>3</v>
      </c>
      <c r="W974">
        <f t="shared" ca="1" si="33"/>
        <v>1</v>
      </c>
    </row>
    <row r="975" spans="1:23" x14ac:dyDescent="0.25">
      <c r="A975" s="2" t="s">
        <v>107</v>
      </c>
      <c r="B975">
        <v>1</v>
      </c>
      <c r="C975">
        <v>0</v>
      </c>
      <c r="D975" s="11" t="s">
        <v>102</v>
      </c>
      <c r="E975" t="s">
        <v>148</v>
      </c>
      <c r="F975">
        <f ca="1"/>
        <v>2</v>
      </c>
      <c r="G975">
        <f ca="1"/>
        <v>3</v>
      </c>
      <c r="H975" s="2" t="s">
        <v>46</v>
      </c>
      <c r="I975">
        <f ca="1"/>
        <v>284</v>
      </c>
      <c r="J975" t="s">
        <v>48</v>
      </c>
      <c r="K975" t="s">
        <v>81</v>
      </c>
      <c r="L975" t="s">
        <v>80</v>
      </c>
      <c r="M975" t="s">
        <v>81</v>
      </c>
      <c r="N975" t="s">
        <v>114</v>
      </c>
      <c r="O975" t="s">
        <v>83</v>
      </c>
      <c r="P975" t="s">
        <v>132</v>
      </c>
      <c r="Q975" t="s">
        <v>93</v>
      </c>
      <c r="R975" t="s">
        <v>94</v>
      </c>
      <c r="S975">
        <v>1</v>
      </c>
      <c r="T975">
        <v>0</v>
      </c>
      <c r="U975">
        <v>0</v>
      </c>
      <c r="V975">
        <f t="shared" ca="1" si="32"/>
        <v>3</v>
      </c>
      <c r="W975">
        <f t="shared" ca="1" si="33"/>
        <v>4</v>
      </c>
    </row>
    <row r="976" spans="1:23" x14ac:dyDescent="0.25">
      <c r="A976" s="2" t="s">
        <v>107</v>
      </c>
      <c r="B976">
        <v>1</v>
      </c>
      <c r="C976">
        <v>0</v>
      </c>
      <c r="D976" s="11" t="s">
        <v>102</v>
      </c>
      <c r="E976" t="s">
        <v>148</v>
      </c>
      <c r="F976">
        <f ca="1"/>
        <v>10</v>
      </c>
      <c r="G976">
        <f ca="1"/>
        <v>1</v>
      </c>
      <c r="H976" s="2" t="s">
        <v>4</v>
      </c>
      <c r="I976">
        <f ca="1"/>
        <v>127</v>
      </c>
      <c r="J976" t="s">
        <v>50</v>
      </c>
      <c r="K976" t="s">
        <v>81</v>
      </c>
      <c r="L976" t="s">
        <v>81</v>
      </c>
      <c r="M976" t="s">
        <v>80</v>
      </c>
      <c r="N976" t="s">
        <v>114</v>
      </c>
      <c r="O976" t="s">
        <v>84</v>
      </c>
      <c r="P976" t="s">
        <v>132</v>
      </c>
      <c r="Q976" t="s">
        <v>88</v>
      </c>
      <c r="R976" t="s">
        <v>85</v>
      </c>
      <c r="S976">
        <v>1</v>
      </c>
      <c r="T976">
        <v>0</v>
      </c>
      <c r="U976">
        <v>0</v>
      </c>
      <c r="V976">
        <f t="shared" ca="1" si="32"/>
        <v>3</v>
      </c>
      <c r="W976">
        <f t="shared" ca="1" si="33"/>
        <v>2</v>
      </c>
    </row>
    <row r="977" spans="1:23" x14ac:dyDescent="0.25">
      <c r="A977" s="2" t="s">
        <v>107</v>
      </c>
      <c r="B977">
        <v>1</v>
      </c>
      <c r="C977">
        <v>0</v>
      </c>
      <c r="D977" s="11" t="s">
        <v>102</v>
      </c>
      <c r="E977" t="s">
        <v>148</v>
      </c>
      <c r="F977">
        <f ca="1"/>
        <v>9</v>
      </c>
      <c r="G977">
        <f ca="1"/>
        <v>6</v>
      </c>
      <c r="H977" s="2" t="s">
        <v>89</v>
      </c>
      <c r="I977">
        <f ca="1"/>
        <v>495</v>
      </c>
      <c r="J977" t="s">
        <v>51</v>
      </c>
      <c r="K977" t="s">
        <v>81</v>
      </c>
      <c r="L977" t="s">
        <v>80</v>
      </c>
      <c r="M977" t="s">
        <v>81</v>
      </c>
      <c r="N977" t="s">
        <v>114</v>
      </c>
      <c r="O977" t="s">
        <v>83</v>
      </c>
      <c r="P977" t="s">
        <v>132</v>
      </c>
      <c r="Q977" t="s">
        <v>93</v>
      </c>
      <c r="R977" t="s">
        <v>94</v>
      </c>
      <c r="S977">
        <v>1</v>
      </c>
      <c r="T977">
        <v>0</v>
      </c>
      <c r="U977">
        <v>0</v>
      </c>
      <c r="V977">
        <f t="shared" ca="1" si="32"/>
        <v>3</v>
      </c>
      <c r="W977">
        <f t="shared" ca="1" si="33"/>
        <v>3</v>
      </c>
    </row>
    <row r="978" spans="1:23" x14ac:dyDescent="0.25">
      <c r="A978" s="2" t="s">
        <v>107</v>
      </c>
      <c r="B978">
        <v>1</v>
      </c>
      <c r="C978">
        <v>0</v>
      </c>
      <c r="D978" s="11" t="s">
        <v>102</v>
      </c>
      <c r="E978" t="s">
        <v>148</v>
      </c>
      <c r="F978">
        <f ca="1"/>
        <v>2</v>
      </c>
      <c r="G978">
        <f ca="1"/>
        <v>1</v>
      </c>
      <c r="H978" s="2" t="s">
        <v>46</v>
      </c>
      <c r="I978">
        <f ca="1"/>
        <v>408</v>
      </c>
      <c r="J978" t="s">
        <v>52</v>
      </c>
      <c r="K978" t="s">
        <v>81</v>
      </c>
      <c r="L978" t="s">
        <v>81</v>
      </c>
      <c r="M978" t="s">
        <v>80</v>
      </c>
      <c r="N978" t="s">
        <v>114</v>
      </c>
      <c r="O978" t="s">
        <v>84</v>
      </c>
      <c r="P978" t="s">
        <v>132</v>
      </c>
      <c r="Q978" t="s">
        <v>88</v>
      </c>
      <c r="R978" t="s">
        <v>85</v>
      </c>
      <c r="S978">
        <v>1</v>
      </c>
      <c r="T978">
        <v>0</v>
      </c>
      <c r="U978">
        <v>0</v>
      </c>
      <c r="V978">
        <f t="shared" ca="1" si="32"/>
        <v>2</v>
      </c>
      <c r="W978">
        <f t="shared" ca="1" si="33"/>
        <v>3</v>
      </c>
    </row>
    <row r="979" spans="1:23" x14ac:dyDescent="0.25">
      <c r="A979" s="2" t="s">
        <v>107</v>
      </c>
      <c r="B979">
        <v>1</v>
      </c>
      <c r="C979">
        <v>0</v>
      </c>
      <c r="D979" s="11" t="s">
        <v>102</v>
      </c>
      <c r="E979" t="s">
        <v>148</v>
      </c>
      <c r="F979">
        <f ca="1"/>
        <v>3</v>
      </c>
      <c r="G979">
        <f ca="1"/>
        <v>10</v>
      </c>
      <c r="H979" s="2" t="s">
        <v>4</v>
      </c>
      <c r="I979">
        <f ca="1"/>
        <v>380</v>
      </c>
      <c r="J979" t="s">
        <v>53</v>
      </c>
      <c r="K979" t="s">
        <v>81</v>
      </c>
      <c r="L979" t="s">
        <v>80</v>
      </c>
      <c r="M979" t="s">
        <v>81</v>
      </c>
      <c r="N979" t="s">
        <v>114</v>
      </c>
      <c r="O979" t="s">
        <v>83</v>
      </c>
      <c r="P979" t="s">
        <v>132</v>
      </c>
      <c r="Q979" t="s">
        <v>93</v>
      </c>
      <c r="R979" t="s">
        <v>94</v>
      </c>
      <c r="S979">
        <v>1</v>
      </c>
      <c r="T979">
        <v>0</v>
      </c>
      <c r="U979">
        <v>0</v>
      </c>
      <c r="V979">
        <f t="shared" ca="1" si="32"/>
        <v>3</v>
      </c>
      <c r="W979">
        <f t="shared" ca="1" si="33"/>
        <v>4</v>
      </c>
    </row>
    <row r="980" spans="1:23" x14ac:dyDescent="0.25">
      <c r="A980" s="2" t="s">
        <v>107</v>
      </c>
      <c r="B980">
        <v>1</v>
      </c>
      <c r="C980">
        <v>0</v>
      </c>
      <c r="D980" s="11" t="s">
        <v>102</v>
      </c>
      <c r="E980" t="s">
        <v>148</v>
      </c>
      <c r="F980">
        <f ca="1"/>
        <v>6</v>
      </c>
      <c r="G980">
        <f ca="1"/>
        <v>7</v>
      </c>
      <c r="H980" s="2" t="s">
        <v>89</v>
      </c>
      <c r="I980">
        <f ca="1"/>
        <v>375</v>
      </c>
      <c r="J980" t="s">
        <v>54</v>
      </c>
      <c r="K980" t="s">
        <v>81</v>
      </c>
      <c r="L980" t="s">
        <v>81</v>
      </c>
      <c r="M980" t="s">
        <v>80</v>
      </c>
      <c r="N980" t="s">
        <v>114</v>
      </c>
      <c r="O980" t="s">
        <v>84</v>
      </c>
      <c r="P980" t="s">
        <v>132</v>
      </c>
      <c r="Q980" t="s">
        <v>88</v>
      </c>
      <c r="R980" t="s">
        <v>85</v>
      </c>
      <c r="S980">
        <v>1</v>
      </c>
      <c r="T980">
        <v>0</v>
      </c>
      <c r="U980">
        <v>0</v>
      </c>
      <c r="V980">
        <f t="shared" ca="1" si="32"/>
        <v>2</v>
      </c>
      <c r="W980">
        <f t="shared" ca="1" si="33"/>
        <v>3</v>
      </c>
    </row>
    <row r="981" spans="1:23" x14ac:dyDescent="0.25">
      <c r="A981" s="2" t="s">
        <v>107</v>
      </c>
      <c r="B981">
        <v>1</v>
      </c>
      <c r="C981">
        <v>0</v>
      </c>
      <c r="D981" s="11" t="s">
        <v>102</v>
      </c>
      <c r="E981" t="s">
        <v>148</v>
      </c>
      <c r="F981">
        <f ca="1"/>
        <v>10</v>
      </c>
      <c r="G981">
        <f ca="1"/>
        <v>10</v>
      </c>
      <c r="H981" s="2" t="s">
        <v>46</v>
      </c>
      <c r="I981">
        <f ca="1"/>
        <v>114</v>
      </c>
      <c r="J981" t="s">
        <v>55</v>
      </c>
      <c r="K981" t="s">
        <v>81</v>
      </c>
      <c r="L981" t="s">
        <v>80</v>
      </c>
      <c r="M981" t="s">
        <v>81</v>
      </c>
      <c r="N981" t="s">
        <v>114</v>
      </c>
      <c r="O981" t="s">
        <v>83</v>
      </c>
      <c r="P981" t="s">
        <v>132</v>
      </c>
      <c r="Q981" t="s">
        <v>93</v>
      </c>
      <c r="R981" t="s">
        <v>94</v>
      </c>
      <c r="S981">
        <v>1</v>
      </c>
      <c r="T981">
        <v>0</v>
      </c>
      <c r="U981">
        <v>0</v>
      </c>
      <c r="V981">
        <f t="shared" ca="1" si="32"/>
        <v>3</v>
      </c>
      <c r="W981">
        <f t="shared" ca="1" si="33"/>
        <v>2</v>
      </c>
    </row>
    <row r="982" spans="1:23" x14ac:dyDescent="0.25">
      <c r="A982" s="2" t="s">
        <v>107</v>
      </c>
      <c r="B982">
        <v>1</v>
      </c>
      <c r="C982">
        <v>0</v>
      </c>
      <c r="D982" s="11" t="s">
        <v>102</v>
      </c>
      <c r="E982" t="s">
        <v>148</v>
      </c>
      <c r="F982">
        <f ca="1"/>
        <v>10</v>
      </c>
      <c r="G982">
        <f ca="1"/>
        <v>1</v>
      </c>
      <c r="H982" s="2" t="s">
        <v>4</v>
      </c>
      <c r="I982">
        <f ca="1"/>
        <v>407</v>
      </c>
      <c r="J982" t="s">
        <v>56</v>
      </c>
      <c r="K982" t="s">
        <v>81</v>
      </c>
      <c r="L982" t="s">
        <v>81</v>
      </c>
      <c r="M982" t="s">
        <v>80</v>
      </c>
      <c r="N982" t="s">
        <v>114</v>
      </c>
      <c r="O982" t="s">
        <v>84</v>
      </c>
      <c r="P982" t="s">
        <v>132</v>
      </c>
      <c r="Q982" t="s">
        <v>88</v>
      </c>
      <c r="R982" t="s">
        <v>85</v>
      </c>
      <c r="S982">
        <v>1</v>
      </c>
      <c r="T982">
        <v>0</v>
      </c>
      <c r="U982">
        <v>0</v>
      </c>
      <c r="V982">
        <f t="shared" ca="1" si="32"/>
        <v>3</v>
      </c>
      <c r="W982">
        <f t="shared" ca="1" si="33"/>
        <v>2</v>
      </c>
    </row>
    <row r="983" spans="1:23" x14ac:dyDescent="0.25">
      <c r="A983" s="2" t="s">
        <v>107</v>
      </c>
      <c r="B983">
        <v>1</v>
      </c>
      <c r="C983">
        <v>0</v>
      </c>
      <c r="D983" s="11" t="s">
        <v>102</v>
      </c>
      <c r="E983" t="s">
        <v>148</v>
      </c>
      <c r="F983">
        <f ca="1"/>
        <v>2</v>
      </c>
      <c r="G983">
        <f ca="1"/>
        <v>8</v>
      </c>
      <c r="H983" s="2" t="s">
        <v>89</v>
      </c>
      <c r="I983">
        <f ca="1"/>
        <v>322</v>
      </c>
      <c r="J983" s="12" t="s">
        <v>119</v>
      </c>
      <c r="K983" t="s">
        <v>81</v>
      </c>
      <c r="L983" t="s">
        <v>80</v>
      </c>
      <c r="M983" t="s">
        <v>81</v>
      </c>
      <c r="N983" t="s">
        <v>114</v>
      </c>
      <c r="O983" t="s">
        <v>83</v>
      </c>
      <c r="P983" t="s">
        <v>132</v>
      </c>
      <c r="Q983" t="s">
        <v>93</v>
      </c>
      <c r="R983" t="s">
        <v>94</v>
      </c>
      <c r="S983">
        <v>1</v>
      </c>
      <c r="T983">
        <v>0</v>
      </c>
      <c r="U983">
        <v>0</v>
      </c>
      <c r="V983">
        <f t="shared" ref="V983:V1023" ca="1" si="34">RANDBETWEEN(1,3)</f>
        <v>2</v>
      </c>
      <c r="W983">
        <f t="shared" ca="1" si="33"/>
        <v>3</v>
      </c>
    </row>
    <row r="984" spans="1:23" x14ac:dyDescent="0.25">
      <c r="A984" s="2" t="s">
        <v>107</v>
      </c>
      <c r="B984">
        <v>1</v>
      </c>
      <c r="C984">
        <v>0</v>
      </c>
      <c r="D984" s="11" t="s">
        <v>102</v>
      </c>
      <c r="E984" t="s">
        <v>148</v>
      </c>
      <c r="F984">
        <f ca="1"/>
        <v>10</v>
      </c>
      <c r="G984">
        <f ca="1"/>
        <v>8</v>
      </c>
      <c r="H984" s="2" t="s">
        <v>46</v>
      </c>
      <c r="I984">
        <f ca="1"/>
        <v>118</v>
      </c>
      <c r="J984" s="12" t="s">
        <v>120</v>
      </c>
      <c r="K984" t="s">
        <v>81</v>
      </c>
      <c r="L984" t="s">
        <v>81</v>
      </c>
      <c r="M984" t="s">
        <v>80</v>
      </c>
      <c r="N984" t="s">
        <v>114</v>
      </c>
      <c r="O984" t="s">
        <v>84</v>
      </c>
      <c r="P984" t="s">
        <v>132</v>
      </c>
      <c r="Q984" t="s">
        <v>88</v>
      </c>
      <c r="R984" t="s">
        <v>85</v>
      </c>
      <c r="S984">
        <v>1</v>
      </c>
      <c r="T984">
        <v>0</v>
      </c>
      <c r="U984">
        <v>0</v>
      </c>
      <c r="V984">
        <f t="shared" ca="1" si="34"/>
        <v>1</v>
      </c>
      <c r="W984">
        <f t="shared" ca="1" si="33"/>
        <v>3</v>
      </c>
    </row>
    <row r="985" spans="1:23" x14ac:dyDescent="0.25">
      <c r="A985" s="2" t="s">
        <v>107</v>
      </c>
      <c r="B985">
        <v>1</v>
      </c>
      <c r="C985">
        <v>0</v>
      </c>
      <c r="D985" s="11" t="s">
        <v>102</v>
      </c>
      <c r="E985" t="s">
        <v>148</v>
      </c>
      <c r="F985">
        <f ca="1"/>
        <v>7</v>
      </c>
      <c r="G985">
        <f ca="1"/>
        <v>10</v>
      </c>
      <c r="H985" s="2" t="s">
        <v>4</v>
      </c>
      <c r="I985">
        <f ca="1"/>
        <v>405</v>
      </c>
      <c r="J985" s="12" t="s">
        <v>121</v>
      </c>
      <c r="K985" t="s">
        <v>81</v>
      </c>
      <c r="L985" t="s">
        <v>80</v>
      </c>
      <c r="M985" t="s">
        <v>81</v>
      </c>
      <c r="N985" t="s">
        <v>114</v>
      </c>
      <c r="O985" t="s">
        <v>83</v>
      </c>
      <c r="P985" t="s">
        <v>132</v>
      </c>
      <c r="Q985" t="s">
        <v>93</v>
      </c>
      <c r="R985" t="s">
        <v>94</v>
      </c>
      <c r="S985">
        <v>1</v>
      </c>
      <c r="T985">
        <v>0</v>
      </c>
      <c r="U985">
        <v>0</v>
      </c>
      <c r="V985">
        <f t="shared" ca="1" si="34"/>
        <v>2</v>
      </c>
      <c r="W985">
        <f t="shared" ca="1" si="33"/>
        <v>4</v>
      </c>
    </row>
    <row r="986" spans="1:23" x14ac:dyDescent="0.25">
      <c r="A986" s="2" t="s">
        <v>107</v>
      </c>
      <c r="B986">
        <v>1</v>
      </c>
      <c r="C986">
        <v>0</v>
      </c>
      <c r="D986" s="11" t="s">
        <v>102</v>
      </c>
      <c r="E986" t="s">
        <v>148</v>
      </c>
      <c r="F986">
        <f ca="1"/>
        <v>4</v>
      </c>
      <c r="G986">
        <f ca="1"/>
        <v>4</v>
      </c>
      <c r="H986" s="2" t="s">
        <v>89</v>
      </c>
      <c r="I986">
        <f ca="1"/>
        <v>465</v>
      </c>
      <c r="J986" s="12" t="s">
        <v>122</v>
      </c>
      <c r="K986" t="s">
        <v>81</v>
      </c>
      <c r="L986" t="s">
        <v>81</v>
      </c>
      <c r="M986" t="s">
        <v>80</v>
      </c>
      <c r="N986" t="s">
        <v>114</v>
      </c>
      <c r="O986" t="s">
        <v>84</v>
      </c>
      <c r="P986" t="s">
        <v>132</v>
      </c>
      <c r="Q986" t="s">
        <v>88</v>
      </c>
      <c r="R986" t="s">
        <v>85</v>
      </c>
      <c r="S986">
        <v>1</v>
      </c>
      <c r="T986">
        <v>0</v>
      </c>
      <c r="U986">
        <v>0</v>
      </c>
      <c r="V986">
        <f t="shared" ca="1" si="34"/>
        <v>1</v>
      </c>
      <c r="W986">
        <f t="shared" ca="1" si="33"/>
        <v>3</v>
      </c>
    </row>
    <row r="987" spans="1:23" x14ac:dyDescent="0.25">
      <c r="A987" s="2" t="s">
        <v>107</v>
      </c>
      <c r="B987">
        <v>1</v>
      </c>
      <c r="C987">
        <v>0</v>
      </c>
      <c r="D987" s="11" t="s">
        <v>102</v>
      </c>
      <c r="E987" t="s">
        <v>148</v>
      </c>
      <c r="F987">
        <f ca="1"/>
        <v>8</v>
      </c>
      <c r="G987">
        <f ca="1"/>
        <v>9</v>
      </c>
      <c r="H987" s="2" t="s">
        <v>46</v>
      </c>
      <c r="I987">
        <f ca="1"/>
        <v>472</v>
      </c>
      <c r="J987" s="12" t="s">
        <v>123</v>
      </c>
      <c r="K987" t="s">
        <v>81</v>
      </c>
      <c r="L987" t="s">
        <v>80</v>
      </c>
      <c r="M987" t="s">
        <v>81</v>
      </c>
      <c r="N987" t="s">
        <v>114</v>
      </c>
      <c r="O987" t="s">
        <v>83</v>
      </c>
      <c r="P987" t="s">
        <v>132</v>
      </c>
      <c r="Q987" t="s">
        <v>93</v>
      </c>
      <c r="R987" t="s">
        <v>94</v>
      </c>
      <c r="S987">
        <v>1</v>
      </c>
      <c r="T987">
        <v>0</v>
      </c>
      <c r="U987">
        <v>0</v>
      </c>
      <c r="V987">
        <f t="shared" ca="1" si="34"/>
        <v>2</v>
      </c>
      <c r="W987">
        <f t="shared" ca="1" si="33"/>
        <v>3</v>
      </c>
    </row>
    <row r="988" spans="1:23" x14ac:dyDescent="0.25">
      <c r="A988" s="2" t="s">
        <v>107</v>
      </c>
      <c r="B988">
        <v>1</v>
      </c>
      <c r="C988">
        <v>0</v>
      </c>
      <c r="D988" s="11" t="s">
        <v>102</v>
      </c>
      <c r="E988" t="s">
        <v>148</v>
      </c>
      <c r="F988">
        <f ca="1"/>
        <v>7</v>
      </c>
      <c r="G988">
        <f ca="1"/>
        <v>10</v>
      </c>
      <c r="H988" s="2" t="s">
        <v>4</v>
      </c>
      <c r="I988">
        <f ca="1"/>
        <v>213</v>
      </c>
      <c r="J988" s="12" t="s">
        <v>124</v>
      </c>
      <c r="K988" t="s">
        <v>81</v>
      </c>
      <c r="L988" t="s">
        <v>81</v>
      </c>
      <c r="M988" t="s">
        <v>80</v>
      </c>
      <c r="N988" t="s">
        <v>114</v>
      </c>
      <c r="O988" t="s">
        <v>84</v>
      </c>
      <c r="P988" t="s">
        <v>132</v>
      </c>
      <c r="Q988" t="s">
        <v>88</v>
      </c>
      <c r="R988" t="s">
        <v>85</v>
      </c>
      <c r="S988">
        <v>1</v>
      </c>
      <c r="T988">
        <v>0</v>
      </c>
      <c r="U988">
        <v>0</v>
      </c>
      <c r="V988">
        <f t="shared" ca="1" si="34"/>
        <v>3</v>
      </c>
      <c r="W988">
        <f t="shared" ca="1" si="33"/>
        <v>1</v>
      </c>
    </row>
    <row r="989" spans="1:23" x14ac:dyDescent="0.25">
      <c r="A989" s="2" t="s">
        <v>107</v>
      </c>
      <c r="B989">
        <v>1</v>
      </c>
      <c r="C989">
        <v>0</v>
      </c>
      <c r="D989" s="11" t="s">
        <v>102</v>
      </c>
      <c r="E989" t="s">
        <v>148</v>
      </c>
      <c r="F989">
        <f ca="1"/>
        <v>9</v>
      </c>
      <c r="G989">
        <f ca="1"/>
        <v>2</v>
      </c>
      <c r="H989" s="2" t="s">
        <v>89</v>
      </c>
      <c r="I989">
        <f ca="1"/>
        <v>396</v>
      </c>
      <c r="J989" s="12" t="s">
        <v>116</v>
      </c>
      <c r="K989" t="s">
        <v>81</v>
      </c>
      <c r="L989" t="s">
        <v>80</v>
      </c>
      <c r="M989" t="s">
        <v>81</v>
      </c>
      <c r="N989" t="s">
        <v>114</v>
      </c>
      <c r="O989" t="s">
        <v>83</v>
      </c>
      <c r="P989" t="s">
        <v>132</v>
      </c>
      <c r="Q989" t="s">
        <v>93</v>
      </c>
      <c r="R989" t="s">
        <v>94</v>
      </c>
      <c r="S989">
        <v>1</v>
      </c>
      <c r="T989">
        <v>0</v>
      </c>
      <c r="U989">
        <v>0</v>
      </c>
      <c r="V989">
        <f t="shared" ca="1" si="34"/>
        <v>1</v>
      </c>
      <c r="W989">
        <f t="shared" ca="1" si="33"/>
        <v>1</v>
      </c>
    </row>
    <row r="990" spans="1:23" x14ac:dyDescent="0.25">
      <c r="A990" s="2" t="s">
        <v>107</v>
      </c>
      <c r="B990">
        <v>1</v>
      </c>
      <c r="C990">
        <v>0</v>
      </c>
      <c r="D990" s="11" t="s">
        <v>102</v>
      </c>
      <c r="E990" t="s">
        <v>148</v>
      </c>
      <c r="F990">
        <f ca="1"/>
        <v>4</v>
      </c>
      <c r="G990">
        <f ca="1"/>
        <v>7</v>
      </c>
      <c r="H990" s="2" t="s">
        <v>46</v>
      </c>
      <c r="I990">
        <f ca="1"/>
        <v>314</v>
      </c>
      <c r="J990" s="12" t="s">
        <v>125</v>
      </c>
      <c r="K990" t="s">
        <v>81</v>
      </c>
      <c r="L990" t="s">
        <v>81</v>
      </c>
      <c r="M990" t="s">
        <v>80</v>
      </c>
      <c r="N990" t="s">
        <v>114</v>
      </c>
      <c r="O990" t="s">
        <v>84</v>
      </c>
      <c r="P990" t="s">
        <v>132</v>
      </c>
      <c r="Q990" t="s">
        <v>88</v>
      </c>
      <c r="R990" t="s">
        <v>85</v>
      </c>
      <c r="S990">
        <v>1</v>
      </c>
      <c r="T990">
        <v>0</v>
      </c>
      <c r="U990">
        <v>0</v>
      </c>
      <c r="V990">
        <f t="shared" ca="1" si="34"/>
        <v>3</v>
      </c>
      <c r="W990">
        <f t="shared" ca="1" si="33"/>
        <v>3</v>
      </c>
    </row>
    <row r="991" spans="1:23" x14ac:dyDescent="0.25">
      <c r="A991" s="2" t="s">
        <v>107</v>
      </c>
      <c r="B991">
        <v>1</v>
      </c>
      <c r="C991">
        <v>0</v>
      </c>
      <c r="D991" s="11" t="s">
        <v>102</v>
      </c>
      <c r="E991" t="s">
        <v>148</v>
      </c>
      <c r="F991">
        <f ca="1"/>
        <v>3</v>
      </c>
      <c r="G991">
        <f ca="1"/>
        <v>10</v>
      </c>
      <c r="H991" s="2" t="s">
        <v>4</v>
      </c>
      <c r="I991">
        <f ca="1"/>
        <v>181</v>
      </c>
      <c r="J991" s="12" t="s">
        <v>126</v>
      </c>
      <c r="K991" t="s">
        <v>81</v>
      </c>
      <c r="L991" t="s">
        <v>80</v>
      </c>
      <c r="M991" t="s">
        <v>81</v>
      </c>
      <c r="N991" t="s">
        <v>114</v>
      </c>
      <c r="O991" t="s">
        <v>83</v>
      </c>
      <c r="P991" t="s">
        <v>132</v>
      </c>
      <c r="Q991" t="s">
        <v>93</v>
      </c>
      <c r="R991" t="s">
        <v>94</v>
      </c>
      <c r="S991">
        <v>1</v>
      </c>
      <c r="T991">
        <v>0</v>
      </c>
      <c r="U991">
        <v>0</v>
      </c>
      <c r="V991">
        <f t="shared" ca="1" si="34"/>
        <v>2</v>
      </c>
      <c r="W991">
        <f t="shared" ca="1" si="33"/>
        <v>2</v>
      </c>
    </row>
    <row r="992" spans="1:23" x14ac:dyDescent="0.25">
      <c r="A992" s="2" t="s">
        <v>107</v>
      </c>
      <c r="B992">
        <v>1</v>
      </c>
      <c r="C992">
        <v>0</v>
      </c>
      <c r="D992" s="11" t="s">
        <v>102</v>
      </c>
      <c r="E992" t="s">
        <v>148</v>
      </c>
      <c r="F992">
        <f ca="1"/>
        <v>8</v>
      </c>
      <c r="G992">
        <f ca="1"/>
        <v>5</v>
      </c>
      <c r="H992" s="2" t="s">
        <v>89</v>
      </c>
      <c r="I992">
        <f ca="1"/>
        <v>459</v>
      </c>
      <c r="J992" s="12" t="s">
        <v>127</v>
      </c>
      <c r="K992" t="s">
        <v>81</v>
      </c>
      <c r="L992" t="s">
        <v>81</v>
      </c>
      <c r="M992" t="s">
        <v>80</v>
      </c>
      <c r="N992" t="s">
        <v>114</v>
      </c>
      <c r="O992" t="s">
        <v>84</v>
      </c>
      <c r="P992" t="s">
        <v>132</v>
      </c>
      <c r="Q992" t="s">
        <v>88</v>
      </c>
      <c r="R992" t="s">
        <v>85</v>
      </c>
      <c r="S992">
        <v>1</v>
      </c>
      <c r="T992">
        <v>0</v>
      </c>
      <c r="U992">
        <v>0</v>
      </c>
      <c r="V992">
        <f t="shared" ca="1" si="34"/>
        <v>2</v>
      </c>
      <c r="W992">
        <f t="shared" ca="1" si="33"/>
        <v>4</v>
      </c>
    </row>
    <row r="993" spans="1:23" x14ac:dyDescent="0.25">
      <c r="A993" s="2" t="s">
        <v>107</v>
      </c>
      <c r="B993">
        <v>1</v>
      </c>
      <c r="C993">
        <v>0</v>
      </c>
      <c r="D993" s="11" t="s">
        <v>102</v>
      </c>
      <c r="E993" t="s">
        <v>148</v>
      </c>
      <c r="F993">
        <f ca="1"/>
        <v>7</v>
      </c>
      <c r="G993">
        <f ca="1"/>
        <v>7</v>
      </c>
      <c r="H993" s="2" t="s">
        <v>46</v>
      </c>
      <c r="I993">
        <f ca="1"/>
        <v>203</v>
      </c>
      <c r="J993" s="12" t="s">
        <v>117</v>
      </c>
      <c r="K993" t="s">
        <v>81</v>
      </c>
      <c r="L993" t="s">
        <v>80</v>
      </c>
      <c r="M993" t="s">
        <v>81</v>
      </c>
      <c r="N993" t="s">
        <v>114</v>
      </c>
      <c r="O993" t="s">
        <v>83</v>
      </c>
      <c r="P993" t="s">
        <v>132</v>
      </c>
      <c r="Q993" t="s">
        <v>93</v>
      </c>
      <c r="R993" t="s">
        <v>94</v>
      </c>
      <c r="S993">
        <v>1</v>
      </c>
      <c r="T993">
        <v>0</v>
      </c>
      <c r="U993">
        <v>0</v>
      </c>
      <c r="V993">
        <f t="shared" ca="1" si="34"/>
        <v>2</v>
      </c>
      <c r="W993">
        <f t="shared" ca="1" si="33"/>
        <v>3</v>
      </c>
    </row>
    <row r="994" spans="1:23" x14ac:dyDescent="0.25">
      <c r="A994" s="2" t="s">
        <v>107</v>
      </c>
      <c r="B994">
        <v>1</v>
      </c>
      <c r="C994">
        <v>0</v>
      </c>
      <c r="D994" s="11" t="s">
        <v>102</v>
      </c>
      <c r="E994" t="s">
        <v>148</v>
      </c>
      <c r="F994">
        <f ca="1"/>
        <v>6</v>
      </c>
      <c r="G994">
        <f ca="1"/>
        <v>7</v>
      </c>
      <c r="H994" s="2" t="s">
        <v>4</v>
      </c>
      <c r="I994">
        <f ca="1"/>
        <v>226</v>
      </c>
      <c r="J994" s="12" t="s">
        <v>128</v>
      </c>
      <c r="K994" t="s">
        <v>81</v>
      </c>
      <c r="L994" t="s">
        <v>81</v>
      </c>
      <c r="M994" t="s">
        <v>80</v>
      </c>
      <c r="N994" t="s">
        <v>114</v>
      </c>
      <c r="O994" t="s">
        <v>84</v>
      </c>
      <c r="P994" t="s">
        <v>132</v>
      </c>
      <c r="Q994" t="s">
        <v>88</v>
      </c>
      <c r="R994" t="s">
        <v>85</v>
      </c>
      <c r="S994">
        <v>1</v>
      </c>
      <c r="T994">
        <v>0</v>
      </c>
      <c r="U994">
        <v>0</v>
      </c>
      <c r="V994">
        <f t="shared" ca="1" si="34"/>
        <v>3</v>
      </c>
      <c r="W994">
        <f t="shared" ca="1" si="33"/>
        <v>4</v>
      </c>
    </row>
    <row r="995" spans="1:23" x14ac:dyDescent="0.25">
      <c r="A995" s="2" t="s">
        <v>107</v>
      </c>
      <c r="B995">
        <v>1</v>
      </c>
      <c r="C995">
        <v>0</v>
      </c>
      <c r="D995" s="11" t="s">
        <v>102</v>
      </c>
      <c r="E995" t="s">
        <v>148</v>
      </c>
      <c r="F995">
        <f ca="1"/>
        <v>7</v>
      </c>
      <c r="G995">
        <f ca="1"/>
        <v>7</v>
      </c>
      <c r="H995" s="2" t="s">
        <v>89</v>
      </c>
      <c r="I995">
        <f ca="1"/>
        <v>121</v>
      </c>
      <c r="J995" s="12" t="s">
        <v>129</v>
      </c>
      <c r="K995" t="s">
        <v>81</v>
      </c>
      <c r="L995" t="s">
        <v>80</v>
      </c>
      <c r="M995" t="s">
        <v>81</v>
      </c>
      <c r="N995" t="s">
        <v>114</v>
      </c>
      <c r="O995" t="s">
        <v>83</v>
      </c>
      <c r="P995" t="s">
        <v>132</v>
      </c>
      <c r="Q995" t="s">
        <v>93</v>
      </c>
      <c r="R995" t="s">
        <v>94</v>
      </c>
      <c r="S995">
        <v>1</v>
      </c>
      <c r="T995">
        <v>0</v>
      </c>
      <c r="U995">
        <v>0</v>
      </c>
      <c r="V995">
        <f t="shared" ca="1" si="34"/>
        <v>1</v>
      </c>
      <c r="W995">
        <f t="shared" ca="1" si="33"/>
        <v>1</v>
      </c>
    </row>
    <row r="996" spans="1:23" x14ac:dyDescent="0.25">
      <c r="A996" s="2" t="s">
        <v>107</v>
      </c>
      <c r="B996">
        <v>1</v>
      </c>
      <c r="C996">
        <v>0</v>
      </c>
      <c r="D996" s="11" t="s">
        <v>102</v>
      </c>
      <c r="E996" t="s">
        <v>148</v>
      </c>
      <c r="F996">
        <f ca="1"/>
        <v>6</v>
      </c>
      <c r="G996">
        <f ca="1"/>
        <v>6</v>
      </c>
      <c r="H996" s="2" t="s">
        <v>46</v>
      </c>
      <c r="I996">
        <f ca="1"/>
        <v>131</v>
      </c>
      <c r="J996" s="12" t="s">
        <v>130</v>
      </c>
      <c r="K996" t="s">
        <v>81</v>
      </c>
      <c r="L996" t="s">
        <v>81</v>
      </c>
      <c r="M996" t="s">
        <v>80</v>
      </c>
      <c r="N996" t="s">
        <v>114</v>
      </c>
      <c r="O996" t="s">
        <v>84</v>
      </c>
      <c r="P996" t="s">
        <v>132</v>
      </c>
      <c r="Q996" t="s">
        <v>88</v>
      </c>
      <c r="R996" t="s">
        <v>85</v>
      </c>
      <c r="S996">
        <v>1</v>
      </c>
      <c r="T996">
        <v>0</v>
      </c>
      <c r="U996">
        <v>0</v>
      </c>
      <c r="V996">
        <f t="shared" ca="1" si="34"/>
        <v>3</v>
      </c>
      <c r="W996">
        <f t="shared" ca="1" si="33"/>
        <v>1</v>
      </c>
    </row>
    <row r="997" spans="1:23" x14ac:dyDescent="0.25">
      <c r="A997" s="2" t="s">
        <v>107</v>
      </c>
      <c r="B997">
        <v>1</v>
      </c>
      <c r="C997">
        <v>0</v>
      </c>
      <c r="D997" s="11" t="s">
        <v>102</v>
      </c>
      <c r="E997" t="s">
        <v>148</v>
      </c>
      <c r="F997">
        <f ca="1"/>
        <v>5</v>
      </c>
      <c r="G997">
        <f ca="1"/>
        <v>1</v>
      </c>
      <c r="H997" s="2" t="s">
        <v>4</v>
      </c>
      <c r="I997">
        <f ca="1"/>
        <v>172</v>
      </c>
      <c r="J997" s="12" t="s">
        <v>118</v>
      </c>
      <c r="K997" t="s">
        <v>81</v>
      </c>
      <c r="L997" t="s">
        <v>80</v>
      </c>
      <c r="M997" t="s">
        <v>81</v>
      </c>
      <c r="N997" t="s">
        <v>114</v>
      </c>
      <c r="O997" t="s">
        <v>83</v>
      </c>
      <c r="P997" t="s">
        <v>132</v>
      </c>
      <c r="Q997" t="s">
        <v>93</v>
      </c>
      <c r="R997" t="s">
        <v>94</v>
      </c>
      <c r="S997">
        <v>1</v>
      </c>
      <c r="T997">
        <v>0</v>
      </c>
      <c r="U997">
        <v>0</v>
      </c>
      <c r="V997">
        <f t="shared" ca="1" si="34"/>
        <v>1</v>
      </c>
      <c r="W997">
        <f t="shared" ca="1" si="33"/>
        <v>2</v>
      </c>
    </row>
    <row r="998" spans="1:23" x14ac:dyDescent="0.25">
      <c r="A998" s="2" t="s">
        <v>107</v>
      </c>
      <c r="B998">
        <v>1</v>
      </c>
      <c r="C998">
        <v>0</v>
      </c>
      <c r="D998" s="11" t="s">
        <v>102</v>
      </c>
      <c r="E998" t="s">
        <v>148</v>
      </c>
      <c r="F998">
        <f ca="1"/>
        <v>6</v>
      </c>
      <c r="G998">
        <f ca="1"/>
        <v>6</v>
      </c>
      <c r="H998" s="2" t="s">
        <v>89</v>
      </c>
      <c r="I998">
        <f ca="1"/>
        <v>335</v>
      </c>
      <c r="J998" s="12" t="s">
        <v>131</v>
      </c>
      <c r="K998" t="s">
        <v>81</v>
      </c>
      <c r="L998" t="s">
        <v>81</v>
      </c>
      <c r="M998" t="s">
        <v>80</v>
      </c>
      <c r="N998" t="s">
        <v>114</v>
      </c>
      <c r="O998" t="s">
        <v>84</v>
      </c>
      <c r="P998" t="s">
        <v>132</v>
      </c>
      <c r="Q998" t="s">
        <v>88</v>
      </c>
      <c r="R998" t="s">
        <v>85</v>
      </c>
      <c r="S998">
        <v>1</v>
      </c>
      <c r="T998">
        <v>0</v>
      </c>
      <c r="U998">
        <v>0</v>
      </c>
      <c r="V998">
        <f t="shared" ca="1" si="34"/>
        <v>1</v>
      </c>
      <c r="W998">
        <f t="shared" ca="1" si="33"/>
        <v>2</v>
      </c>
    </row>
    <row r="999" spans="1:23" x14ac:dyDescent="0.25">
      <c r="A999" s="2" t="s">
        <v>107</v>
      </c>
      <c r="B999">
        <v>1</v>
      </c>
      <c r="C999">
        <v>0</v>
      </c>
      <c r="D999" s="11" t="s">
        <v>98</v>
      </c>
      <c r="E999" t="s">
        <v>148</v>
      </c>
      <c r="F999">
        <f ca="1"/>
        <v>4</v>
      </c>
      <c r="G999">
        <f ca="1"/>
        <v>4</v>
      </c>
      <c r="H999" s="2" t="s">
        <v>89</v>
      </c>
      <c r="I999">
        <f ca="1"/>
        <v>220</v>
      </c>
      <c r="J999" t="s">
        <v>49</v>
      </c>
      <c r="K999" t="s">
        <v>81</v>
      </c>
      <c r="L999" t="s">
        <v>81</v>
      </c>
      <c r="M999" t="s">
        <v>80</v>
      </c>
      <c r="N999" t="s">
        <v>97</v>
      </c>
      <c r="O999" t="s">
        <v>84</v>
      </c>
      <c r="P999" t="s">
        <v>132</v>
      </c>
      <c r="Q999" t="s">
        <v>88</v>
      </c>
      <c r="R999" t="s">
        <v>85</v>
      </c>
      <c r="S999">
        <v>1</v>
      </c>
      <c r="T999">
        <v>0</v>
      </c>
      <c r="U999">
        <v>0</v>
      </c>
      <c r="V999">
        <f t="shared" ca="1" si="34"/>
        <v>2</v>
      </c>
      <c r="W999">
        <f t="shared" ca="1" si="33"/>
        <v>4</v>
      </c>
    </row>
    <row r="1000" spans="1:23" x14ac:dyDescent="0.25">
      <c r="A1000" s="2" t="s">
        <v>107</v>
      </c>
      <c r="B1000">
        <v>1</v>
      </c>
      <c r="C1000">
        <v>0</v>
      </c>
      <c r="D1000" s="11" t="s">
        <v>98</v>
      </c>
      <c r="E1000" t="s">
        <v>148</v>
      </c>
      <c r="F1000">
        <f ca="1"/>
        <v>3</v>
      </c>
      <c r="G1000">
        <f ca="1"/>
        <v>5</v>
      </c>
      <c r="H1000" s="2" t="s">
        <v>46</v>
      </c>
      <c r="I1000">
        <f ca="1"/>
        <v>461</v>
      </c>
      <c r="J1000" t="s">
        <v>48</v>
      </c>
      <c r="K1000" t="s">
        <v>81</v>
      </c>
      <c r="L1000" t="s">
        <v>80</v>
      </c>
      <c r="M1000" t="s">
        <v>81</v>
      </c>
      <c r="N1000" t="s">
        <v>97</v>
      </c>
      <c r="O1000" t="s">
        <v>83</v>
      </c>
      <c r="P1000" t="s">
        <v>132</v>
      </c>
      <c r="Q1000" t="s">
        <v>93</v>
      </c>
      <c r="R1000" t="s">
        <v>94</v>
      </c>
      <c r="S1000">
        <v>1</v>
      </c>
      <c r="T1000">
        <v>0</v>
      </c>
      <c r="U1000">
        <v>0</v>
      </c>
      <c r="V1000">
        <f t="shared" ca="1" si="34"/>
        <v>2</v>
      </c>
      <c r="W1000">
        <f t="shared" ca="1" si="33"/>
        <v>2</v>
      </c>
    </row>
    <row r="1001" spans="1:23" x14ac:dyDescent="0.25">
      <c r="A1001" s="2" t="s">
        <v>107</v>
      </c>
      <c r="B1001">
        <v>1</v>
      </c>
      <c r="C1001">
        <v>0</v>
      </c>
      <c r="D1001" s="11" t="s">
        <v>98</v>
      </c>
      <c r="E1001" t="s">
        <v>148</v>
      </c>
      <c r="F1001">
        <f ca="1"/>
        <v>7</v>
      </c>
      <c r="G1001">
        <f ca="1"/>
        <v>10</v>
      </c>
      <c r="H1001" s="2" t="s">
        <v>4</v>
      </c>
      <c r="I1001">
        <f ca="1"/>
        <v>435</v>
      </c>
      <c r="J1001" t="s">
        <v>50</v>
      </c>
      <c r="K1001" t="s">
        <v>81</v>
      </c>
      <c r="L1001" t="s">
        <v>81</v>
      </c>
      <c r="M1001" t="s">
        <v>80</v>
      </c>
      <c r="N1001" t="s">
        <v>97</v>
      </c>
      <c r="O1001" t="s">
        <v>84</v>
      </c>
      <c r="P1001" t="s">
        <v>132</v>
      </c>
      <c r="Q1001" t="s">
        <v>88</v>
      </c>
      <c r="R1001" t="s">
        <v>85</v>
      </c>
      <c r="S1001">
        <v>1</v>
      </c>
      <c r="T1001">
        <v>0</v>
      </c>
      <c r="U1001">
        <v>0</v>
      </c>
      <c r="V1001">
        <f t="shared" ca="1" si="34"/>
        <v>3</v>
      </c>
      <c r="W1001">
        <f t="shared" ca="1" si="33"/>
        <v>3</v>
      </c>
    </row>
    <row r="1002" spans="1:23" x14ac:dyDescent="0.25">
      <c r="A1002" s="2" t="s">
        <v>107</v>
      </c>
      <c r="B1002">
        <v>1</v>
      </c>
      <c r="C1002">
        <v>0</v>
      </c>
      <c r="D1002" s="11" t="s">
        <v>98</v>
      </c>
      <c r="E1002" t="s">
        <v>148</v>
      </c>
      <c r="F1002">
        <f ca="1"/>
        <v>4</v>
      </c>
      <c r="G1002">
        <f ca="1"/>
        <v>4</v>
      </c>
      <c r="H1002" s="2" t="s">
        <v>89</v>
      </c>
      <c r="I1002">
        <f ca="1"/>
        <v>212</v>
      </c>
      <c r="J1002" t="s">
        <v>51</v>
      </c>
      <c r="K1002" t="s">
        <v>81</v>
      </c>
      <c r="L1002" t="s">
        <v>80</v>
      </c>
      <c r="M1002" t="s">
        <v>81</v>
      </c>
      <c r="N1002" t="s">
        <v>97</v>
      </c>
      <c r="O1002" t="s">
        <v>83</v>
      </c>
      <c r="P1002" t="s">
        <v>132</v>
      </c>
      <c r="Q1002" t="s">
        <v>93</v>
      </c>
      <c r="R1002" t="s">
        <v>94</v>
      </c>
      <c r="S1002">
        <v>1</v>
      </c>
      <c r="T1002">
        <v>0</v>
      </c>
      <c r="U1002">
        <v>0</v>
      </c>
      <c r="V1002">
        <f t="shared" ca="1" si="34"/>
        <v>2</v>
      </c>
      <c r="W1002">
        <f t="shared" ca="1" si="33"/>
        <v>2</v>
      </c>
    </row>
    <row r="1003" spans="1:23" x14ac:dyDescent="0.25">
      <c r="A1003" s="2" t="s">
        <v>107</v>
      </c>
      <c r="B1003">
        <v>1</v>
      </c>
      <c r="C1003">
        <v>0</v>
      </c>
      <c r="D1003" s="11" t="s">
        <v>98</v>
      </c>
      <c r="E1003" t="s">
        <v>148</v>
      </c>
      <c r="F1003">
        <f ca="1"/>
        <v>8</v>
      </c>
      <c r="G1003">
        <f ca="1"/>
        <v>8</v>
      </c>
      <c r="H1003" s="2" t="s">
        <v>46</v>
      </c>
      <c r="I1003">
        <f ca="1"/>
        <v>466</v>
      </c>
      <c r="J1003" t="s">
        <v>52</v>
      </c>
      <c r="K1003" t="s">
        <v>81</v>
      </c>
      <c r="L1003" t="s">
        <v>81</v>
      </c>
      <c r="M1003" t="s">
        <v>80</v>
      </c>
      <c r="N1003" t="s">
        <v>97</v>
      </c>
      <c r="O1003" t="s">
        <v>84</v>
      </c>
      <c r="P1003" t="s">
        <v>132</v>
      </c>
      <c r="Q1003" t="s">
        <v>88</v>
      </c>
      <c r="R1003" t="s">
        <v>85</v>
      </c>
      <c r="S1003">
        <v>1</v>
      </c>
      <c r="T1003">
        <v>0</v>
      </c>
      <c r="U1003">
        <v>0</v>
      </c>
      <c r="V1003">
        <f t="shared" ca="1" si="34"/>
        <v>2</v>
      </c>
      <c r="W1003">
        <f t="shared" ca="1" si="33"/>
        <v>3</v>
      </c>
    </row>
    <row r="1004" spans="1:23" x14ac:dyDescent="0.25">
      <c r="A1004" s="2" t="s">
        <v>107</v>
      </c>
      <c r="B1004">
        <v>1</v>
      </c>
      <c r="C1004">
        <v>0</v>
      </c>
      <c r="D1004" s="11" t="s">
        <v>98</v>
      </c>
      <c r="E1004" t="s">
        <v>148</v>
      </c>
      <c r="F1004">
        <f ca="1"/>
        <v>10</v>
      </c>
      <c r="G1004">
        <f ca="1"/>
        <v>10</v>
      </c>
      <c r="H1004" s="2" t="s">
        <v>4</v>
      </c>
      <c r="I1004">
        <f ca="1"/>
        <v>455</v>
      </c>
      <c r="J1004" t="s">
        <v>53</v>
      </c>
      <c r="K1004" t="s">
        <v>81</v>
      </c>
      <c r="L1004" t="s">
        <v>80</v>
      </c>
      <c r="M1004" t="s">
        <v>81</v>
      </c>
      <c r="N1004" t="s">
        <v>97</v>
      </c>
      <c r="O1004" t="s">
        <v>83</v>
      </c>
      <c r="P1004" t="s">
        <v>132</v>
      </c>
      <c r="Q1004" t="s">
        <v>93</v>
      </c>
      <c r="R1004" t="s">
        <v>94</v>
      </c>
      <c r="S1004">
        <v>1</v>
      </c>
      <c r="T1004">
        <v>0</v>
      </c>
      <c r="U1004">
        <v>0</v>
      </c>
      <c r="V1004">
        <f t="shared" ca="1" si="34"/>
        <v>1</v>
      </c>
      <c r="W1004">
        <f t="shared" ca="1" si="33"/>
        <v>1</v>
      </c>
    </row>
    <row r="1005" spans="1:23" x14ac:dyDescent="0.25">
      <c r="A1005" s="2" t="s">
        <v>107</v>
      </c>
      <c r="B1005">
        <v>1</v>
      </c>
      <c r="C1005">
        <v>0</v>
      </c>
      <c r="D1005" s="11" t="s">
        <v>98</v>
      </c>
      <c r="E1005" t="s">
        <v>148</v>
      </c>
      <c r="F1005">
        <f ca="1"/>
        <v>7</v>
      </c>
      <c r="G1005">
        <f ca="1"/>
        <v>9</v>
      </c>
      <c r="H1005" s="2" t="s">
        <v>89</v>
      </c>
      <c r="I1005">
        <f ca="1"/>
        <v>377</v>
      </c>
      <c r="J1005" t="s">
        <v>54</v>
      </c>
      <c r="K1005" t="s">
        <v>81</v>
      </c>
      <c r="L1005" t="s">
        <v>81</v>
      </c>
      <c r="M1005" t="s">
        <v>80</v>
      </c>
      <c r="N1005" t="s">
        <v>97</v>
      </c>
      <c r="O1005" t="s">
        <v>84</v>
      </c>
      <c r="P1005" t="s">
        <v>132</v>
      </c>
      <c r="Q1005" t="s">
        <v>88</v>
      </c>
      <c r="R1005" t="s">
        <v>85</v>
      </c>
      <c r="S1005">
        <v>1</v>
      </c>
      <c r="T1005">
        <v>0</v>
      </c>
      <c r="U1005">
        <v>0</v>
      </c>
      <c r="V1005">
        <f t="shared" ca="1" si="34"/>
        <v>2</v>
      </c>
      <c r="W1005">
        <f t="shared" ca="1" si="33"/>
        <v>3</v>
      </c>
    </row>
    <row r="1006" spans="1:23" x14ac:dyDescent="0.25">
      <c r="A1006" s="2" t="s">
        <v>107</v>
      </c>
      <c r="B1006">
        <v>1</v>
      </c>
      <c r="C1006">
        <v>0</v>
      </c>
      <c r="D1006" s="11" t="s">
        <v>98</v>
      </c>
      <c r="E1006" t="s">
        <v>148</v>
      </c>
      <c r="F1006">
        <f ca="1"/>
        <v>10</v>
      </c>
      <c r="G1006">
        <f ca="1"/>
        <v>4</v>
      </c>
      <c r="H1006" s="2" t="s">
        <v>46</v>
      </c>
      <c r="I1006">
        <f ca="1"/>
        <v>108</v>
      </c>
      <c r="J1006" t="s">
        <v>55</v>
      </c>
      <c r="K1006" t="s">
        <v>81</v>
      </c>
      <c r="L1006" t="s">
        <v>80</v>
      </c>
      <c r="M1006" t="s">
        <v>81</v>
      </c>
      <c r="N1006" t="s">
        <v>97</v>
      </c>
      <c r="O1006" t="s">
        <v>83</v>
      </c>
      <c r="P1006" t="s">
        <v>132</v>
      </c>
      <c r="Q1006" t="s">
        <v>93</v>
      </c>
      <c r="R1006" t="s">
        <v>94</v>
      </c>
      <c r="S1006">
        <v>1</v>
      </c>
      <c r="T1006">
        <v>0</v>
      </c>
      <c r="U1006">
        <v>0</v>
      </c>
      <c r="V1006">
        <f t="shared" ca="1" si="34"/>
        <v>2</v>
      </c>
      <c r="W1006">
        <f t="shared" ca="1" si="33"/>
        <v>4</v>
      </c>
    </row>
    <row r="1007" spans="1:23" x14ac:dyDescent="0.25">
      <c r="A1007" s="2" t="s">
        <v>107</v>
      </c>
      <c r="B1007">
        <v>1</v>
      </c>
      <c r="C1007">
        <v>0</v>
      </c>
      <c r="D1007" s="11" t="s">
        <v>98</v>
      </c>
      <c r="E1007" t="s">
        <v>148</v>
      </c>
      <c r="F1007">
        <f ca="1"/>
        <v>7</v>
      </c>
      <c r="G1007">
        <f ca="1"/>
        <v>2</v>
      </c>
      <c r="H1007" s="2" t="s">
        <v>4</v>
      </c>
      <c r="I1007">
        <f ca="1"/>
        <v>366</v>
      </c>
      <c r="J1007" t="s">
        <v>56</v>
      </c>
      <c r="K1007" t="s">
        <v>81</v>
      </c>
      <c r="L1007" t="s">
        <v>81</v>
      </c>
      <c r="M1007" t="s">
        <v>80</v>
      </c>
      <c r="N1007" t="s">
        <v>97</v>
      </c>
      <c r="O1007" t="s">
        <v>84</v>
      </c>
      <c r="P1007" t="s">
        <v>132</v>
      </c>
      <c r="Q1007" t="s">
        <v>88</v>
      </c>
      <c r="R1007" t="s">
        <v>85</v>
      </c>
      <c r="S1007">
        <v>1</v>
      </c>
      <c r="T1007">
        <v>0</v>
      </c>
      <c r="U1007">
        <v>0</v>
      </c>
      <c r="V1007">
        <f t="shared" ca="1" si="34"/>
        <v>2</v>
      </c>
      <c r="W1007">
        <f t="shared" ca="1" si="33"/>
        <v>2</v>
      </c>
    </row>
    <row r="1008" spans="1:23" x14ac:dyDescent="0.25">
      <c r="A1008" s="2" t="s">
        <v>107</v>
      </c>
      <c r="B1008">
        <v>1</v>
      </c>
      <c r="C1008">
        <v>0</v>
      </c>
      <c r="D1008" s="11" t="s">
        <v>98</v>
      </c>
      <c r="E1008" t="s">
        <v>148</v>
      </c>
      <c r="F1008">
        <f ca="1"/>
        <v>8</v>
      </c>
      <c r="G1008">
        <f ca="1"/>
        <v>9</v>
      </c>
      <c r="H1008" s="2" t="s">
        <v>89</v>
      </c>
      <c r="I1008">
        <f ca="1"/>
        <v>463</v>
      </c>
      <c r="J1008" s="12" t="s">
        <v>119</v>
      </c>
      <c r="K1008" t="s">
        <v>81</v>
      </c>
      <c r="L1008" t="s">
        <v>80</v>
      </c>
      <c r="M1008" t="s">
        <v>81</v>
      </c>
      <c r="N1008" t="s">
        <v>97</v>
      </c>
      <c r="O1008" t="s">
        <v>83</v>
      </c>
      <c r="P1008" t="s">
        <v>132</v>
      </c>
      <c r="Q1008" t="s">
        <v>93</v>
      </c>
      <c r="R1008" t="s">
        <v>94</v>
      </c>
      <c r="S1008">
        <v>1</v>
      </c>
      <c r="T1008">
        <v>0</v>
      </c>
      <c r="U1008">
        <v>0</v>
      </c>
      <c r="V1008">
        <f t="shared" ca="1" si="34"/>
        <v>3</v>
      </c>
      <c r="W1008">
        <f t="shared" ca="1" si="33"/>
        <v>2</v>
      </c>
    </row>
    <row r="1009" spans="1:23" x14ac:dyDescent="0.25">
      <c r="A1009" s="2" t="s">
        <v>107</v>
      </c>
      <c r="B1009">
        <v>1</v>
      </c>
      <c r="C1009">
        <v>0</v>
      </c>
      <c r="D1009" s="11" t="s">
        <v>98</v>
      </c>
      <c r="E1009" t="s">
        <v>148</v>
      </c>
      <c r="F1009">
        <f ca="1"/>
        <v>4</v>
      </c>
      <c r="G1009">
        <f ca="1"/>
        <v>2</v>
      </c>
      <c r="H1009" s="2" t="s">
        <v>46</v>
      </c>
      <c r="I1009">
        <f ca="1"/>
        <v>250</v>
      </c>
      <c r="J1009" s="12" t="s">
        <v>120</v>
      </c>
      <c r="K1009" t="s">
        <v>81</v>
      </c>
      <c r="L1009" t="s">
        <v>81</v>
      </c>
      <c r="M1009" t="s">
        <v>80</v>
      </c>
      <c r="N1009" t="s">
        <v>97</v>
      </c>
      <c r="O1009" t="s">
        <v>84</v>
      </c>
      <c r="P1009" t="s">
        <v>132</v>
      </c>
      <c r="Q1009" t="s">
        <v>88</v>
      </c>
      <c r="R1009" t="s">
        <v>85</v>
      </c>
      <c r="S1009">
        <v>1</v>
      </c>
      <c r="T1009">
        <v>0</v>
      </c>
      <c r="U1009">
        <v>0</v>
      </c>
      <c r="V1009">
        <f t="shared" ca="1" si="34"/>
        <v>3</v>
      </c>
      <c r="W1009">
        <f t="shared" ca="1" si="33"/>
        <v>2</v>
      </c>
    </row>
    <row r="1010" spans="1:23" x14ac:dyDescent="0.25">
      <c r="A1010" s="2" t="s">
        <v>107</v>
      </c>
      <c r="B1010">
        <v>1</v>
      </c>
      <c r="C1010">
        <v>0</v>
      </c>
      <c r="D1010" s="11" t="s">
        <v>98</v>
      </c>
      <c r="E1010" t="s">
        <v>148</v>
      </c>
      <c r="F1010">
        <f ca="1"/>
        <v>10</v>
      </c>
      <c r="G1010">
        <f ca="1"/>
        <v>1</v>
      </c>
      <c r="H1010" s="2" t="s">
        <v>4</v>
      </c>
      <c r="I1010">
        <f ca="1"/>
        <v>101</v>
      </c>
      <c r="J1010" s="12" t="s">
        <v>121</v>
      </c>
      <c r="K1010" t="s">
        <v>81</v>
      </c>
      <c r="L1010" t="s">
        <v>80</v>
      </c>
      <c r="M1010" t="s">
        <v>81</v>
      </c>
      <c r="N1010" t="s">
        <v>97</v>
      </c>
      <c r="O1010" t="s">
        <v>83</v>
      </c>
      <c r="P1010" t="s">
        <v>132</v>
      </c>
      <c r="Q1010" t="s">
        <v>93</v>
      </c>
      <c r="R1010" t="s">
        <v>94</v>
      </c>
      <c r="S1010">
        <v>1</v>
      </c>
      <c r="T1010">
        <v>0</v>
      </c>
      <c r="U1010">
        <v>0</v>
      </c>
      <c r="V1010">
        <f t="shared" ca="1" si="34"/>
        <v>3</v>
      </c>
      <c r="W1010">
        <f t="shared" ca="1" si="33"/>
        <v>2</v>
      </c>
    </row>
    <row r="1011" spans="1:23" x14ac:dyDescent="0.25">
      <c r="A1011" s="2" t="s">
        <v>107</v>
      </c>
      <c r="B1011">
        <v>1</v>
      </c>
      <c r="C1011">
        <v>0</v>
      </c>
      <c r="D1011" s="11" t="s">
        <v>98</v>
      </c>
      <c r="E1011" t="s">
        <v>148</v>
      </c>
      <c r="F1011">
        <f ca="1"/>
        <v>2</v>
      </c>
      <c r="G1011">
        <f ca="1"/>
        <v>7</v>
      </c>
      <c r="H1011" s="2" t="s">
        <v>89</v>
      </c>
      <c r="I1011">
        <f ca="1"/>
        <v>194</v>
      </c>
      <c r="J1011" s="12" t="s">
        <v>122</v>
      </c>
      <c r="K1011" t="s">
        <v>81</v>
      </c>
      <c r="L1011" t="s">
        <v>81</v>
      </c>
      <c r="M1011" t="s">
        <v>80</v>
      </c>
      <c r="N1011" t="s">
        <v>97</v>
      </c>
      <c r="O1011" t="s">
        <v>84</v>
      </c>
      <c r="P1011" t="s">
        <v>132</v>
      </c>
      <c r="Q1011" t="s">
        <v>88</v>
      </c>
      <c r="R1011" t="s">
        <v>85</v>
      </c>
      <c r="S1011">
        <v>1</v>
      </c>
      <c r="T1011">
        <v>0</v>
      </c>
      <c r="U1011">
        <v>0</v>
      </c>
      <c r="V1011">
        <f t="shared" ca="1" si="34"/>
        <v>1</v>
      </c>
      <c r="W1011">
        <f t="shared" ca="1" si="33"/>
        <v>4</v>
      </c>
    </row>
    <row r="1012" spans="1:23" x14ac:dyDescent="0.25">
      <c r="A1012" s="2" t="s">
        <v>107</v>
      </c>
      <c r="B1012">
        <v>1</v>
      </c>
      <c r="C1012">
        <v>0</v>
      </c>
      <c r="D1012" s="11" t="s">
        <v>98</v>
      </c>
      <c r="E1012" t="s">
        <v>148</v>
      </c>
      <c r="F1012">
        <f ca="1"/>
        <v>7</v>
      </c>
      <c r="G1012">
        <f ca="1"/>
        <v>4</v>
      </c>
      <c r="H1012" s="2" t="s">
        <v>46</v>
      </c>
      <c r="I1012">
        <f ca="1"/>
        <v>162</v>
      </c>
      <c r="J1012" s="12" t="s">
        <v>123</v>
      </c>
      <c r="K1012" t="s">
        <v>81</v>
      </c>
      <c r="L1012" t="s">
        <v>80</v>
      </c>
      <c r="M1012" t="s">
        <v>81</v>
      </c>
      <c r="N1012" t="s">
        <v>97</v>
      </c>
      <c r="O1012" t="s">
        <v>83</v>
      </c>
      <c r="P1012" t="s">
        <v>132</v>
      </c>
      <c r="Q1012" t="s">
        <v>93</v>
      </c>
      <c r="R1012" t="s">
        <v>94</v>
      </c>
      <c r="S1012">
        <v>1</v>
      </c>
      <c r="T1012">
        <v>0</v>
      </c>
      <c r="U1012">
        <v>0</v>
      </c>
      <c r="V1012">
        <f t="shared" ca="1" si="34"/>
        <v>1</v>
      </c>
      <c r="W1012">
        <f t="shared" ca="1" si="33"/>
        <v>1</v>
      </c>
    </row>
    <row r="1013" spans="1:23" x14ac:dyDescent="0.25">
      <c r="A1013" s="2" t="s">
        <v>107</v>
      </c>
      <c r="B1013">
        <v>1</v>
      </c>
      <c r="C1013">
        <v>0</v>
      </c>
      <c r="D1013" s="11" t="s">
        <v>98</v>
      </c>
      <c r="E1013" t="s">
        <v>148</v>
      </c>
      <c r="F1013">
        <f ca="1"/>
        <v>7</v>
      </c>
      <c r="G1013">
        <f ca="1"/>
        <v>8</v>
      </c>
      <c r="H1013" s="2" t="s">
        <v>4</v>
      </c>
      <c r="I1013">
        <f ca="1"/>
        <v>252</v>
      </c>
      <c r="J1013" s="12" t="s">
        <v>124</v>
      </c>
      <c r="K1013" t="s">
        <v>81</v>
      </c>
      <c r="L1013" t="s">
        <v>81</v>
      </c>
      <c r="M1013" t="s">
        <v>80</v>
      </c>
      <c r="N1013" t="s">
        <v>97</v>
      </c>
      <c r="O1013" t="s">
        <v>84</v>
      </c>
      <c r="P1013" t="s">
        <v>132</v>
      </c>
      <c r="Q1013" t="s">
        <v>88</v>
      </c>
      <c r="R1013" t="s">
        <v>85</v>
      </c>
      <c r="S1013">
        <v>1</v>
      </c>
      <c r="T1013">
        <v>0</v>
      </c>
      <c r="U1013">
        <v>0</v>
      </c>
      <c r="V1013">
        <f t="shared" ca="1" si="34"/>
        <v>2</v>
      </c>
      <c r="W1013">
        <f t="shared" ca="1" si="33"/>
        <v>2</v>
      </c>
    </row>
    <row r="1014" spans="1:23" x14ac:dyDescent="0.25">
      <c r="A1014" s="2" t="s">
        <v>107</v>
      </c>
      <c r="B1014">
        <v>1</v>
      </c>
      <c r="C1014">
        <v>0</v>
      </c>
      <c r="D1014" s="11" t="s">
        <v>98</v>
      </c>
      <c r="E1014" t="s">
        <v>148</v>
      </c>
      <c r="F1014">
        <f ca="1"/>
        <v>6</v>
      </c>
      <c r="G1014">
        <f ca="1"/>
        <v>7</v>
      </c>
      <c r="H1014" s="2" t="s">
        <v>89</v>
      </c>
      <c r="I1014">
        <f ca="1"/>
        <v>365</v>
      </c>
      <c r="J1014" s="12" t="s">
        <v>116</v>
      </c>
      <c r="K1014" t="s">
        <v>81</v>
      </c>
      <c r="L1014" t="s">
        <v>80</v>
      </c>
      <c r="M1014" t="s">
        <v>81</v>
      </c>
      <c r="N1014" t="s">
        <v>97</v>
      </c>
      <c r="O1014" t="s">
        <v>83</v>
      </c>
      <c r="P1014" t="s">
        <v>132</v>
      </c>
      <c r="Q1014" t="s">
        <v>93</v>
      </c>
      <c r="R1014" t="s">
        <v>94</v>
      </c>
      <c r="S1014">
        <v>1</v>
      </c>
      <c r="T1014">
        <v>0</v>
      </c>
      <c r="U1014">
        <v>0</v>
      </c>
      <c r="V1014">
        <f t="shared" ca="1" si="34"/>
        <v>3</v>
      </c>
      <c r="W1014">
        <f t="shared" ca="1" si="33"/>
        <v>1</v>
      </c>
    </row>
    <row r="1015" spans="1:23" x14ac:dyDescent="0.25">
      <c r="A1015" s="2" t="s">
        <v>107</v>
      </c>
      <c r="B1015">
        <v>1</v>
      </c>
      <c r="C1015">
        <v>0</v>
      </c>
      <c r="D1015" s="11" t="s">
        <v>98</v>
      </c>
      <c r="E1015" t="s">
        <v>148</v>
      </c>
      <c r="F1015">
        <f ca="1"/>
        <v>10</v>
      </c>
      <c r="G1015">
        <f ca="1"/>
        <v>7</v>
      </c>
      <c r="H1015" s="2" t="s">
        <v>46</v>
      </c>
      <c r="I1015">
        <f ca="1"/>
        <v>449</v>
      </c>
      <c r="J1015" s="12" t="s">
        <v>125</v>
      </c>
      <c r="K1015" t="s">
        <v>81</v>
      </c>
      <c r="L1015" t="s">
        <v>81</v>
      </c>
      <c r="M1015" t="s">
        <v>80</v>
      </c>
      <c r="N1015" t="s">
        <v>97</v>
      </c>
      <c r="O1015" t="s">
        <v>84</v>
      </c>
      <c r="P1015" t="s">
        <v>132</v>
      </c>
      <c r="Q1015" t="s">
        <v>88</v>
      </c>
      <c r="R1015" t="s">
        <v>85</v>
      </c>
      <c r="S1015">
        <v>1</v>
      </c>
      <c r="T1015">
        <v>0</v>
      </c>
      <c r="U1015">
        <v>0</v>
      </c>
      <c r="V1015">
        <f t="shared" ca="1" si="34"/>
        <v>1</v>
      </c>
      <c r="W1015">
        <f t="shared" ca="1" si="33"/>
        <v>1</v>
      </c>
    </row>
    <row r="1016" spans="1:23" x14ac:dyDescent="0.25">
      <c r="A1016" s="2" t="s">
        <v>107</v>
      </c>
      <c r="B1016">
        <v>1</v>
      </c>
      <c r="C1016">
        <v>0</v>
      </c>
      <c r="D1016" s="11" t="s">
        <v>98</v>
      </c>
      <c r="E1016" t="s">
        <v>148</v>
      </c>
      <c r="F1016">
        <f ca="1"/>
        <v>7</v>
      </c>
      <c r="G1016">
        <f ca="1"/>
        <v>7</v>
      </c>
      <c r="H1016" s="2" t="s">
        <v>4</v>
      </c>
      <c r="I1016">
        <f ca="1"/>
        <v>287</v>
      </c>
      <c r="J1016" s="12" t="s">
        <v>126</v>
      </c>
      <c r="K1016" t="s">
        <v>81</v>
      </c>
      <c r="L1016" t="s">
        <v>80</v>
      </c>
      <c r="M1016" t="s">
        <v>81</v>
      </c>
      <c r="N1016" t="s">
        <v>97</v>
      </c>
      <c r="O1016" t="s">
        <v>83</v>
      </c>
      <c r="P1016" t="s">
        <v>132</v>
      </c>
      <c r="Q1016" t="s">
        <v>93</v>
      </c>
      <c r="R1016" t="s">
        <v>94</v>
      </c>
      <c r="S1016">
        <v>1</v>
      </c>
      <c r="T1016">
        <v>0</v>
      </c>
      <c r="U1016">
        <v>0</v>
      </c>
      <c r="V1016">
        <f t="shared" ca="1" si="34"/>
        <v>3</v>
      </c>
      <c r="W1016">
        <f t="shared" ca="1" si="33"/>
        <v>4</v>
      </c>
    </row>
    <row r="1017" spans="1:23" x14ac:dyDescent="0.25">
      <c r="A1017" s="2" t="s">
        <v>107</v>
      </c>
      <c r="B1017">
        <v>1</v>
      </c>
      <c r="C1017">
        <v>0</v>
      </c>
      <c r="D1017" s="11" t="s">
        <v>98</v>
      </c>
      <c r="E1017" t="s">
        <v>148</v>
      </c>
      <c r="F1017">
        <f ca="1"/>
        <v>5</v>
      </c>
      <c r="G1017">
        <f ca="1"/>
        <v>7</v>
      </c>
      <c r="H1017" s="2" t="s">
        <v>89</v>
      </c>
      <c r="I1017">
        <f ca="1"/>
        <v>148</v>
      </c>
      <c r="J1017" s="12" t="s">
        <v>127</v>
      </c>
      <c r="K1017" t="s">
        <v>81</v>
      </c>
      <c r="L1017" t="s">
        <v>81</v>
      </c>
      <c r="M1017" t="s">
        <v>80</v>
      </c>
      <c r="N1017" t="s">
        <v>97</v>
      </c>
      <c r="O1017" t="s">
        <v>84</v>
      </c>
      <c r="P1017" t="s">
        <v>132</v>
      </c>
      <c r="Q1017" t="s">
        <v>88</v>
      </c>
      <c r="R1017" t="s">
        <v>85</v>
      </c>
      <c r="S1017">
        <v>1</v>
      </c>
      <c r="T1017">
        <v>0</v>
      </c>
      <c r="U1017">
        <v>0</v>
      </c>
      <c r="V1017">
        <f t="shared" ca="1" si="34"/>
        <v>2</v>
      </c>
      <c r="W1017">
        <f t="shared" ca="1" si="33"/>
        <v>4</v>
      </c>
    </row>
    <row r="1018" spans="1:23" x14ac:dyDescent="0.25">
      <c r="A1018" s="2" t="s">
        <v>107</v>
      </c>
      <c r="B1018">
        <v>1</v>
      </c>
      <c r="C1018">
        <v>0</v>
      </c>
      <c r="D1018" s="11" t="s">
        <v>98</v>
      </c>
      <c r="E1018" t="s">
        <v>148</v>
      </c>
      <c r="F1018">
        <f ca="1"/>
        <v>8</v>
      </c>
      <c r="G1018">
        <f ca="1"/>
        <v>6</v>
      </c>
      <c r="H1018" s="2" t="s">
        <v>46</v>
      </c>
      <c r="I1018">
        <f ca="1"/>
        <v>404</v>
      </c>
      <c r="J1018" s="12" t="s">
        <v>117</v>
      </c>
      <c r="K1018" t="s">
        <v>81</v>
      </c>
      <c r="L1018" t="s">
        <v>80</v>
      </c>
      <c r="M1018" t="s">
        <v>81</v>
      </c>
      <c r="N1018" t="s">
        <v>97</v>
      </c>
      <c r="O1018" t="s">
        <v>83</v>
      </c>
      <c r="P1018" t="s">
        <v>132</v>
      </c>
      <c r="Q1018" t="s">
        <v>93</v>
      </c>
      <c r="R1018" t="s">
        <v>94</v>
      </c>
      <c r="S1018">
        <v>1</v>
      </c>
      <c r="T1018">
        <v>0</v>
      </c>
      <c r="U1018">
        <v>0</v>
      </c>
      <c r="V1018">
        <f t="shared" ca="1" si="34"/>
        <v>2</v>
      </c>
      <c r="W1018">
        <f t="shared" ca="1" si="33"/>
        <v>2</v>
      </c>
    </row>
    <row r="1019" spans="1:23" x14ac:dyDescent="0.25">
      <c r="A1019" s="2" t="s">
        <v>107</v>
      </c>
      <c r="B1019">
        <v>1</v>
      </c>
      <c r="C1019">
        <v>0</v>
      </c>
      <c r="D1019" s="11" t="s">
        <v>98</v>
      </c>
      <c r="E1019" t="s">
        <v>148</v>
      </c>
      <c r="F1019">
        <f ca="1"/>
        <v>6</v>
      </c>
      <c r="G1019">
        <f ca="1"/>
        <v>8</v>
      </c>
      <c r="H1019" s="2" t="s">
        <v>4</v>
      </c>
      <c r="I1019">
        <f ca="1"/>
        <v>206</v>
      </c>
      <c r="J1019" s="12" t="s">
        <v>128</v>
      </c>
      <c r="K1019" t="s">
        <v>81</v>
      </c>
      <c r="L1019" t="s">
        <v>81</v>
      </c>
      <c r="M1019" t="s">
        <v>80</v>
      </c>
      <c r="N1019" t="s">
        <v>97</v>
      </c>
      <c r="O1019" t="s">
        <v>84</v>
      </c>
      <c r="P1019" t="s">
        <v>132</v>
      </c>
      <c r="Q1019" t="s">
        <v>88</v>
      </c>
      <c r="R1019" t="s">
        <v>85</v>
      </c>
      <c r="S1019">
        <v>1</v>
      </c>
      <c r="T1019">
        <v>0</v>
      </c>
      <c r="U1019">
        <v>0</v>
      </c>
      <c r="V1019">
        <f t="shared" ca="1" si="34"/>
        <v>1</v>
      </c>
      <c r="W1019">
        <f t="shared" ca="1" si="33"/>
        <v>3</v>
      </c>
    </row>
    <row r="1020" spans="1:23" x14ac:dyDescent="0.25">
      <c r="A1020" s="2" t="s">
        <v>107</v>
      </c>
      <c r="B1020">
        <v>1</v>
      </c>
      <c r="C1020">
        <v>0</v>
      </c>
      <c r="D1020" s="11" t="s">
        <v>98</v>
      </c>
      <c r="E1020" t="s">
        <v>148</v>
      </c>
      <c r="F1020">
        <f ca="1"/>
        <v>2</v>
      </c>
      <c r="G1020">
        <f ca="1"/>
        <v>4</v>
      </c>
      <c r="H1020" s="2" t="s">
        <v>89</v>
      </c>
      <c r="I1020">
        <f ca="1"/>
        <v>258</v>
      </c>
      <c r="J1020" s="12" t="s">
        <v>129</v>
      </c>
      <c r="K1020" t="s">
        <v>81</v>
      </c>
      <c r="L1020" t="s">
        <v>80</v>
      </c>
      <c r="M1020" t="s">
        <v>81</v>
      </c>
      <c r="N1020" t="s">
        <v>97</v>
      </c>
      <c r="O1020" t="s">
        <v>83</v>
      </c>
      <c r="P1020" t="s">
        <v>132</v>
      </c>
      <c r="Q1020" t="s">
        <v>93</v>
      </c>
      <c r="R1020" t="s">
        <v>94</v>
      </c>
      <c r="S1020">
        <v>1</v>
      </c>
      <c r="T1020">
        <v>0</v>
      </c>
      <c r="U1020">
        <v>0</v>
      </c>
      <c r="V1020">
        <f t="shared" ca="1" si="34"/>
        <v>2</v>
      </c>
      <c r="W1020">
        <f t="shared" ca="1" si="33"/>
        <v>2</v>
      </c>
    </row>
    <row r="1021" spans="1:23" x14ac:dyDescent="0.25">
      <c r="A1021" s="2" t="s">
        <v>107</v>
      </c>
      <c r="B1021">
        <v>1</v>
      </c>
      <c r="C1021">
        <v>0</v>
      </c>
      <c r="D1021" s="11" t="s">
        <v>98</v>
      </c>
      <c r="E1021" t="s">
        <v>148</v>
      </c>
      <c r="F1021">
        <f ca="1"/>
        <v>4</v>
      </c>
      <c r="G1021">
        <f ca="1"/>
        <v>5</v>
      </c>
      <c r="H1021" s="2" t="s">
        <v>46</v>
      </c>
      <c r="I1021">
        <f ca="1"/>
        <v>339</v>
      </c>
      <c r="J1021" s="12" t="s">
        <v>130</v>
      </c>
      <c r="K1021" t="s">
        <v>81</v>
      </c>
      <c r="L1021" t="s">
        <v>81</v>
      </c>
      <c r="M1021" t="s">
        <v>80</v>
      </c>
      <c r="N1021" t="s">
        <v>97</v>
      </c>
      <c r="O1021" t="s">
        <v>84</v>
      </c>
      <c r="P1021" t="s">
        <v>132</v>
      </c>
      <c r="Q1021" t="s">
        <v>88</v>
      </c>
      <c r="R1021" t="s">
        <v>85</v>
      </c>
      <c r="S1021">
        <v>1</v>
      </c>
      <c r="T1021">
        <v>0</v>
      </c>
      <c r="U1021">
        <v>0</v>
      </c>
      <c r="V1021">
        <f t="shared" ca="1" si="34"/>
        <v>2</v>
      </c>
      <c r="W1021">
        <f t="shared" ca="1" si="33"/>
        <v>3</v>
      </c>
    </row>
    <row r="1022" spans="1:23" x14ac:dyDescent="0.25">
      <c r="A1022" s="2" t="s">
        <v>107</v>
      </c>
      <c r="B1022">
        <v>1</v>
      </c>
      <c r="C1022">
        <v>0</v>
      </c>
      <c r="D1022" s="11" t="s">
        <v>98</v>
      </c>
      <c r="E1022" t="s">
        <v>148</v>
      </c>
      <c r="F1022">
        <f ca="1"/>
        <v>7</v>
      </c>
      <c r="G1022">
        <f ca="1"/>
        <v>7</v>
      </c>
      <c r="H1022" s="2" t="s">
        <v>4</v>
      </c>
      <c r="I1022">
        <f ca="1"/>
        <v>286</v>
      </c>
      <c r="J1022" s="12" t="s">
        <v>118</v>
      </c>
      <c r="K1022" t="s">
        <v>81</v>
      </c>
      <c r="L1022" t="s">
        <v>80</v>
      </c>
      <c r="M1022" t="s">
        <v>81</v>
      </c>
      <c r="N1022" t="s">
        <v>97</v>
      </c>
      <c r="O1022" t="s">
        <v>83</v>
      </c>
      <c r="P1022" t="s">
        <v>132</v>
      </c>
      <c r="Q1022" t="s">
        <v>93</v>
      </c>
      <c r="R1022" t="s">
        <v>94</v>
      </c>
      <c r="S1022">
        <v>1</v>
      </c>
      <c r="T1022">
        <v>0</v>
      </c>
      <c r="U1022">
        <v>0</v>
      </c>
      <c r="V1022">
        <f t="shared" ca="1" si="34"/>
        <v>3</v>
      </c>
      <c r="W1022">
        <f t="shared" ca="1" si="33"/>
        <v>4</v>
      </c>
    </row>
    <row r="1023" spans="1:23" x14ac:dyDescent="0.25">
      <c r="A1023" s="2" t="s">
        <v>107</v>
      </c>
      <c r="B1023">
        <v>1</v>
      </c>
      <c r="C1023">
        <v>0</v>
      </c>
      <c r="D1023" s="11" t="s">
        <v>98</v>
      </c>
      <c r="E1023" t="s">
        <v>148</v>
      </c>
      <c r="F1023">
        <f ca="1"/>
        <v>7</v>
      </c>
      <c r="G1023">
        <f ca="1"/>
        <v>4</v>
      </c>
      <c r="H1023" s="2" t="s">
        <v>89</v>
      </c>
      <c r="I1023">
        <f ca="1"/>
        <v>346</v>
      </c>
      <c r="J1023" s="12" t="s">
        <v>131</v>
      </c>
      <c r="K1023" t="s">
        <v>81</v>
      </c>
      <c r="L1023" t="s">
        <v>81</v>
      </c>
      <c r="M1023" t="s">
        <v>80</v>
      </c>
      <c r="N1023" t="s">
        <v>97</v>
      </c>
      <c r="O1023" t="s">
        <v>84</v>
      </c>
      <c r="P1023" t="s">
        <v>132</v>
      </c>
      <c r="Q1023" t="s">
        <v>88</v>
      </c>
      <c r="R1023" t="s">
        <v>85</v>
      </c>
      <c r="S1023">
        <v>1</v>
      </c>
      <c r="T1023">
        <v>0</v>
      </c>
      <c r="U1023">
        <v>0</v>
      </c>
      <c r="V1023">
        <f t="shared" ca="1" si="34"/>
        <v>3</v>
      </c>
      <c r="W1023">
        <f t="shared" ca="1" si="33"/>
        <v>3</v>
      </c>
    </row>
    <row r="1024" spans="1:23" x14ac:dyDescent="0.25">
      <c r="A1024" s="2" t="s">
        <v>107</v>
      </c>
      <c r="B1024">
        <v>1</v>
      </c>
      <c r="C1024">
        <v>0</v>
      </c>
      <c r="D1024" t="s">
        <v>67</v>
      </c>
      <c r="E1024" t="s">
        <v>148</v>
      </c>
      <c r="F1024">
        <v>10</v>
      </c>
      <c r="G1024">
        <f t="array" aca="1" ref="G1024:G1193" ca="1">_xlfn.RANDARRAY(171,1,1,10,TRUE)</f>
        <v>2</v>
      </c>
      <c r="H1024" s="2" t="s">
        <v>4</v>
      </c>
      <c r="I1024" s="2">
        <v>100</v>
      </c>
      <c r="J1024" t="s">
        <v>49</v>
      </c>
      <c r="K1024" t="s">
        <v>80</v>
      </c>
      <c r="L1024" t="s">
        <v>80</v>
      </c>
      <c r="M1024" t="s">
        <v>81</v>
      </c>
      <c r="N1024" t="s">
        <v>114</v>
      </c>
      <c r="O1024" t="s">
        <v>84</v>
      </c>
      <c r="P1024" t="s">
        <v>91</v>
      </c>
      <c r="Q1024" t="s">
        <v>93</v>
      </c>
      <c r="R1024" t="s">
        <v>94</v>
      </c>
      <c r="S1024">
        <v>0</v>
      </c>
      <c r="T1024">
        <v>1</v>
      </c>
      <c r="U1024">
        <v>0</v>
      </c>
      <c r="V1024">
        <f ca="1">RANDBETWEEN(1,3)</f>
        <v>3</v>
      </c>
      <c r="W1024">
        <f t="shared" ca="1" si="33"/>
        <v>2</v>
      </c>
    </row>
    <row r="1025" spans="1:23" x14ac:dyDescent="0.25">
      <c r="A1025" s="2" t="s">
        <v>107</v>
      </c>
      <c r="B1025">
        <v>1</v>
      </c>
      <c r="C1025">
        <v>0</v>
      </c>
      <c r="D1025" t="s">
        <v>67</v>
      </c>
      <c r="E1025" t="s">
        <v>148</v>
      </c>
      <c r="F1025">
        <v>5</v>
      </c>
      <c r="G1025">
        <f ca="1"/>
        <v>2</v>
      </c>
      <c r="H1025" s="2" t="s">
        <v>89</v>
      </c>
      <c r="I1025" s="2">
        <v>100</v>
      </c>
      <c r="J1025" t="s">
        <v>48</v>
      </c>
      <c r="K1025" t="s">
        <v>80</v>
      </c>
      <c r="L1025" t="s">
        <v>80</v>
      </c>
      <c r="M1025" t="s">
        <v>81</v>
      </c>
      <c r="N1025" t="s">
        <v>114</v>
      </c>
      <c r="O1025" t="s">
        <v>84</v>
      </c>
      <c r="P1025" t="s">
        <v>91</v>
      </c>
      <c r="Q1025" t="s">
        <v>93</v>
      </c>
      <c r="R1025" t="s">
        <v>94</v>
      </c>
      <c r="S1025">
        <v>0</v>
      </c>
      <c r="T1025">
        <v>1</v>
      </c>
      <c r="U1025">
        <v>0</v>
      </c>
      <c r="V1025">
        <f t="shared" ref="V1025:V1088" ca="1" si="35">RANDBETWEEN(1,3)</f>
        <v>3</v>
      </c>
      <c r="W1025">
        <f t="shared" ca="1" si="33"/>
        <v>3</v>
      </c>
    </row>
    <row r="1026" spans="1:23" x14ac:dyDescent="0.25">
      <c r="A1026" s="2" t="s">
        <v>107</v>
      </c>
      <c r="B1026">
        <v>1</v>
      </c>
      <c r="C1026">
        <v>0</v>
      </c>
      <c r="D1026" t="s">
        <v>67</v>
      </c>
      <c r="E1026" t="s">
        <v>148</v>
      </c>
      <c r="F1026">
        <v>4</v>
      </c>
      <c r="G1026">
        <f ca="1"/>
        <v>5</v>
      </c>
      <c r="H1026" s="2" t="s">
        <v>46</v>
      </c>
      <c r="I1026" s="2">
        <v>250</v>
      </c>
      <c r="J1026" t="s">
        <v>50</v>
      </c>
      <c r="K1026" t="s">
        <v>80</v>
      </c>
      <c r="L1026" t="s">
        <v>80</v>
      </c>
      <c r="M1026" t="s">
        <v>81</v>
      </c>
      <c r="N1026" t="s">
        <v>114</v>
      </c>
      <c r="O1026" t="s">
        <v>84</v>
      </c>
      <c r="P1026" t="s">
        <v>91</v>
      </c>
      <c r="Q1026" t="s">
        <v>93</v>
      </c>
      <c r="R1026" t="s">
        <v>94</v>
      </c>
      <c r="S1026">
        <v>0</v>
      </c>
      <c r="T1026">
        <v>1</v>
      </c>
      <c r="U1026">
        <v>0</v>
      </c>
      <c r="V1026">
        <f t="shared" ca="1" si="35"/>
        <v>2</v>
      </c>
      <c r="W1026">
        <f t="shared" ca="1" si="33"/>
        <v>2</v>
      </c>
    </row>
    <row r="1027" spans="1:23" x14ac:dyDescent="0.25">
      <c r="A1027" s="2" t="s">
        <v>107</v>
      </c>
      <c r="B1027">
        <v>1</v>
      </c>
      <c r="C1027">
        <v>0</v>
      </c>
      <c r="D1027" t="s">
        <v>67</v>
      </c>
      <c r="E1027" t="s">
        <v>148</v>
      </c>
      <c r="F1027">
        <v>6</v>
      </c>
      <c r="G1027">
        <f ca="1"/>
        <v>5</v>
      </c>
      <c r="H1027" s="2" t="s">
        <v>89</v>
      </c>
      <c r="I1027" s="2">
        <v>250</v>
      </c>
      <c r="J1027" t="s">
        <v>51</v>
      </c>
      <c r="K1027" t="s">
        <v>80</v>
      </c>
      <c r="L1027" t="s">
        <v>80</v>
      </c>
      <c r="M1027" t="s">
        <v>81</v>
      </c>
      <c r="N1027" t="s">
        <v>114</v>
      </c>
      <c r="O1027" t="s">
        <v>84</v>
      </c>
      <c r="P1027" t="s">
        <v>91</v>
      </c>
      <c r="Q1027" t="s">
        <v>93</v>
      </c>
      <c r="R1027" t="s">
        <v>94</v>
      </c>
      <c r="S1027">
        <v>0</v>
      </c>
      <c r="T1027">
        <v>1</v>
      </c>
      <c r="U1027">
        <v>0</v>
      </c>
      <c r="V1027">
        <f t="shared" ca="1" si="35"/>
        <v>2</v>
      </c>
      <c r="W1027">
        <f t="shared" ref="W1027:W1090" ca="1" si="36">RANDBETWEEN(1,4)</f>
        <v>2</v>
      </c>
    </row>
    <row r="1028" spans="1:23" x14ac:dyDescent="0.25">
      <c r="A1028" s="2" t="s">
        <v>107</v>
      </c>
      <c r="B1028">
        <v>1</v>
      </c>
      <c r="C1028">
        <v>0</v>
      </c>
      <c r="D1028" t="s">
        <v>67</v>
      </c>
      <c r="E1028" t="s">
        <v>148</v>
      </c>
      <c r="F1028">
        <v>7</v>
      </c>
      <c r="G1028">
        <f ca="1"/>
        <v>10</v>
      </c>
      <c r="H1028" s="2" t="s">
        <v>4</v>
      </c>
      <c r="I1028" s="2">
        <v>150</v>
      </c>
      <c r="J1028" t="s">
        <v>52</v>
      </c>
      <c r="K1028" t="s">
        <v>80</v>
      </c>
      <c r="L1028" t="s">
        <v>80</v>
      </c>
      <c r="M1028" t="s">
        <v>81</v>
      </c>
      <c r="N1028" t="s">
        <v>114</v>
      </c>
      <c r="O1028" t="s">
        <v>84</v>
      </c>
      <c r="P1028" t="s">
        <v>91</v>
      </c>
      <c r="Q1028" t="s">
        <v>93</v>
      </c>
      <c r="R1028" t="s">
        <v>94</v>
      </c>
      <c r="S1028">
        <v>0</v>
      </c>
      <c r="T1028">
        <v>1</v>
      </c>
      <c r="U1028">
        <v>0</v>
      </c>
      <c r="V1028">
        <f t="shared" ca="1" si="35"/>
        <v>1</v>
      </c>
      <c r="W1028">
        <f t="shared" ca="1" si="36"/>
        <v>1</v>
      </c>
    </row>
    <row r="1029" spans="1:23" x14ac:dyDescent="0.25">
      <c r="A1029" s="2" t="s">
        <v>107</v>
      </c>
      <c r="B1029">
        <v>1</v>
      </c>
      <c r="C1029">
        <v>0</v>
      </c>
      <c r="D1029" t="s">
        <v>67</v>
      </c>
      <c r="E1029" t="s">
        <v>148</v>
      </c>
      <c r="F1029">
        <v>3</v>
      </c>
      <c r="G1029">
        <f ca="1"/>
        <v>8</v>
      </c>
      <c r="H1029" s="2" t="s">
        <v>46</v>
      </c>
      <c r="I1029" s="2">
        <v>150</v>
      </c>
      <c r="J1029" t="s">
        <v>53</v>
      </c>
      <c r="K1029" t="s">
        <v>80</v>
      </c>
      <c r="L1029" t="s">
        <v>80</v>
      </c>
      <c r="M1029" t="s">
        <v>81</v>
      </c>
      <c r="N1029" t="s">
        <v>114</v>
      </c>
      <c r="O1029" t="s">
        <v>84</v>
      </c>
      <c r="P1029" t="s">
        <v>91</v>
      </c>
      <c r="Q1029" t="s">
        <v>93</v>
      </c>
      <c r="R1029" t="s">
        <v>94</v>
      </c>
      <c r="S1029">
        <v>0</v>
      </c>
      <c r="T1029">
        <v>1</v>
      </c>
      <c r="U1029">
        <v>0</v>
      </c>
      <c r="V1029">
        <f t="shared" ca="1" si="35"/>
        <v>1</v>
      </c>
      <c r="W1029">
        <f t="shared" ca="1" si="36"/>
        <v>4</v>
      </c>
    </row>
    <row r="1030" spans="1:23" x14ac:dyDescent="0.25">
      <c r="A1030" s="2" t="s">
        <v>107</v>
      </c>
      <c r="B1030">
        <v>1</v>
      </c>
      <c r="C1030">
        <v>0</v>
      </c>
      <c r="D1030" t="s">
        <v>67</v>
      </c>
      <c r="E1030" t="s">
        <v>148</v>
      </c>
      <c r="F1030">
        <v>9</v>
      </c>
      <c r="G1030">
        <f ca="1"/>
        <v>7</v>
      </c>
      <c r="H1030" s="2" t="s">
        <v>4</v>
      </c>
      <c r="I1030" s="2">
        <v>100</v>
      </c>
      <c r="J1030" t="s">
        <v>54</v>
      </c>
      <c r="K1030" t="s">
        <v>80</v>
      </c>
      <c r="L1030" t="s">
        <v>80</v>
      </c>
      <c r="M1030" t="s">
        <v>81</v>
      </c>
      <c r="N1030" t="s">
        <v>114</v>
      </c>
      <c r="O1030" t="s">
        <v>84</v>
      </c>
      <c r="P1030" t="s">
        <v>91</v>
      </c>
      <c r="Q1030" t="s">
        <v>93</v>
      </c>
      <c r="R1030" t="s">
        <v>94</v>
      </c>
      <c r="S1030">
        <v>0</v>
      </c>
      <c r="T1030">
        <v>1</v>
      </c>
      <c r="U1030">
        <v>0</v>
      </c>
      <c r="V1030">
        <f t="shared" ca="1" si="35"/>
        <v>2</v>
      </c>
      <c r="W1030">
        <f t="shared" ca="1" si="36"/>
        <v>1</v>
      </c>
    </row>
    <row r="1031" spans="1:23" x14ac:dyDescent="0.25">
      <c r="A1031" s="2" t="s">
        <v>107</v>
      </c>
      <c r="B1031">
        <v>1</v>
      </c>
      <c r="C1031">
        <v>0</v>
      </c>
      <c r="D1031" t="s">
        <v>67</v>
      </c>
      <c r="E1031" t="s">
        <v>148</v>
      </c>
      <c r="F1031">
        <v>5</v>
      </c>
      <c r="G1031">
        <f ca="1"/>
        <v>9</v>
      </c>
      <c r="H1031" s="2" t="s">
        <v>89</v>
      </c>
      <c r="I1031" s="2">
        <v>100</v>
      </c>
      <c r="J1031" t="s">
        <v>55</v>
      </c>
      <c r="K1031" t="s">
        <v>80</v>
      </c>
      <c r="L1031" t="s">
        <v>80</v>
      </c>
      <c r="M1031" t="s">
        <v>81</v>
      </c>
      <c r="N1031" t="s">
        <v>114</v>
      </c>
      <c r="O1031" t="s">
        <v>84</v>
      </c>
      <c r="P1031" t="s">
        <v>91</v>
      </c>
      <c r="Q1031" t="s">
        <v>93</v>
      </c>
      <c r="R1031" t="s">
        <v>94</v>
      </c>
      <c r="S1031">
        <v>0</v>
      </c>
      <c r="T1031">
        <v>1</v>
      </c>
      <c r="U1031">
        <v>0</v>
      </c>
      <c r="V1031">
        <f t="shared" ca="1" si="35"/>
        <v>3</v>
      </c>
      <c r="W1031">
        <f t="shared" ca="1" si="36"/>
        <v>3</v>
      </c>
    </row>
    <row r="1032" spans="1:23" x14ac:dyDescent="0.25">
      <c r="A1032" s="2" t="s">
        <v>107</v>
      </c>
      <c r="B1032">
        <v>1</v>
      </c>
      <c r="C1032">
        <v>0</v>
      </c>
      <c r="D1032" t="s">
        <v>67</v>
      </c>
      <c r="E1032" t="s">
        <v>148</v>
      </c>
      <c r="F1032">
        <v>2</v>
      </c>
      <c r="G1032">
        <f ca="1"/>
        <v>8</v>
      </c>
      <c r="H1032" s="2" t="s">
        <v>4</v>
      </c>
      <c r="I1032" s="2">
        <v>200</v>
      </c>
      <c r="J1032" t="s">
        <v>56</v>
      </c>
      <c r="K1032" t="s">
        <v>80</v>
      </c>
      <c r="L1032" t="s">
        <v>80</v>
      </c>
      <c r="M1032" t="s">
        <v>81</v>
      </c>
      <c r="N1032" t="s">
        <v>114</v>
      </c>
      <c r="O1032" t="s">
        <v>84</v>
      </c>
      <c r="P1032" t="s">
        <v>91</v>
      </c>
      <c r="Q1032" t="s">
        <v>93</v>
      </c>
      <c r="R1032" t="s">
        <v>94</v>
      </c>
      <c r="S1032">
        <v>0</v>
      </c>
      <c r="T1032">
        <v>1</v>
      </c>
      <c r="U1032">
        <v>0</v>
      </c>
      <c r="V1032">
        <f t="shared" ca="1" si="35"/>
        <v>2</v>
      </c>
      <c r="W1032">
        <f t="shared" ca="1" si="36"/>
        <v>4</v>
      </c>
    </row>
    <row r="1033" spans="1:23" x14ac:dyDescent="0.25">
      <c r="A1033" s="2" t="s">
        <v>107</v>
      </c>
      <c r="B1033">
        <v>1</v>
      </c>
      <c r="C1033">
        <v>0</v>
      </c>
      <c r="D1033" t="s">
        <v>67</v>
      </c>
      <c r="E1033" t="s">
        <v>148</v>
      </c>
      <c r="F1033">
        <v>10</v>
      </c>
      <c r="G1033">
        <f ca="1"/>
        <v>10</v>
      </c>
      <c r="H1033" s="2" t="s">
        <v>46</v>
      </c>
      <c r="I1033" s="2">
        <v>500</v>
      </c>
      <c r="J1033" t="s">
        <v>57</v>
      </c>
      <c r="K1033" t="s">
        <v>80</v>
      </c>
      <c r="L1033" t="s">
        <v>80</v>
      </c>
      <c r="M1033" t="s">
        <v>81</v>
      </c>
      <c r="N1033" t="s">
        <v>114</v>
      </c>
      <c r="O1033" t="s">
        <v>84</v>
      </c>
      <c r="P1033" t="s">
        <v>91</v>
      </c>
      <c r="Q1033" t="s">
        <v>93</v>
      </c>
      <c r="R1033" t="s">
        <v>94</v>
      </c>
      <c r="S1033">
        <v>0</v>
      </c>
      <c r="T1033">
        <v>1</v>
      </c>
      <c r="U1033">
        <v>0</v>
      </c>
      <c r="V1033">
        <f t="shared" ca="1" si="35"/>
        <v>3</v>
      </c>
      <c r="W1033">
        <f t="shared" ca="1" si="36"/>
        <v>4</v>
      </c>
    </row>
    <row r="1034" spans="1:23" x14ac:dyDescent="0.25">
      <c r="A1034" s="2" t="s">
        <v>107</v>
      </c>
      <c r="B1034">
        <v>1</v>
      </c>
      <c r="C1034">
        <v>0</v>
      </c>
      <c r="D1034" t="s">
        <v>67</v>
      </c>
      <c r="E1034" t="s">
        <v>148</v>
      </c>
      <c r="F1034">
        <v>10</v>
      </c>
      <c r="G1034">
        <f ca="1"/>
        <v>1</v>
      </c>
      <c r="H1034" s="2" t="s">
        <v>89</v>
      </c>
      <c r="I1034" s="2">
        <v>500</v>
      </c>
      <c r="J1034" t="s">
        <v>58</v>
      </c>
      <c r="K1034" t="s">
        <v>80</v>
      </c>
      <c r="L1034" t="s">
        <v>80</v>
      </c>
      <c r="M1034" t="s">
        <v>81</v>
      </c>
      <c r="N1034" t="s">
        <v>114</v>
      </c>
      <c r="O1034" t="s">
        <v>84</v>
      </c>
      <c r="P1034" t="s">
        <v>91</v>
      </c>
      <c r="Q1034" t="s">
        <v>93</v>
      </c>
      <c r="R1034" t="s">
        <v>94</v>
      </c>
      <c r="S1034">
        <v>0</v>
      </c>
      <c r="T1034">
        <v>1</v>
      </c>
      <c r="U1034">
        <v>0</v>
      </c>
      <c r="V1034">
        <f t="shared" ca="1" si="35"/>
        <v>3</v>
      </c>
      <c r="W1034">
        <f t="shared" ca="1" si="36"/>
        <v>3</v>
      </c>
    </row>
    <row r="1035" spans="1:23" x14ac:dyDescent="0.25">
      <c r="A1035" s="2" t="s">
        <v>107</v>
      </c>
      <c r="B1035">
        <v>1</v>
      </c>
      <c r="C1035">
        <v>0</v>
      </c>
      <c r="D1035" t="s">
        <v>104</v>
      </c>
      <c r="E1035" t="s">
        <v>148</v>
      </c>
      <c r="F1035">
        <v>10</v>
      </c>
      <c r="G1035">
        <f ca="1"/>
        <v>7</v>
      </c>
      <c r="H1035" s="2" t="s">
        <v>4</v>
      </c>
      <c r="I1035" s="2">
        <v>100</v>
      </c>
      <c r="J1035" t="s">
        <v>49</v>
      </c>
      <c r="K1035" t="s">
        <v>81</v>
      </c>
      <c r="L1035" t="s">
        <v>81</v>
      </c>
      <c r="M1035" t="s">
        <v>80</v>
      </c>
      <c r="N1035" t="s">
        <v>114</v>
      </c>
      <c r="O1035" t="s">
        <v>83</v>
      </c>
      <c r="P1035" t="s">
        <v>92</v>
      </c>
      <c r="Q1035" t="s">
        <v>93</v>
      </c>
      <c r="R1035" t="s">
        <v>85</v>
      </c>
      <c r="S1035">
        <v>0</v>
      </c>
      <c r="T1035">
        <v>1</v>
      </c>
      <c r="U1035">
        <v>0</v>
      </c>
      <c r="V1035">
        <f t="shared" ca="1" si="35"/>
        <v>3</v>
      </c>
      <c r="W1035">
        <f t="shared" ca="1" si="36"/>
        <v>3</v>
      </c>
    </row>
    <row r="1036" spans="1:23" x14ac:dyDescent="0.25">
      <c r="A1036" s="2" t="s">
        <v>107</v>
      </c>
      <c r="B1036">
        <v>1</v>
      </c>
      <c r="C1036">
        <v>0</v>
      </c>
      <c r="D1036" t="s">
        <v>104</v>
      </c>
      <c r="E1036" t="s">
        <v>148</v>
      </c>
      <c r="F1036">
        <v>11</v>
      </c>
      <c r="G1036">
        <f ca="1"/>
        <v>6</v>
      </c>
      <c r="H1036" s="2" t="s">
        <v>89</v>
      </c>
      <c r="I1036" s="2">
        <v>100</v>
      </c>
      <c r="J1036" t="s">
        <v>48</v>
      </c>
      <c r="K1036" t="s">
        <v>81</v>
      </c>
      <c r="L1036" t="s">
        <v>81</v>
      </c>
      <c r="M1036" t="s">
        <v>80</v>
      </c>
      <c r="N1036" t="s">
        <v>114</v>
      </c>
      <c r="O1036" t="s">
        <v>83</v>
      </c>
      <c r="P1036" t="s">
        <v>92</v>
      </c>
      <c r="Q1036" t="s">
        <v>93</v>
      </c>
      <c r="R1036" t="s">
        <v>85</v>
      </c>
      <c r="S1036">
        <v>0</v>
      </c>
      <c r="T1036">
        <v>1</v>
      </c>
      <c r="U1036">
        <v>0</v>
      </c>
      <c r="V1036">
        <f t="shared" ca="1" si="35"/>
        <v>2</v>
      </c>
      <c r="W1036">
        <f t="shared" ca="1" si="36"/>
        <v>4</v>
      </c>
    </row>
    <row r="1037" spans="1:23" x14ac:dyDescent="0.25">
      <c r="A1037" s="2" t="s">
        <v>107</v>
      </c>
      <c r="B1037">
        <v>1</v>
      </c>
      <c r="C1037">
        <v>0</v>
      </c>
      <c r="D1037" t="s">
        <v>104</v>
      </c>
      <c r="E1037" t="s">
        <v>148</v>
      </c>
      <c r="F1037">
        <v>12</v>
      </c>
      <c r="G1037">
        <f ca="1"/>
        <v>10</v>
      </c>
      <c r="H1037" s="2" t="s">
        <v>46</v>
      </c>
      <c r="I1037" s="2">
        <v>250</v>
      </c>
      <c r="J1037" t="s">
        <v>50</v>
      </c>
      <c r="K1037" t="s">
        <v>81</v>
      </c>
      <c r="L1037" t="s">
        <v>81</v>
      </c>
      <c r="M1037" t="s">
        <v>80</v>
      </c>
      <c r="N1037" t="s">
        <v>114</v>
      </c>
      <c r="O1037" t="s">
        <v>83</v>
      </c>
      <c r="P1037" t="s">
        <v>92</v>
      </c>
      <c r="Q1037" t="s">
        <v>93</v>
      </c>
      <c r="R1037" t="s">
        <v>85</v>
      </c>
      <c r="S1037">
        <v>0</v>
      </c>
      <c r="T1037">
        <v>1</v>
      </c>
      <c r="U1037">
        <v>0</v>
      </c>
      <c r="V1037">
        <f t="shared" ca="1" si="35"/>
        <v>1</v>
      </c>
      <c r="W1037">
        <f t="shared" ca="1" si="36"/>
        <v>3</v>
      </c>
    </row>
    <row r="1038" spans="1:23" x14ac:dyDescent="0.25">
      <c r="A1038" s="2" t="s">
        <v>107</v>
      </c>
      <c r="B1038">
        <v>1</v>
      </c>
      <c r="C1038">
        <v>0</v>
      </c>
      <c r="D1038" t="s">
        <v>104</v>
      </c>
      <c r="E1038" t="s">
        <v>148</v>
      </c>
      <c r="F1038">
        <v>13</v>
      </c>
      <c r="G1038">
        <f ca="1"/>
        <v>7</v>
      </c>
      <c r="H1038" s="2" t="s">
        <v>89</v>
      </c>
      <c r="I1038" s="2">
        <v>250</v>
      </c>
      <c r="J1038" t="s">
        <v>51</v>
      </c>
      <c r="K1038" t="s">
        <v>81</v>
      </c>
      <c r="L1038" t="s">
        <v>81</v>
      </c>
      <c r="M1038" t="s">
        <v>80</v>
      </c>
      <c r="N1038" t="s">
        <v>114</v>
      </c>
      <c r="O1038" t="s">
        <v>83</v>
      </c>
      <c r="P1038" t="s">
        <v>92</v>
      </c>
      <c r="Q1038" t="s">
        <v>88</v>
      </c>
      <c r="R1038" t="s">
        <v>85</v>
      </c>
      <c r="S1038">
        <v>0</v>
      </c>
      <c r="T1038">
        <v>1</v>
      </c>
      <c r="U1038">
        <v>0</v>
      </c>
      <c r="V1038">
        <f t="shared" ca="1" si="35"/>
        <v>3</v>
      </c>
      <c r="W1038">
        <f t="shared" ca="1" si="36"/>
        <v>4</v>
      </c>
    </row>
    <row r="1039" spans="1:23" x14ac:dyDescent="0.25">
      <c r="A1039" s="2" t="s">
        <v>107</v>
      </c>
      <c r="B1039">
        <v>1</v>
      </c>
      <c r="C1039">
        <v>0</v>
      </c>
      <c r="D1039" t="s">
        <v>104</v>
      </c>
      <c r="E1039" t="s">
        <v>148</v>
      </c>
      <c r="F1039">
        <v>14</v>
      </c>
      <c r="G1039">
        <f ca="1"/>
        <v>5</v>
      </c>
      <c r="H1039" s="2" t="s">
        <v>4</v>
      </c>
      <c r="I1039" s="2">
        <v>150</v>
      </c>
      <c r="J1039" t="s">
        <v>52</v>
      </c>
      <c r="K1039" t="s">
        <v>81</v>
      </c>
      <c r="L1039" t="s">
        <v>81</v>
      </c>
      <c r="M1039" t="s">
        <v>80</v>
      </c>
      <c r="N1039" t="s">
        <v>114</v>
      </c>
      <c r="O1039" t="s">
        <v>84</v>
      </c>
      <c r="P1039" t="s">
        <v>92</v>
      </c>
      <c r="Q1039" t="s">
        <v>88</v>
      </c>
      <c r="R1039" t="s">
        <v>94</v>
      </c>
      <c r="S1039">
        <v>0</v>
      </c>
      <c r="T1039">
        <v>1</v>
      </c>
      <c r="U1039">
        <v>0</v>
      </c>
      <c r="V1039">
        <f t="shared" ca="1" si="35"/>
        <v>3</v>
      </c>
      <c r="W1039">
        <f t="shared" ca="1" si="36"/>
        <v>3</v>
      </c>
    </row>
    <row r="1040" spans="1:23" x14ac:dyDescent="0.25">
      <c r="A1040" s="2" t="s">
        <v>107</v>
      </c>
      <c r="B1040">
        <v>1</v>
      </c>
      <c r="C1040">
        <v>0</v>
      </c>
      <c r="D1040" t="s">
        <v>104</v>
      </c>
      <c r="E1040" t="s">
        <v>148</v>
      </c>
      <c r="F1040">
        <v>15</v>
      </c>
      <c r="G1040">
        <f ca="1"/>
        <v>10</v>
      </c>
      <c r="H1040" s="2" t="s">
        <v>46</v>
      </c>
      <c r="I1040" s="2">
        <v>150</v>
      </c>
      <c r="J1040" t="s">
        <v>53</v>
      </c>
      <c r="K1040" t="s">
        <v>81</v>
      </c>
      <c r="L1040" t="s">
        <v>81</v>
      </c>
      <c r="M1040" t="s">
        <v>80</v>
      </c>
      <c r="N1040" t="s">
        <v>114</v>
      </c>
      <c r="O1040" t="s">
        <v>84</v>
      </c>
      <c r="P1040" t="s">
        <v>92</v>
      </c>
      <c r="Q1040" t="s">
        <v>88</v>
      </c>
      <c r="R1040" t="s">
        <v>94</v>
      </c>
      <c r="S1040">
        <v>0</v>
      </c>
      <c r="T1040">
        <v>1</v>
      </c>
      <c r="U1040">
        <v>0</v>
      </c>
      <c r="V1040">
        <f t="shared" ca="1" si="35"/>
        <v>1</v>
      </c>
      <c r="W1040">
        <f t="shared" ca="1" si="36"/>
        <v>4</v>
      </c>
    </row>
    <row r="1041" spans="1:23" x14ac:dyDescent="0.25">
      <c r="A1041" s="2" t="s">
        <v>107</v>
      </c>
      <c r="B1041">
        <v>1</v>
      </c>
      <c r="C1041">
        <v>0</v>
      </c>
      <c r="D1041" t="s">
        <v>104</v>
      </c>
      <c r="E1041" t="s">
        <v>148</v>
      </c>
      <c r="F1041">
        <v>16</v>
      </c>
      <c r="G1041">
        <f ca="1"/>
        <v>3</v>
      </c>
      <c r="H1041" s="2" t="s">
        <v>4</v>
      </c>
      <c r="I1041" s="2">
        <v>100</v>
      </c>
      <c r="J1041" t="s">
        <v>54</v>
      </c>
      <c r="K1041" t="s">
        <v>81</v>
      </c>
      <c r="L1041" t="s">
        <v>81</v>
      </c>
      <c r="M1041" t="s">
        <v>80</v>
      </c>
      <c r="N1041" t="s">
        <v>114</v>
      </c>
      <c r="O1041" t="s">
        <v>84</v>
      </c>
      <c r="P1041" t="s">
        <v>92</v>
      </c>
      <c r="Q1041" t="s">
        <v>88</v>
      </c>
      <c r="R1041" t="s">
        <v>94</v>
      </c>
      <c r="S1041">
        <v>0</v>
      </c>
      <c r="T1041">
        <v>1</v>
      </c>
      <c r="U1041">
        <v>0</v>
      </c>
      <c r="V1041">
        <f t="shared" ca="1" si="35"/>
        <v>3</v>
      </c>
      <c r="W1041">
        <f t="shared" ca="1" si="36"/>
        <v>2</v>
      </c>
    </row>
    <row r="1042" spans="1:23" x14ac:dyDescent="0.25">
      <c r="A1042" s="2" t="s">
        <v>107</v>
      </c>
      <c r="B1042">
        <v>1</v>
      </c>
      <c r="C1042">
        <v>0</v>
      </c>
      <c r="D1042" t="s">
        <v>104</v>
      </c>
      <c r="E1042" t="s">
        <v>148</v>
      </c>
      <c r="F1042">
        <v>17</v>
      </c>
      <c r="G1042">
        <f ca="1"/>
        <v>6</v>
      </c>
      <c r="H1042" s="2" t="s">
        <v>89</v>
      </c>
      <c r="I1042" s="2">
        <v>100</v>
      </c>
      <c r="J1042" t="s">
        <v>55</v>
      </c>
      <c r="K1042" t="s">
        <v>81</v>
      </c>
      <c r="L1042" t="s">
        <v>81</v>
      </c>
      <c r="M1042" t="s">
        <v>80</v>
      </c>
      <c r="N1042" t="s">
        <v>114</v>
      </c>
      <c r="O1042" t="s">
        <v>84</v>
      </c>
      <c r="P1042" t="s">
        <v>92</v>
      </c>
      <c r="Q1042" t="s">
        <v>88</v>
      </c>
      <c r="R1042" t="s">
        <v>94</v>
      </c>
      <c r="S1042">
        <v>0</v>
      </c>
      <c r="T1042">
        <v>1</v>
      </c>
      <c r="U1042">
        <v>0</v>
      </c>
      <c r="V1042">
        <f t="shared" ca="1" si="35"/>
        <v>1</v>
      </c>
      <c r="W1042">
        <f t="shared" ca="1" si="36"/>
        <v>3</v>
      </c>
    </row>
    <row r="1043" spans="1:23" x14ac:dyDescent="0.25">
      <c r="A1043" s="2" t="s">
        <v>107</v>
      </c>
      <c r="B1043">
        <v>1</v>
      </c>
      <c r="C1043">
        <v>0</v>
      </c>
      <c r="D1043" t="s">
        <v>104</v>
      </c>
      <c r="E1043" t="s">
        <v>148</v>
      </c>
      <c r="F1043">
        <v>18</v>
      </c>
      <c r="G1043">
        <f ca="1"/>
        <v>3</v>
      </c>
      <c r="H1043" s="2" t="s">
        <v>4</v>
      </c>
      <c r="I1043" s="2">
        <v>200</v>
      </c>
      <c r="J1043" t="s">
        <v>56</v>
      </c>
      <c r="K1043" t="s">
        <v>81</v>
      </c>
      <c r="L1043" t="s">
        <v>81</v>
      </c>
      <c r="M1043" t="s">
        <v>80</v>
      </c>
      <c r="N1043" t="s">
        <v>114</v>
      </c>
      <c r="O1043" t="s">
        <v>84</v>
      </c>
      <c r="P1043" t="s">
        <v>92</v>
      </c>
      <c r="Q1043" t="s">
        <v>88</v>
      </c>
      <c r="R1043" t="s">
        <v>94</v>
      </c>
      <c r="S1043">
        <v>0</v>
      </c>
      <c r="T1043">
        <v>1</v>
      </c>
      <c r="U1043">
        <v>0</v>
      </c>
      <c r="V1043">
        <f t="shared" ca="1" si="35"/>
        <v>3</v>
      </c>
      <c r="W1043">
        <f t="shared" ca="1" si="36"/>
        <v>2</v>
      </c>
    </row>
    <row r="1044" spans="1:23" x14ac:dyDescent="0.25">
      <c r="A1044" s="2" t="s">
        <v>107</v>
      </c>
      <c r="B1044">
        <v>1</v>
      </c>
      <c r="C1044">
        <v>0</v>
      </c>
      <c r="D1044" t="s">
        <v>103</v>
      </c>
      <c r="E1044" t="s">
        <v>148</v>
      </c>
      <c r="F1044">
        <f t="array" aca="1" ref="F1044:F1053" ca="1">_xlfn.RANDARRAY(10, 1, 1, 20, TRUE)</f>
        <v>4</v>
      </c>
      <c r="G1044">
        <f ca="1"/>
        <v>1</v>
      </c>
      <c r="H1044" s="2" t="s">
        <v>4</v>
      </c>
      <c r="I1044" s="2">
        <f t="array" aca="1" ref="I1044:I1053" ca="1">_xlfn.RANDARRAY(10,1, 100, 500, TRUE)</f>
        <v>428</v>
      </c>
      <c r="J1044" t="s">
        <v>49</v>
      </c>
      <c r="K1044" t="s">
        <v>81</v>
      </c>
      <c r="L1044" t="s">
        <v>80</v>
      </c>
      <c r="M1044" t="s">
        <v>80</v>
      </c>
      <c r="N1044" t="s">
        <v>97</v>
      </c>
      <c r="O1044" t="s">
        <v>83</v>
      </c>
      <c r="P1044" t="s">
        <v>92</v>
      </c>
      <c r="Q1044" t="s">
        <v>93</v>
      </c>
      <c r="R1044" t="s">
        <v>94</v>
      </c>
      <c r="S1044">
        <v>0</v>
      </c>
      <c r="T1044">
        <v>1</v>
      </c>
      <c r="U1044">
        <v>0</v>
      </c>
      <c r="V1044">
        <f t="shared" ca="1" si="35"/>
        <v>2</v>
      </c>
      <c r="W1044">
        <f t="shared" ca="1" si="36"/>
        <v>3</v>
      </c>
    </row>
    <row r="1045" spans="1:23" x14ac:dyDescent="0.25">
      <c r="A1045" s="2" t="s">
        <v>107</v>
      </c>
      <c r="B1045">
        <v>1</v>
      </c>
      <c r="C1045">
        <v>0</v>
      </c>
      <c r="D1045" t="s">
        <v>103</v>
      </c>
      <c r="E1045" t="s">
        <v>148</v>
      </c>
      <c r="F1045">
        <f ca="1"/>
        <v>9</v>
      </c>
      <c r="G1045">
        <f ca="1"/>
        <v>4</v>
      </c>
      <c r="H1045" s="2" t="s">
        <v>89</v>
      </c>
      <c r="I1045" s="2">
        <f ca="1"/>
        <v>341</v>
      </c>
      <c r="J1045" t="s">
        <v>48</v>
      </c>
      <c r="K1045" t="s">
        <v>81</v>
      </c>
      <c r="L1045" t="s">
        <v>80</v>
      </c>
      <c r="M1045" t="s">
        <v>80</v>
      </c>
      <c r="N1045" t="s">
        <v>97</v>
      </c>
      <c r="O1045" t="s">
        <v>84</v>
      </c>
      <c r="P1045" t="s">
        <v>92</v>
      </c>
      <c r="Q1045" t="s">
        <v>88</v>
      </c>
      <c r="R1045" t="s">
        <v>85</v>
      </c>
      <c r="S1045">
        <v>0</v>
      </c>
      <c r="T1045">
        <v>1</v>
      </c>
      <c r="U1045">
        <v>0</v>
      </c>
      <c r="V1045">
        <f t="shared" ca="1" si="35"/>
        <v>2</v>
      </c>
      <c r="W1045">
        <f t="shared" ca="1" si="36"/>
        <v>3</v>
      </c>
    </row>
    <row r="1046" spans="1:23" x14ac:dyDescent="0.25">
      <c r="A1046" s="2" t="s">
        <v>107</v>
      </c>
      <c r="B1046">
        <v>1</v>
      </c>
      <c r="C1046">
        <v>0</v>
      </c>
      <c r="D1046" t="s">
        <v>103</v>
      </c>
      <c r="E1046" t="s">
        <v>148</v>
      </c>
      <c r="F1046">
        <f ca="1"/>
        <v>18</v>
      </c>
      <c r="G1046">
        <f ca="1"/>
        <v>6</v>
      </c>
      <c r="H1046" s="2" t="s">
        <v>46</v>
      </c>
      <c r="I1046">
        <f ca="1"/>
        <v>343</v>
      </c>
      <c r="J1046" t="s">
        <v>50</v>
      </c>
      <c r="K1046" t="s">
        <v>81</v>
      </c>
      <c r="L1046" t="s">
        <v>81</v>
      </c>
      <c r="M1046" t="s">
        <v>80</v>
      </c>
      <c r="N1046" t="s">
        <v>97</v>
      </c>
      <c r="O1046" t="s">
        <v>83</v>
      </c>
      <c r="P1046" t="s">
        <v>92</v>
      </c>
      <c r="Q1046" t="s">
        <v>93</v>
      </c>
      <c r="R1046" t="s">
        <v>94</v>
      </c>
      <c r="S1046">
        <v>0</v>
      </c>
      <c r="T1046">
        <v>1</v>
      </c>
      <c r="U1046">
        <v>0</v>
      </c>
      <c r="V1046">
        <f t="shared" ca="1" si="35"/>
        <v>3</v>
      </c>
      <c r="W1046">
        <f t="shared" ca="1" si="36"/>
        <v>4</v>
      </c>
    </row>
    <row r="1047" spans="1:23" x14ac:dyDescent="0.25">
      <c r="A1047" s="2" t="s">
        <v>107</v>
      </c>
      <c r="B1047">
        <v>1</v>
      </c>
      <c r="C1047">
        <v>0</v>
      </c>
      <c r="D1047" t="s">
        <v>103</v>
      </c>
      <c r="E1047" t="s">
        <v>148</v>
      </c>
      <c r="F1047">
        <f ca="1"/>
        <v>15</v>
      </c>
      <c r="G1047">
        <f ca="1"/>
        <v>1</v>
      </c>
      <c r="H1047" s="2" t="s">
        <v>89</v>
      </c>
      <c r="I1047">
        <f ca="1"/>
        <v>467</v>
      </c>
      <c r="J1047" t="s">
        <v>51</v>
      </c>
      <c r="K1047" t="s">
        <v>81</v>
      </c>
      <c r="L1047" t="s">
        <v>81</v>
      </c>
      <c r="M1047" t="s">
        <v>80</v>
      </c>
      <c r="N1047" t="s">
        <v>97</v>
      </c>
      <c r="O1047" t="s">
        <v>84</v>
      </c>
      <c r="P1047" t="s">
        <v>92</v>
      </c>
      <c r="Q1047" t="s">
        <v>88</v>
      </c>
      <c r="R1047" t="s">
        <v>85</v>
      </c>
      <c r="S1047">
        <v>0</v>
      </c>
      <c r="T1047">
        <v>1</v>
      </c>
      <c r="U1047">
        <v>0</v>
      </c>
      <c r="V1047">
        <f t="shared" ca="1" si="35"/>
        <v>2</v>
      </c>
      <c r="W1047">
        <f t="shared" ca="1" si="36"/>
        <v>4</v>
      </c>
    </row>
    <row r="1048" spans="1:23" x14ac:dyDescent="0.25">
      <c r="A1048" s="2" t="s">
        <v>107</v>
      </c>
      <c r="B1048">
        <v>1</v>
      </c>
      <c r="C1048">
        <v>0</v>
      </c>
      <c r="D1048" t="s">
        <v>103</v>
      </c>
      <c r="E1048" t="s">
        <v>148</v>
      </c>
      <c r="F1048">
        <f ca="1"/>
        <v>19</v>
      </c>
      <c r="G1048">
        <f ca="1"/>
        <v>8</v>
      </c>
      <c r="H1048" s="2" t="s">
        <v>4</v>
      </c>
      <c r="I1048">
        <f ca="1"/>
        <v>255</v>
      </c>
      <c r="J1048" t="s">
        <v>52</v>
      </c>
      <c r="K1048" t="s">
        <v>81</v>
      </c>
      <c r="L1048" t="s">
        <v>81</v>
      </c>
      <c r="M1048" t="s">
        <v>81</v>
      </c>
      <c r="N1048" t="s">
        <v>97</v>
      </c>
      <c r="O1048" t="s">
        <v>83</v>
      </c>
      <c r="P1048" t="s">
        <v>92</v>
      </c>
      <c r="Q1048" t="s">
        <v>93</v>
      </c>
      <c r="R1048" t="s">
        <v>94</v>
      </c>
      <c r="S1048">
        <v>0</v>
      </c>
      <c r="T1048">
        <v>1</v>
      </c>
      <c r="U1048">
        <v>0</v>
      </c>
      <c r="V1048">
        <f t="shared" ca="1" si="35"/>
        <v>2</v>
      </c>
      <c r="W1048">
        <f t="shared" ca="1" si="36"/>
        <v>4</v>
      </c>
    </row>
    <row r="1049" spans="1:23" x14ac:dyDescent="0.25">
      <c r="A1049" s="2" t="s">
        <v>107</v>
      </c>
      <c r="B1049">
        <v>1</v>
      </c>
      <c r="C1049">
        <v>0</v>
      </c>
      <c r="D1049" t="s">
        <v>103</v>
      </c>
      <c r="E1049" t="s">
        <v>148</v>
      </c>
      <c r="F1049">
        <f ca="1"/>
        <v>19</v>
      </c>
      <c r="G1049">
        <f ca="1"/>
        <v>9</v>
      </c>
      <c r="H1049" s="2" t="s">
        <v>46</v>
      </c>
      <c r="I1049">
        <f ca="1"/>
        <v>308</v>
      </c>
      <c r="J1049" t="s">
        <v>53</v>
      </c>
      <c r="K1049" t="s">
        <v>81</v>
      </c>
      <c r="L1049" t="s">
        <v>81</v>
      </c>
      <c r="M1049" t="s">
        <v>81</v>
      </c>
      <c r="N1049" t="s">
        <v>97</v>
      </c>
      <c r="O1049" t="s">
        <v>84</v>
      </c>
      <c r="P1049" t="s">
        <v>92</v>
      </c>
      <c r="Q1049" t="s">
        <v>88</v>
      </c>
      <c r="R1049" t="s">
        <v>85</v>
      </c>
      <c r="S1049">
        <v>0</v>
      </c>
      <c r="T1049">
        <v>1</v>
      </c>
      <c r="U1049">
        <v>0</v>
      </c>
      <c r="V1049">
        <f t="shared" ca="1" si="35"/>
        <v>2</v>
      </c>
      <c r="W1049">
        <f t="shared" ca="1" si="36"/>
        <v>3</v>
      </c>
    </row>
    <row r="1050" spans="1:23" x14ac:dyDescent="0.25">
      <c r="A1050" s="2" t="s">
        <v>107</v>
      </c>
      <c r="B1050">
        <v>1</v>
      </c>
      <c r="C1050">
        <v>0</v>
      </c>
      <c r="D1050" t="s">
        <v>103</v>
      </c>
      <c r="E1050" t="s">
        <v>148</v>
      </c>
      <c r="F1050">
        <f ca="1"/>
        <v>8</v>
      </c>
      <c r="G1050">
        <f ca="1"/>
        <v>5</v>
      </c>
      <c r="H1050" s="2" t="s">
        <v>4</v>
      </c>
      <c r="I1050">
        <f ca="1"/>
        <v>471</v>
      </c>
      <c r="J1050" t="s">
        <v>54</v>
      </c>
      <c r="K1050" t="s">
        <v>81</v>
      </c>
      <c r="L1050" t="s">
        <v>81</v>
      </c>
      <c r="M1050" t="s">
        <v>81</v>
      </c>
      <c r="N1050" t="s">
        <v>97</v>
      </c>
      <c r="O1050" t="s">
        <v>83</v>
      </c>
      <c r="P1050" t="s">
        <v>92</v>
      </c>
      <c r="Q1050" t="s">
        <v>93</v>
      </c>
      <c r="R1050" t="s">
        <v>94</v>
      </c>
      <c r="S1050">
        <v>0</v>
      </c>
      <c r="T1050">
        <v>1</v>
      </c>
      <c r="U1050">
        <v>0</v>
      </c>
      <c r="V1050">
        <f t="shared" ca="1" si="35"/>
        <v>2</v>
      </c>
      <c r="W1050">
        <f t="shared" ca="1" si="36"/>
        <v>1</v>
      </c>
    </row>
    <row r="1051" spans="1:23" x14ac:dyDescent="0.25">
      <c r="A1051" s="2" t="s">
        <v>107</v>
      </c>
      <c r="B1051">
        <v>1</v>
      </c>
      <c r="C1051">
        <v>0</v>
      </c>
      <c r="D1051" t="s">
        <v>103</v>
      </c>
      <c r="E1051" t="s">
        <v>148</v>
      </c>
      <c r="F1051">
        <f ca="1"/>
        <v>17</v>
      </c>
      <c r="G1051">
        <f ca="1"/>
        <v>2</v>
      </c>
      <c r="H1051" s="2" t="s">
        <v>89</v>
      </c>
      <c r="I1051">
        <f ca="1"/>
        <v>318</v>
      </c>
      <c r="J1051" t="s">
        <v>55</v>
      </c>
      <c r="K1051" t="s">
        <v>81</v>
      </c>
      <c r="L1051" t="s">
        <v>81</v>
      </c>
      <c r="M1051" t="s">
        <v>81</v>
      </c>
      <c r="N1051" t="s">
        <v>97</v>
      </c>
      <c r="O1051" t="s">
        <v>84</v>
      </c>
      <c r="P1051" t="s">
        <v>92</v>
      </c>
      <c r="Q1051" t="s">
        <v>88</v>
      </c>
      <c r="R1051" t="s">
        <v>85</v>
      </c>
      <c r="S1051">
        <v>0</v>
      </c>
      <c r="T1051">
        <v>1</v>
      </c>
      <c r="U1051">
        <v>0</v>
      </c>
      <c r="V1051">
        <f t="shared" ca="1" si="35"/>
        <v>1</v>
      </c>
      <c r="W1051">
        <f t="shared" ca="1" si="36"/>
        <v>4</v>
      </c>
    </row>
    <row r="1052" spans="1:23" x14ac:dyDescent="0.25">
      <c r="A1052" s="2" t="s">
        <v>107</v>
      </c>
      <c r="B1052">
        <v>1</v>
      </c>
      <c r="C1052">
        <v>0</v>
      </c>
      <c r="D1052" t="s">
        <v>103</v>
      </c>
      <c r="E1052" t="s">
        <v>148</v>
      </c>
      <c r="F1052">
        <f ca="1"/>
        <v>9</v>
      </c>
      <c r="G1052">
        <f ca="1"/>
        <v>10</v>
      </c>
      <c r="H1052" s="2" t="s">
        <v>46</v>
      </c>
      <c r="I1052">
        <f ca="1"/>
        <v>464</v>
      </c>
      <c r="J1052" t="s">
        <v>56</v>
      </c>
      <c r="K1052" t="s">
        <v>81</v>
      </c>
      <c r="L1052" t="s">
        <v>80</v>
      </c>
      <c r="M1052" t="s">
        <v>81</v>
      </c>
      <c r="N1052" t="s">
        <v>97</v>
      </c>
      <c r="O1052" t="s">
        <v>83</v>
      </c>
      <c r="P1052" t="s">
        <v>92</v>
      </c>
      <c r="Q1052" t="s">
        <v>93</v>
      </c>
      <c r="R1052" t="s">
        <v>94</v>
      </c>
      <c r="S1052">
        <v>0</v>
      </c>
      <c r="T1052">
        <v>1</v>
      </c>
      <c r="U1052">
        <v>0</v>
      </c>
      <c r="V1052">
        <f t="shared" ca="1" si="35"/>
        <v>3</v>
      </c>
      <c r="W1052">
        <f t="shared" ca="1" si="36"/>
        <v>1</v>
      </c>
    </row>
    <row r="1053" spans="1:23" x14ac:dyDescent="0.25">
      <c r="A1053" s="2" t="s">
        <v>107</v>
      </c>
      <c r="B1053">
        <v>1</v>
      </c>
      <c r="C1053">
        <v>0</v>
      </c>
      <c r="D1053" t="s">
        <v>103</v>
      </c>
      <c r="E1053" t="s">
        <v>148</v>
      </c>
      <c r="F1053">
        <f ca="1"/>
        <v>5</v>
      </c>
      <c r="G1053">
        <f ca="1"/>
        <v>4</v>
      </c>
      <c r="H1053" s="2" t="s">
        <v>4</v>
      </c>
      <c r="I1053">
        <f ca="1"/>
        <v>443</v>
      </c>
      <c r="J1053" s="12" t="s">
        <v>119</v>
      </c>
      <c r="K1053" t="s">
        <v>81</v>
      </c>
      <c r="L1053" t="s">
        <v>81</v>
      </c>
      <c r="M1053" t="s">
        <v>80</v>
      </c>
      <c r="N1053" t="s">
        <v>97</v>
      </c>
      <c r="O1053" t="s">
        <v>84</v>
      </c>
      <c r="P1053" t="s">
        <v>92</v>
      </c>
      <c r="Q1053" t="s">
        <v>88</v>
      </c>
      <c r="R1053" t="s">
        <v>85</v>
      </c>
      <c r="S1053">
        <v>0</v>
      </c>
      <c r="T1053">
        <v>1</v>
      </c>
      <c r="U1053">
        <v>0</v>
      </c>
      <c r="V1053">
        <f t="shared" ca="1" si="35"/>
        <v>2</v>
      </c>
      <c r="W1053">
        <f t="shared" ca="1" si="36"/>
        <v>4</v>
      </c>
    </row>
    <row r="1054" spans="1:23" x14ac:dyDescent="0.25">
      <c r="A1054" s="2" t="s">
        <v>107</v>
      </c>
      <c r="B1054">
        <v>1</v>
      </c>
      <c r="C1054">
        <v>0</v>
      </c>
      <c r="D1054" t="s">
        <v>103</v>
      </c>
      <c r="E1054" t="s">
        <v>148</v>
      </c>
      <c r="F1054">
        <f t="array" aca="1" ref="F1054:F1063" ca="1">_xlfn.RANDARRAY(10, 1, 1, 20, TRUE)</f>
        <v>18</v>
      </c>
      <c r="G1054">
        <f ca="1"/>
        <v>6</v>
      </c>
      <c r="H1054" s="2" t="s">
        <v>89</v>
      </c>
      <c r="I1054">
        <f t="array" aca="1" ref="I1054:I1063" ca="1">_xlfn.RANDARRAY(10, 1, 100, 500, TRUE)</f>
        <v>400</v>
      </c>
      <c r="J1054" s="12" t="s">
        <v>120</v>
      </c>
      <c r="K1054" t="s">
        <v>81</v>
      </c>
      <c r="L1054" t="s">
        <v>80</v>
      </c>
      <c r="M1054" t="s">
        <v>81</v>
      </c>
      <c r="N1054" t="s">
        <v>97</v>
      </c>
      <c r="O1054" t="s">
        <v>83</v>
      </c>
      <c r="P1054" t="s">
        <v>92</v>
      </c>
      <c r="Q1054" t="s">
        <v>93</v>
      </c>
      <c r="R1054" t="s">
        <v>94</v>
      </c>
      <c r="S1054">
        <v>0</v>
      </c>
      <c r="T1054">
        <v>1</v>
      </c>
      <c r="U1054">
        <v>0</v>
      </c>
      <c r="V1054">
        <f t="shared" ca="1" si="35"/>
        <v>3</v>
      </c>
      <c r="W1054">
        <f t="shared" ca="1" si="36"/>
        <v>1</v>
      </c>
    </row>
    <row r="1055" spans="1:23" x14ac:dyDescent="0.25">
      <c r="A1055" s="2" t="s">
        <v>107</v>
      </c>
      <c r="B1055">
        <v>1</v>
      </c>
      <c r="C1055">
        <v>0</v>
      </c>
      <c r="D1055" t="s">
        <v>103</v>
      </c>
      <c r="E1055" t="s">
        <v>148</v>
      </c>
      <c r="F1055">
        <f ca="1"/>
        <v>14</v>
      </c>
      <c r="G1055">
        <f ca="1"/>
        <v>4</v>
      </c>
      <c r="H1055" s="2" t="s">
        <v>46</v>
      </c>
      <c r="I1055">
        <f ca="1"/>
        <v>249</v>
      </c>
      <c r="J1055" s="12" t="s">
        <v>121</v>
      </c>
      <c r="K1055" t="s">
        <v>81</v>
      </c>
      <c r="L1055" t="s">
        <v>81</v>
      </c>
      <c r="M1055" t="s">
        <v>80</v>
      </c>
      <c r="N1055" t="s">
        <v>97</v>
      </c>
      <c r="O1055" t="s">
        <v>84</v>
      </c>
      <c r="P1055" t="s">
        <v>92</v>
      </c>
      <c r="Q1055" t="s">
        <v>88</v>
      </c>
      <c r="R1055" t="s">
        <v>85</v>
      </c>
      <c r="S1055">
        <v>0</v>
      </c>
      <c r="T1055">
        <v>1</v>
      </c>
      <c r="U1055">
        <v>0</v>
      </c>
      <c r="V1055">
        <f t="shared" ca="1" si="35"/>
        <v>1</v>
      </c>
      <c r="W1055">
        <f t="shared" ca="1" si="36"/>
        <v>4</v>
      </c>
    </row>
    <row r="1056" spans="1:23" x14ac:dyDescent="0.25">
      <c r="A1056" s="2" t="s">
        <v>107</v>
      </c>
      <c r="B1056">
        <v>1</v>
      </c>
      <c r="C1056">
        <v>0</v>
      </c>
      <c r="D1056" t="s">
        <v>103</v>
      </c>
      <c r="E1056" t="s">
        <v>148</v>
      </c>
      <c r="F1056">
        <f ca="1"/>
        <v>8</v>
      </c>
      <c r="G1056">
        <f ca="1"/>
        <v>5</v>
      </c>
      <c r="H1056" s="2" t="s">
        <v>4</v>
      </c>
      <c r="I1056">
        <f ca="1"/>
        <v>429</v>
      </c>
      <c r="J1056" s="12" t="s">
        <v>122</v>
      </c>
      <c r="K1056" t="s">
        <v>81</v>
      </c>
      <c r="L1056" t="s">
        <v>80</v>
      </c>
      <c r="M1056" t="s">
        <v>81</v>
      </c>
      <c r="N1056" t="s">
        <v>97</v>
      </c>
      <c r="O1056" t="s">
        <v>83</v>
      </c>
      <c r="P1056" t="s">
        <v>92</v>
      </c>
      <c r="Q1056" t="s">
        <v>93</v>
      </c>
      <c r="R1056" t="s">
        <v>94</v>
      </c>
      <c r="S1056">
        <v>0</v>
      </c>
      <c r="T1056">
        <v>1</v>
      </c>
      <c r="U1056">
        <v>0</v>
      </c>
      <c r="V1056">
        <f t="shared" ca="1" si="35"/>
        <v>1</v>
      </c>
      <c r="W1056">
        <f t="shared" ca="1" si="36"/>
        <v>1</v>
      </c>
    </row>
    <row r="1057" spans="1:23" x14ac:dyDescent="0.25">
      <c r="A1057" s="2" t="s">
        <v>107</v>
      </c>
      <c r="B1057">
        <v>1</v>
      </c>
      <c r="C1057">
        <v>0</v>
      </c>
      <c r="D1057" t="s">
        <v>103</v>
      </c>
      <c r="E1057" t="s">
        <v>148</v>
      </c>
      <c r="F1057">
        <f ca="1"/>
        <v>12</v>
      </c>
      <c r="G1057">
        <f ca="1"/>
        <v>5</v>
      </c>
      <c r="H1057" s="2" t="s">
        <v>89</v>
      </c>
      <c r="I1057">
        <f ca="1"/>
        <v>345</v>
      </c>
      <c r="J1057" s="12" t="s">
        <v>123</v>
      </c>
      <c r="K1057" t="s">
        <v>81</v>
      </c>
      <c r="L1057" t="s">
        <v>81</v>
      </c>
      <c r="M1057" t="s">
        <v>80</v>
      </c>
      <c r="N1057" t="s">
        <v>97</v>
      </c>
      <c r="O1057" t="s">
        <v>84</v>
      </c>
      <c r="P1057" t="s">
        <v>92</v>
      </c>
      <c r="Q1057" t="s">
        <v>88</v>
      </c>
      <c r="R1057" t="s">
        <v>85</v>
      </c>
      <c r="S1057">
        <v>0</v>
      </c>
      <c r="T1057">
        <v>1</v>
      </c>
      <c r="U1057">
        <v>0</v>
      </c>
      <c r="V1057">
        <f t="shared" ca="1" si="35"/>
        <v>1</v>
      </c>
      <c r="W1057">
        <f t="shared" ca="1" si="36"/>
        <v>2</v>
      </c>
    </row>
    <row r="1058" spans="1:23" x14ac:dyDescent="0.25">
      <c r="A1058" s="2" t="s">
        <v>107</v>
      </c>
      <c r="B1058">
        <v>1</v>
      </c>
      <c r="C1058">
        <v>0</v>
      </c>
      <c r="D1058" t="s">
        <v>103</v>
      </c>
      <c r="E1058" t="s">
        <v>148</v>
      </c>
      <c r="F1058">
        <f ca="1"/>
        <v>17</v>
      </c>
      <c r="G1058">
        <f ca="1"/>
        <v>7</v>
      </c>
      <c r="H1058" s="2" t="s">
        <v>46</v>
      </c>
      <c r="I1058">
        <f ca="1"/>
        <v>314</v>
      </c>
      <c r="J1058" s="12" t="s">
        <v>124</v>
      </c>
      <c r="K1058" t="s">
        <v>81</v>
      </c>
      <c r="L1058" t="s">
        <v>80</v>
      </c>
      <c r="M1058" t="s">
        <v>81</v>
      </c>
      <c r="N1058" t="s">
        <v>97</v>
      </c>
      <c r="O1058" t="s">
        <v>83</v>
      </c>
      <c r="P1058" t="s">
        <v>92</v>
      </c>
      <c r="Q1058" t="s">
        <v>93</v>
      </c>
      <c r="R1058" t="s">
        <v>94</v>
      </c>
      <c r="S1058">
        <v>0</v>
      </c>
      <c r="T1058">
        <v>1</v>
      </c>
      <c r="U1058">
        <v>0</v>
      </c>
      <c r="V1058">
        <f t="shared" ca="1" si="35"/>
        <v>3</v>
      </c>
      <c r="W1058">
        <f t="shared" ca="1" si="36"/>
        <v>1</v>
      </c>
    </row>
    <row r="1059" spans="1:23" x14ac:dyDescent="0.25">
      <c r="A1059" s="2" t="s">
        <v>107</v>
      </c>
      <c r="B1059">
        <v>1</v>
      </c>
      <c r="C1059">
        <v>0</v>
      </c>
      <c r="D1059" t="s">
        <v>103</v>
      </c>
      <c r="E1059" t="s">
        <v>148</v>
      </c>
      <c r="F1059">
        <f ca="1"/>
        <v>1</v>
      </c>
      <c r="G1059">
        <f ca="1"/>
        <v>1</v>
      </c>
      <c r="H1059" s="2" t="s">
        <v>4</v>
      </c>
      <c r="I1059">
        <f ca="1"/>
        <v>493</v>
      </c>
      <c r="J1059" s="12" t="s">
        <v>116</v>
      </c>
      <c r="K1059" t="s">
        <v>81</v>
      </c>
      <c r="L1059" t="s">
        <v>81</v>
      </c>
      <c r="M1059" t="s">
        <v>80</v>
      </c>
      <c r="N1059" t="s">
        <v>97</v>
      </c>
      <c r="O1059" t="s">
        <v>84</v>
      </c>
      <c r="P1059" t="s">
        <v>92</v>
      </c>
      <c r="Q1059" t="s">
        <v>88</v>
      </c>
      <c r="R1059" t="s">
        <v>85</v>
      </c>
      <c r="S1059">
        <v>0</v>
      </c>
      <c r="T1059">
        <v>1</v>
      </c>
      <c r="U1059">
        <v>0</v>
      </c>
      <c r="V1059">
        <f t="shared" ca="1" si="35"/>
        <v>1</v>
      </c>
      <c r="W1059">
        <f t="shared" ca="1" si="36"/>
        <v>2</v>
      </c>
    </row>
    <row r="1060" spans="1:23" x14ac:dyDescent="0.25">
      <c r="A1060" s="2" t="s">
        <v>107</v>
      </c>
      <c r="B1060">
        <v>1</v>
      </c>
      <c r="C1060">
        <v>0</v>
      </c>
      <c r="D1060" t="s">
        <v>103</v>
      </c>
      <c r="E1060" t="s">
        <v>148</v>
      </c>
      <c r="F1060">
        <f ca="1"/>
        <v>12</v>
      </c>
      <c r="G1060">
        <f ca="1"/>
        <v>2</v>
      </c>
      <c r="H1060" s="2" t="s">
        <v>89</v>
      </c>
      <c r="I1060">
        <f ca="1"/>
        <v>441</v>
      </c>
      <c r="J1060" s="12" t="s">
        <v>125</v>
      </c>
      <c r="K1060" t="s">
        <v>81</v>
      </c>
      <c r="L1060" t="s">
        <v>80</v>
      </c>
      <c r="M1060" t="s">
        <v>81</v>
      </c>
      <c r="N1060" t="s">
        <v>97</v>
      </c>
      <c r="O1060" t="s">
        <v>83</v>
      </c>
      <c r="P1060" t="s">
        <v>92</v>
      </c>
      <c r="Q1060" t="s">
        <v>93</v>
      </c>
      <c r="R1060" t="s">
        <v>94</v>
      </c>
      <c r="S1060">
        <v>0</v>
      </c>
      <c r="T1060">
        <v>1</v>
      </c>
      <c r="U1060">
        <v>0</v>
      </c>
      <c r="V1060">
        <f t="shared" ca="1" si="35"/>
        <v>1</v>
      </c>
      <c r="W1060">
        <f t="shared" ca="1" si="36"/>
        <v>4</v>
      </c>
    </row>
    <row r="1061" spans="1:23" x14ac:dyDescent="0.25">
      <c r="A1061" s="2" t="s">
        <v>107</v>
      </c>
      <c r="B1061">
        <v>1</v>
      </c>
      <c r="C1061">
        <v>0</v>
      </c>
      <c r="D1061" t="s">
        <v>103</v>
      </c>
      <c r="E1061" t="s">
        <v>148</v>
      </c>
      <c r="F1061">
        <f ca="1"/>
        <v>15</v>
      </c>
      <c r="G1061">
        <f ca="1"/>
        <v>3</v>
      </c>
      <c r="H1061" s="2" t="s">
        <v>46</v>
      </c>
      <c r="I1061">
        <f ca="1"/>
        <v>193</v>
      </c>
      <c r="J1061" s="12" t="s">
        <v>126</v>
      </c>
      <c r="K1061" t="s">
        <v>81</v>
      </c>
      <c r="L1061" t="s">
        <v>81</v>
      </c>
      <c r="M1061" t="s">
        <v>80</v>
      </c>
      <c r="N1061" t="s">
        <v>97</v>
      </c>
      <c r="O1061" t="s">
        <v>84</v>
      </c>
      <c r="P1061" t="s">
        <v>92</v>
      </c>
      <c r="Q1061" t="s">
        <v>88</v>
      </c>
      <c r="R1061" t="s">
        <v>85</v>
      </c>
      <c r="S1061">
        <v>0</v>
      </c>
      <c r="T1061">
        <v>1</v>
      </c>
      <c r="U1061">
        <v>0</v>
      </c>
      <c r="V1061">
        <f t="shared" ca="1" si="35"/>
        <v>2</v>
      </c>
      <c r="W1061">
        <f t="shared" ca="1" si="36"/>
        <v>3</v>
      </c>
    </row>
    <row r="1062" spans="1:23" x14ac:dyDescent="0.25">
      <c r="A1062" s="2" t="s">
        <v>107</v>
      </c>
      <c r="B1062">
        <v>1</v>
      </c>
      <c r="C1062">
        <v>0</v>
      </c>
      <c r="D1062" t="s">
        <v>103</v>
      </c>
      <c r="E1062" t="s">
        <v>148</v>
      </c>
      <c r="F1062">
        <f ca="1"/>
        <v>13</v>
      </c>
      <c r="G1062">
        <f ca="1"/>
        <v>4</v>
      </c>
      <c r="H1062" s="2" t="s">
        <v>4</v>
      </c>
      <c r="I1062">
        <f ca="1"/>
        <v>292</v>
      </c>
      <c r="J1062" s="12" t="s">
        <v>127</v>
      </c>
      <c r="K1062" t="s">
        <v>81</v>
      </c>
      <c r="L1062" t="s">
        <v>80</v>
      </c>
      <c r="M1062" t="s">
        <v>81</v>
      </c>
      <c r="N1062" t="s">
        <v>97</v>
      </c>
      <c r="O1062" t="s">
        <v>83</v>
      </c>
      <c r="P1062" t="s">
        <v>92</v>
      </c>
      <c r="Q1062" t="s">
        <v>93</v>
      </c>
      <c r="R1062" t="s">
        <v>94</v>
      </c>
      <c r="S1062">
        <v>0</v>
      </c>
      <c r="T1062">
        <v>1</v>
      </c>
      <c r="U1062">
        <v>0</v>
      </c>
      <c r="V1062">
        <f t="shared" ca="1" si="35"/>
        <v>3</v>
      </c>
      <c r="W1062">
        <f t="shared" ca="1" si="36"/>
        <v>4</v>
      </c>
    </row>
    <row r="1063" spans="1:23" x14ac:dyDescent="0.25">
      <c r="A1063" s="2" t="s">
        <v>107</v>
      </c>
      <c r="B1063">
        <v>1</v>
      </c>
      <c r="C1063">
        <v>0</v>
      </c>
      <c r="D1063" t="s">
        <v>103</v>
      </c>
      <c r="E1063" t="s">
        <v>148</v>
      </c>
      <c r="F1063">
        <f ca="1"/>
        <v>19</v>
      </c>
      <c r="G1063">
        <f ca="1"/>
        <v>5</v>
      </c>
      <c r="H1063" s="2" t="s">
        <v>89</v>
      </c>
      <c r="I1063">
        <f ca="1"/>
        <v>425</v>
      </c>
      <c r="J1063" s="12" t="s">
        <v>117</v>
      </c>
      <c r="K1063" t="s">
        <v>81</v>
      </c>
      <c r="L1063" t="s">
        <v>81</v>
      </c>
      <c r="M1063" t="s">
        <v>80</v>
      </c>
      <c r="N1063" t="s">
        <v>97</v>
      </c>
      <c r="O1063" t="s">
        <v>84</v>
      </c>
      <c r="P1063" t="s">
        <v>92</v>
      </c>
      <c r="Q1063" t="s">
        <v>88</v>
      </c>
      <c r="R1063" t="s">
        <v>85</v>
      </c>
      <c r="S1063">
        <v>0</v>
      </c>
      <c r="T1063">
        <v>1</v>
      </c>
      <c r="U1063">
        <v>0</v>
      </c>
      <c r="V1063">
        <f t="shared" ca="1" si="35"/>
        <v>1</v>
      </c>
      <c r="W1063">
        <f t="shared" ca="1" si="36"/>
        <v>1</v>
      </c>
    </row>
    <row r="1064" spans="1:23" x14ac:dyDescent="0.25">
      <c r="A1064" s="2" t="s">
        <v>107</v>
      </c>
      <c r="B1064">
        <v>1</v>
      </c>
      <c r="C1064">
        <v>0</v>
      </c>
      <c r="D1064" t="s">
        <v>103</v>
      </c>
      <c r="E1064" t="s">
        <v>148</v>
      </c>
      <c r="F1064">
        <f t="array" aca="1" ref="F1064:F1068" ca="1">_xlfn.RANDARRAY(5,1,2,20,TRUE)</f>
        <v>9</v>
      </c>
      <c r="G1064">
        <f ca="1"/>
        <v>9</v>
      </c>
      <c r="H1064" s="2" t="s">
        <v>46</v>
      </c>
      <c r="I1064">
        <f t="array" aca="1" ref="I1064:I1068" ca="1">_xlfn.RANDARRAY(5,1,100,500,TRUE)</f>
        <v>257</v>
      </c>
      <c r="J1064" s="12" t="s">
        <v>128</v>
      </c>
      <c r="K1064" t="s">
        <v>81</v>
      </c>
      <c r="L1064" t="s">
        <v>80</v>
      </c>
      <c r="M1064" t="s">
        <v>81</v>
      </c>
      <c r="N1064" t="s">
        <v>97</v>
      </c>
      <c r="O1064" t="s">
        <v>83</v>
      </c>
      <c r="P1064" t="s">
        <v>92</v>
      </c>
      <c r="Q1064" t="s">
        <v>93</v>
      </c>
      <c r="R1064" t="s">
        <v>94</v>
      </c>
      <c r="S1064">
        <v>0</v>
      </c>
      <c r="T1064">
        <v>1</v>
      </c>
      <c r="U1064">
        <v>0</v>
      </c>
      <c r="V1064">
        <f t="shared" ca="1" si="35"/>
        <v>3</v>
      </c>
      <c r="W1064">
        <f t="shared" ca="1" si="36"/>
        <v>4</v>
      </c>
    </row>
    <row r="1065" spans="1:23" x14ac:dyDescent="0.25">
      <c r="A1065" s="2" t="s">
        <v>107</v>
      </c>
      <c r="B1065">
        <v>1</v>
      </c>
      <c r="C1065">
        <v>0</v>
      </c>
      <c r="D1065" t="s">
        <v>103</v>
      </c>
      <c r="E1065" t="s">
        <v>148</v>
      </c>
      <c r="F1065">
        <f ca="1"/>
        <v>5</v>
      </c>
      <c r="G1065">
        <f ca="1"/>
        <v>7</v>
      </c>
      <c r="H1065" s="2" t="s">
        <v>4</v>
      </c>
      <c r="I1065">
        <f ca="1"/>
        <v>196</v>
      </c>
      <c r="J1065" s="12" t="s">
        <v>129</v>
      </c>
      <c r="K1065" t="s">
        <v>81</v>
      </c>
      <c r="L1065" t="s">
        <v>81</v>
      </c>
      <c r="M1065" t="s">
        <v>80</v>
      </c>
      <c r="N1065" t="s">
        <v>97</v>
      </c>
      <c r="O1065" t="s">
        <v>84</v>
      </c>
      <c r="P1065" t="s">
        <v>92</v>
      </c>
      <c r="Q1065" t="s">
        <v>88</v>
      </c>
      <c r="R1065" t="s">
        <v>85</v>
      </c>
      <c r="S1065">
        <v>0</v>
      </c>
      <c r="T1065">
        <v>1</v>
      </c>
      <c r="U1065">
        <v>0</v>
      </c>
      <c r="V1065">
        <f t="shared" ca="1" si="35"/>
        <v>1</v>
      </c>
      <c r="W1065">
        <f t="shared" ca="1" si="36"/>
        <v>1</v>
      </c>
    </row>
    <row r="1066" spans="1:23" x14ac:dyDescent="0.25">
      <c r="A1066" s="2" t="s">
        <v>107</v>
      </c>
      <c r="B1066">
        <v>1</v>
      </c>
      <c r="C1066">
        <v>0</v>
      </c>
      <c r="D1066" t="s">
        <v>103</v>
      </c>
      <c r="E1066" t="s">
        <v>148</v>
      </c>
      <c r="F1066">
        <f ca="1"/>
        <v>4</v>
      </c>
      <c r="G1066">
        <f ca="1"/>
        <v>3</v>
      </c>
      <c r="H1066" s="2" t="s">
        <v>89</v>
      </c>
      <c r="I1066">
        <f ca="1"/>
        <v>349</v>
      </c>
      <c r="J1066" s="12" t="s">
        <v>130</v>
      </c>
      <c r="K1066" t="s">
        <v>81</v>
      </c>
      <c r="L1066" t="s">
        <v>80</v>
      </c>
      <c r="M1066" t="s">
        <v>81</v>
      </c>
      <c r="N1066" t="s">
        <v>97</v>
      </c>
      <c r="O1066" t="s">
        <v>83</v>
      </c>
      <c r="P1066" t="s">
        <v>92</v>
      </c>
      <c r="Q1066" t="s">
        <v>93</v>
      </c>
      <c r="R1066" t="s">
        <v>94</v>
      </c>
      <c r="S1066">
        <v>0</v>
      </c>
      <c r="T1066">
        <v>1</v>
      </c>
      <c r="U1066">
        <v>0</v>
      </c>
      <c r="V1066">
        <f t="shared" ca="1" si="35"/>
        <v>1</v>
      </c>
      <c r="W1066">
        <f t="shared" ca="1" si="36"/>
        <v>1</v>
      </c>
    </row>
    <row r="1067" spans="1:23" x14ac:dyDescent="0.25">
      <c r="A1067" s="2" t="s">
        <v>107</v>
      </c>
      <c r="B1067">
        <v>1</v>
      </c>
      <c r="C1067">
        <v>0</v>
      </c>
      <c r="D1067" t="s">
        <v>103</v>
      </c>
      <c r="E1067" t="s">
        <v>148</v>
      </c>
      <c r="F1067">
        <f ca="1"/>
        <v>18</v>
      </c>
      <c r="G1067">
        <f ca="1"/>
        <v>7</v>
      </c>
      <c r="H1067" s="2" t="s">
        <v>46</v>
      </c>
      <c r="I1067">
        <f ca="1"/>
        <v>285</v>
      </c>
      <c r="J1067" s="12" t="s">
        <v>118</v>
      </c>
      <c r="K1067" t="s">
        <v>81</v>
      </c>
      <c r="L1067" t="s">
        <v>81</v>
      </c>
      <c r="M1067" t="s">
        <v>80</v>
      </c>
      <c r="N1067" t="s">
        <v>97</v>
      </c>
      <c r="O1067" t="s">
        <v>84</v>
      </c>
      <c r="P1067" t="s">
        <v>92</v>
      </c>
      <c r="Q1067" t="s">
        <v>88</v>
      </c>
      <c r="R1067" t="s">
        <v>85</v>
      </c>
      <c r="S1067">
        <v>0</v>
      </c>
      <c r="T1067">
        <v>1</v>
      </c>
      <c r="U1067">
        <v>0</v>
      </c>
      <c r="V1067">
        <f t="shared" ca="1" si="35"/>
        <v>3</v>
      </c>
      <c r="W1067">
        <f t="shared" ca="1" si="36"/>
        <v>3</v>
      </c>
    </row>
    <row r="1068" spans="1:23" x14ac:dyDescent="0.25">
      <c r="A1068" s="2" t="s">
        <v>107</v>
      </c>
      <c r="B1068">
        <v>1</v>
      </c>
      <c r="C1068">
        <v>0</v>
      </c>
      <c r="D1068" t="s">
        <v>103</v>
      </c>
      <c r="E1068" t="s">
        <v>148</v>
      </c>
      <c r="F1068">
        <f ca="1"/>
        <v>12</v>
      </c>
      <c r="G1068">
        <f ca="1"/>
        <v>1</v>
      </c>
      <c r="H1068" s="2" t="s">
        <v>4</v>
      </c>
      <c r="I1068">
        <f ca="1"/>
        <v>435</v>
      </c>
      <c r="J1068" s="12" t="s">
        <v>131</v>
      </c>
      <c r="K1068" t="s">
        <v>81</v>
      </c>
      <c r="L1068" t="s">
        <v>80</v>
      </c>
      <c r="M1068" t="s">
        <v>81</v>
      </c>
      <c r="N1068" t="s">
        <v>97</v>
      </c>
      <c r="O1068" t="s">
        <v>83</v>
      </c>
      <c r="P1068" t="s">
        <v>92</v>
      </c>
      <c r="Q1068" t="s">
        <v>93</v>
      </c>
      <c r="R1068" t="s">
        <v>94</v>
      </c>
      <c r="S1068">
        <v>0</v>
      </c>
      <c r="T1068">
        <v>1</v>
      </c>
      <c r="U1068">
        <v>0</v>
      </c>
      <c r="V1068">
        <f t="shared" ca="1" si="35"/>
        <v>3</v>
      </c>
      <c r="W1068">
        <f t="shared" ca="1" si="36"/>
        <v>1</v>
      </c>
    </row>
    <row r="1069" spans="1:23" x14ac:dyDescent="0.25">
      <c r="A1069" s="2" t="s">
        <v>107</v>
      </c>
      <c r="B1069">
        <v>1</v>
      </c>
      <c r="C1069">
        <v>0</v>
      </c>
      <c r="D1069" s="11" t="s">
        <v>101</v>
      </c>
      <c r="E1069" t="s">
        <v>148</v>
      </c>
      <c r="F1069">
        <f t="array" aca="1" ref="F1069:F1193" ca="1">_xlfn.RANDARRAY(125,1,2,10,TRUE)</f>
        <v>8</v>
      </c>
      <c r="G1069">
        <f ca="1"/>
        <v>9</v>
      </c>
      <c r="H1069" s="2" t="s">
        <v>89</v>
      </c>
      <c r="I1069">
        <f t="array" aca="1" ref="I1069:I1193" ca="1">_xlfn.RANDARRAY(125,1,100,500,TRUE)</f>
        <v>342</v>
      </c>
      <c r="J1069" t="s">
        <v>49</v>
      </c>
      <c r="K1069" t="s">
        <v>81</v>
      </c>
      <c r="L1069" t="s">
        <v>81</v>
      </c>
      <c r="M1069" t="s">
        <v>80</v>
      </c>
      <c r="N1069" t="s">
        <v>114</v>
      </c>
      <c r="O1069" t="s">
        <v>84</v>
      </c>
      <c r="P1069" t="s">
        <v>68</v>
      </c>
      <c r="Q1069" t="s">
        <v>88</v>
      </c>
      <c r="R1069" t="s">
        <v>85</v>
      </c>
      <c r="S1069">
        <v>0</v>
      </c>
      <c r="T1069">
        <v>1</v>
      </c>
      <c r="U1069">
        <v>0</v>
      </c>
      <c r="V1069">
        <f t="shared" ca="1" si="35"/>
        <v>2</v>
      </c>
      <c r="W1069">
        <f t="shared" ca="1" si="36"/>
        <v>1</v>
      </c>
    </row>
    <row r="1070" spans="1:23" x14ac:dyDescent="0.25">
      <c r="A1070" s="2" t="s">
        <v>107</v>
      </c>
      <c r="B1070">
        <v>1</v>
      </c>
      <c r="C1070">
        <v>0</v>
      </c>
      <c r="D1070" s="11" t="s">
        <v>101</v>
      </c>
      <c r="E1070" t="s">
        <v>148</v>
      </c>
      <c r="F1070">
        <f ca="1"/>
        <v>4</v>
      </c>
      <c r="G1070">
        <f ca="1"/>
        <v>9</v>
      </c>
      <c r="H1070" s="2" t="s">
        <v>46</v>
      </c>
      <c r="I1070">
        <f ca="1"/>
        <v>184</v>
      </c>
      <c r="J1070" t="s">
        <v>48</v>
      </c>
      <c r="K1070" t="s">
        <v>81</v>
      </c>
      <c r="L1070" t="s">
        <v>80</v>
      </c>
      <c r="M1070" t="s">
        <v>81</v>
      </c>
      <c r="N1070" t="s">
        <v>114</v>
      </c>
      <c r="O1070" t="s">
        <v>83</v>
      </c>
      <c r="P1070" t="s">
        <v>68</v>
      </c>
      <c r="Q1070" t="s">
        <v>93</v>
      </c>
      <c r="R1070" t="s">
        <v>94</v>
      </c>
      <c r="S1070">
        <v>0</v>
      </c>
      <c r="T1070">
        <v>1</v>
      </c>
      <c r="U1070">
        <v>0</v>
      </c>
      <c r="V1070">
        <f t="shared" ca="1" si="35"/>
        <v>1</v>
      </c>
      <c r="W1070">
        <f t="shared" ca="1" si="36"/>
        <v>4</v>
      </c>
    </row>
    <row r="1071" spans="1:23" x14ac:dyDescent="0.25">
      <c r="A1071" s="2" t="s">
        <v>107</v>
      </c>
      <c r="B1071">
        <v>1</v>
      </c>
      <c r="C1071">
        <v>0</v>
      </c>
      <c r="D1071" s="11" t="s">
        <v>101</v>
      </c>
      <c r="E1071" t="s">
        <v>148</v>
      </c>
      <c r="F1071">
        <f ca="1"/>
        <v>9</v>
      </c>
      <c r="G1071">
        <f ca="1"/>
        <v>10</v>
      </c>
      <c r="H1071" s="2" t="s">
        <v>4</v>
      </c>
      <c r="I1071">
        <f ca="1"/>
        <v>242</v>
      </c>
      <c r="J1071" t="s">
        <v>50</v>
      </c>
      <c r="K1071" t="s">
        <v>81</v>
      </c>
      <c r="L1071" t="s">
        <v>81</v>
      </c>
      <c r="M1071" t="s">
        <v>80</v>
      </c>
      <c r="N1071" t="s">
        <v>114</v>
      </c>
      <c r="O1071" t="s">
        <v>84</v>
      </c>
      <c r="P1071" t="s">
        <v>68</v>
      </c>
      <c r="Q1071" t="s">
        <v>88</v>
      </c>
      <c r="R1071" t="s">
        <v>85</v>
      </c>
      <c r="S1071">
        <v>0</v>
      </c>
      <c r="T1071">
        <v>1</v>
      </c>
      <c r="U1071">
        <v>0</v>
      </c>
      <c r="V1071">
        <f t="shared" ca="1" si="35"/>
        <v>2</v>
      </c>
      <c r="W1071">
        <f t="shared" ca="1" si="36"/>
        <v>4</v>
      </c>
    </row>
    <row r="1072" spans="1:23" x14ac:dyDescent="0.25">
      <c r="A1072" s="2" t="s">
        <v>107</v>
      </c>
      <c r="B1072">
        <v>1</v>
      </c>
      <c r="C1072">
        <v>0</v>
      </c>
      <c r="D1072" s="11" t="s">
        <v>101</v>
      </c>
      <c r="E1072" t="s">
        <v>148</v>
      </c>
      <c r="F1072">
        <f ca="1"/>
        <v>6</v>
      </c>
      <c r="G1072">
        <f ca="1"/>
        <v>4</v>
      </c>
      <c r="H1072" s="2" t="s">
        <v>89</v>
      </c>
      <c r="I1072">
        <f ca="1"/>
        <v>234</v>
      </c>
      <c r="J1072" t="s">
        <v>51</v>
      </c>
      <c r="K1072" t="s">
        <v>81</v>
      </c>
      <c r="L1072" t="s">
        <v>80</v>
      </c>
      <c r="M1072" t="s">
        <v>81</v>
      </c>
      <c r="N1072" t="s">
        <v>114</v>
      </c>
      <c r="O1072" t="s">
        <v>83</v>
      </c>
      <c r="P1072" t="s">
        <v>68</v>
      </c>
      <c r="Q1072" t="s">
        <v>93</v>
      </c>
      <c r="R1072" t="s">
        <v>94</v>
      </c>
      <c r="S1072">
        <v>0</v>
      </c>
      <c r="T1072">
        <v>1</v>
      </c>
      <c r="U1072">
        <v>0</v>
      </c>
      <c r="V1072">
        <f t="shared" ca="1" si="35"/>
        <v>2</v>
      </c>
      <c r="W1072">
        <f t="shared" ca="1" si="36"/>
        <v>2</v>
      </c>
    </row>
    <row r="1073" spans="1:23" x14ac:dyDescent="0.25">
      <c r="A1073" s="2" t="s">
        <v>107</v>
      </c>
      <c r="B1073">
        <v>1</v>
      </c>
      <c r="C1073">
        <v>0</v>
      </c>
      <c r="D1073" s="11" t="s">
        <v>101</v>
      </c>
      <c r="E1073" t="s">
        <v>148</v>
      </c>
      <c r="F1073">
        <f ca="1"/>
        <v>3</v>
      </c>
      <c r="G1073">
        <f ca="1"/>
        <v>1</v>
      </c>
      <c r="H1073" s="2" t="s">
        <v>46</v>
      </c>
      <c r="I1073">
        <f ca="1"/>
        <v>200</v>
      </c>
      <c r="J1073" t="s">
        <v>52</v>
      </c>
      <c r="K1073" t="s">
        <v>81</v>
      </c>
      <c r="L1073" t="s">
        <v>81</v>
      </c>
      <c r="M1073" t="s">
        <v>80</v>
      </c>
      <c r="N1073" t="s">
        <v>114</v>
      </c>
      <c r="O1073" t="s">
        <v>84</v>
      </c>
      <c r="P1073" t="s">
        <v>68</v>
      </c>
      <c r="Q1073" t="s">
        <v>88</v>
      </c>
      <c r="R1073" t="s">
        <v>85</v>
      </c>
      <c r="S1073">
        <v>0</v>
      </c>
      <c r="T1073">
        <v>1</v>
      </c>
      <c r="U1073">
        <v>0</v>
      </c>
      <c r="V1073">
        <f t="shared" ca="1" si="35"/>
        <v>1</v>
      </c>
      <c r="W1073">
        <f t="shared" ca="1" si="36"/>
        <v>4</v>
      </c>
    </row>
    <row r="1074" spans="1:23" x14ac:dyDescent="0.25">
      <c r="A1074" s="2" t="s">
        <v>107</v>
      </c>
      <c r="B1074">
        <v>1</v>
      </c>
      <c r="C1074">
        <v>0</v>
      </c>
      <c r="D1074" s="11" t="s">
        <v>101</v>
      </c>
      <c r="E1074" t="s">
        <v>148</v>
      </c>
      <c r="F1074">
        <f ca="1"/>
        <v>4</v>
      </c>
      <c r="G1074">
        <f ca="1"/>
        <v>6</v>
      </c>
      <c r="H1074" s="2" t="s">
        <v>4</v>
      </c>
      <c r="I1074">
        <f ca="1"/>
        <v>255</v>
      </c>
      <c r="J1074" t="s">
        <v>53</v>
      </c>
      <c r="K1074" t="s">
        <v>81</v>
      </c>
      <c r="L1074" t="s">
        <v>80</v>
      </c>
      <c r="M1074" t="s">
        <v>81</v>
      </c>
      <c r="N1074" t="s">
        <v>114</v>
      </c>
      <c r="O1074" t="s">
        <v>83</v>
      </c>
      <c r="P1074" t="s">
        <v>68</v>
      </c>
      <c r="Q1074" t="s">
        <v>93</v>
      </c>
      <c r="R1074" t="s">
        <v>94</v>
      </c>
      <c r="S1074">
        <v>0</v>
      </c>
      <c r="T1074">
        <v>1</v>
      </c>
      <c r="U1074">
        <v>0</v>
      </c>
      <c r="V1074">
        <f t="shared" ca="1" si="35"/>
        <v>1</v>
      </c>
      <c r="W1074">
        <f t="shared" ca="1" si="36"/>
        <v>1</v>
      </c>
    </row>
    <row r="1075" spans="1:23" x14ac:dyDescent="0.25">
      <c r="A1075" s="2" t="s">
        <v>107</v>
      </c>
      <c r="B1075">
        <v>1</v>
      </c>
      <c r="C1075">
        <v>0</v>
      </c>
      <c r="D1075" s="11" t="s">
        <v>101</v>
      </c>
      <c r="E1075" t="s">
        <v>148</v>
      </c>
      <c r="F1075">
        <f ca="1"/>
        <v>6</v>
      </c>
      <c r="G1075">
        <f ca="1"/>
        <v>7</v>
      </c>
      <c r="H1075" s="2" t="s">
        <v>89</v>
      </c>
      <c r="I1075">
        <f ca="1"/>
        <v>357</v>
      </c>
      <c r="J1075" t="s">
        <v>54</v>
      </c>
      <c r="K1075" t="s">
        <v>81</v>
      </c>
      <c r="L1075" t="s">
        <v>81</v>
      </c>
      <c r="M1075" t="s">
        <v>80</v>
      </c>
      <c r="N1075" t="s">
        <v>114</v>
      </c>
      <c r="O1075" t="s">
        <v>84</v>
      </c>
      <c r="P1075" t="s">
        <v>68</v>
      </c>
      <c r="Q1075" t="s">
        <v>88</v>
      </c>
      <c r="R1075" t="s">
        <v>85</v>
      </c>
      <c r="S1075">
        <v>0</v>
      </c>
      <c r="T1075">
        <v>1</v>
      </c>
      <c r="U1075">
        <v>0</v>
      </c>
      <c r="V1075">
        <f t="shared" ca="1" si="35"/>
        <v>1</v>
      </c>
      <c r="W1075">
        <f t="shared" ca="1" si="36"/>
        <v>1</v>
      </c>
    </row>
    <row r="1076" spans="1:23" x14ac:dyDescent="0.25">
      <c r="A1076" s="2" t="s">
        <v>107</v>
      </c>
      <c r="B1076">
        <v>1</v>
      </c>
      <c r="C1076">
        <v>0</v>
      </c>
      <c r="D1076" s="11" t="s">
        <v>101</v>
      </c>
      <c r="E1076" t="s">
        <v>148</v>
      </c>
      <c r="F1076">
        <f ca="1"/>
        <v>9</v>
      </c>
      <c r="G1076">
        <f ca="1"/>
        <v>4</v>
      </c>
      <c r="H1076" s="2" t="s">
        <v>46</v>
      </c>
      <c r="I1076">
        <f ca="1"/>
        <v>491</v>
      </c>
      <c r="J1076" t="s">
        <v>55</v>
      </c>
      <c r="K1076" t="s">
        <v>81</v>
      </c>
      <c r="L1076" t="s">
        <v>80</v>
      </c>
      <c r="M1076" t="s">
        <v>81</v>
      </c>
      <c r="N1076" t="s">
        <v>114</v>
      </c>
      <c r="O1076" t="s">
        <v>83</v>
      </c>
      <c r="P1076" t="s">
        <v>68</v>
      </c>
      <c r="Q1076" t="s">
        <v>93</v>
      </c>
      <c r="R1076" t="s">
        <v>94</v>
      </c>
      <c r="S1076">
        <v>0</v>
      </c>
      <c r="T1076">
        <v>1</v>
      </c>
      <c r="U1076">
        <v>0</v>
      </c>
      <c r="V1076">
        <f t="shared" ca="1" si="35"/>
        <v>1</v>
      </c>
      <c r="W1076">
        <f t="shared" ca="1" si="36"/>
        <v>1</v>
      </c>
    </row>
    <row r="1077" spans="1:23" x14ac:dyDescent="0.25">
      <c r="A1077" s="2" t="s">
        <v>107</v>
      </c>
      <c r="B1077">
        <v>1</v>
      </c>
      <c r="C1077">
        <v>0</v>
      </c>
      <c r="D1077" s="11" t="s">
        <v>101</v>
      </c>
      <c r="E1077" t="s">
        <v>148</v>
      </c>
      <c r="F1077">
        <f ca="1"/>
        <v>8</v>
      </c>
      <c r="G1077">
        <f ca="1"/>
        <v>2</v>
      </c>
      <c r="H1077" s="2" t="s">
        <v>4</v>
      </c>
      <c r="I1077">
        <f ca="1"/>
        <v>476</v>
      </c>
      <c r="J1077" t="s">
        <v>56</v>
      </c>
      <c r="K1077" t="s">
        <v>81</v>
      </c>
      <c r="L1077" t="s">
        <v>81</v>
      </c>
      <c r="M1077" t="s">
        <v>80</v>
      </c>
      <c r="N1077" t="s">
        <v>114</v>
      </c>
      <c r="O1077" t="s">
        <v>84</v>
      </c>
      <c r="P1077" t="s">
        <v>68</v>
      </c>
      <c r="Q1077" t="s">
        <v>88</v>
      </c>
      <c r="R1077" t="s">
        <v>85</v>
      </c>
      <c r="S1077">
        <v>0</v>
      </c>
      <c r="T1077">
        <v>1</v>
      </c>
      <c r="U1077">
        <v>0</v>
      </c>
      <c r="V1077">
        <f t="shared" ca="1" si="35"/>
        <v>3</v>
      </c>
      <c r="W1077">
        <f t="shared" ca="1" si="36"/>
        <v>4</v>
      </c>
    </row>
    <row r="1078" spans="1:23" x14ac:dyDescent="0.25">
      <c r="A1078" s="2" t="s">
        <v>107</v>
      </c>
      <c r="B1078">
        <v>1</v>
      </c>
      <c r="C1078">
        <v>0</v>
      </c>
      <c r="D1078" s="11" t="s">
        <v>101</v>
      </c>
      <c r="E1078" t="s">
        <v>148</v>
      </c>
      <c r="F1078">
        <f ca="1"/>
        <v>7</v>
      </c>
      <c r="G1078">
        <f ca="1"/>
        <v>1</v>
      </c>
      <c r="H1078" s="2" t="s">
        <v>89</v>
      </c>
      <c r="I1078">
        <f ca="1"/>
        <v>358</v>
      </c>
      <c r="J1078" s="12" t="s">
        <v>119</v>
      </c>
      <c r="K1078" t="s">
        <v>81</v>
      </c>
      <c r="L1078" t="s">
        <v>80</v>
      </c>
      <c r="M1078" t="s">
        <v>81</v>
      </c>
      <c r="N1078" t="s">
        <v>114</v>
      </c>
      <c r="O1078" t="s">
        <v>83</v>
      </c>
      <c r="P1078" t="s">
        <v>68</v>
      </c>
      <c r="Q1078" t="s">
        <v>93</v>
      </c>
      <c r="R1078" t="s">
        <v>94</v>
      </c>
      <c r="S1078">
        <v>0</v>
      </c>
      <c r="T1078">
        <v>1</v>
      </c>
      <c r="U1078">
        <v>0</v>
      </c>
      <c r="V1078">
        <f t="shared" ca="1" si="35"/>
        <v>1</v>
      </c>
      <c r="W1078">
        <f t="shared" ca="1" si="36"/>
        <v>2</v>
      </c>
    </row>
    <row r="1079" spans="1:23" x14ac:dyDescent="0.25">
      <c r="A1079" s="2" t="s">
        <v>107</v>
      </c>
      <c r="B1079">
        <v>1</v>
      </c>
      <c r="C1079">
        <v>0</v>
      </c>
      <c r="D1079" s="11" t="s">
        <v>101</v>
      </c>
      <c r="E1079" t="s">
        <v>148</v>
      </c>
      <c r="F1079">
        <f ca="1"/>
        <v>5</v>
      </c>
      <c r="G1079">
        <f ca="1"/>
        <v>3</v>
      </c>
      <c r="H1079" s="2" t="s">
        <v>46</v>
      </c>
      <c r="I1079">
        <f ca="1"/>
        <v>436</v>
      </c>
      <c r="J1079" s="12" t="s">
        <v>120</v>
      </c>
      <c r="K1079" t="s">
        <v>81</v>
      </c>
      <c r="L1079" t="s">
        <v>81</v>
      </c>
      <c r="M1079" t="s">
        <v>80</v>
      </c>
      <c r="N1079" t="s">
        <v>114</v>
      </c>
      <c r="O1079" t="s">
        <v>84</v>
      </c>
      <c r="P1079" t="s">
        <v>68</v>
      </c>
      <c r="Q1079" t="s">
        <v>88</v>
      </c>
      <c r="R1079" t="s">
        <v>85</v>
      </c>
      <c r="S1079">
        <v>0</v>
      </c>
      <c r="T1079">
        <v>1</v>
      </c>
      <c r="U1079">
        <v>0</v>
      </c>
      <c r="V1079">
        <f t="shared" ca="1" si="35"/>
        <v>2</v>
      </c>
      <c r="W1079">
        <f t="shared" ca="1" si="36"/>
        <v>1</v>
      </c>
    </row>
    <row r="1080" spans="1:23" x14ac:dyDescent="0.25">
      <c r="A1080" s="2" t="s">
        <v>107</v>
      </c>
      <c r="B1080">
        <v>1</v>
      </c>
      <c r="C1080">
        <v>0</v>
      </c>
      <c r="D1080" s="11" t="s">
        <v>101</v>
      </c>
      <c r="E1080" t="s">
        <v>148</v>
      </c>
      <c r="F1080">
        <f ca="1"/>
        <v>3</v>
      </c>
      <c r="G1080">
        <f ca="1"/>
        <v>3</v>
      </c>
      <c r="H1080" s="2" t="s">
        <v>4</v>
      </c>
      <c r="I1080">
        <f ca="1"/>
        <v>375</v>
      </c>
      <c r="J1080" s="12" t="s">
        <v>121</v>
      </c>
      <c r="K1080" t="s">
        <v>81</v>
      </c>
      <c r="L1080" t="s">
        <v>80</v>
      </c>
      <c r="M1080" t="s">
        <v>81</v>
      </c>
      <c r="N1080" t="s">
        <v>114</v>
      </c>
      <c r="O1080" t="s">
        <v>83</v>
      </c>
      <c r="P1080" t="s">
        <v>68</v>
      </c>
      <c r="Q1080" t="s">
        <v>93</v>
      </c>
      <c r="R1080" t="s">
        <v>94</v>
      </c>
      <c r="S1080">
        <v>0</v>
      </c>
      <c r="T1080">
        <v>1</v>
      </c>
      <c r="U1080">
        <v>0</v>
      </c>
      <c r="V1080">
        <f t="shared" ca="1" si="35"/>
        <v>2</v>
      </c>
      <c r="W1080">
        <f t="shared" ca="1" si="36"/>
        <v>2</v>
      </c>
    </row>
    <row r="1081" spans="1:23" x14ac:dyDescent="0.25">
      <c r="A1081" s="2" t="s">
        <v>107</v>
      </c>
      <c r="B1081">
        <v>1</v>
      </c>
      <c r="C1081">
        <v>0</v>
      </c>
      <c r="D1081" s="11" t="s">
        <v>101</v>
      </c>
      <c r="E1081" t="s">
        <v>148</v>
      </c>
      <c r="F1081">
        <f ca="1"/>
        <v>4</v>
      </c>
      <c r="G1081">
        <f ca="1"/>
        <v>6</v>
      </c>
      <c r="H1081" s="2" t="s">
        <v>89</v>
      </c>
      <c r="I1081">
        <f ca="1"/>
        <v>264</v>
      </c>
      <c r="J1081" s="12" t="s">
        <v>122</v>
      </c>
      <c r="K1081" t="s">
        <v>81</v>
      </c>
      <c r="L1081" t="s">
        <v>81</v>
      </c>
      <c r="M1081" t="s">
        <v>80</v>
      </c>
      <c r="N1081" t="s">
        <v>114</v>
      </c>
      <c r="O1081" t="s">
        <v>84</v>
      </c>
      <c r="P1081" t="s">
        <v>68</v>
      </c>
      <c r="Q1081" t="s">
        <v>88</v>
      </c>
      <c r="R1081" t="s">
        <v>85</v>
      </c>
      <c r="S1081">
        <v>0</v>
      </c>
      <c r="T1081">
        <v>1</v>
      </c>
      <c r="U1081">
        <v>0</v>
      </c>
      <c r="V1081">
        <f t="shared" ca="1" si="35"/>
        <v>1</v>
      </c>
      <c r="W1081">
        <f t="shared" ca="1" si="36"/>
        <v>1</v>
      </c>
    </row>
    <row r="1082" spans="1:23" x14ac:dyDescent="0.25">
      <c r="A1082" s="2" t="s">
        <v>107</v>
      </c>
      <c r="B1082">
        <v>1</v>
      </c>
      <c r="C1082">
        <v>0</v>
      </c>
      <c r="D1082" s="11" t="s">
        <v>101</v>
      </c>
      <c r="E1082" t="s">
        <v>148</v>
      </c>
      <c r="F1082">
        <f ca="1"/>
        <v>9</v>
      </c>
      <c r="G1082">
        <f ca="1"/>
        <v>3</v>
      </c>
      <c r="H1082" s="2" t="s">
        <v>46</v>
      </c>
      <c r="I1082">
        <f ca="1"/>
        <v>181</v>
      </c>
      <c r="J1082" s="12" t="s">
        <v>123</v>
      </c>
      <c r="K1082" t="s">
        <v>81</v>
      </c>
      <c r="L1082" t="s">
        <v>80</v>
      </c>
      <c r="M1082" t="s">
        <v>81</v>
      </c>
      <c r="N1082" t="s">
        <v>114</v>
      </c>
      <c r="O1082" t="s">
        <v>83</v>
      </c>
      <c r="P1082" t="s">
        <v>68</v>
      </c>
      <c r="Q1082" t="s">
        <v>93</v>
      </c>
      <c r="R1082" t="s">
        <v>94</v>
      </c>
      <c r="S1082">
        <v>0</v>
      </c>
      <c r="T1082">
        <v>1</v>
      </c>
      <c r="U1082">
        <v>0</v>
      </c>
      <c r="V1082">
        <f t="shared" ca="1" si="35"/>
        <v>3</v>
      </c>
      <c r="W1082">
        <f t="shared" ca="1" si="36"/>
        <v>1</v>
      </c>
    </row>
    <row r="1083" spans="1:23" x14ac:dyDescent="0.25">
      <c r="A1083" s="2" t="s">
        <v>107</v>
      </c>
      <c r="B1083">
        <v>1</v>
      </c>
      <c r="C1083">
        <v>0</v>
      </c>
      <c r="D1083" s="11" t="s">
        <v>101</v>
      </c>
      <c r="E1083" t="s">
        <v>148</v>
      </c>
      <c r="F1083">
        <f ca="1"/>
        <v>6</v>
      </c>
      <c r="G1083">
        <f ca="1"/>
        <v>3</v>
      </c>
      <c r="H1083" s="2" t="s">
        <v>4</v>
      </c>
      <c r="I1083">
        <f ca="1"/>
        <v>299</v>
      </c>
      <c r="J1083" s="12" t="s">
        <v>124</v>
      </c>
      <c r="K1083" t="s">
        <v>81</v>
      </c>
      <c r="L1083" t="s">
        <v>81</v>
      </c>
      <c r="M1083" t="s">
        <v>80</v>
      </c>
      <c r="N1083" t="s">
        <v>114</v>
      </c>
      <c r="O1083" t="s">
        <v>84</v>
      </c>
      <c r="P1083" t="s">
        <v>68</v>
      </c>
      <c r="Q1083" t="s">
        <v>88</v>
      </c>
      <c r="R1083" t="s">
        <v>85</v>
      </c>
      <c r="S1083">
        <v>0</v>
      </c>
      <c r="T1083">
        <v>1</v>
      </c>
      <c r="U1083">
        <v>0</v>
      </c>
      <c r="V1083">
        <f t="shared" ca="1" si="35"/>
        <v>2</v>
      </c>
      <c r="W1083">
        <f t="shared" ca="1" si="36"/>
        <v>2</v>
      </c>
    </row>
    <row r="1084" spans="1:23" x14ac:dyDescent="0.25">
      <c r="A1084" s="2" t="s">
        <v>107</v>
      </c>
      <c r="B1084">
        <v>1</v>
      </c>
      <c r="C1084">
        <v>0</v>
      </c>
      <c r="D1084" s="11" t="s">
        <v>101</v>
      </c>
      <c r="E1084" t="s">
        <v>148</v>
      </c>
      <c r="F1084">
        <f ca="1"/>
        <v>8</v>
      </c>
      <c r="G1084">
        <f ca="1"/>
        <v>7</v>
      </c>
      <c r="H1084" s="2" t="s">
        <v>89</v>
      </c>
      <c r="I1084">
        <f ca="1"/>
        <v>424</v>
      </c>
      <c r="J1084" s="12" t="s">
        <v>116</v>
      </c>
      <c r="K1084" t="s">
        <v>81</v>
      </c>
      <c r="L1084" t="s">
        <v>80</v>
      </c>
      <c r="M1084" t="s">
        <v>81</v>
      </c>
      <c r="N1084" t="s">
        <v>114</v>
      </c>
      <c r="O1084" t="s">
        <v>83</v>
      </c>
      <c r="P1084" t="s">
        <v>68</v>
      </c>
      <c r="Q1084" t="s">
        <v>93</v>
      </c>
      <c r="R1084" t="s">
        <v>94</v>
      </c>
      <c r="S1084">
        <v>0</v>
      </c>
      <c r="T1084">
        <v>1</v>
      </c>
      <c r="U1084">
        <v>0</v>
      </c>
      <c r="V1084">
        <f t="shared" ca="1" si="35"/>
        <v>3</v>
      </c>
      <c r="W1084">
        <f t="shared" ca="1" si="36"/>
        <v>4</v>
      </c>
    </row>
    <row r="1085" spans="1:23" x14ac:dyDescent="0.25">
      <c r="A1085" s="2" t="s">
        <v>107</v>
      </c>
      <c r="B1085">
        <v>1</v>
      </c>
      <c r="C1085">
        <v>0</v>
      </c>
      <c r="D1085" s="11" t="s">
        <v>101</v>
      </c>
      <c r="E1085" t="s">
        <v>148</v>
      </c>
      <c r="F1085">
        <f ca="1"/>
        <v>5</v>
      </c>
      <c r="G1085">
        <f ca="1"/>
        <v>4</v>
      </c>
      <c r="H1085" s="2" t="s">
        <v>46</v>
      </c>
      <c r="I1085">
        <f ca="1"/>
        <v>233</v>
      </c>
      <c r="J1085" s="12" t="s">
        <v>125</v>
      </c>
      <c r="K1085" t="s">
        <v>81</v>
      </c>
      <c r="L1085" t="s">
        <v>81</v>
      </c>
      <c r="M1085" t="s">
        <v>80</v>
      </c>
      <c r="N1085" t="s">
        <v>114</v>
      </c>
      <c r="O1085" t="s">
        <v>84</v>
      </c>
      <c r="P1085" t="s">
        <v>68</v>
      </c>
      <c r="Q1085" t="s">
        <v>88</v>
      </c>
      <c r="R1085" t="s">
        <v>85</v>
      </c>
      <c r="S1085">
        <v>0</v>
      </c>
      <c r="T1085">
        <v>1</v>
      </c>
      <c r="U1085">
        <v>0</v>
      </c>
      <c r="V1085">
        <f t="shared" ca="1" si="35"/>
        <v>2</v>
      </c>
      <c r="W1085">
        <f t="shared" ca="1" si="36"/>
        <v>2</v>
      </c>
    </row>
    <row r="1086" spans="1:23" x14ac:dyDescent="0.25">
      <c r="A1086" s="2" t="s">
        <v>107</v>
      </c>
      <c r="B1086">
        <v>1</v>
      </c>
      <c r="C1086">
        <v>0</v>
      </c>
      <c r="D1086" s="11" t="s">
        <v>101</v>
      </c>
      <c r="E1086" t="s">
        <v>148</v>
      </c>
      <c r="F1086">
        <f ca="1"/>
        <v>3</v>
      </c>
      <c r="G1086">
        <f ca="1"/>
        <v>10</v>
      </c>
      <c r="H1086" s="2" t="s">
        <v>4</v>
      </c>
      <c r="I1086">
        <f ca="1"/>
        <v>192</v>
      </c>
      <c r="J1086" s="12" t="s">
        <v>126</v>
      </c>
      <c r="K1086" t="s">
        <v>81</v>
      </c>
      <c r="L1086" t="s">
        <v>80</v>
      </c>
      <c r="M1086" t="s">
        <v>81</v>
      </c>
      <c r="N1086" t="s">
        <v>114</v>
      </c>
      <c r="O1086" t="s">
        <v>83</v>
      </c>
      <c r="P1086" t="s">
        <v>68</v>
      </c>
      <c r="Q1086" t="s">
        <v>93</v>
      </c>
      <c r="R1086" t="s">
        <v>94</v>
      </c>
      <c r="S1086">
        <v>0</v>
      </c>
      <c r="T1086">
        <v>1</v>
      </c>
      <c r="U1086">
        <v>0</v>
      </c>
      <c r="V1086">
        <f t="shared" ca="1" si="35"/>
        <v>3</v>
      </c>
      <c r="W1086">
        <f t="shared" ca="1" si="36"/>
        <v>4</v>
      </c>
    </row>
    <row r="1087" spans="1:23" x14ac:dyDescent="0.25">
      <c r="A1087" s="2" t="s">
        <v>107</v>
      </c>
      <c r="B1087">
        <v>1</v>
      </c>
      <c r="C1087">
        <v>0</v>
      </c>
      <c r="D1087" s="11" t="s">
        <v>101</v>
      </c>
      <c r="E1087" t="s">
        <v>148</v>
      </c>
      <c r="F1087">
        <f ca="1"/>
        <v>4</v>
      </c>
      <c r="G1087">
        <f ca="1"/>
        <v>7</v>
      </c>
      <c r="H1087" s="2" t="s">
        <v>89</v>
      </c>
      <c r="I1087">
        <f ca="1"/>
        <v>217</v>
      </c>
      <c r="J1087" s="12" t="s">
        <v>127</v>
      </c>
      <c r="K1087" t="s">
        <v>81</v>
      </c>
      <c r="L1087" t="s">
        <v>81</v>
      </c>
      <c r="M1087" t="s">
        <v>80</v>
      </c>
      <c r="N1087" t="s">
        <v>114</v>
      </c>
      <c r="O1087" t="s">
        <v>84</v>
      </c>
      <c r="P1087" t="s">
        <v>68</v>
      </c>
      <c r="Q1087" t="s">
        <v>88</v>
      </c>
      <c r="R1087" t="s">
        <v>85</v>
      </c>
      <c r="S1087">
        <v>0</v>
      </c>
      <c r="T1087">
        <v>1</v>
      </c>
      <c r="U1087">
        <v>0</v>
      </c>
      <c r="V1087">
        <f t="shared" ca="1" si="35"/>
        <v>3</v>
      </c>
      <c r="W1087">
        <f t="shared" ca="1" si="36"/>
        <v>3</v>
      </c>
    </row>
    <row r="1088" spans="1:23" x14ac:dyDescent="0.25">
      <c r="A1088" s="2" t="s">
        <v>107</v>
      </c>
      <c r="B1088">
        <v>1</v>
      </c>
      <c r="C1088">
        <v>0</v>
      </c>
      <c r="D1088" s="11" t="s">
        <v>101</v>
      </c>
      <c r="E1088" t="s">
        <v>148</v>
      </c>
      <c r="F1088">
        <f ca="1"/>
        <v>8</v>
      </c>
      <c r="G1088">
        <f ca="1"/>
        <v>7</v>
      </c>
      <c r="H1088" s="2" t="s">
        <v>46</v>
      </c>
      <c r="I1088">
        <f ca="1"/>
        <v>113</v>
      </c>
      <c r="J1088" s="12" t="s">
        <v>117</v>
      </c>
      <c r="K1088" t="s">
        <v>81</v>
      </c>
      <c r="L1088" t="s">
        <v>80</v>
      </c>
      <c r="M1088" t="s">
        <v>81</v>
      </c>
      <c r="N1088" t="s">
        <v>114</v>
      </c>
      <c r="O1088" t="s">
        <v>83</v>
      </c>
      <c r="P1088" t="s">
        <v>68</v>
      </c>
      <c r="Q1088" t="s">
        <v>93</v>
      </c>
      <c r="R1088" t="s">
        <v>94</v>
      </c>
      <c r="S1088">
        <v>0</v>
      </c>
      <c r="T1088">
        <v>1</v>
      </c>
      <c r="U1088">
        <v>0</v>
      </c>
      <c r="V1088">
        <f t="shared" ca="1" si="35"/>
        <v>1</v>
      </c>
      <c r="W1088">
        <f t="shared" ca="1" si="36"/>
        <v>1</v>
      </c>
    </row>
    <row r="1089" spans="1:23" x14ac:dyDescent="0.25">
      <c r="A1089" s="2" t="s">
        <v>107</v>
      </c>
      <c r="B1089">
        <v>1</v>
      </c>
      <c r="C1089">
        <v>0</v>
      </c>
      <c r="D1089" s="11" t="s">
        <v>101</v>
      </c>
      <c r="E1089" t="s">
        <v>148</v>
      </c>
      <c r="F1089">
        <f ca="1"/>
        <v>2</v>
      </c>
      <c r="G1089">
        <f ca="1"/>
        <v>5</v>
      </c>
      <c r="H1089" s="2" t="s">
        <v>4</v>
      </c>
      <c r="I1089">
        <f ca="1"/>
        <v>366</v>
      </c>
      <c r="J1089" s="12" t="s">
        <v>128</v>
      </c>
      <c r="K1089" t="s">
        <v>81</v>
      </c>
      <c r="L1089" t="s">
        <v>81</v>
      </c>
      <c r="M1089" t="s">
        <v>80</v>
      </c>
      <c r="N1089" t="s">
        <v>114</v>
      </c>
      <c r="O1089" t="s">
        <v>84</v>
      </c>
      <c r="P1089" t="s">
        <v>68</v>
      </c>
      <c r="Q1089" t="s">
        <v>88</v>
      </c>
      <c r="R1089" t="s">
        <v>85</v>
      </c>
      <c r="S1089">
        <v>0</v>
      </c>
      <c r="T1089">
        <v>1</v>
      </c>
      <c r="U1089">
        <v>0</v>
      </c>
      <c r="V1089">
        <f t="shared" ref="V1089:V1152" ca="1" si="37">RANDBETWEEN(1,3)</f>
        <v>1</v>
      </c>
      <c r="W1089">
        <f t="shared" ca="1" si="36"/>
        <v>4</v>
      </c>
    </row>
    <row r="1090" spans="1:23" x14ac:dyDescent="0.25">
      <c r="A1090" s="2" t="s">
        <v>107</v>
      </c>
      <c r="B1090">
        <v>1</v>
      </c>
      <c r="C1090">
        <v>0</v>
      </c>
      <c r="D1090" s="11" t="s">
        <v>101</v>
      </c>
      <c r="E1090" t="s">
        <v>148</v>
      </c>
      <c r="F1090">
        <f ca="1"/>
        <v>2</v>
      </c>
      <c r="G1090">
        <f ca="1"/>
        <v>3</v>
      </c>
      <c r="H1090" s="2" t="s">
        <v>89</v>
      </c>
      <c r="I1090">
        <f ca="1"/>
        <v>455</v>
      </c>
      <c r="J1090" s="12" t="s">
        <v>129</v>
      </c>
      <c r="K1090" t="s">
        <v>81</v>
      </c>
      <c r="L1090" t="s">
        <v>80</v>
      </c>
      <c r="M1090" t="s">
        <v>81</v>
      </c>
      <c r="N1090" t="s">
        <v>114</v>
      </c>
      <c r="O1090" t="s">
        <v>83</v>
      </c>
      <c r="P1090" t="s">
        <v>68</v>
      </c>
      <c r="Q1090" t="s">
        <v>93</v>
      </c>
      <c r="R1090" t="s">
        <v>94</v>
      </c>
      <c r="S1090">
        <v>0</v>
      </c>
      <c r="T1090">
        <v>1</v>
      </c>
      <c r="U1090">
        <v>0</v>
      </c>
      <c r="V1090">
        <f t="shared" ca="1" si="37"/>
        <v>1</v>
      </c>
      <c r="W1090">
        <f t="shared" ca="1" si="36"/>
        <v>1</v>
      </c>
    </row>
    <row r="1091" spans="1:23" x14ac:dyDescent="0.25">
      <c r="A1091" s="2" t="s">
        <v>107</v>
      </c>
      <c r="B1091">
        <v>1</v>
      </c>
      <c r="C1091">
        <v>0</v>
      </c>
      <c r="D1091" s="11" t="s">
        <v>101</v>
      </c>
      <c r="E1091" t="s">
        <v>148</v>
      </c>
      <c r="F1091">
        <f ca="1"/>
        <v>6</v>
      </c>
      <c r="G1091">
        <f ca="1"/>
        <v>9</v>
      </c>
      <c r="H1091" s="2" t="s">
        <v>46</v>
      </c>
      <c r="I1091">
        <f ca="1"/>
        <v>276</v>
      </c>
      <c r="J1091" s="12" t="s">
        <v>130</v>
      </c>
      <c r="K1091" t="s">
        <v>81</v>
      </c>
      <c r="L1091" t="s">
        <v>81</v>
      </c>
      <c r="M1091" t="s">
        <v>80</v>
      </c>
      <c r="N1091" t="s">
        <v>114</v>
      </c>
      <c r="O1091" t="s">
        <v>84</v>
      </c>
      <c r="P1091" t="s">
        <v>68</v>
      </c>
      <c r="Q1091" t="s">
        <v>88</v>
      </c>
      <c r="R1091" t="s">
        <v>85</v>
      </c>
      <c r="S1091">
        <v>0</v>
      </c>
      <c r="T1091">
        <v>1</v>
      </c>
      <c r="U1091">
        <v>0</v>
      </c>
      <c r="V1091">
        <f t="shared" ca="1" si="37"/>
        <v>3</v>
      </c>
      <c r="W1091">
        <f t="shared" ref="W1091:W1154" ca="1" si="38">RANDBETWEEN(1,4)</f>
        <v>4</v>
      </c>
    </row>
    <row r="1092" spans="1:23" x14ac:dyDescent="0.25">
      <c r="A1092" s="2" t="s">
        <v>107</v>
      </c>
      <c r="B1092">
        <v>1</v>
      </c>
      <c r="C1092">
        <v>0</v>
      </c>
      <c r="D1092" s="11" t="s">
        <v>101</v>
      </c>
      <c r="E1092" t="s">
        <v>148</v>
      </c>
      <c r="F1092">
        <f ca="1"/>
        <v>2</v>
      </c>
      <c r="G1092">
        <f ca="1"/>
        <v>10</v>
      </c>
      <c r="H1092" s="2" t="s">
        <v>4</v>
      </c>
      <c r="I1092">
        <f ca="1"/>
        <v>337</v>
      </c>
      <c r="J1092" s="12" t="s">
        <v>118</v>
      </c>
      <c r="K1092" t="s">
        <v>81</v>
      </c>
      <c r="L1092" t="s">
        <v>80</v>
      </c>
      <c r="M1092" t="s">
        <v>81</v>
      </c>
      <c r="N1092" t="s">
        <v>114</v>
      </c>
      <c r="O1092" t="s">
        <v>83</v>
      </c>
      <c r="P1092" t="s">
        <v>68</v>
      </c>
      <c r="Q1092" t="s">
        <v>93</v>
      </c>
      <c r="R1092" t="s">
        <v>94</v>
      </c>
      <c r="S1092">
        <v>0</v>
      </c>
      <c r="T1092">
        <v>1</v>
      </c>
      <c r="U1092">
        <v>0</v>
      </c>
      <c r="V1092">
        <f t="shared" ca="1" si="37"/>
        <v>1</v>
      </c>
      <c r="W1092">
        <f t="shared" ca="1" si="38"/>
        <v>2</v>
      </c>
    </row>
    <row r="1093" spans="1:23" x14ac:dyDescent="0.25">
      <c r="A1093" s="2" t="s">
        <v>107</v>
      </c>
      <c r="B1093">
        <v>1</v>
      </c>
      <c r="C1093">
        <v>0</v>
      </c>
      <c r="D1093" s="11" t="s">
        <v>101</v>
      </c>
      <c r="E1093" t="s">
        <v>148</v>
      </c>
      <c r="F1093">
        <f ca="1"/>
        <v>2</v>
      </c>
      <c r="G1093">
        <f ca="1"/>
        <v>8</v>
      </c>
      <c r="H1093" s="2" t="s">
        <v>89</v>
      </c>
      <c r="I1093">
        <f ca="1"/>
        <v>410</v>
      </c>
      <c r="J1093" s="12" t="s">
        <v>131</v>
      </c>
      <c r="K1093" t="s">
        <v>81</v>
      </c>
      <c r="L1093" t="s">
        <v>81</v>
      </c>
      <c r="M1093" t="s">
        <v>80</v>
      </c>
      <c r="N1093" t="s">
        <v>114</v>
      </c>
      <c r="O1093" t="s">
        <v>84</v>
      </c>
      <c r="P1093" t="s">
        <v>68</v>
      </c>
      <c r="Q1093" t="s">
        <v>88</v>
      </c>
      <c r="R1093" t="s">
        <v>85</v>
      </c>
      <c r="S1093">
        <v>0</v>
      </c>
      <c r="T1093">
        <v>1</v>
      </c>
      <c r="U1093">
        <v>0</v>
      </c>
      <c r="V1093">
        <f t="shared" ca="1" si="37"/>
        <v>2</v>
      </c>
      <c r="W1093">
        <f t="shared" ca="1" si="38"/>
        <v>1</v>
      </c>
    </row>
    <row r="1094" spans="1:23" x14ac:dyDescent="0.25">
      <c r="A1094" s="2" t="s">
        <v>107</v>
      </c>
      <c r="B1094">
        <v>1</v>
      </c>
      <c r="C1094">
        <v>0</v>
      </c>
      <c r="D1094" s="11" t="s">
        <v>100</v>
      </c>
      <c r="E1094" t="s">
        <v>148</v>
      </c>
      <c r="F1094">
        <f ca="1"/>
        <v>7</v>
      </c>
      <c r="G1094">
        <f ca="1"/>
        <v>3</v>
      </c>
      <c r="H1094" s="2" t="s">
        <v>89</v>
      </c>
      <c r="I1094">
        <f ca="1"/>
        <v>300</v>
      </c>
      <c r="J1094" t="s">
        <v>49</v>
      </c>
      <c r="K1094" t="s">
        <v>81</v>
      </c>
      <c r="L1094" t="s">
        <v>81</v>
      </c>
      <c r="M1094" t="s">
        <v>80</v>
      </c>
      <c r="N1094" t="s">
        <v>97</v>
      </c>
      <c r="O1094" t="s">
        <v>84</v>
      </c>
      <c r="P1094" t="s">
        <v>68</v>
      </c>
      <c r="Q1094" t="s">
        <v>88</v>
      </c>
      <c r="R1094" t="s">
        <v>85</v>
      </c>
      <c r="S1094">
        <v>0</v>
      </c>
      <c r="T1094">
        <v>1</v>
      </c>
      <c r="U1094">
        <v>0</v>
      </c>
      <c r="V1094">
        <f t="shared" ca="1" si="37"/>
        <v>1</v>
      </c>
      <c r="W1094">
        <f t="shared" ca="1" si="38"/>
        <v>1</v>
      </c>
    </row>
    <row r="1095" spans="1:23" x14ac:dyDescent="0.25">
      <c r="A1095" s="2" t="s">
        <v>107</v>
      </c>
      <c r="B1095">
        <v>1</v>
      </c>
      <c r="C1095">
        <v>0</v>
      </c>
      <c r="D1095" s="11" t="s">
        <v>100</v>
      </c>
      <c r="E1095" t="s">
        <v>148</v>
      </c>
      <c r="F1095">
        <f ca="1"/>
        <v>7</v>
      </c>
      <c r="G1095">
        <f ca="1"/>
        <v>7</v>
      </c>
      <c r="H1095" s="2" t="s">
        <v>46</v>
      </c>
      <c r="I1095">
        <f ca="1"/>
        <v>218</v>
      </c>
      <c r="J1095" t="s">
        <v>48</v>
      </c>
      <c r="K1095" t="s">
        <v>81</v>
      </c>
      <c r="L1095" t="s">
        <v>80</v>
      </c>
      <c r="M1095" t="s">
        <v>81</v>
      </c>
      <c r="N1095" t="s">
        <v>97</v>
      </c>
      <c r="O1095" t="s">
        <v>83</v>
      </c>
      <c r="P1095" t="s">
        <v>68</v>
      </c>
      <c r="Q1095" t="s">
        <v>93</v>
      </c>
      <c r="R1095" t="s">
        <v>94</v>
      </c>
      <c r="S1095">
        <v>0</v>
      </c>
      <c r="T1095">
        <v>1</v>
      </c>
      <c r="U1095">
        <v>0</v>
      </c>
      <c r="V1095">
        <f t="shared" ca="1" si="37"/>
        <v>2</v>
      </c>
      <c r="W1095">
        <f t="shared" ca="1" si="38"/>
        <v>2</v>
      </c>
    </row>
    <row r="1096" spans="1:23" x14ac:dyDescent="0.25">
      <c r="A1096" s="2" t="s">
        <v>107</v>
      </c>
      <c r="B1096">
        <v>1</v>
      </c>
      <c r="C1096">
        <v>0</v>
      </c>
      <c r="D1096" s="11" t="s">
        <v>100</v>
      </c>
      <c r="E1096" t="s">
        <v>148</v>
      </c>
      <c r="F1096">
        <f ca="1"/>
        <v>3</v>
      </c>
      <c r="G1096">
        <f ca="1"/>
        <v>7</v>
      </c>
      <c r="H1096" s="2" t="s">
        <v>4</v>
      </c>
      <c r="I1096">
        <f ca="1"/>
        <v>414</v>
      </c>
      <c r="J1096" t="s">
        <v>50</v>
      </c>
      <c r="K1096" t="s">
        <v>81</v>
      </c>
      <c r="L1096" t="s">
        <v>81</v>
      </c>
      <c r="M1096" t="s">
        <v>80</v>
      </c>
      <c r="N1096" t="s">
        <v>97</v>
      </c>
      <c r="O1096" t="s">
        <v>84</v>
      </c>
      <c r="P1096" t="s">
        <v>68</v>
      </c>
      <c r="Q1096" t="s">
        <v>88</v>
      </c>
      <c r="R1096" t="s">
        <v>85</v>
      </c>
      <c r="S1096">
        <v>0</v>
      </c>
      <c r="T1096">
        <v>1</v>
      </c>
      <c r="U1096">
        <v>0</v>
      </c>
      <c r="V1096">
        <f t="shared" ca="1" si="37"/>
        <v>3</v>
      </c>
      <c r="W1096">
        <f t="shared" ca="1" si="38"/>
        <v>3</v>
      </c>
    </row>
    <row r="1097" spans="1:23" x14ac:dyDescent="0.25">
      <c r="A1097" s="2" t="s">
        <v>107</v>
      </c>
      <c r="B1097">
        <v>1</v>
      </c>
      <c r="C1097">
        <v>0</v>
      </c>
      <c r="D1097" s="11" t="s">
        <v>100</v>
      </c>
      <c r="E1097" t="s">
        <v>148</v>
      </c>
      <c r="F1097">
        <f ca="1"/>
        <v>2</v>
      </c>
      <c r="G1097">
        <f ca="1"/>
        <v>4</v>
      </c>
      <c r="H1097" s="2" t="s">
        <v>89</v>
      </c>
      <c r="I1097">
        <f ca="1"/>
        <v>172</v>
      </c>
      <c r="J1097" t="s">
        <v>51</v>
      </c>
      <c r="K1097" t="s">
        <v>81</v>
      </c>
      <c r="L1097" t="s">
        <v>80</v>
      </c>
      <c r="M1097" t="s">
        <v>81</v>
      </c>
      <c r="N1097" t="s">
        <v>97</v>
      </c>
      <c r="O1097" t="s">
        <v>83</v>
      </c>
      <c r="P1097" t="s">
        <v>68</v>
      </c>
      <c r="Q1097" t="s">
        <v>93</v>
      </c>
      <c r="R1097" t="s">
        <v>94</v>
      </c>
      <c r="S1097">
        <v>0</v>
      </c>
      <c r="T1097">
        <v>1</v>
      </c>
      <c r="U1097">
        <v>0</v>
      </c>
      <c r="V1097">
        <f t="shared" ca="1" si="37"/>
        <v>2</v>
      </c>
      <c r="W1097">
        <f t="shared" ca="1" si="38"/>
        <v>3</v>
      </c>
    </row>
    <row r="1098" spans="1:23" x14ac:dyDescent="0.25">
      <c r="A1098" s="2" t="s">
        <v>107</v>
      </c>
      <c r="B1098">
        <v>1</v>
      </c>
      <c r="C1098">
        <v>0</v>
      </c>
      <c r="D1098" s="11" t="s">
        <v>100</v>
      </c>
      <c r="E1098" t="s">
        <v>148</v>
      </c>
      <c r="F1098">
        <f ca="1"/>
        <v>3</v>
      </c>
      <c r="G1098">
        <f ca="1"/>
        <v>1</v>
      </c>
      <c r="H1098" s="2" t="s">
        <v>46</v>
      </c>
      <c r="I1098">
        <f ca="1"/>
        <v>395</v>
      </c>
      <c r="J1098" t="s">
        <v>52</v>
      </c>
      <c r="K1098" t="s">
        <v>81</v>
      </c>
      <c r="L1098" t="s">
        <v>81</v>
      </c>
      <c r="M1098" t="s">
        <v>80</v>
      </c>
      <c r="N1098" t="s">
        <v>97</v>
      </c>
      <c r="O1098" t="s">
        <v>84</v>
      </c>
      <c r="P1098" t="s">
        <v>68</v>
      </c>
      <c r="Q1098" t="s">
        <v>88</v>
      </c>
      <c r="R1098" t="s">
        <v>85</v>
      </c>
      <c r="S1098">
        <v>0</v>
      </c>
      <c r="T1098">
        <v>1</v>
      </c>
      <c r="U1098">
        <v>0</v>
      </c>
      <c r="V1098">
        <f t="shared" ca="1" si="37"/>
        <v>1</v>
      </c>
      <c r="W1098">
        <f t="shared" ca="1" si="38"/>
        <v>1</v>
      </c>
    </row>
    <row r="1099" spans="1:23" x14ac:dyDescent="0.25">
      <c r="A1099" s="2" t="s">
        <v>107</v>
      </c>
      <c r="B1099">
        <v>1</v>
      </c>
      <c r="C1099">
        <v>0</v>
      </c>
      <c r="D1099" s="11" t="s">
        <v>100</v>
      </c>
      <c r="E1099" t="s">
        <v>148</v>
      </c>
      <c r="F1099">
        <f ca="1"/>
        <v>7</v>
      </c>
      <c r="G1099">
        <f ca="1"/>
        <v>6</v>
      </c>
      <c r="H1099" s="2" t="s">
        <v>4</v>
      </c>
      <c r="I1099">
        <f ca="1"/>
        <v>381</v>
      </c>
      <c r="J1099" t="s">
        <v>53</v>
      </c>
      <c r="K1099" t="s">
        <v>81</v>
      </c>
      <c r="L1099" t="s">
        <v>80</v>
      </c>
      <c r="M1099" t="s">
        <v>81</v>
      </c>
      <c r="N1099" t="s">
        <v>97</v>
      </c>
      <c r="O1099" t="s">
        <v>83</v>
      </c>
      <c r="P1099" t="s">
        <v>68</v>
      </c>
      <c r="Q1099" t="s">
        <v>93</v>
      </c>
      <c r="R1099" t="s">
        <v>94</v>
      </c>
      <c r="S1099">
        <v>0</v>
      </c>
      <c r="T1099">
        <v>1</v>
      </c>
      <c r="U1099">
        <v>0</v>
      </c>
      <c r="V1099">
        <f t="shared" ca="1" si="37"/>
        <v>2</v>
      </c>
      <c r="W1099">
        <f t="shared" ca="1" si="38"/>
        <v>4</v>
      </c>
    </row>
    <row r="1100" spans="1:23" x14ac:dyDescent="0.25">
      <c r="A1100" s="2" t="s">
        <v>107</v>
      </c>
      <c r="B1100">
        <v>1</v>
      </c>
      <c r="C1100">
        <v>0</v>
      </c>
      <c r="D1100" s="11" t="s">
        <v>100</v>
      </c>
      <c r="E1100" t="s">
        <v>148</v>
      </c>
      <c r="F1100">
        <f ca="1"/>
        <v>6</v>
      </c>
      <c r="G1100">
        <f ca="1"/>
        <v>6</v>
      </c>
      <c r="H1100" s="2" t="s">
        <v>89</v>
      </c>
      <c r="I1100">
        <f ca="1"/>
        <v>118</v>
      </c>
      <c r="J1100" t="s">
        <v>54</v>
      </c>
      <c r="K1100" t="s">
        <v>81</v>
      </c>
      <c r="L1100" t="s">
        <v>81</v>
      </c>
      <c r="M1100" t="s">
        <v>80</v>
      </c>
      <c r="N1100" t="s">
        <v>97</v>
      </c>
      <c r="O1100" t="s">
        <v>84</v>
      </c>
      <c r="P1100" t="s">
        <v>68</v>
      </c>
      <c r="Q1100" t="s">
        <v>88</v>
      </c>
      <c r="R1100" t="s">
        <v>85</v>
      </c>
      <c r="S1100">
        <v>0</v>
      </c>
      <c r="T1100">
        <v>1</v>
      </c>
      <c r="U1100">
        <v>0</v>
      </c>
      <c r="V1100">
        <f t="shared" ca="1" si="37"/>
        <v>3</v>
      </c>
      <c r="W1100">
        <f t="shared" ca="1" si="38"/>
        <v>4</v>
      </c>
    </row>
    <row r="1101" spans="1:23" x14ac:dyDescent="0.25">
      <c r="A1101" s="2" t="s">
        <v>107</v>
      </c>
      <c r="B1101">
        <v>1</v>
      </c>
      <c r="C1101">
        <v>0</v>
      </c>
      <c r="D1101" s="11" t="s">
        <v>100</v>
      </c>
      <c r="E1101" t="s">
        <v>148</v>
      </c>
      <c r="F1101">
        <f ca="1"/>
        <v>2</v>
      </c>
      <c r="G1101">
        <f ca="1"/>
        <v>3</v>
      </c>
      <c r="H1101" s="2" t="s">
        <v>46</v>
      </c>
      <c r="I1101">
        <f ca="1"/>
        <v>473</v>
      </c>
      <c r="J1101" t="s">
        <v>55</v>
      </c>
      <c r="K1101" t="s">
        <v>81</v>
      </c>
      <c r="L1101" t="s">
        <v>80</v>
      </c>
      <c r="M1101" t="s">
        <v>81</v>
      </c>
      <c r="N1101" t="s">
        <v>97</v>
      </c>
      <c r="O1101" t="s">
        <v>83</v>
      </c>
      <c r="P1101" t="s">
        <v>68</v>
      </c>
      <c r="Q1101" t="s">
        <v>93</v>
      </c>
      <c r="R1101" t="s">
        <v>94</v>
      </c>
      <c r="S1101">
        <v>0</v>
      </c>
      <c r="T1101">
        <v>1</v>
      </c>
      <c r="U1101">
        <v>0</v>
      </c>
      <c r="V1101">
        <f t="shared" ca="1" si="37"/>
        <v>3</v>
      </c>
      <c r="W1101">
        <f t="shared" ca="1" si="38"/>
        <v>3</v>
      </c>
    </row>
    <row r="1102" spans="1:23" x14ac:dyDescent="0.25">
      <c r="A1102" s="2" t="s">
        <v>107</v>
      </c>
      <c r="B1102">
        <v>1</v>
      </c>
      <c r="C1102">
        <v>0</v>
      </c>
      <c r="D1102" s="11" t="s">
        <v>100</v>
      </c>
      <c r="E1102" t="s">
        <v>148</v>
      </c>
      <c r="F1102">
        <f ca="1"/>
        <v>9</v>
      </c>
      <c r="G1102">
        <f ca="1"/>
        <v>10</v>
      </c>
      <c r="H1102" s="2" t="s">
        <v>4</v>
      </c>
      <c r="I1102">
        <f ca="1"/>
        <v>334</v>
      </c>
      <c r="J1102" t="s">
        <v>56</v>
      </c>
      <c r="K1102" t="s">
        <v>81</v>
      </c>
      <c r="L1102" t="s">
        <v>81</v>
      </c>
      <c r="M1102" t="s">
        <v>80</v>
      </c>
      <c r="N1102" t="s">
        <v>97</v>
      </c>
      <c r="O1102" t="s">
        <v>84</v>
      </c>
      <c r="P1102" t="s">
        <v>68</v>
      </c>
      <c r="Q1102" t="s">
        <v>88</v>
      </c>
      <c r="R1102" t="s">
        <v>85</v>
      </c>
      <c r="S1102">
        <v>0</v>
      </c>
      <c r="T1102">
        <v>1</v>
      </c>
      <c r="U1102">
        <v>0</v>
      </c>
      <c r="V1102">
        <f t="shared" ca="1" si="37"/>
        <v>2</v>
      </c>
      <c r="W1102">
        <f t="shared" ca="1" si="38"/>
        <v>1</v>
      </c>
    </row>
    <row r="1103" spans="1:23" x14ac:dyDescent="0.25">
      <c r="A1103" s="2" t="s">
        <v>107</v>
      </c>
      <c r="B1103">
        <v>1</v>
      </c>
      <c r="C1103">
        <v>0</v>
      </c>
      <c r="D1103" s="11" t="s">
        <v>100</v>
      </c>
      <c r="E1103" t="s">
        <v>148</v>
      </c>
      <c r="F1103">
        <f ca="1"/>
        <v>8</v>
      </c>
      <c r="G1103">
        <f ca="1"/>
        <v>10</v>
      </c>
      <c r="H1103" s="2" t="s">
        <v>89</v>
      </c>
      <c r="I1103">
        <f ca="1"/>
        <v>255</v>
      </c>
      <c r="J1103" s="12" t="s">
        <v>119</v>
      </c>
      <c r="K1103" t="s">
        <v>81</v>
      </c>
      <c r="L1103" t="s">
        <v>80</v>
      </c>
      <c r="M1103" t="s">
        <v>81</v>
      </c>
      <c r="N1103" t="s">
        <v>97</v>
      </c>
      <c r="O1103" t="s">
        <v>83</v>
      </c>
      <c r="P1103" t="s">
        <v>68</v>
      </c>
      <c r="Q1103" t="s">
        <v>93</v>
      </c>
      <c r="R1103" t="s">
        <v>94</v>
      </c>
      <c r="S1103">
        <v>0</v>
      </c>
      <c r="T1103">
        <v>1</v>
      </c>
      <c r="U1103">
        <v>0</v>
      </c>
      <c r="V1103">
        <f t="shared" ca="1" si="37"/>
        <v>3</v>
      </c>
      <c r="W1103">
        <f t="shared" ca="1" si="38"/>
        <v>3</v>
      </c>
    </row>
    <row r="1104" spans="1:23" x14ac:dyDescent="0.25">
      <c r="A1104" s="2" t="s">
        <v>107</v>
      </c>
      <c r="B1104">
        <v>1</v>
      </c>
      <c r="C1104">
        <v>0</v>
      </c>
      <c r="D1104" s="11" t="s">
        <v>100</v>
      </c>
      <c r="E1104" t="s">
        <v>148</v>
      </c>
      <c r="F1104">
        <f ca="1"/>
        <v>4</v>
      </c>
      <c r="G1104">
        <f ca="1"/>
        <v>4</v>
      </c>
      <c r="H1104" s="2" t="s">
        <v>46</v>
      </c>
      <c r="I1104">
        <f ca="1"/>
        <v>187</v>
      </c>
      <c r="J1104" s="12" t="s">
        <v>120</v>
      </c>
      <c r="K1104" t="s">
        <v>81</v>
      </c>
      <c r="L1104" t="s">
        <v>81</v>
      </c>
      <c r="M1104" t="s">
        <v>80</v>
      </c>
      <c r="N1104" t="s">
        <v>97</v>
      </c>
      <c r="O1104" t="s">
        <v>84</v>
      </c>
      <c r="P1104" t="s">
        <v>68</v>
      </c>
      <c r="Q1104" t="s">
        <v>88</v>
      </c>
      <c r="R1104" t="s">
        <v>85</v>
      </c>
      <c r="S1104">
        <v>0</v>
      </c>
      <c r="T1104">
        <v>1</v>
      </c>
      <c r="U1104">
        <v>0</v>
      </c>
      <c r="V1104">
        <f t="shared" ca="1" si="37"/>
        <v>2</v>
      </c>
      <c r="W1104">
        <f t="shared" ca="1" si="38"/>
        <v>2</v>
      </c>
    </row>
    <row r="1105" spans="1:23" x14ac:dyDescent="0.25">
      <c r="A1105" s="2" t="s">
        <v>107</v>
      </c>
      <c r="B1105">
        <v>1</v>
      </c>
      <c r="C1105">
        <v>0</v>
      </c>
      <c r="D1105" s="11" t="s">
        <v>100</v>
      </c>
      <c r="E1105" t="s">
        <v>148</v>
      </c>
      <c r="F1105">
        <f ca="1"/>
        <v>6</v>
      </c>
      <c r="G1105">
        <f ca="1"/>
        <v>5</v>
      </c>
      <c r="H1105" s="2" t="s">
        <v>4</v>
      </c>
      <c r="I1105">
        <f ca="1"/>
        <v>189</v>
      </c>
      <c r="J1105" s="12" t="s">
        <v>121</v>
      </c>
      <c r="K1105" t="s">
        <v>81</v>
      </c>
      <c r="L1105" t="s">
        <v>80</v>
      </c>
      <c r="M1105" t="s">
        <v>81</v>
      </c>
      <c r="N1105" t="s">
        <v>97</v>
      </c>
      <c r="O1105" t="s">
        <v>83</v>
      </c>
      <c r="P1105" t="s">
        <v>68</v>
      </c>
      <c r="Q1105" t="s">
        <v>93</v>
      </c>
      <c r="R1105" t="s">
        <v>94</v>
      </c>
      <c r="S1105">
        <v>0</v>
      </c>
      <c r="T1105">
        <v>1</v>
      </c>
      <c r="U1105">
        <v>0</v>
      </c>
      <c r="V1105">
        <f t="shared" ca="1" si="37"/>
        <v>2</v>
      </c>
      <c r="W1105">
        <f t="shared" ca="1" si="38"/>
        <v>2</v>
      </c>
    </row>
    <row r="1106" spans="1:23" x14ac:dyDescent="0.25">
      <c r="A1106" s="2" t="s">
        <v>107</v>
      </c>
      <c r="B1106">
        <v>1</v>
      </c>
      <c r="C1106">
        <v>0</v>
      </c>
      <c r="D1106" s="11" t="s">
        <v>100</v>
      </c>
      <c r="E1106" t="s">
        <v>148</v>
      </c>
      <c r="F1106">
        <f ca="1"/>
        <v>6</v>
      </c>
      <c r="G1106">
        <f ca="1"/>
        <v>8</v>
      </c>
      <c r="H1106" s="2" t="s">
        <v>89</v>
      </c>
      <c r="I1106">
        <f ca="1"/>
        <v>341</v>
      </c>
      <c r="J1106" s="12" t="s">
        <v>122</v>
      </c>
      <c r="K1106" t="s">
        <v>81</v>
      </c>
      <c r="L1106" t="s">
        <v>81</v>
      </c>
      <c r="M1106" t="s">
        <v>80</v>
      </c>
      <c r="N1106" t="s">
        <v>97</v>
      </c>
      <c r="O1106" t="s">
        <v>84</v>
      </c>
      <c r="P1106" t="s">
        <v>68</v>
      </c>
      <c r="Q1106" t="s">
        <v>88</v>
      </c>
      <c r="R1106" t="s">
        <v>85</v>
      </c>
      <c r="S1106">
        <v>0</v>
      </c>
      <c r="T1106">
        <v>1</v>
      </c>
      <c r="U1106">
        <v>0</v>
      </c>
      <c r="V1106">
        <f t="shared" ca="1" si="37"/>
        <v>2</v>
      </c>
      <c r="W1106">
        <f t="shared" ca="1" si="38"/>
        <v>3</v>
      </c>
    </row>
    <row r="1107" spans="1:23" x14ac:dyDescent="0.25">
      <c r="A1107" s="2" t="s">
        <v>107</v>
      </c>
      <c r="B1107">
        <v>1</v>
      </c>
      <c r="C1107">
        <v>0</v>
      </c>
      <c r="D1107" s="11" t="s">
        <v>100</v>
      </c>
      <c r="E1107" t="s">
        <v>148</v>
      </c>
      <c r="F1107">
        <f ca="1"/>
        <v>4</v>
      </c>
      <c r="G1107">
        <f ca="1"/>
        <v>3</v>
      </c>
      <c r="H1107" s="2" t="s">
        <v>46</v>
      </c>
      <c r="I1107">
        <f ca="1"/>
        <v>163</v>
      </c>
      <c r="J1107" s="12" t="s">
        <v>123</v>
      </c>
      <c r="K1107" t="s">
        <v>81</v>
      </c>
      <c r="L1107" t="s">
        <v>80</v>
      </c>
      <c r="M1107" t="s">
        <v>81</v>
      </c>
      <c r="N1107" t="s">
        <v>97</v>
      </c>
      <c r="O1107" t="s">
        <v>83</v>
      </c>
      <c r="P1107" t="s">
        <v>68</v>
      </c>
      <c r="Q1107" t="s">
        <v>93</v>
      </c>
      <c r="R1107" t="s">
        <v>94</v>
      </c>
      <c r="S1107">
        <v>0</v>
      </c>
      <c r="T1107">
        <v>1</v>
      </c>
      <c r="U1107">
        <v>0</v>
      </c>
      <c r="V1107">
        <f t="shared" ca="1" si="37"/>
        <v>1</v>
      </c>
      <c r="W1107">
        <f t="shared" ca="1" si="38"/>
        <v>1</v>
      </c>
    </row>
    <row r="1108" spans="1:23" x14ac:dyDescent="0.25">
      <c r="A1108" s="2" t="s">
        <v>107</v>
      </c>
      <c r="B1108">
        <v>1</v>
      </c>
      <c r="C1108">
        <v>0</v>
      </c>
      <c r="D1108" s="11" t="s">
        <v>100</v>
      </c>
      <c r="E1108" t="s">
        <v>148</v>
      </c>
      <c r="F1108">
        <f ca="1"/>
        <v>10</v>
      </c>
      <c r="G1108">
        <f ca="1"/>
        <v>7</v>
      </c>
      <c r="H1108" s="2" t="s">
        <v>4</v>
      </c>
      <c r="I1108">
        <f ca="1"/>
        <v>299</v>
      </c>
      <c r="J1108" s="12" t="s">
        <v>124</v>
      </c>
      <c r="K1108" t="s">
        <v>81</v>
      </c>
      <c r="L1108" t="s">
        <v>81</v>
      </c>
      <c r="M1108" t="s">
        <v>80</v>
      </c>
      <c r="N1108" t="s">
        <v>97</v>
      </c>
      <c r="O1108" t="s">
        <v>84</v>
      </c>
      <c r="P1108" t="s">
        <v>68</v>
      </c>
      <c r="Q1108" t="s">
        <v>88</v>
      </c>
      <c r="R1108" t="s">
        <v>85</v>
      </c>
      <c r="S1108">
        <v>0</v>
      </c>
      <c r="T1108">
        <v>1</v>
      </c>
      <c r="U1108">
        <v>0</v>
      </c>
      <c r="V1108">
        <f t="shared" ca="1" si="37"/>
        <v>3</v>
      </c>
      <c r="W1108">
        <f t="shared" ca="1" si="38"/>
        <v>1</v>
      </c>
    </row>
    <row r="1109" spans="1:23" x14ac:dyDescent="0.25">
      <c r="A1109" s="2" t="s">
        <v>107</v>
      </c>
      <c r="B1109">
        <v>1</v>
      </c>
      <c r="C1109">
        <v>0</v>
      </c>
      <c r="D1109" s="11" t="s">
        <v>100</v>
      </c>
      <c r="E1109" t="s">
        <v>148</v>
      </c>
      <c r="F1109">
        <f ca="1"/>
        <v>2</v>
      </c>
      <c r="G1109">
        <f ca="1"/>
        <v>2</v>
      </c>
      <c r="H1109" s="2" t="s">
        <v>89</v>
      </c>
      <c r="I1109">
        <f ca="1"/>
        <v>359</v>
      </c>
      <c r="J1109" s="12" t="s">
        <v>116</v>
      </c>
      <c r="K1109" t="s">
        <v>81</v>
      </c>
      <c r="L1109" t="s">
        <v>80</v>
      </c>
      <c r="M1109" t="s">
        <v>81</v>
      </c>
      <c r="N1109" t="s">
        <v>97</v>
      </c>
      <c r="O1109" t="s">
        <v>83</v>
      </c>
      <c r="P1109" t="s">
        <v>68</v>
      </c>
      <c r="Q1109" t="s">
        <v>93</v>
      </c>
      <c r="R1109" t="s">
        <v>94</v>
      </c>
      <c r="S1109">
        <v>0</v>
      </c>
      <c r="T1109">
        <v>1</v>
      </c>
      <c r="U1109">
        <v>0</v>
      </c>
      <c r="V1109">
        <f t="shared" ca="1" si="37"/>
        <v>1</v>
      </c>
      <c r="W1109">
        <f t="shared" ca="1" si="38"/>
        <v>1</v>
      </c>
    </row>
    <row r="1110" spans="1:23" x14ac:dyDescent="0.25">
      <c r="A1110" s="2" t="s">
        <v>107</v>
      </c>
      <c r="B1110">
        <v>1</v>
      </c>
      <c r="C1110">
        <v>0</v>
      </c>
      <c r="D1110" s="11" t="s">
        <v>100</v>
      </c>
      <c r="E1110" t="s">
        <v>148</v>
      </c>
      <c r="F1110">
        <f ca="1"/>
        <v>6</v>
      </c>
      <c r="G1110">
        <f ca="1"/>
        <v>2</v>
      </c>
      <c r="H1110" s="2" t="s">
        <v>46</v>
      </c>
      <c r="I1110">
        <f ca="1"/>
        <v>228</v>
      </c>
      <c r="J1110" s="12" t="s">
        <v>125</v>
      </c>
      <c r="K1110" t="s">
        <v>81</v>
      </c>
      <c r="L1110" t="s">
        <v>81</v>
      </c>
      <c r="M1110" t="s">
        <v>80</v>
      </c>
      <c r="N1110" t="s">
        <v>97</v>
      </c>
      <c r="O1110" t="s">
        <v>84</v>
      </c>
      <c r="P1110" t="s">
        <v>68</v>
      </c>
      <c r="Q1110" t="s">
        <v>88</v>
      </c>
      <c r="R1110" t="s">
        <v>85</v>
      </c>
      <c r="S1110">
        <v>0</v>
      </c>
      <c r="T1110">
        <v>1</v>
      </c>
      <c r="U1110">
        <v>0</v>
      </c>
      <c r="V1110">
        <f t="shared" ca="1" si="37"/>
        <v>1</v>
      </c>
      <c r="W1110">
        <f t="shared" ca="1" si="38"/>
        <v>3</v>
      </c>
    </row>
    <row r="1111" spans="1:23" x14ac:dyDescent="0.25">
      <c r="A1111" s="2" t="s">
        <v>107</v>
      </c>
      <c r="B1111">
        <v>1</v>
      </c>
      <c r="C1111">
        <v>0</v>
      </c>
      <c r="D1111" s="11" t="s">
        <v>100</v>
      </c>
      <c r="E1111" t="s">
        <v>148</v>
      </c>
      <c r="F1111">
        <f ca="1"/>
        <v>3</v>
      </c>
      <c r="G1111">
        <f ca="1"/>
        <v>2</v>
      </c>
      <c r="H1111" s="2" t="s">
        <v>4</v>
      </c>
      <c r="I1111">
        <f ca="1"/>
        <v>415</v>
      </c>
      <c r="J1111" s="12" t="s">
        <v>126</v>
      </c>
      <c r="K1111" t="s">
        <v>81</v>
      </c>
      <c r="L1111" t="s">
        <v>80</v>
      </c>
      <c r="M1111" t="s">
        <v>81</v>
      </c>
      <c r="N1111" t="s">
        <v>97</v>
      </c>
      <c r="O1111" t="s">
        <v>83</v>
      </c>
      <c r="P1111" t="s">
        <v>68</v>
      </c>
      <c r="Q1111" t="s">
        <v>93</v>
      </c>
      <c r="R1111" t="s">
        <v>94</v>
      </c>
      <c r="S1111">
        <v>0</v>
      </c>
      <c r="T1111">
        <v>1</v>
      </c>
      <c r="U1111">
        <v>0</v>
      </c>
      <c r="V1111">
        <f t="shared" ca="1" si="37"/>
        <v>3</v>
      </c>
      <c r="W1111">
        <f t="shared" ca="1" si="38"/>
        <v>3</v>
      </c>
    </row>
    <row r="1112" spans="1:23" x14ac:dyDescent="0.25">
      <c r="A1112" s="2" t="s">
        <v>107</v>
      </c>
      <c r="B1112">
        <v>1</v>
      </c>
      <c r="C1112">
        <v>0</v>
      </c>
      <c r="D1112" s="11" t="s">
        <v>100</v>
      </c>
      <c r="E1112" t="s">
        <v>148</v>
      </c>
      <c r="F1112">
        <f ca="1"/>
        <v>7</v>
      </c>
      <c r="G1112">
        <f ca="1"/>
        <v>6</v>
      </c>
      <c r="H1112" s="2" t="s">
        <v>89</v>
      </c>
      <c r="I1112">
        <f ca="1"/>
        <v>253</v>
      </c>
      <c r="J1112" s="12" t="s">
        <v>127</v>
      </c>
      <c r="K1112" t="s">
        <v>81</v>
      </c>
      <c r="L1112" t="s">
        <v>81</v>
      </c>
      <c r="M1112" t="s">
        <v>80</v>
      </c>
      <c r="N1112" t="s">
        <v>97</v>
      </c>
      <c r="O1112" t="s">
        <v>84</v>
      </c>
      <c r="P1112" t="s">
        <v>68</v>
      </c>
      <c r="Q1112" t="s">
        <v>88</v>
      </c>
      <c r="R1112" t="s">
        <v>85</v>
      </c>
      <c r="S1112">
        <v>0</v>
      </c>
      <c r="T1112">
        <v>1</v>
      </c>
      <c r="U1112">
        <v>0</v>
      </c>
      <c r="V1112">
        <f t="shared" ca="1" si="37"/>
        <v>2</v>
      </c>
      <c r="W1112">
        <f t="shared" ca="1" si="38"/>
        <v>2</v>
      </c>
    </row>
    <row r="1113" spans="1:23" x14ac:dyDescent="0.25">
      <c r="A1113" s="2" t="s">
        <v>107</v>
      </c>
      <c r="B1113">
        <v>1</v>
      </c>
      <c r="C1113">
        <v>0</v>
      </c>
      <c r="D1113" s="11" t="s">
        <v>100</v>
      </c>
      <c r="E1113" t="s">
        <v>148</v>
      </c>
      <c r="F1113">
        <f ca="1"/>
        <v>8</v>
      </c>
      <c r="G1113">
        <f ca="1"/>
        <v>9</v>
      </c>
      <c r="H1113" s="2" t="s">
        <v>46</v>
      </c>
      <c r="I1113">
        <f ca="1"/>
        <v>210</v>
      </c>
      <c r="J1113" s="12" t="s">
        <v>117</v>
      </c>
      <c r="K1113" t="s">
        <v>81</v>
      </c>
      <c r="L1113" t="s">
        <v>80</v>
      </c>
      <c r="M1113" t="s">
        <v>81</v>
      </c>
      <c r="N1113" t="s">
        <v>97</v>
      </c>
      <c r="O1113" t="s">
        <v>83</v>
      </c>
      <c r="P1113" t="s">
        <v>68</v>
      </c>
      <c r="Q1113" t="s">
        <v>93</v>
      </c>
      <c r="R1113" t="s">
        <v>94</v>
      </c>
      <c r="S1113">
        <v>0</v>
      </c>
      <c r="T1113">
        <v>1</v>
      </c>
      <c r="U1113">
        <v>0</v>
      </c>
      <c r="V1113">
        <f t="shared" ca="1" si="37"/>
        <v>3</v>
      </c>
      <c r="W1113">
        <f t="shared" ca="1" si="38"/>
        <v>3</v>
      </c>
    </row>
    <row r="1114" spans="1:23" x14ac:dyDescent="0.25">
      <c r="A1114" s="2" t="s">
        <v>107</v>
      </c>
      <c r="B1114">
        <v>1</v>
      </c>
      <c r="C1114">
        <v>0</v>
      </c>
      <c r="D1114" s="11" t="s">
        <v>100</v>
      </c>
      <c r="E1114" t="s">
        <v>148</v>
      </c>
      <c r="F1114">
        <f ca="1"/>
        <v>8</v>
      </c>
      <c r="G1114">
        <f ca="1"/>
        <v>7</v>
      </c>
      <c r="H1114" s="2" t="s">
        <v>4</v>
      </c>
      <c r="I1114">
        <f ca="1"/>
        <v>178</v>
      </c>
      <c r="J1114" s="12" t="s">
        <v>128</v>
      </c>
      <c r="K1114" t="s">
        <v>81</v>
      </c>
      <c r="L1114" t="s">
        <v>81</v>
      </c>
      <c r="M1114" t="s">
        <v>80</v>
      </c>
      <c r="N1114" t="s">
        <v>97</v>
      </c>
      <c r="O1114" t="s">
        <v>84</v>
      </c>
      <c r="P1114" t="s">
        <v>68</v>
      </c>
      <c r="Q1114" t="s">
        <v>88</v>
      </c>
      <c r="R1114" t="s">
        <v>85</v>
      </c>
      <c r="S1114">
        <v>0</v>
      </c>
      <c r="T1114">
        <v>1</v>
      </c>
      <c r="U1114">
        <v>0</v>
      </c>
      <c r="V1114">
        <f t="shared" ca="1" si="37"/>
        <v>1</v>
      </c>
      <c r="W1114">
        <f t="shared" ca="1" si="38"/>
        <v>1</v>
      </c>
    </row>
    <row r="1115" spans="1:23" x14ac:dyDescent="0.25">
      <c r="A1115" s="2" t="s">
        <v>107</v>
      </c>
      <c r="B1115">
        <v>1</v>
      </c>
      <c r="C1115">
        <v>0</v>
      </c>
      <c r="D1115" s="11" t="s">
        <v>100</v>
      </c>
      <c r="E1115" t="s">
        <v>148</v>
      </c>
      <c r="F1115">
        <f ca="1"/>
        <v>4</v>
      </c>
      <c r="G1115">
        <f ca="1"/>
        <v>4</v>
      </c>
      <c r="H1115" s="2" t="s">
        <v>89</v>
      </c>
      <c r="I1115">
        <f ca="1"/>
        <v>306</v>
      </c>
      <c r="J1115" s="12" t="s">
        <v>129</v>
      </c>
      <c r="K1115" t="s">
        <v>81</v>
      </c>
      <c r="L1115" t="s">
        <v>80</v>
      </c>
      <c r="M1115" t="s">
        <v>81</v>
      </c>
      <c r="N1115" t="s">
        <v>97</v>
      </c>
      <c r="O1115" t="s">
        <v>83</v>
      </c>
      <c r="P1115" t="s">
        <v>68</v>
      </c>
      <c r="Q1115" t="s">
        <v>93</v>
      </c>
      <c r="R1115" t="s">
        <v>94</v>
      </c>
      <c r="S1115">
        <v>0</v>
      </c>
      <c r="T1115">
        <v>1</v>
      </c>
      <c r="U1115">
        <v>0</v>
      </c>
      <c r="V1115">
        <f t="shared" ca="1" si="37"/>
        <v>3</v>
      </c>
      <c r="W1115">
        <f t="shared" ca="1" si="38"/>
        <v>4</v>
      </c>
    </row>
    <row r="1116" spans="1:23" x14ac:dyDescent="0.25">
      <c r="A1116" s="2" t="s">
        <v>107</v>
      </c>
      <c r="B1116">
        <v>1</v>
      </c>
      <c r="C1116">
        <v>0</v>
      </c>
      <c r="D1116" s="11" t="s">
        <v>100</v>
      </c>
      <c r="E1116" t="s">
        <v>148</v>
      </c>
      <c r="F1116">
        <f ca="1"/>
        <v>4</v>
      </c>
      <c r="G1116">
        <f ca="1"/>
        <v>5</v>
      </c>
      <c r="H1116" s="2" t="s">
        <v>46</v>
      </c>
      <c r="I1116">
        <f ca="1"/>
        <v>233</v>
      </c>
      <c r="J1116" s="12" t="s">
        <v>130</v>
      </c>
      <c r="K1116" t="s">
        <v>81</v>
      </c>
      <c r="L1116" t="s">
        <v>81</v>
      </c>
      <c r="M1116" t="s">
        <v>80</v>
      </c>
      <c r="N1116" t="s">
        <v>97</v>
      </c>
      <c r="O1116" t="s">
        <v>84</v>
      </c>
      <c r="P1116" t="s">
        <v>68</v>
      </c>
      <c r="Q1116" t="s">
        <v>88</v>
      </c>
      <c r="R1116" t="s">
        <v>85</v>
      </c>
      <c r="S1116">
        <v>0</v>
      </c>
      <c r="T1116">
        <v>1</v>
      </c>
      <c r="U1116">
        <v>0</v>
      </c>
      <c r="V1116">
        <f t="shared" ca="1" si="37"/>
        <v>3</v>
      </c>
      <c r="W1116">
        <f t="shared" ca="1" si="38"/>
        <v>2</v>
      </c>
    </row>
    <row r="1117" spans="1:23" x14ac:dyDescent="0.25">
      <c r="A1117" s="2" t="s">
        <v>107</v>
      </c>
      <c r="B1117">
        <v>1</v>
      </c>
      <c r="C1117">
        <v>0</v>
      </c>
      <c r="D1117" s="11" t="s">
        <v>100</v>
      </c>
      <c r="E1117" t="s">
        <v>148</v>
      </c>
      <c r="F1117">
        <f ca="1"/>
        <v>7</v>
      </c>
      <c r="G1117">
        <f ca="1"/>
        <v>4</v>
      </c>
      <c r="H1117" s="2" t="s">
        <v>4</v>
      </c>
      <c r="I1117">
        <f ca="1"/>
        <v>221</v>
      </c>
      <c r="J1117" s="12" t="s">
        <v>118</v>
      </c>
      <c r="K1117" t="s">
        <v>81</v>
      </c>
      <c r="L1117" t="s">
        <v>80</v>
      </c>
      <c r="M1117" t="s">
        <v>81</v>
      </c>
      <c r="N1117" t="s">
        <v>97</v>
      </c>
      <c r="O1117" t="s">
        <v>83</v>
      </c>
      <c r="P1117" t="s">
        <v>68</v>
      </c>
      <c r="Q1117" t="s">
        <v>93</v>
      </c>
      <c r="R1117" t="s">
        <v>94</v>
      </c>
      <c r="S1117">
        <v>0</v>
      </c>
      <c r="T1117">
        <v>1</v>
      </c>
      <c r="U1117">
        <v>0</v>
      </c>
      <c r="V1117">
        <f t="shared" ca="1" si="37"/>
        <v>3</v>
      </c>
      <c r="W1117">
        <f t="shared" ca="1" si="38"/>
        <v>4</v>
      </c>
    </row>
    <row r="1118" spans="1:23" x14ac:dyDescent="0.25">
      <c r="A1118" s="2" t="s">
        <v>107</v>
      </c>
      <c r="B1118">
        <v>1</v>
      </c>
      <c r="C1118">
        <v>0</v>
      </c>
      <c r="D1118" s="11" t="s">
        <v>100</v>
      </c>
      <c r="E1118" t="s">
        <v>148</v>
      </c>
      <c r="F1118">
        <f ca="1"/>
        <v>7</v>
      </c>
      <c r="G1118">
        <f ca="1"/>
        <v>8</v>
      </c>
      <c r="H1118" s="2" t="s">
        <v>89</v>
      </c>
      <c r="I1118">
        <f ca="1"/>
        <v>296</v>
      </c>
      <c r="J1118" s="12" t="s">
        <v>131</v>
      </c>
      <c r="K1118" t="s">
        <v>81</v>
      </c>
      <c r="L1118" t="s">
        <v>81</v>
      </c>
      <c r="M1118" t="s">
        <v>80</v>
      </c>
      <c r="N1118" t="s">
        <v>97</v>
      </c>
      <c r="O1118" t="s">
        <v>84</v>
      </c>
      <c r="P1118" t="s">
        <v>68</v>
      </c>
      <c r="Q1118" t="s">
        <v>88</v>
      </c>
      <c r="R1118" t="s">
        <v>85</v>
      </c>
      <c r="S1118">
        <v>0</v>
      </c>
      <c r="T1118">
        <v>1</v>
      </c>
      <c r="U1118">
        <v>0</v>
      </c>
      <c r="V1118">
        <f t="shared" ca="1" si="37"/>
        <v>1</v>
      </c>
      <c r="W1118">
        <f t="shared" ca="1" si="38"/>
        <v>2</v>
      </c>
    </row>
    <row r="1119" spans="1:23" x14ac:dyDescent="0.25">
      <c r="A1119" s="2" t="s">
        <v>107</v>
      </c>
      <c r="B1119">
        <v>1</v>
      </c>
      <c r="C1119">
        <v>0</v>
      </c>
      <c r="D1119" s="11" t="s">
        <v>99</v>
      </c>
      <c r="E1119" t="s">
        <v>148</v>
      </c>
      <c r="F1119">
        <f ca="1"/>
        <v>8</v>
      </c>
      <c r="G1119">
        <f ca="1"/>
        <v>4</v>
      </c>
      <c r="H1119" s="2" t="s">
        <v>89</v>
      </c>
      <c r="I1119">
        <f ca="1"/>
        <v>318</v>
      </c>
      <c r="J1119" t="s">
        <v>49</v>
      </c>
      <c r="K1119" t="s">
        <v>81</v>
      </c>
      <c r="L1119" t="s">
        <v>81</v>
      </c>
      <c r="M1119" t="s">
        <v>80</v>
      </c>
      <c r="N1119" t="s">
        <v>96</v>
      </c>
      <c r="O1119" t="s">
        <v>84</v>
      </c>
      <c r="P1119" t="s">
        <v>68</v>
      </c>
      <c r="Q1119" t="s">
        <v>88</v>
      </c>
      <c r="R1119" t="s">
        <v>85</v>
      </c>
      <c r="S1119">
        <v>0</v>
      </c>
      <c r="T1119">
        <v>1</v>
      </c>
      <c r="U1119">
        <v>0</v>
      </c>
      <c r="V1119">
        <f t="shared" ca="1" si="37"/>
        <v>2</v>
      </c>
      <c r="W1119">
        <f t="shared" ca="1" si="38"/>
        <v>3</v>
      </c>
    </row>
    <row r="1120" spans="1:23" x14ac:dyDescent="0.25">
      <c r="A1120" s="2" t="s">
        <v>107</v>
      </c>
      <c r="B1120">
        <v>1</v>
      </c>
      <c r="C1120">
        <v>0</v>
      </c>
      <c r="D1120" s="11" t="s">
        <v>99</v>
      </c>
      <c r="E1120" t="s">
        <v>148</v>
      </c>
      <c r="F1120">
        <f ca="1"/>
        <v>2</v>
      </c>
      <c r="G1120">
        <f ca="1"/>
        <v>9</v>
      </c>
      <c r="H1120" s="2" t="s">
        <v>46</v>
      </c>
      <c r="I1120">
        <f ca="1"/>
        <v>266</v>
      </c>
      <c r="J1120" t="s">
        <v>48</v>
      </c>
      <c r="K1120" t="s">
        <v>81</v>
      </c>
      <c r="L1120" t="s">
        <v>80</v>
      </c>
      <c r="M1120" t="s">
        <v>81</v>
      </c>
      <c r="N1120" t="s">
        <v>96</v>
      </c>
      <c r="O1120" t="s">
        <v>83</v>
      </c>
      <c r="P1120" t="s">
        <v>68</v>
      </c>
      <c r="Q1120" t="s">
        <v>93</v>
      </c>
      <c r="R1120" t="s">
        <v>94</v>
      </c>
      <c r="S1120">
        <v>0</v>
      </c>
      <c r="T1120">
        <v>1</v>
      </c>
      <c r="U1120">
        <v>0</v>
      </c>
      <c r="V1120">
        <f t="shared" ca="1" si="37"/>
        <v>3</v>
      </c>
      <c r="W1120">
        <f t="shared" ca="1" si="38"/>
        <v>4</v>
      </c>
    </row>
    <row r="1121" spans="1:23" x14ac:dyDescent="0.25">
      <c r="A1121" s="2" t="s">
        <v>107</v>
      </c>
      <c r="B1121">
        <v>1</v>
      </c>
      <c r="C1121">
        <v>0</v>
      </c>
      <c r="D1121" s="11" t="s">
        <v>99</v>
      </c>
      <c r="E1121" t="s">
        <v>148</v>
      </c>
      <c r="F1121">
        <f ca="1"/>
        <v>8</v>
      </c>
      <c r="G1121">
        <f ca="1"/>
        <v>7</v>
      </c>
      <c r="H1121" s="2" t="s">
        <v>4</v>
      </c>
      <c r="I1121">
        <f ca="1"/>
        <v>110</v>
      </c>
      <c r="J1121" t="s">
        <v>50</v>
      </c>
      <c r="K1121" t="s">
        <v>81</v>
      </c>
      <c r="L1121" t="s">
        <v>81</v>
      </c>
      <c r="M1121" t="s">
        <v>80</v>
      </c>
      <c r="N1121" t="s">
        <v>96</v>
      </c>
      <c r="O1121" t="s">
        <v>84</v>
      </c>
      <c r="P1121" t="s">
        <v>68</v>
      </c>
      <c r="Q1121" t="s">
        <v>88</v>
      </c>
      <c r="R1121" t="s">
        <v>85</v>
      </c>
      <c r="S1121">
        <v>0</v>
      </c>
      <c r="T1121">
        <v>1</v>
      </c>
      <c r="U1121">
        <v>0</v>
      </c>
      <c r="V1121">
        <f t="shared" ca="1" si="37"/>
        <v>2</v>
      </c>
      <c r="W1121">
        <f t="shared" ca="1" si="38"/>
        <v>4</v>
      </c>
    </row>
    <row r="1122" spans="1:23" x14ac:dyDescent="0.25">
      <c r="A1122" s="2" t="s">
        <v>107</v>
      </c>
      <c r="B1122">
        <v>1</v>
      </c>
      <c r="C1122">
        <v>0</v>
      </c>
      <c r="D1122" s="11" t="s">
        <v>99</v>
      </c>
      <c r="E1122" t="s">
        <v>148</v>
      </c>
      <c r="F1122">
        <f ca="1"/>
        <v>6</v>
      </c>
      <c r="G1122">
        <f ca="1"/>
        <v>8</v>
      </c>
      <c r="H1122" s="2" t="s">
        <v>89</v>
      </c>
      <c r="I1122">
        <f ca="1"/>
        <v>216</v>
      </c>
      <c r="J1122" t="s">
        <v>51</v>
      </c>
      <c r="K1122" t="s">
        <v>81</v>
      </c>
      <c r="L1122" t="s">
        <v>80</v>
      </c>
      <c r="M1122" t="s">
        <v>81</v>
      </c>
      <c r="N1122" t="s">
        <v>96</v>
      </c>
      <c r="O1122" t="s">
        <v>83</v>
      </c>
      <c r="P1122" t="s">
        <v>68</v>
      </c>
      <c r="Q1122" t="s">
        <v>93</v>
      </c>
      <c r="R1122" t="s">
        <v>94</v>
      </c>
      <c r="S1122">
        <v>0</v>
      </c>
      <c r="T1122">
        <v>1</v>
      </c>
      <c r="U1122">
        <v>0</v>
      </c>
      <c r="V1122">
        <f t="shared" ca="1" si="37"/>
        <v>1</v>
      </c>
      <c r="W1122">
        <f t="shared" ca="1" si="38"/>
        <v>4</v>
      </c>
    </row>
    <row r="1123" spans="1:23" x14ac:dyDescent="0.25">
      <c r="A1123" s="2" t="s">
        <v>107</v>
      </c>
      <c r="B1123">
        <v>1</v>
      </c>
      <c r="C1123">
        <v>0</v>
      </c>
      <c r="D1123" s="11" t="s">
        <v>99</v>
      </c>
      <c r="E1123" t="s">
        <v>148</v>
      </c>
      <c r="F1123">
        <f ca="1"/>
        <v>7</v>
      </c>
      <c r="G1123">
        <f ca="1"/>
        <v>8</v>
      </c>
      <c r="H1123" s="2" t="s">
        <v>46</v>
      </c>
      <c r="I1123">
        <f ca="1"/>
        <v>368</v>
      </c>
      <c r="J1123" t="s">
        <v>52</v>
      </c>
      <c r="K1123" t="s">
        <v>81</v>
      </c>
      <c r="L1123" t="s">
        <v>81</v>
      </c>
      <c r="M1123" t="s">
        <v>80</v>
      </c>
      <c r="N1123" t="s">
        <v>96</v>
      </c>
      <c r="O1123" t="s">
        <v>84</v>
      </c>
      <c r="P1123" t="s">
        <v>68</v>
      </c>
      <c r="Q1123" t="s">
        <v>88</v>
      </c>
      <c r="R1123" t="s">
        <v>85</v>
      </c>
      <c r="S1123">
        <v>0</v>
      </c>
      <c r="T1123">
        <v>1</v>
      </c>
      <c r="U1123">
        <v>0</v>
      </c>
      <c r="V1123">
        <f t="shared" ca="1" si="37"/>
        <v>3</v>
      </c>
      <c r="W1123">
        <f t="shared" ca="1" si="38"/>
        <v>1</v>
      </c>
    </row>
    <row r="1124" spans="1:23" x14ac:dyDescent="0.25">
      <c r="A1124" s="2" t="s">
        <v>107</v>
      </c>
      <c r="B1124">
        <v>1</v>
      </c>
      <c r="C1124">
        <v>0</v>
      </c>
      <c r="D1124" s="11" t="s">
        <v>99</v>
      </c>
      <c r="E1124" t="s">
        <v>148</v>
      </c>
      <c r="F1124">
        <f ca="1"/>
        <v>4</v>
      </c>
      <c r="G1124">
        <f ca="1"/>
        <v>5</v>
      </c>
      <c r="H1124" s="2" t="s">
        <v>4</v>
      </c>
      <c r="I1124">
        <f ca="1"/>
        <v>205</v>
      </c>
      <c r="J1124" t="s">
        <v>53</v>
      </c>
      <c r="K1124" t="s">
        <v>81</v>
      </c>
      <c r="L1124" t="s">
        <v>80</v>
      </c>
      <c r="M1124" t="s">
        <v>81</v>
      </c>
      <c r="N1124" t="s">
        <v>96</v>
      </c>
      <c r="O1124" t="s">
        <v>83</v>
      </c>
      <c r="P1124" t="s">
        <v>68</v>
      </c>
      <c r="Q1124" t="s">
        <v>93</v>
      </c>
      <c r="R1124" t="s">
        <v>94</v>
      </c>
      <c r="S1124">
        <v>0</v>
      </c>
      <c r="T1124">
        <v>1</v>
      </c>
      <c r="U1124">
        <v>0</v>
      </c>
      <c r="V1124">
        <f t="shared" ca="1" si="37"/>
        <v>1</v>
      </c>
      <c r="W1124">
        <f t="shared" ca="1" si="38"/>
        <v>1</v>
      </c>
    </row>
    <row r="1125" spans="1:23" x14ac:dyDescent="0.25">
      <c r="A1125" s="2" t="s">
        <v>107</v>
      </c>
      <c r="B1125">
        <v>1</v>
      </c>
      <c r="C1125">
        <v>0</v>
      </c>
      <c r="D1125" s="11" t="s">
        <v>99</v>
      </c>
      <c r="E1125" t="s">
        <v>148</v>
      </c>
      <c r="F1125">
        <f ca="1"/>
        <v>4</v>
      </c>
      <c r="G1125">
        <f ca="1"/>
        <v>10</v>
      </c>
      <c r="H1125" s="2" t="s">
        <v>89</v>
      </c>
      <c r="I1125">
        <f ca="1"/>
        <v>419</v>
      </c>
      <c r="J1125" t="s">
        <v>54</v>
      </c>
      <c r="K1125" t="s">
        <v>81</v>
      </c>
      <c r="L1125" t="s">
        <v>81</v>
      </c>
      <c r="M1125" t="s">
        <v>80</v>
      </c>
      <c r="N1125" t="s">
        <v>96</v>
      </c>
      <c r="O1125" t="s">
        <v>84</v>
      </c>
      <c r="P1125" t="s">
        <v>68</v>
      </c>
      <c r="Q1125" t="s">
        <v>88</v>
      </c>
      <c r="R1125" t="s">
        <v>85</v>
      </c>
      <c r="S1125">
        <v>0</v>
      </c>
      <c r="T1125">
        <v>1</v>
      </c>
      <c r="U1125">
        <v>0</v>
      </c>
      <c r="V1125">
        <f t="shared" ca="1" si="37"/>
        <v>1</v>
      </c>
      <c r="W1125">
        <f t="shared" ca="1" si="38"/>
        <v>4</v>
      </c>
    </row>
    <row r="1126" spans="1:23" x14ac:dyDescent="0.25">
      <c r="A1126" s="2" t="s">
        <v>107</v>
      </c>
      <c r="B1126">
        <v>1</v>
      </c>
      <c r="C1126">
        <v>0</v>
      </c>
      <c r="D1126" s="11" t="s">
        <v>99</v>
      </c>
      <c r="E1126" t="s">
        <v>148</v>
      </c>
      <c r="F1126">
        <f ca="1"/>
        <v>9</v>
      </c>
      <c r="G1126">
        <f ca="1"/>
        <v>2</v>
      </c>
      <c r="H1126" s="2" t="s">
        <v>46</v>
      </c>
      <c r="I1126">
        <f ca="1"/>
        <v>343</v>
      </c>
      <c r="J1126" t="s">
        <v>55</v>
      </c>
      <c r="K1126" t="s">
        <v>81</v>
      </c>
      <c r="L1126" t="s">
        <v>80</v>
      </c>
      <c r="M1126" t="s">
        <v>81</v>
      </c>
      <c r="N1126" t="s">
        <v>96</v>
      </c>
      <c r="O1126" t="s">
        <v>83</v>
      </c>
      <c r="P1126" t="s">
        <v>68</v>
      </c>
      <c r="Q1126" t="s">
        <v>93</v>
      </c>
      <c r="R1126" t="s">
        <v>94</v>
      </c>
      <c r="S1126">
        <v>0</v>
      </c>
      <c r="T1126">
        <v>1</v>
      </c>
      <c r="U1126">
        <v>0</v>
      </c>
      <c r="V1126">
        <f t="shared" ca="1" si="37"/>
        <v>3</v>
      </c>
      <c r="W1126">
        <f t="shared" ca="1" si="38"/>
        <v>2</v>
      </c>
    </row>
    <row r="1127" spans="1:23" x14ac:dyDescent="0.25">
      <c r="A1127" s="2" t="s">
        <v>107</v>
      </c>
      <c r="B1127">
        <v>1</v>
      </c>
      <c r="C1127">
        <v>0</v>
      </c>
      <c r="D1127" s="11" t="s">
        <v>99</v>
      </c>
      <c r="E1127" t="s">
        <v>148</v>
      </c>
      <c r="F1127">
        <f ca="1"/>
        <v>4</v>
      </c>
      <c r="G1127">
        <f ca="1"/>
        <v>4</v>
      </c>
      <c r="H1127" s="2" t="s">
        <v>4</v>
      </c>
      <c r="I1127">
        <f ca="1"/>
        <v>148</v>
      </c>
      <c r="J1127" t="s">
        <v>56</v>
      </c>
      <c r="K1127" t="s">
        <v>81</v>
      </c>
      <c r="L1127" t="s">
        <v>81</v>
      </c>
      <c r="M1127" t="s">
        <v>80</v>
      </c>
      <c r="N1127" t="s">
        <v>96</v>
      </c>
      <c r="O1127" t="s">
        <v>84</v>
      </c>
      <c r="P1127" t="s">
        <v>68</v>
      </c>
      <c r="Q1127" t="s">
        <v>88</v>
      </c>
      <c r="R1127" t="s">
        <v>85</v>
      </c>
      <c r="S1127">
        <v>0</v>
      </c>
      <c r="T1127">
        <v>1</v>
      </c>
      <c r="U1127">
        <v>0</v>
      </c>
      <c r="V1127">
        <f t="shared" ca="1" si="37"/>
        <v>1</v>
      </c>
      <c r="W1127">
        <f t="shared" ca="1" si="38"/>
        <v>1</v>
      </c>
    </row>
    <row r="1128" spans="1:23" x14ac:dyDescent="0.25">
      <c r="A1128" s="2" t="s">
        <v>107</v>
      </c>
      <c r="B1128">
        <v>1</v>
      </c>
      <c r="C1128">
        <v>0</v>
      </c>
      <c r="D1128" s="11" t="s">
        <v>99</v>
      </c>
      <c r="E1128" t="s">
        <v>148</v>
      </c>
      <c r="F1128">
        <f ca="1"/>
        <v>6</v>
      </c>
      <c r="G1128">
        <f ca="1"/>
        <v>2</v>
      </c>
      <c r="H1128" s="2" t="s">
        <v>89</v>
      </c>
      <c r="I1128">
        <f ca="1"/>
        <v>418</v>
      </c>
      <c r="J1128" s="12" t="s">
        <v>119</v>
      </c>
      <c r="K1128" t="s">
        <v>81</v>
      </c>
      <c r="L1128" t="s">
        <v>80</v>
      </c>
      <c r="M1128" t="s">
        <v>81</v>
      </c>
      <c r="N1128" t="s">
        <v>96</v>
      </c>
      <c r="O1128" t="s">
        <v>83</v>
      </c>
      <c r="P1128" t="s">
        <v>68</v>
      </c>
      <c r="Q1128" t="s">
        <v>93</v>
      </c>
      <c r="R1128" t="s">
        <v>94</v>
      </c>
      <c r="S1128">
        <v>0</v>
      </c>
      <c r="T1128">
        <v>1</v>
      </c>
      <c r="U1128">
        <v>0</v>
      </c>
      <c r="V1128">
        <f t="shared" ca="1" si="37"/>
        <v>3</v>
      </c>
      <c r="W1128">
        <f t="shared" ca="1" si="38"/>
        <v>1</v>
      </c>
    </row>
    <row r="1129" spans="1:23" x14ac:dyDescent="0.25">
      <c r="A1129" s="2" t="s">
        <v>107</v>
      </c>
      <c r="B1129">
        <v>1</v>
      </c>
      <c r="C1129">
        <v>0</v>
      </c>
      <c r="D1129" s="11" t="s">
        <v>99</v>
      </c>
      <c r="E1129" t="s">
        <v>148</v>
      </c>
      <c r="F1129">
        <f ca="1"/>
        <v>6</v>
      </c>
      <c r="G1129">
        <f ca="1"/>
        <v>10</v>
      </c>
      <c r="H1129" s="2" t="s">
        <v>46</v>
      </c>
      <c r="I1129">
        <f ca="1"/>
        <v>285</v>
      </c>
      <c r="J1129" s="12" t="s">
        <v>120</v>
      </c>
      <c r="K1129" t="s">
        <v>81</v>
      </c>
      <c r="L1129" t="s">
        <v>81</v>
      </c>
      <c r="M1129" t="s">
        <v>80</v>
      </c>
      <c r="N1129" t="s">
        <v>96</v>
      </c>
      <c r="O1129" t="s">
        <v>84</v>
      </c>
      <c r="P1129" t="s">
        <v>68</v>
      </c>
      <c r="Q1129" t="s">
        <v>88</v>
      </c>
      <c r="R1129" t="s">
        <v>85</v>
      </c>
      <c r="S1129">
        <v>0</v>
      </c>
      <c r="T1129">
        <v>1</v>
      </c>
      <c r="U1129">
        <v>0</v>
      </c>
      <c r="V1129">
        <f t="shared" ca="1" si="37"/>
        <v>2</v>
      </c>
      <c r="W1129">
        <f t="shared" ca="1" si="38"/>
        <v>3</v>
      </c>
    </row>
    <row r="1130" spans="1:23" x14ac:dyDescent="0.25">
      <c r="A1130" s="2" t="s">
        <v>107</v>
      </c>
      <c r="B1130">
        <v>1</v>
      </c>
      <c r="C1130">
        <v>0</v>
      </c>
      <c r="D1130" s="11" t="s">
        <v>99</v>
      </c>
      <c r="E1130" t="s">
        <v>148</v>
      </c>
      <c r="F1130">
        <f ca="1"/>
        <v>5</v>
      </c>
      <c r="G1130">
        <f ca="1"/>
        <v>9</v>
      </c>
      <c r="H1130" s="2" t="s">
        <v>4</v>
      </c>
      <c r="I1130">
        <f ca="1"/>
        <v>178</v>
      </c>
      <c r="J1130" s="12" t="s">
        <v>121</v>
      </c>
      <c r="K1130" t="s">
        <v>81</v>
      </c>
      <c r="L1130" t="s">
        <v>80</v>
      </c>
      <c r="M1130" t="s">
        <v>81</v>
      </c>
      <c r="N1130" t="s">
        <v>96</v>
      </c>
      <c r="O1130" t="s">
        <v>83</v>
      </c>
      <c r="P1130" t="s">
        <v>68</v>
      </c>
      <c r="Q1130" t="s">
        <v>93</v>
      </c>
      <c r="R1130" t="s">
        <v>94</v>
      </c>
      <c r="S1130">
        <v>0</v>
      </c>
      <c r="T1130">
        <v>1</v>
      </c>
      <c r="U1130">
        <v>0</v>
      </c>
      <c r="V1130">
        <f t="shared" ca="1" si="37"/>
        <v>1</v>
      </c>
      <c r="W1130">
        <f t="shared" ca="1" si="38"/>
        <v>3</v>
      </c>
    </row>
    <row r="1131" spans="1:23" x14ac:dyDescent="0.25">
      <c r="A1131" s="2" t="s">
        <v>107</v>
      </c>
      <c r="B1131">
        <v>1</v>
      </c>
      <c r="C1131">
        <v>0</v>
      </c>
      <c r="D1131" s="11" t="s">
        <v>99</v>
      </c>
      <c r="E1131" t="s">
        <v>148</v>
      </c>
      <c r="F1131">
        <f ca="1"/>
        <v>6</v>
      </c>
      <c r="G1131">
        <f ca="1"/>
        <v>7</v>
      </c>
      <c r="H1131" s="2" t="s">
        <v>89</v>
      </c>
      <c r="I1131">
        <f ca="1"/>
        <v>249</v>
      </c>
      <c r="J1131" s="12" t="s">
        <v>122</v>
      </c>
      <c r="K1131" t="s">
        <v>81</v>
      </c>
      <c r="L1131" t="s">
        <v>81</v>
      </c>
      <c r="M1131" t="s">
        <v>80</v>
      </c>
      <c r="N1131" t="s">
        <v>96</v>
      </c>
      <c r="O1131" t="s">
        <v>84</v>
      </c>
      <c r="P1131" t="s">
        <v>68</v>
      </c>
      <c r="Q1131" t="s">
        <v>88</v>
      </c>
      <c r="R1131" t="s">
        <v>85</v>
      </c>
      <c r="S1131">
        <v>0</v>
      </c>
      <c r="T1131">
        <v>1</v>
      </c>
      <c r="U1131">
        <v>0</v>
      </c>
      <c r="V1131">
        <f t="shared" ca="1" si="37"/>
        <v>1</v>
      </c>
      <c r="W1131">
        <f t="shared" ca="1" si="38"/>
        <v>4</v>
      </c>
    </row>
    <row r="1132" spans="1:23" x14ac:dyDescent="0.25">
      <c r="A1132" s="2" t="s">
        <v>107</v>
      </c>
      <c r="B1132">
        <v>1</v>
      </c>
      <c r="C1132">
        <v>0</v>
      </c>
      <c r="D1132" s="11" t="s">
        <v>99</v>
      </c>
      <c r="E1132" t="s">
        <v>148</v>
      </c>
      <c r="F1132">
        <f ca="1"/>
        <v>8</v>
      </c>
      <c r="G1132">
        <f ca="1"/>
        <v>10</v>
      </c>
      <c r="H1132" s="2" t="s">
        <v>46</v>
      </c>
      <c r="I1132">
        <f ca="1"/>
        <v>174</v>
      </c>
      <c r="J1132" s="12" t="s">
        <v>123</v>
      </c>
      <c r="K1132" t="s">
        <v>81</v>
      </c>
      <c r="L1132" t="s">
        <v>80</v>
      </c>
      <c r="M1132" t="s">
        <v>81</v>
      </c>
      <c r="N1132" t="s">
        <v>96</v>
      </c>
      <c r="O1132" t="s">
        <v>83</v>
      </c>
      <c r="P1132" t="s">
        <v>68</v>
      </c>
      <c r="Q1132" t="s">
        <v>93</v>
      </c>
      <c r="R1132" t="s">
        <v>94</v>
      </c>
      <c r="S1132">
        <v>0</v>
      </c>
      <c r="T1132">
        <v>1</v>
      </c>
      <c r="U1132">
        <v>0</v>
      </c>
      <c r="V1132">
        <f t="shared" ca="1" si="37"/>
        <v>3</v>
      </c>
      <c r="W1132">
        <f t="shared" ca="1" si="38"/>
        <v>4</v>
      </c>
    </row>
    <row r="1133" spans="1:23" x14ac:dyDescent="0.25">
      <c r="A1133" s="2" t="s">
        <v>107</v>
      </c>
      <c r="B1133">
        <v>1</v>
      </c>
      <c r="C1133">
        <v>0</v>
      </c>
      <c r="D1133" s="11" t="s">
        <v>99</v>
      </c>
      <c r="E1133" t="s">
        <v>148</v>
      </c>
      <c r="F1133">
        <f ca="1"/>
        <v>9</v>
      </c>
      <c r="G1133">
        <f ca="1"/>
        <v>5</v>
      </c>
      <c r="H1133" s="2" t="s">
        <v>4</v>
      </c>
      <c r="I1133">
        <f ca="1"/>
        <v>340</v>
      </c>
      <c r="J1133" s="12" t="s">
        <v>124</v>
      </c>
      <c r="K1133" t="s">
        <v>81</v>
      </c>
      <c r="L1133" t="s">
        <v>81</v>
      </c>
      <c r="M1133" t="s">
        <v>80</v>
      </c>
      <c r="N1133" t="s">
        <v>96</v>
      </c>
      <c r="O1133" t="s">
        <v>84</v>
      </c>
      <c r="P1133" t="s">
        <v>68</v>
      </c>
      <c r="Q1133" t="s">
        <v>88</v>
      </c>
      <c r="R1133" t="s">
        <v>85</v>
      </c>
      <c r="S1133">
        <v>0</v>
      </c>
      <c r="T1133">
        <v>1</v>
      </c>
      <c r="U1133">
        <v>0</v>
      </c>
      <c r="V1133">
        <f t="shared" ca="1" si="37"/>
        <v>3</v>
      </c>
      <c r="W1133">
        <f t="shared" ca="1" si="38"/>
        <v>2</v>
      </c>
    </row>
    <row r="1134" spans="1:23" x14ac:dyDescent="0.25">
      <c r="A1134" s="2" t="s">
        <v>107</v>
      </c>
      <c r="B1134">
        <v>1</v>
      </c>
      <c r="C1134">
        <v>0</v>
      </c>
      <c r="D1134" s="11" t="s">
        <v>99</v>
      </c>
      <c r="E1134" t="s">
        <v>148</v>
      </c>
      <c r="F1134">
        <f ca="1"/>
        <v>5</v>
      </c>
      <c r="G1134">
        <f ca="1"/>
        <v>9</v>
      </c>
      <c r="H1134" s="2" t="s">
        <v>89</v>
      </c>
      <c r="I1134">
        <f ca="1"/>
        <v>312</v>
      </c>
      <c r="J1134" s="12" t="s">
        <v>116</v>
      </c>
      <c r="K1134" t="s">
        <v>81</v>
      </c>
      <c r="L1134" t="s">
        <v>80</v>
      </c>
      <c r="M1134" t="s">
        <v>81</v>
      </c>
      <c r="N1134" t="s">
        <v>96</v>
      </c>
      <c r="O1134" t="s">
        <v>83</v>
      </c>
      <c r="P1134" t="s">
        <v>68</v>
      </c>
      <c r="Q1134" t="s">
        <v>93</v>
      </c>
      <c r="R1134" t="s">
        <v>94</v>
      </c>
      <c r="S1134">
        <v>0</v>
      </c>
      <c r="T1134">
        <v>1</v>
      </c>
      <c r="U1134">
        <v>0</v>
      </c>
      <c r="V1134">
        <f t="shared" ca="1" si="37"/>
        <v>3</v>
      </c>
      <c r="W1134">
        <f t="shared" ca="1" si="38"/>
        <v>3</v>
      </c>
    </row>
    <row r="1135" spans="1:23" x14ac:dyDescent="0.25">
      <c r="A1135" s="2" t="s">
        <v>107</v>
      </c>
      <c r="B1135">
        <v>1</v>
      </c>
      <c r="C1135">
        <v>0</v>
      </c>
      <c r="D1135" s="11" t="s">
        <v>99</v>
      </c>
      <c r="E1135" t="s">
        <v>148</v>
      </c>
      <c r="F1135">
        <f ca="1"/>
        <v>6</v>
      </c>
      <c r="G1135">
        <f ca="1"/>
        <v>9</v>
      </c>
      <c r="H1135" s="2" t="s">
        <v>46</v>
      </c>
      <c r="I1135">
        <f ca="1"/>
        <v>455</v>
      </c>
      <c r="J1135" s="12" t="s">
        <v>125</v>
      </c>
      <c r="K1135" t="s">
        <v>81</v>
      </c>
      <c r="L1135" t="s">
        <v>81</v>
      </c>
      <c r="M1135" t="s">
        <v>80</v>
      </c>
      <c r="N1135" t="s">
        <v>96</v>
      </c>
      <c r="O1135" t="s">
        <v>84</v>
      </c>
      <c r="P1135" t="s">
        <v>68</v>
      </c>
      <c r="Q1135" t="s">
        <v>88</v>
      </c>
      <c r="R1135" t="s">
        <v>85</v>
      </c>
      <c r="S1135">
        <v>0</v>
      </c>
      <c r="T1135">
        <v>1</v>
      </c>
      <c r="U1135">
        <v>0</v>
      </c>
      <c r="V1135">
        <f t="shared" ca="1" si="37"/>
        <v>2</v>
      </c>
      <c r="W1135">
        <f t="shared" ca="1" si="38"/>
        <v>4</v>
      </c>
    </row>
    <row r="1136" spans="1:23" x14ac:dyDescent="0.25">
      <c r="A1136" s="2" t="s">
        <v>107</v>
      </c>
      <c r="B1136">
        <v>1</v>
      </c>
      <c r="C1136">
        <v>0</v>
      </c>
      <c r="D1136" s="11" t="s">
        <v>99</v>
      </c>
      <c r="E1136" t="s">
        <v>148</v>
      </c>
      <c r="F1136">
        <f ca="1"/>
        <v>5</v>
      </c>
      <c r="G1136">
        <f ca="1"/>
        <v>1</v>
      </c>
      <c r="H1136" s="2" t="s">
        <v>4</v>
      </c>
      <c r="I1136">
        <f ca="1"/>
        <v>226</v>
      </c>
      <c r="J1136" s="12" t="s">
        <v>126</v>
      </c>
      <c r="K1136" t="s">
        <v>81</v>
      </c>
      <c r="L1136" t="s">
        <v>80</v>
      </c>
      <c r="M1136" t="s">
        <v>81</v>
      </c>
      <c r="N1136" t="s">
        <v>96</v>
      </c>
      <c r="O1136" t="s">
        <v>83</v>
      </c>
      <c r="P1136" t="s">
        <v>68</v>
      </c>
      <c r="Q1136" t="s">
        <v>93</v>
      </c>
      <c r="R1136" t="s">
        <v>94</v>
      </c>
      <c r="S1136">
        <v>0</v>
      </c>
      <c r="T1136">
        <v>1</v>
      </c>
      <c r="U1136">
        <v>0</v>
      </c>
      <c r="V1136">
        <f t="shared" ca="1" si="37"/>
        <v>3</v>
      </c>
      <c r="W1136">
        <f t="shared" ca="1" si="38"/>
        <v>2</v>
      </c>
    </row>
    <row r="1137" spans="1:23" x14ac:dyDescent="0.25">
      <c r="A1137" s="2" t="s">
        <v>107</v>
      </c>
      <c r="B1137">
        <v>1</v>
      </c>
      <c r="C1137">
        <v>0</v>
      </c>
      <c r="D1137" s="11" t="s">
        <v>99</v>
      </c>
      <c r="E1137" t="s">
        <v>148</v>
      </c>
      <c r="F1137">
        <f ca="1"/>
        <v>6</v>
      </c>
      <c r="G1137">
        <f ca="1"/>
        <v>3</v>
      </c>
      <c r="H1137" s="2" t="s">
        <v>89</v>
      </c>
      <c r="I1137">
        <f ca="1"/>
        <v>341</v>
      </c>
      <c r="J1137" s="12" t="s">
        <v>127</v>
      </c>
      <c r="K1137" t="s">
        <v>81</v>
      </c>
      <c r="L1137" t="s">
        <v>81</v>
      </c>
      <c r="M1137" t="s">
        <v>80</v>
      </c>
      <c r="N1137" t="s">
        <v>96</v>
      </c>
      <c r="O1137" t="s">
        <v>84</v>
      </c>
      <c r="P1137" t="s">
        <v>68</v>
      </c>
      <c r="Q1137" t="s">
        <v>88</v>
      </c>
      <c r="R1137" t="s">
        <v>85</v>
      </c>
      <c r="S1137">
        <v>0</v>
      </c>
      <c r="T1137">
        <v>1</v>
      </c>
      <c r="U1137">
        <v>0</v>
      </c>
      <c r="V1137">
        <f t="shared" ca="1" si="37"/>
        <v>2</v>
      </c>
      <c r="W1137">
        <f t="shared" ca="1" si="38"/>
        <v>3</v>
      </c>
    </row>
    <row r="1138" spans="1:23" x14ac:dyDescent="0.25">
      <c r="A1138" s="2" t="s">
        <v>107</v>
      </c>
      <c r="B1138">
        <v>1</v>
      </c>
      <c r="C1138">
        <v>0</v>
      </c>
      <c r="D1138" s="11" t="s">
        <v>99</v>
      </c>
      <c r="E1138" t="s">
        <v>148</v>
      </c>
      <c r="F1138">
        <f ca="1"/>
        <v>8</v>
      </c>
      <c r="G1138">
        <f ca="1"/>
        <v>4</v>
      </c>
      <c r="H1138" s="2" t="s">
        <v>46</v>
      </c>
      <c r="I1138">
        <f ca="1"/>
        <v>256</v>
      </c>
      <c r="J1138" s="12" t="s">
        <v>117</v>
      </c>
      <c r="K1138" t="s">
        <v>81</v>
      </c>
      <c r="L1138" t="s">
        <v>80</v>
      </c>
      <c r="M1138" t="s">
        <v>81</v>
      </c>
      <c r="N1138" t="s">
        <v>96</v>
      </c>
      <c r="O1138" t="s">
        <v>83</v>
      </c>
      <c r="P1138" t="s">
        <v>68</v>
      </c>
      <c r="Q1138" t="s">
        <v>93</v>
      </c>
      <c r="R1138" t="s">
        <v>94</v>
      </c>
      <c r="S1138">
        <v>0</v>
      </c>
      <c r="T1138">
        <v>1</v>
      </c>
      <c r="U1138">
        <v>0</v>
      </c>
      <c r="V1138">
        <f t="shared" ca="1" si="37"/>
        <v>2</v>
      </c>
      <c r="W1138">
        <f t="shared" ca="1" si="38"/>
        <v>4</v>
      </c>
    </row>
    <row r="1139" spans="1:23" x14ac:dyDescent="0.25">
      <c r="A1139" s="2" t="s">
        <v>107</v>
      </c>
      <c r="B1139">
        <v>1</v>
      </c>
      <c r="C1139">
        <v>0</v>
      </c>
      <c r="D1139" s="11" t="s">
        <v>99</v>
      </c>
      <c r="E1139" t="s">
        <v>148</v>
      </c>
      <c r="F1139">
        <f ca="1"/>
        <v>9</v>
      </c>
      <c r="G1139">
        <f ca="1"/>
        <v>3</v>
      </c>
      <c r="H1139" s="2" t="s">
        <v>4</v>
      </c>
      <c r="I1139">
        <f ca="1"/>
        <v>282</v>
      </c>
      <c r="J1139" s="12" t="s">
        <v>128</v>
      </c>
      <c r="K1139" t="s">
        <v>81</v>
      </c>
      <c r="L1139" t="s">
        <v>81</v>
      </c>
      <c r="M1139" t="s">
        <v>80</v>
      </c>
      <c r="N1139" t="s">
        <v>96</v>
      </c>
      <c r="O1139" t="s">
        <v>84</v>
      </c>
      <c r="P1139" t="s">
        <v>68</v>
      </c>
      <c r="Q1139" t="s">
        <v>88</v>
      </c>
      <c r="R1139" t="s">
        <v>85</v>
      </c>
      <c r="S1139">
        <v>0</v>
      </c>
      <c r="T1139">
        <v>1</v>
      </c>
      <c r="U1139">
        <v>0</v>
      </c>
      <c r="V1139">
        <f t="shared" ca="1" si="37"/>
        <v>2</v>
      </c>
      <c r="W1139">
        <f t="shared" ca="1" si="38"/>
        <v>1</v>
      </c>
    </row>
    <row r="1140" spans="1:23" x14ac:dyDescent="0.25">
      <c r="A1140" s="2" t="s">
        <v>107</v>
      </c>
      <c r="B1140">
        <v>1</v>
      </c>
      <c r="C1140">
        <v>0</v>
      </c>
      <c r="D1140" s="11" t="s">
        <v>99</v>
      </c>
      <c r="E1140" t="s">
        <v>148</v>
      </c>
      <c r="F1140">
        <f ca="1"/>
        <v>8</v>
      </c>
      <c r="G1140">
        <f ca="1"/>
        <v>10</v>
      </c>
      <c r="H1140" s="2" t="s">
        <v>89</v>
      </c>
      <c r="I1140">
        <f ca="1"/>
        <v>260</v>
      </c>
      <c r="J1140" s="12" t="s">
        <v>129</v>
      </c>
      <c r="K1140" t="s">
        <v>81</v>
      </c>
      <c r="L1140" t="s">
        <v>80</v>
      </c>
      <c r="M1140" t="s">
        <v>81</v>
      </c>
      <c r="N1140" t="s">
        <v>96</v>
      </c>
      <c r="O1140" t="s">
        <v>83</v>
      </c>
      <c r="P1140" t="s">
        <v>68</v>
      </c>
      <c r="Q1140" t="s">
        <v>93</v>
      </c>
      <c r="R1140" t="s">
        <v>94</v>
      </c>
      <c r="S1140">
        <v>0</v>
      </c>
      <c r="T1140">
        <v>1</v>
      </c>
      <c r="U1140">
        <v>0</v>
      </c>
      <c r="V1140">
        <f t="shared" ca="1" si="37"/>
        <v>3</v>
      </c>
      <c r="W1140">
        <f t="shared" ca="1" si="38"/>
        <v>4</v>
      </c>
    </row>
    <row r="1141" spans="1:23" x14ac:dyDescent="0.25">
      <c r="A1141" s="2" t="s">
        <v>107</v>
      </c>
      <c r="B1141">
        <v>1</v>
      </c>
      <c r="C1141">
        <v>0</v>
      </c>
      <c r="D1141" s="11" t="s">
        <v>99</v>
      </c>
      <c r="E1141" t="s">
        <v>148</v>
      </c>
      <c r="F1141">
        <f ca="1"/>
        <v>2</v>
      </c>
      <c r="G1141">
        <f ca="1"/>
        <v>3</v>
      </c>
      <c r="H1141" s="2" t="s">
        <v>46</v>
      </c>
      <c r="I1141">
        <f ca="1"/>
        <v>268</v>
      </c>
      <c r="J1141" s="12" t="s">
        <v>130</v>
      </c>
      <c r="K1141" t="s">
        <v>81</v>
      </c>
      <c r="L1141" t="s">
        <v>81</v>
      </c>
      <c r="M1141" t="s">
        <v>80</v>
      </c>
      <c r="N1141" t="s">
        <v>96</v>
      </c>
      <c r="O1141" t="s">
        <v>84</v>
      </c>
      <c r="P1141" t="s">
        <v>68</v>
      </c>
      <c r="Q1141" t="s">
        <v>88</v>
      </c>
      <c r="R1141" t="s">
        <v>85</v>
      </c>
      <c r="S1141">
        <v>0</v>
      </c>
      <c r="T1141">
        <v>1</v>
      </c>
      <c r="U1141">
        <v>0</v>
      </c>
      <c r="V1141">
        <f t="shared" ca="1" si="37"/>
        <v>3</v>
      </c>
      <c r="W1141">
        <f t="shared" ca="1" si="38"/>
        <v>4</v>
      </c>
    </row>
    <row r="1142" spans="1:23" x14ac:dyDescent="0.25">
      <c r="A1142" s="2" t="s">
        <v>107</v>
      </c>
      <c r="B1142">
        <v>1</v>
      </c>
      <c r="C1142">
        <v>0</v>
      </c>
      <c r="D1142" s="11" t="s">
        <v>99</v>
      </c>
      <c r="E1142" t="s">
        <v>148</v>
      </c>
      <c r="F1142">
        <f ca="1"/>
        <v>9</v>
      </c>
      <c r="G1142">
        <f ca="1"/>
        <v>5</v>
      </c>
      <c r="H1142" s="2" t="s">
        <v>4</v>
      </c>
      <c r="I1142">
        <f ca="1"/>
        <v>398</v>
      </c>
      <c r="J1142" s="12" t="s">
        <v>118</v>
      </c>
      <c r="K1142" t="s">
        <v>81</v>
      </c>
      <c r="L1142" t="s">
        <v>80</v>
      </c>
      <c r="M1142" t="s">
        <v>81</v>
      </c>
      <c r="N1142" t="s">
        <v>96</v>
      </c>
      <c r="O1142" t="s">
        <v>83</v>
      </c>
      <c r="P1142" t="s">
        <v>68</v>
      </c>
      <c r="Q1142" t="s">
        <v>93</v>
      </c>
      <c r="R1142" t="s">
        <v>94</v>
      </c>
      <c r="S1142">
        <v>0</v>
      </c>
      <c r="T1142">
        <v>1</v>
      </c>
      <c r="U1142">
        <v>0</v>
      </c>
      <c r="V1142">
        <f t="shared" ca="1" si="37"/>
        <v>1</v>
      </c>
      <c r="W1142">
        <f t="shared" ca="1" si="38"/>
        <v>4</v>
      </c>
    </row>
    <row r="1143" spans="1:23" x14ac:dyDescent="0.25">
      <c r="A1143" s="2" t="s">
        <v>107</v>
      </c>
      <c r="B1143">
        <v>1</v>
      </c>
      <c r="C1143">
        <v>0</v>
      </c>
      <c r="D1143" s="11" t="s">
        <v>99</v>
      </c>
      <c r="E1143" t="s">
        <v>148</v>
      </c>
      <c r="F1143">
        <f ca="1"/>
        <v>6</v>
      </c>
      <c r="G1143">
        <f ca="1"/>
        <v>4</v>
      </c>
      <c r="H1143" s="2" t="s">
        <v>89</v>
      </c>
      <c r="I1143">
        <f ca="1"/>
        <v>278</v>
      </c>
      <c r="J1143" s="12" t="s">
        <v>131</v>
      </c>
      <c r="K1143" t="s">
        <v>81</v>
      </c>
      <c r="L1143" t="s">
        <v>81</v>
      </c>
      <c r="M1143" t="s">
        <v>80</v>
      </c>
      <c r="N1143" t="s">
        <v>96</v>
      </c>
      <c r="O1143" t="s">
        <v>84</v>
      </c>
      <c r="P1143" t="s">
        <v>68</v>
      </c>
      <c r="Q1143" t="s">
        <v>88</v>
      </c>
      <c r="R1143" t="s">
        <v>85</v>
      </c>
      <c r="S1143">
        <v>0</v>
      </c>
      <c r="T1143">
        <v>1</v>
      </c>
      <c r="U1143">
        <v>0</v>
      </c>
      <c r="V1143">
        <f t="shared" ca="1" si="37"/>
        <v>1</v>
      </c>
      <c r="W1143">
        <f t="shared" ca="1" si="38"/>
        <v>2</v>
      </c>
    </row>
    <row r="1144" spans="1:23" x14ac:dyDescent="0.25">
      <c r="A1144" s="2" t="s">
        <v>107</v>
      </c>
      <c r="B1144">
        <v>1</v>
      </c>
      <c r="C1144">
        <v>0</v>
      </c>
      <c r="D1144" s="11" t="s">
        <v>102</v>
      </c>
      <c r="E1144" t="s">
        <v>148</v>
      </c>
      <c r="F1144">
        <f ca="1"/>
        <v>6</v>
      </c>
      <c r="G1144">
        <f ca="1"/>
        <v>3</v>
      </c>
      <c r="H1144" s="2" t="s">
        <v>89</v>
      </c>
      <c r="I1144">
        <f ca="1"/>
        <v>261</v>
      </c>
      <c r="J1144" t="s">
        <v>49</v>
      </c>
      <c r="K1144" t="s">
        <v>81</v>
      </c>
      <c r="L1144" t="s">
        <v>81</v>
      </c>
      <c r="M1144" t="s">
        <v>80</v>
      </c>
      <c r="N1144" t="s">
        <v>114</v>
      </c>
      <c r="O1144" t="s">
        <v>84</v>
      </c>
      <c r="P1144" t="s">
        <v>132</v>
      </c>
      <c r="Q1144" t="s">
        <v>88</v>
      </c>
      <c r="R1144" t="s">
        <v>85</v>
      </c>
      <c r="S1144">
        <v>0</v>
      </c>
      <c r="T1144">
        <v>1</v>
      </c>
      <c r="U1144">
        <v>0</v>
      </c>
      <c r="V1144">
        <f t="shared" ca="1" si="37"/>
        <v>3</v>
      </c>
      <c r="W1144">
        <f t="shared" ca="1" si="38"/>
        <v>3</v>
      </c>
    </row>
    <row r="1145" spans="1:23" x14ac:dyDescent="0.25">
      <c r="A1145" s="2" t="s">
        <v>107</v>
      </c>
      <c r="B1145">
        <v>1</v>
      </c>
      <c r="C1145">
        <v>0</v>
      </c>
      <c r="D1145" s="11" t="s">
        <v>102</v>
      </c>
      <c r="E1145" t="s">
        <v>148</v>
      </c>
      <c r="F1145">
        <f ca="1"/>
        <v>3</v>
      </c>
      <c r="G1145">
        <f ca="1"/>
        <v>3</v>
      </c>
      <c r="H1145" s="2" t="s">
        <v>46</v>
      </c>
      <c r="I1145">
        <f ca="1"/>
        <v>401</v>
      </c>
      <c r="J1145" t="s">
        <v>48</v>
      </c>
      <c r="K1145" t="s">
        <v>81</v>
      </c>
      <c r="L1145" t="s">
        <v>80</v>
      </c>
      <c r="M1145" t="s">
        <v>81</v>
      </c>
      <c r="N1145" t="s">
        <v>114</v>
      </c>
      <c r="O1145" t="s">
        <v>83</v>
      </c>
      <c r="P1145" t="s">
        <v>132</v>
      </c>
      <c r="Q1145" t="s">
        <v>93</v>
      </c>
      <c r="R1145" t="s">
        <v>94</v>
      </c>
      <c r="S1145">
        <v>0</v>
      </c>
      <c r="T1145">
        <v>1</v>
      </c>
      <c r="U1145">
        <v>0</v>
      </c>
      <c r="V1145">
        <f t="shared" ca="1" si="37"/>
        <v>3</v>
      </c>
      <c r="W1145">
        <f t="shared" ca="1" si="38"/>
        <v>3</v>
      </c>
    </row>
    <row r="1146" spans="1:23" x14ac:dyDescent="0.25">
      <c r="A1146" s="2" t="s">
        <v>107</v>
      </c>
      <c r="B1146">
        <v>1</v>
      </c>
      <c r="C1146">
        <v>0</v>
      </c>
      <c r="D1146" s="11" t="s">
        <v>102</v>
      </c>
      <c r="E1146" t="s">
        <v>148</v>
      </c>
      <c r="F1146">
        <f ca="1"/>
        <v>4</v>
      </c>
      <c r="G1146">
        <f ca="1"/>
        <v>5</v>
      </c>
      <c r="H1146" s="2" t="s">
        <v>4</v>
      </c>
      <c r="I1146">
        <f ca="1"/>
        <v>426</v>
      </c>
      <c r="J1146" t="s">
        <v>50</v>
      </c>
      <c r="K1146" t="s">
        <v>81</v>
      </c>
      <c r="L1146" t="s">
        <v>81</v>
      </c>
      <c r="M1146" t="s">
        <v>80</v>
      </c>
      <c r="N1146" t="s">
        <v>114</v>
      </c>
      <c r="O1146" t="s">
        <v>84</v>
      </c>
      <c r="P1146" t="s">
        <v>132</v>
      </c>
      <c r="Q1146" t="s">
        <v>88</v>
      </c>
      <c r="R1146" t="s">
        <v>85</v>
      </c>
      <c r="S1146">
        <v>0</v>
      </c>
      <c r="T1146">
        <v>1</v>
      </c>
      <c r="U1146">
        <v>0</v>
      </c>
      <c r="V1146">
        <f t="shared" ca="1" si="37"/>
        <v>3</v>
      </c>
      <c r="W1146">
        <f t="shared" ca="1" si="38"/>
        <v>3</v>
      </c>
    </row>
    <row r="1147" spans="1:23" x14ac:dyDescent="0.25">
      <c r="A1147" s="2" t="s">
        <v>107</v>
      </c>
      <c r="B1147">
        <v>1</v>
      </c>
      <c r="C1147">
        <v>0</v>
      </c>
      <c r="D1147" s="11" t="s">
        <v>102</v>
      </c>
      <c r="E1147" t="s">
        <v>148</v>
      </c>
      <c r="F1147">
        <f ca="1"/>
        <v>6</v>
      </c>
      <c r="G1147">
        <f ca="1"/>
        <v>7</v>
      </c>
      <c r="H1147" s="2" t="s">
        <v>89</v>
      </c>
      <c r="I1147">
        <f ca="1"/>
        <v>205</v>
      </c>
      <c r="J1147" t="s">
        <v>51</v>
      </c>
      <c r="K1147" t="s">
        <v>81</v>
      </c>
      <c r="L1147" t="s">
        <v>80</v>
      </c>
      <c r="M1147" t="s">
        <v>81</v>
      </c>
      <c r="N1147" t="s">
        <v>114</v>
      </c>
      <c r="O1147" t="s">
        <v>83</v>
      </c>
      <c r="P1147" t="s">
        <v>132</v>
      </c>
      <c r="Q1147" t="s">
        <v>93</v>
      </c>
      <c r="R1147" t="s">
        <v>94</v>
      </c>
      <c r="S1147">
        <v>0</v>
      </c>
      <c r="T1147">
        <v>1</v>
      </c>
      <c r="U1147">
        <v>0</v>
      </c>
      <c r="V1147">
        <f t="shared" ca="1" si="37"/>
        <v>3</v>
      </c>
      <c r="W1147">
        <f t="shared" ca="1" si="38"/>
        <v>2</v>
      </c>
    </row>
    <row r="1148" spans="1:23" x14ac:dyDescent="0.25">
      <c r="A1148" s="2" t="s">
        <v>107</v>
      </c>
      <c r="B1148">
        <v>1</v>
      </c>
      <c r="C1148">
        <v>0</v>
      </c>
      <c r="D1148" s="11" t="s">
        <v>102</v>
      </c>
      <c r="E1148" t="s">
        <v>148</v>
      </c>
      <c r="F1148">
        <f ca="1"/>
        <v>5</v>
      </c>
      <c r="G1148">
        <f ca="1"/>
        <v>5</v>
      </c>
      <c r="H1148" s="2" t="s">
        <v>46</v>
      </c>
      <c r="I1148">
        <f ca="1"/>
        <v>241</v>
      </c>
      <c r="J1148" t="s">
        <v>52</v>
      </c>
      <c r="K1148" t="s">
        <v>81</v>
      </c>
      <c r="L1148" t="s">
        <v>81</v>
      </c>
      <c r="M1148" t="s">
        <v>80</v>
      </c>
      <c r="N1148" t="s">
        <v>114</v>
      </c>
      <c r="O1148" t="s">
        <v>84</v>
      </c>
      <c r="P1148" t="s">
        <v>132</v>
      </c>
      <c r="Q1148" t="s">
        <v>88</v>
      </c>
      <c r="R1148" t="s">
        <v>85</v>
      </c>
      <c r="S1148">
        <v>0</v>
      </c>
      <c r="T1148">
        <v>1</v>
      </c>
      <c r="U1148">
        <v>0</v>
      </c>
      <c r="V1148">
        <f t="shared" ca="1" si="37"/>
        <v>1</v>
      </c>
      <c r="W1148">
        <f t="shared" ca="1" si="38"/>
        <v>2</v>
      </c>
    </row>
    <row r="1149" spans="1:23" x14ac:dyDescent="0.25">
      <c r="A1149" s="2" t="s">
        <v>107</v>
      </c>
      <c r="B1149">
        <v>1</v>
      </c>
      <c r="C1149">
        <v>0</v>
      </c>
      <c r="D1149" s="11" t="s">
        <v>102</v>
      </c>
      <c r="E1149" t="s">
        <v>148</v>
      </c>
      <c r="F1149">
        <f ca="1"/>
        <v>4</v>
      </c>
      <c r="G1149">
        <f ca="1"/>
        <v>1</v>
      </c>
      <c r="H1149" s="2" t="s">
        <v>4</v>
      </c>
      <c r="I1149">
        <f ca="1"/>
        <v>375</v>
      </c>
      <c r="J1149" t="s">
        <v>53</v>
      </c>
      <c r="K1149" t="s">
        <v>81</v>
      </c>
      <c r="L1149" t="s">
        <v>80</v>
      </c>
      <c r="M1149" t="s">
        <v>81</v>
      </c>
      <c r="N1149" t="s">
        <v>114</v>
      </c>
      <c r="O1149" t="s">
        <v>83</v>
      </c>
      <c r="P1149" t="s">
        <v>132</v>
      </c>
      <c r="Q1149" t="s">
        <v>93</v>
      </c>
      <c r="R1149" t="s">
        <v>94</v>
      </c>
      <c r="S1149">
        <v>0</v>
      </c>
      <c r="T1149">
        <v>1</v>
      </c>
      <c r="U1149">
        <v>0</v>
      </c>
      <c r="V1149">
        <f t="shared" ca="1" si="37"/>
        <v>3</v>
      </c>
      <c r="W1149">
        <f t="shared" ca="1" si="38"/>
        <v>4</v>
      </c>
    </row>
    <row r="1150" spans="1:23" x14ac:dyDescent="0.25">
      <c r="A1150" s="2" t="s">
        <v>107</v>
      </c>
      <c r="B1150">
        <v>1</v>
      </c>
      <c r="C1150">
        <v>0</v>
      </c>
      <c r="D1150" s="11" t="s">
        <v>102</v>
      </c>
      <c r="E1150" t="s">
        <v>148</v>
      </c>
      <c r="F1150">
        <f ca="1"/>
        <v>4</v>
      </c>
      <c r="G1150">
        <f ca="1"/>
        <v>9</v>
      </c>
      <c r="H1150" s="2" t="s">
        <v>89</v>
      </c>
      <c r="I1150">
        <f ca="1"/>
        <v>496</v>
      </c>
      <c r="J1150" t="s">
        <v>54</v>
      </c>
      <c r="K1150" t="s">
        <v>81</v>
      </c>
      <c r="L1150" t="s">
        <v>81</v>
      </c>
      <c r="M1150" t="s">
        <v>80</v>
      </c>
      <c r="N1150" t="s">
        <v>114</v>
      </c>
      <c r="O1150" t="s">
        <v>84</v>
      </c>
      <c r="P1150" t="s">
        <v>132</v>
      </c>
      <c r="Q1150" t="s">
        <v>88</v>
      </c>
      <c r="R1150" t="s">
        <v>85</v>
      </c>
      <c r="S1150">
        <v>0</v>
      </c>
      <c r="T1150">
        <v>1</v>
      </c>
      <c r="U1150">
        <v>0</v>
      </c>
      <c r="V1150">
        <f t="shared" ca="1" si="37"/>
        <v>2</v>
      </c>
      <c r="W1150">
        <f t="shared" ca="1" si="38"/>
        <v>1</v>
      </c>
    </row>
    <row r="1151" spans="1:23" x14ac:dyDescent="0.25">
      <c r="A1151" s="2" t="s">
        <v>107</v>
      </c>
      <c r="B1151">
        <v>1</v>
      </c>
      <c r="C1151">
        <v>0</v>
      </c>
      <c r="D1151" s="11" t="s">
        <v>102</v>
      </c>
      <c r="E1151" t="s">
        <v>148</v>
      </c>
      <c r="F1151">
        <f ca="1"/>
        <v>8</v>
      </c>
      <c r="G1151">
        <f ca="1"/>
        <v>5</v>
      </c>
      <c r="H1151" s="2" t="s">
        <v>46</v>
      </c>
      <c r="I1151">
        <f ca="1"/>
        <v>493</v>
      </c>
      <c r="J1151" t="s">
        <v>55</v>
      </c>
      <c r="K1151" t="s">
        <v>81</v>
      </c>
      <c r="L1151" t="s">
        <v>80</v>
      </c>
      <c r="M1151" t="s">
        <v>81</v>
      </c>
      <c r="N1151" t="s">
        <v>114</v>
      </c>
      <c r="O1151" t="s">
        <v>83</v>
      </c>
      <c r="P1151" t="s">
        <v>132</v>
      </c>
      <c r="Q1151" t="s">
        <v>93</v>
      </c>
      <c r="R1151" t="s">
        <v>94</v>
      </c>
      <c r="S1151">
        <v>0</v>
      </c>
      <c r="T1151">
        <v>1</v>
      </c>
      <c r="U1151">
        <v>0</v>
      </c>
      <c r="V1151">
        <f t="shared" ca="1" si="37"/>
        <v>1</v>
      </c>
      <c r="W1151">
        <f t="shared" ca="1" si="38"/>
        <v>4</v>
      </c>
    </row>
    <row r="1152" spans="1:23" x14ac:dyDescent="0.25">
      <c r="A1152" s="2" t="s">
        <v>107</v>
      </c>
      <c r="B1152">
        <v>1</v>
      </c>
      <c r="C1152">
        <v>0</v>
      </c>
      <c r="D1152" s="11" t="s">
        <v>102</v>
      </c>
      <c r="E1152" t="s">
        <v>148</v>
      </c>
      <c r="F1152">
        <f ca="1"/>
        <v>7</v>
      </c>
      <c r="G1152">
        <f ca="1"/>
        <v>2</v>
      </c>
      <c r="H1152" s="2" t="s">
        <v>4</v>
      </c>
      <c r="I1152">
        <f ca="1"/>
        <v>273</v>
      </c>
      <c r="J1152" t="s">
        <v>56</v>
      </c>
      <c r="K1152" t="s">
        <v>81</v>
      </c>
      <c r="L1152" t="s">
        <v>81</v>
      </c>
      <c r="M1152" t="s">
        <v>80</v>
      </c>
      <c r="N1152" t="s">
        <v>114</v>
      </c>
      <c r="O1152" t="s">
        <v>84</v>
      </c>
      <c r="P1152" t="s">
        <v>132</v>
      </c>
      <c r="Q1152" t="s">
        <v>88</v>
      </c>
      <c r="R1152" t="s">
        <v>85</v>
      </c>
      <c r="S1152">
        <v>0</v>
      </c>
      <c r="T1152">
        <v>1</v>
      </c>
      <c r="U1152">
        <v>0</v>
      </c>
      <c r="V1152">
        <f t="shared" ca="1" si="37"/>
        <v>3</v>
      </c>
      <c r="W1152">
        <f t="shared" ca="1" si="38"/>
        <v>4</v>
      </c>
    </row>
    <row r="1153" spans="1:23" x14ac:dyDescent="0.25">
      <c r="A1153" s="2" t="s">
        <v>107</v>
      </c>
      <c r="B1153">
        <v>1</v>
      </c>
      <c r="C1153">
        <v>0</v>
      </c>
      <c r="D1153" s="11" t="s">
        <v>102</v>
      </c>
      <c r="E1153" t="s">
        <v>148</v>
      </c>
      <c r="F1153">
        <f ca="1"/>
        <v>2</v>
      </c>
      <c r="G1153">
        <f ca="1"/>
        <v>1</v>
      </c>
      <c r="H1153" s="2" t="s">
        <v>89</v>
      </c>
      <c r="I1153">
        <f ca="1"/>
        <v>326</v>
      </c>
      <c r="J1153" s="12" t="s">
        <v>119</v>
      </c>
      <c r="K1153" t="s">
        <v>81</v>
      </c>
      <c r="L1153" t="s">
        <v>80</v>
      </c>
      <c r="M1153" t="s">
        <v>81</v>
      </c>
      <c r="N1153" t="s">
        <v>114</v>
      </c>
      <c r="O1153" t="s">
        <v>83</v>
      </c>
      <c r="P1153" t="s">
        <v>132</v>
      </c>
      <c r="Q1153" t="s">
        <v>93</v>
      </c>
      <c r="R1153" t="s">
        <v>94</v>
      </c>
      <c r="S1153">
        <v>0</v>
      </c>
      <c r="T1153">
        <v>1</v>
      </c>
      <c r="U1153">
        <v>0</v>
      </c>
      <c r="V1153">
        <f t="shared" ref="V1153:V1193" ca="1" si="39">RANDBETWEEN(1,3)</f>
        <v>3</v>
      </c>
      <c r="W1153">
        <f t="shared" ca="1" si="38"/>
        <v>2</v>
      </c>
    </row>
    <row r="1154" spans="1:23" x14ac:dyDescent="0.25">
      <c r="A1154" s="2" t="s">
        <v>107</v>
      </c>
      <c r="B1154">
        <v>1</v>
      </c>
      <c r="C1154">
        <v>0</v>
      </c>
      <c r="D1154" s="11" t="s">
        <v>102</v>
      </c>
      <c r="E1154" t="s">
        <v>148</v>
      </c>
      <c r="F1154">
        <f ca="1"/>
        <v>10</v>
      </c>
      <c r="G1154">
        <f ca="1"/>
        <v>6</v>
      </c>
      <c r="H1154" s="2" t="s">
        <v>46</v>
      </c>
      <c r="I1154">
        <f ca="1"/>
        <v>352</v>
      </c>
      <c r="J1154" s="12" t="s">
        <v>120</v>
      </c>
      <c r="K1154" t="s">
        <v>81</v>
      </c>
      <c r="L1154" t="s">
        <v>81</v>
      </c>
      <c r="M1154" t="s">
        <v>80</v>
      </c>
      <c r="N1154" t="s">
        <v>114</v>
      </c>
      <c r="O1154" t="s">
        <v>84</v>
      </c>
      <c r="P1154" t="s">
        <v>132</v>
      </c>
      <c r="Q1154" t="s">
        <v>88</v>
      </c>
      <c r="R1154" t="s">
        <v>85</v>
      </c>
      <c r="S1154">
        <v>0</v>
      </c>
      <c r="T1154">
        <v>1</v>
      </c>
      <c r="U1154">
        <v>0</v>
      </c>
      <c r="V1154">
        <f t="shared" ca="1" si="39"/>
        <v>1</v>
      </c>
      <c r="W1154">
        <f t="shared" ca="1" si="38"/>
        <v>3</v>
      </c>
    </row>
    <row r="1155" spans="1:23" x14ac:dyDescent="0.25">
      <c r="A1155" s="2" t="s">
        <v>107</v>
      </c>
      <c r="B1155">
        <v>1</v>
      </c>
      <c r="C1155">
        <v>0</v>
      </c>
      <c r="D1155" s="11" t="s">
        <v>102</v>
      </c>
      <c r="E1155" t="s">
        <v>148</v>
      </c>
      <c r="F1155">
        <f ca="1"/>
        <v>4</v>
      </c>
      <c r="G1155">
        <f ca="1"/>
        <v>6</v>
      </c>
      <c r="H1155" s="2" t="s">
        <v>4</v>
      </c>
      <c r="I1155">
        <f ca="1"/>
        <v>292</v>
      </c>
      <c r="J1155" s="12" t="s">
        <v>121</v>
      </c>
      <c r="K1155" t="s">
        <v>81</v>
      </c>
      <c r="L1155" t="s">
        <v>80</v>
      </c>
      <c r="M1155" t="s">
        <v>81</v>
      </c>
      <c r="N1155" t="s">
        <v>114</v>
      </c>
      <c r="O1155" t="s">
        <v>83</v>
      </c>
      <c r="P1155" t="s">
        <v>132</v>
      </c>
      <c r="Q1155" t="s">
        <v>93</v>
      </c>
      <c r="R1155" t="s">
        <v>94</v>
      </c>
      <c r="S1155">
        <v>0</v>
      </c>
      <c r="T1155">
        <v>1</v>
      </c>
      <c r="U1155">
        <v>0</v>
      </c>
      <c r="V1155">
        <f t="shared" ca="1" si="39"/>
        <v>3</v>
      </c>
      <c r="W1155">
        <f t="shared" ref="W1155:W1218" ca="1" si="40">RANDBETWEEN(1,4)</f>
        <v>4</v>
      </c>
    </row>
    <row r="1156" spans="1:23" x14ac:dyDescent="0.25">
      <c r="A1156" s="2" t="s">
        <v>107</v>
      </c>
      <c r="B1156">
        <v>1</v>
      </c>
      <c r="C1156">
        <v>0</v>
      </c>
      <c r="D1156" s="11" t="s">
        <v>102</v>
      </c>
      <c r="E1156" t="s">
        <v>148</v>
      </c>
      <c r="F1156">
        <f ca="1"/>
        <v>6</v>
      </c>
      <c r="G1156">
        <f ca="1"/>
        <v>2</v>
      </c>
      <c r="H1156" s="2" t="s">
        <v>89</v>
      </c>
      <c r="I1156">
        <f ca="1"/>
        <v>254</v>
      </c>
      <c r="J1156" s="12" t="s">
        <v>122</v>
      </c>
      <c r="K1156" t="s">
        <v>81</v>
      </c>
      <c r="L1156" t="s">
        <v>81</v>
      </c>
      <c r="M1156" t="s">
        <v>80</v>
      </c>
      <c r="N1156" t="s">
        <v>114</v>
      </c>
      <c r="O1156" t="s">
        <v>84</v>
      </c>
      <c r="P1156" t="s">
        <v>132</v>
      </c>
      <c r="Q1156" t="s">
        <v>88</v>
      </c>
      <c r="R1156" t="s">
        <v>85</v>
      </c>
      <c r="S1156">
        <v>0</v>
      </c>
      <c r="T1156">
        <v>1</v>
      </c>
      <c r="U1156">
        <v>0</v>
      </c>
      <c r="V1156">
        <f t="shared" ca="1" si="39"/>
        <v>2</v>
      </c>
      <c r="W1156">
        <f t="shared" ca="1" si="40"/>
        <v>1</v>
      </c>
    </row>
    <row r="1157" spans="1:23" x14ac:dyDescent="0.25">
      <c r="A1157" s="2" t="s">
        <v>107</v>
      </c>
      <c r="B1157">
        <v>1</v>
      </c>
      <c r="C1157">
        <v>0</v>
      </c>
      <c r="D1157" s="11" t="s">
        <v>102</v>
      </c>
      <c r="E1157" t="s">
        <v>148</v>
      </c>
      <c r="F1157">
        <f ca="1"/>
        <v>10</v>
      </c>
      <c r="G1157">
        <f ca="1"/>
        <v>2</v>
      </c>
      <c r="H1157" s="2" t="s">
        <v>46</v>
      </c>
      <c r="I1157">
        <f ca="1"/>
        <v>411</v>
      </c>
      <c r="J1157" s="12" t="s">
        <v>123</v>
      </c>
      <c r="K1157" t="s">
        <v>81</v>
      </c>
      <c r="L1157" t="s">
        <v>80</v>
      </c>
      <c r="M1157" t="s">
        <v>81</v>
      </c>
      <c r="N1157" t="s">
        <v>114</v>
      </c>
      <c r="O1157" t="s">
        <v>83</v>
      </c>
      <c r="P1157" t="s">
        <v>132</v>
      </c>
      <c r="Q1157" t="s">
        <v>93</v>
      </c>
      <c r="R1157" t="s">
        <v>94</v>
      </c>
      <c r="S1157">
        <v>0</v>
      </c>
      <c r="T1157">
        <v>1</v>
      </c>
      <c r="U1157">
        <v>0</v>
      </c>
      <c r="V1157">
        <f t="shared" ca="1" si="39"/>
        <v>3</v>
      </c>
      <c r="W1157">
        <f t="shared" ca="1" si="40"/>
        <v>2</v>
      </c>
    </row>
    <row r="1158" spans="1:23" x14ac:dyDescent="0.25">
      <c r="A1158" s="2" t="s">
        <v>107</v>
      </c>
      <c r="B1158">
        <v>1</v>
      </c>
      <c r="C1158">
        <v>0</v>
      </c>
      <c r="D1158" s="11" t="s">
        <v>102</v>
      </c>
      <c r="E1158" t="s">
        <v>148</v>
      </c>
      <c r="F1158">
        <f ca="1"/>
        <v>3</v>
      </c>
      <c r="G1158">
        <f ca="1"/>
        <v>1</v>
      </c>
      <c r="H1158" s="2" t="s">
        <v>4</v>
      </c>
      <c r="I1158">
        <f ca="1"/>
        <v>291</v>
      </c>
      <c r="J1158" s="12" t="s">
        <v>124</v>
      </c>
      <c r="K1158" t="s">
        <v>81</v>
      </c>
      <c r="L1158" t="s">
        <v>81</v>
      </c>
      <c r="M1158" t="s">
        <v>80</v>
      </c>
      <c r="N1158" t="s">
        <v>114</v>
      </c>
      <c r="O1158" t="s">
        <v>84</v>
      </c>
      <c r="P1158" t="s">
        <v>132</v>
      </c>
      <c r="Q1158" t="s">
        <v>88</v>
      </c>
      <c r="R1158" t="s">
        <v>85</v>
      </c>
      <c r="S1158">
        <v>0</v>
      </c>
      <c r="T1158">
        <v>1</v>
      </c>
      <c r="U1158">
        <v>0</v>
      </c>
      <c r="V1158">
        <f t="shared" ca="1" si="39"/>
        <v>2</v>
      </c>
      <c r="W1158">
        <f t="shared" ca="1" si="40"/>
        <v>3</v>
      </c>
    </row>
    <row r="1159" spans="1:23" x14ac:dyDescent="0.25">
      <c r="A1159" s="2" t="s">
        <v>107</v>
      </c>
      <c r="B1159">
        <v>1</v>
      </c>
      <c r="C1159">
        <v>0</v>
      </c>
      <c r="D1159" s="11" t="s">
        <v>102</v>
      </c>
      <c r="E1159" t="s">
        <v>148</v>
      </c>
      <c r="F1159">
        <f ca="1"/>
        <v>4</v>
      </c>
      <c r="G1159">
        <f ca="1"/>
        <v>10</v>
      </c>
      <c r="H1159" s="2" t="s">
        <v>89</v>
      </c>
      <c r="I1159">
        <f ca="1"/>
        <v>334</v>
      </c>
      <c r="J1159" s="12" t="s">
        <v>116</v>
      </c>
      <c r="K1159" t="s">
        <v>81</v>
      </c>
      <c r="L1159" t="s">
        <v>80</v>
      </c>
      <c r="M1159" t="s">
        <v>81</v>
      </c>
      <c r="N1159" t="s">
        <v>114</v>
      </c>
      <c r="O1159" t="s">
        <v>83</v>
      </c>
      <c r="P1159" t="s">
        <v>132</v>
      </c>
      <c r="Q1159" t="s">
        <v>93</v>
      </c>
      <c r="R1159" t="s">
        <v>94</v>
      </c>
      <c r="S1159">
        <v>0</v>
      </c>
      <c r="T1159">
        <v>1</v>
      </c>
      <c r="U1159">
        <v>0</v>
      </c>
      <c r="V1159">
        <f t="shared" ca="1" si="39"/>
        <v>2</v>
      </c>
      <c r="W1159">
        <f t="shared" ca="1" si="40"/>
        <v>3</v>
      </c>
    </row>
    <row r="1160" spans="1:23" x14ac:dyDescent="0.25">
      <c r="A1160" s="2" t="s">
        <v>107</v>
      </c>
      <c r="B1160">
        <v>1</v>
      </c>
      <c r="C1160">
        <v>0</v>
      </c>
      <c r="D1160" s="11" t="s">
        <v>102</v>
      </c>
      <c r="E1160" t="s">
        <v>148</v>
      </c>
      <c r="F1160">
        <f ca="1"/>
        <v>4</v>
      </c>
      <c r="G1160">
        <f ca="1"/>
        <v>8</v>
      </c>
      <c r="H1160" s="2" t="s">
        <v>46</v>
      </c>
      <c r="I1160">
        <f ca="1"/>
        <v>455</v>
      </c>
      <c r="J1160" s="12" t="s">
        <v>125</v>
      </c>
      <c r="K1160" t="s">
        <v>81</v>
      </c>
      <c r="L1160" t="s">
        <v>81</v>
      </c>
      <c r="M1160" t="s">
        <v>80</v>
      </c>
      <c r="N1160" t="s">
        <v>114</v>
      </c>
      <c r="O1160" t="s">
        <v>84</v>
      </c>
      <c r="P1160" t="s">
        <v>132</v>
      </c>
      <c r="Q1160" t="s">
        <v>88</v>
      </c>
      <c r="R1160" t="s">
        <v>85</v>
      </c>
      <c r="S1160">
        <v>0</v>
      </c>
      <c r="T1160">
        <v>1</v>
      </c>
      <c r="U1160">
        <v>0</v>
      </c>
      <c r="V1160">
        <f t="shared" ca="1" si="39"/>
        <v>3</v>
      </c>
      <c r="W1160">
        <f t="shared" ca="1" si="40"/>
        <v>3</v>
      </c>
    </row>
    <row r="1161" spans="1:23" x14ac:dyDescent="0.25">
      <c r="A1161" s="2" t="s">
        <v>107</v>
      </c>
      <c r="B1161">
        <v>1</v>
      </c>
      <c r="C1161">
        <v>0</v>
      </c>
      <c r="D1161" s="11" t="s">
        <v>102</v>
      </c>
      <c r="E1161" t="s">
        <v>148</v>
      </c>
      <c r="F1161">
        <f ca="1"/>
        <v>3</v>
      </c>
      <c r="G1161">
        <f ca="1"/>
        <v>9</v>
      </c>
      <c r="H1161" s="2" t="s">
        <v>4</v>
      </c>
      <c r="I1161">
        <f ca="1"/>
        <v>407</v>
      </c>
      <c r="J1161" s="12" t="s">
        <v>126</v>
      </c>
      <c r="K1161" t="s">
        <v>81</v>
      </c>
      <c r="L1161" t="s">
        <v>80</v>
      </c>
      <c r="M1161" t="s">
        <v>81</v>
      </c>
      <c r="N1161" t="s">
        <v>114</v>
      </c>
      <c r="O1161" t="s">
        <v>83</v>
      </c>
      <c r="P1161" t="s">
        <v>132</v>
      </c>
      <c r="Q1161" t="s">
        <v>93</v>
      </c>
      <c r="R1161" t="s">
        <v>94</v>
      </c>
      <c r="S1161">
        <v>0</v>
      </c>
      <c r="T1161">
        <v>1</v>
      </c>
      <c r="U1161">
        <v>0</v>
      </c>
      <c r="V1161">
        <f t="shared" ca="1" si="39"/>
        <v>2</v>
      </c>
      <c r="W1161">
        <f t="shared" ca="1" si="40"/>
        <v>2</v>
      </c>
    </row>
    <row r="1162" spans="1:23" x14ac:dyDescent="0.25">
      <c r="A1162" s="2" t="s">
        <v>107</v>
      </c>
      <c r="B1162">
        <v>1</v>
      </c>
      <c r="C1162">
        <v>0</v>
      </c>
      <c r="D1162" s="11" t="s">
        <v>102</v>
      </c>
      <c r="E1162" t="s">
        <v>148</v>
      </c>
      <c r="F1162">
        <f ca="1"/>
        <v>10</v>
      </c>
      <c r="G1162">
        <f ca="1"/>
        <v>1</v>
      </c>
      <c r="H1162" s="2" t="s">
        <v>89</v>
      </c>
      <c r="I1162">
        <f ca="1"/>
        <v>291</v>
      </c>
      <c r="J1162" s="12" t="s">
        <v>127</v>
      </c>
      <c r="K1162" t="s">
        <v>81</v>
      </c>
      <c r="L1162" t="s">
        <v>81</v>
      </c>
      <c r="M1162" t="s">
        <v>80</v>
      </c>
      <c r="N1162" t="s">
        <v>114</v>
      </c>
      <c r="O1162" t="s">
        <v>84</v>
      </c>
      <c r="P1162" t="s">
        <v>132</v>
      </c>
      <c r="Q1162" t="s">
        <v>88</v>
      </c>
      <c r="R1162" t="s">
        <v>85</v>
      </c>
      <c r="S1162">
        <v>0</v>
      </c>
      <c r="T1162">
        <v>1</v>
      </c>
      <c r="U1162">
        <v>0</v>
      </c>
      <c r="V1162">
        <f t="shared" ca="1" si="39"/>
        <v>1</v>
      </c>
      <c r="W1162">
        <f t="shared" ca="1" si="40"/>
        <v>1</v>
      </c>
    </row>
    <row r="1163" spans="1:23" x14ac:dyDescent="0.25">
      <c r="A1163" s="2" t="s">
        <v>107</v>
      </c>
      <c r="B1163">
        <v>1</v>
      </c>
      <c r="C1163">
        <v>0</v>
      </c>
      <c r="D1163" s="11" t="s">
        <v>102</v>
      </c>
      <c r="E1163" t="s">
        <v>148</v>
      </c>
      <c r="F1163">
        <f ca="1"/>
        <v>4</v>
      </c>
      <c r="G1163">
        <f ca="1"/>
        <v>9</v>
      </c>
      <c r="H1163" s="2" t="s">
        <v>46</v>
      </c>
      <c r="I1163">
        <f ca="1"/>
        <v>251</v>
      </c>
      <c r="J1163" s="12" t="s">
        <v>117</v>
      </c>
      <c r="K1163" t="s">
        <v>81</v>
      </c>
      <c r="L1163" t="s">
        <v>80</v>
      </c>
      <c r="M1163" t="s">
        <v>81</v>
      </c>
      <c r="N1163" t="s">
        <v>114</v>
      </c>
      <c r="O1163" t="s">
        <v>83</v>
      </c>
      <c r="P1163" t="s">
        <v>132</v>
      </c>
      <c r="Q1163" t="s">
        <v>93</v>
      </c>
      <c r="R1163" t="s">
        <v>94</v>
      </c>
      <c r="S1163">
        <v>0</v>
      </c>
      <c r="T1163">
        <v>1</v>
      </c>
      <c r="U1163">
        <v>0</v>
      </c>
      <c r="V1163">
        <f t="shared" ca="1" si="39"/>
        <v>3</v>
      </c>
      <c r="W1163">
        <f t="shared" ca="1" si="40"/>
        <v>1</v>
      </c>
    </row>
    <row r="1164" spans="1:23" x14ac:dyDescent="0.25">
      <c r="A1164" s="2" t="s">
        <v>107</v>
      </c>
      <c r="B1164">
        <v>1</v>
      </c>
      <c r="C1164">
        <v>0</v>
      </c>
      <c r="D1164" s="11" t="s">
        <v>102</v>
      </c>
      <c r="E1164" t="s">
        <v>148</v>
      </c>
      <c r="F1164">
        <f ca="1"/>
        <v>5</v>
      </c>
      <c r="G1164">
        <f ca="1"/>
        <v>2</v>
      </c>
      <c r="H1164" s="2" t="s">
        <v>4</v>
      </c>
      <c r="I1164">
        <f ca="1"/>
        <v>483</v>
      </c>
      <c r="J1164" s="12" t="s">
        <v>128</v>
      </c>
      <c r="K1164" t="s">
        <v>81</v>
      </c>
      <c r="L1164" t="s">
        <v>81</v>
      </c>
      <c r="M1164" t="s">
        <v>80</v>
      </c>
      <c r="N1164" t="s">
        <v>114</v>
      </c>
      <c r="O1164" t="s">
        <v>84</v>
      </c>
      <c r="P1164" t="s">
        <v>132</v>
      </c>
      <c r="Q1164" t="s">
        <v>88</v>
      </c>
      <c r="R1164" t="s">
        <v>85</v>
      </c>
      <c r="S1164">
        <v>0</v>
      </c>
      <c r="T1164">
        <v>1</v>
      </c>
      <c r="U1164">
        <v>0</v>
      </c>
      <c r="V1164">
        <f t="shared" ca="1" si="39"/>
        <v>2</v>
      </c>
      <c r="W1164">
        <f t="shared" ca="1" si="40"/>
        <v>3</v>
      </c>
    </row>
    <row r="1165" spans="1:23" x14ac:dyDescent="0.25">
      <c r="A1165" s="2" t="s">
        <v>107</v>
      </c>
      <c r="B1165">
        <v>1</v>
      </c>
      <c r="C1165">
        <v>0</v>
      </c>
      <c r="D1165" s="11" t="s">
        <v>102</v>
      </c>
      <c r="E1165" t="s">
        <v>148</v>
      </c>
      <c r="F1165">
        <f ca="1"/>
        <v>10</v>
      </c>
      <c r="G1165">
        <f ca="1"/>
        <v>7</v>
      </c>
      <c r="H1165" s="2" t="s">
        <v>89</v>
      </c>
      <c r="I1165">
        <f ca="1"/>
        <v>334</v>
      </c>
      <c r="J1165" s="12" t="s">
        <v>129</v>
      </c>
      <c r="K1165" t="s">
        <v>81</v>
      </c>
      <c r="L1165" t="s">
        <v>80</v>
      </c>
      <c r="M1165" t="s">
        <v>81</v>
      </c>
      <c r="N1165" t="s">
        <v>114</v>
      </c>
      <c r="O1165" t="s">
        <v>83</v>
      </c>
      <c r="P1165" t="s">
        <v>132</v>
      </c>
      <c r="Q1165" t="s">
        <v>93</v>
      </c>
      <c r="R1165" t="s">
        <v>94</v>
      </c>
      <c r="S1165">
        <v>0</v>
      </c>
      <c r="T1165">
        <v>1</v>
      </c>
      <c r="U1165">
        <v>0</v>
      </c>
      <c r="V1165">
        <f t="shared" ca="1" si="39"/>
        <v>3</v>
      </c>
      <c r="W1165">
        <f t="shared" ca="1" si="40"/>
        <v>2</v>
      </c>
    </row>
    <row r="1166" spans="1:23" x14ac:dyDescent="0.25">
      <c r="A1166" s="2" t="s">
        <v>107</v>
      </c>
      <c r="B1166">
        <v>1</v>
      </c>
      <c r="C1166">
        <v>0</v>
      </c>
      <c r="D1166" s="11" t="s">
        <v>102</v>
      </c>
      <c r="E1166" t="s">
        <v>148</v>
      </c>
      <c r="F1166">
        <f ca="1"/>
        <v>2</v>
      </c>
      <c r="G1166">
        <f ca="1"/>
        <v>8</v>
      </c>
      <c r="H1166" s="2" t="s">
        <v>46</v>
      </c>
      <c r="I1166">
        <f ca="1"/>
        <v>228</v>
      </c>
      <c r="J1166" s="12" t="s">
        <v>130</v>
      </c>
      <c r="K1166" t="s">
        <v>81</v>
      </c>
      <c r="L1166" t="s">
        <v>81</v>
      </c>
      <c r="M1166" t="s">
        <v>80</v>
      </c>
      <c r="N1166" t="s">
        <v>114</v>
      </c>
      <c r="O1166" t="s">
        <v>84</v>
      </c>
      <c r="P1166" t="s">
        <v>132</v>
      </c>
      <c r="Q1166" t="s">
        <v>88</v>
      </c>
      <c r="R1166" t="s">
        <v>85</v>
      </c>
      <c r="S1166">
        <v>0</v>
      </c>
      <c r="T1166">
        <v>1</v>
      </c>
      <c r="U1166">
        <v>0</v>
      </c>
      <c r="V1166">
        <f t="shared" ca="1" si="39"/>
        <v>3</v>
      </c>
      <c r="W1166">
        <f t="shared" ca="1" si="40"/>
        <v>3</v>
      </c>
    </row>
    <row r="1167" spans="1:23" x14ac:dyDescent="0.25">
      <c r="A1167" s="2" t="s">
        <v>107</v>
      </c>
      <c r="B1167">
        <v>1</v>
      </c>
      <c r="C1167">
        <v>0</v>
      </c>
      <c r="D1167" s="11" t="s">
        <v>102</v>
      </c>
      <c r="E1167" t="s">
        <v>148</v>
      </c>
      <c r="F1167">
        <f ca="1"/>
        <v>9</v>
      </c>
      <c r="G1167">
        <f ca="1"/>
        <v>10</v>
      </c>
      <c r="H1167" s="2" t="s">
        <v>4</v>
      </c>
      <c r="I1167">
        <f ca="1"/>
        <v>206</v>
      </c>
      <c r="J1167" s="12" t="s">
        <v>118</v>
      </c>
      <c r="K1167" t="s">
        <v>81</v>
      </c>
      <c r="L1167" t="s">
        <v>80</v>
      </c>
      <c r="M1167" t="s">
        <v>81</v>
      </c>
      <c r="N1167" t="s">
        <v>114</v>
      </c>
      <c r="O1167" t="s">
        <v>83</v>
      </c>
      <c r="P1167" t="s">
        <v>132</v>
      </c>
      <c r="Q1167" t="s">
        <v>93</v>
      </c>
      <c r="R1167" t="s">
        <v>94</v>
      </c>
      <c r="S1167">
        <v>0</v>
      </c>
      <c r="T1167">
        <v>1</v>
      </c>
      <c r="U1167">
        <v>0</v>
      </c>
      <c r="V1167">
        <f t="shared" ca="1" si="39"/>
        <v>2</v>
      </c>
      <c r="W1167">
        <f t="shared" ca="1" si="40"/>
        <v>3</v>
      </c>
    </row>
    <row r="1168" spans="1:23" x14ac:dyDescent="0.25">
      <c r="A1168" s="2" t="s">
        <v>107</v>
      </c>
      <c r="B1168">
        <v>1</v>
      </c>
      <c r="C1168">
        <v>0</v>
      </c>
      <c r="D1168" s="11" t="s">
        <v>102</v>
      </c>
      <c r="E1168" t="s">
        <v>148</v>
      </c>
      <c r="F1168">
        <f ca="1"/>
        <v>5</v>
      </c>
      <c r="G1168">
        <f ca="1"/>
        <v>3</v>
      </c>
      <c r="H1168" s="2" t="s">
        <v>89</v>
      </c>
      <c r="I1168">
        <f ca="1"/>
        <v>378</v>
      </c>
      <c r="J1168" s="12" t="s">
        <v>131</v>
      </c>
      <c r="K1168" t="s">
        <v>81</v>
      </c>
      <c r="L1168" t="s">
        <v>81</v>
      </c>
      <c r="M1168" t="s">
        <v>80</v>
      </c>
      <c r="N1168" t="s">
        <v>114</v>
      </c>
      <c r="O1168" t="s">
        <v>84</v>
      </c>
      <c r="P1168" t="s">
        <v>132</v>
      </c>
      <c r="Q1168" t="s">
        <v>88</v>
      </c>
      <c r="R1168" t="s">
        <v>85</v>
      </c>
      <c r="S1168">
        <v>0</v>
      </c>
      <c r="T1168">
        <v>1</v>
      </c>
      <c r="U1168">
        <v>0</v>
      </c>
      <c r="V1168">
        <f t="shared" ca="1" si="39"/>
        <v>2</v>
      </c>
      <c r="W1168">
        <f t="shared" ca="1" si="40"/>
        <v>2</v>
      </c>
    </row>
    <row r="1169" spans="1:23" x14ac:dyDescent="0.25">
      <c r="A1169" s="2" t="s">
        <v>107</v>
      </c>
      <c r="B1169">
        <v>1</v>
      </c>
      <c r="C1169">
        <v>0</v>
      </c>
      <c r="D1169" s="11" t="s">
        <v>98</v>
      </c>
      <c r="E1169" t="s">
        <v>148</v>
      </c>
      <c r="F1169">
        <f ca="1"/>
        <v>5</v>
      </c>
      <c r="G1169">
        <f ca="1"/>
        <v>9</v>
      </c>
      <c r="H1169" s="2" t="s">
        <v>89</v>
      </c>
      <c r="I1169">
        <f ca="1"/>
        <v>400</v>
      </c>
      <c r="J1169" t="s">
        <v>49</v>
      </c>
      <c r="K1169" t="s">
        <v>81</v>
      </c>
      <c r="L1169" t="s">
        <v>81</v>
      </c>
      <c r="M1169" t="s">
        <v>80</v>
      </c>
      <c r="N1169" t="s">
        <v>97</v>
      </c>
      <c r="O1169" t="s">
        <v>84</v>
      </c>
      <c r="P1169" t="s">
        <v>132</v>
      </c>
      <c r="Q1169" t="s">
        <v>88</v>
      </c>
      <c r="R1169" t="s">
        <v>85</v>
      </c>
      <c r="S1169">
        <v>0</v>
      </c>
      <c r="T1169">
        <v>1</v>
      </c>
      <c r="U1169">
        <v>0</v>
      </c>
      <c r="V1169">
        <f t="shared" ca="1" si="39"/>
        <v>3</v>
      </c>
      <c r="W1169">
        <f t="shared" ca="1" si="40"/>
        <v>2</v>
      </c>
    </row>
    <row r="1170" spans="1:23" x14ac:dyDescent="0.25">
      <c r="A1170" s="2" t="s">
        <v>107</v>
      </c>
      <c r="B1170">
        <v>1</v>
      </c>
      <c r="C1170">
        <v>0</v>
      </c>
      <c r="D1170" s="11" t="s">
        <v>98</v>
      </c>
      <c r="E1170" t="s">
        <v>148</v>
      </c>
      <c r="F1170">
        <f ca="1"/>
        <v>9</v>
      </c>
      <c r="G1170">
        <f ca="1"/>
        <v>3</v>
      </c>
      <c r="H1170" s="2" t="s">
        <v>46</v>
      </c>
      <c r="I1170">
        <f ca="1"/>
        <v>242</v>
      </c>
      <c r="J1170" t="s">
        <v>48</v>
      </c>
      <c r="K1170" t="s">
        <v>81</v>
      </c>
      <c r="L1170" t="s">
        <v>80</v>
      </c>
      <c r="M1170" t="s">
        <v>81</v>
      </c>
      <c r="N1170" t="s">
        <v>97</v>
      </c>
      <c r="O1170" t="s">
        <v>83</v>
      </c>
      <c r="P1170" t="s">
        <v>132</v>
      </c>
      <c r="Q1170" t="s">
        <v>93</v>
      </c>
      <c r="R1170" t="s">
        <v>94</v>
      </c>
      <c r="S1170">
        <v>0</v>
      </c>
      <c r="T1170">
        <v>1</v>
      </c>
      <c r="U1170">
        <v>0</v>
      </c>
      <c r="V1170">
        <f t="shared" ca="1" si="39"/>
        <v>3</v>
      </c>
      <c r="W1170">
        <f t="shared" ca="1" si="40"/>
        <v>4</v>
      </c>
    </row>
    <row r="1171" spans="1:23" x14ac:dyDescent="0.25">
      <c r="A1171" s="2" t="s">
        <v>107</v>
      </c>
      <c r="B1171">
        <v>1</v>
      </c>
      <c r="C1171">
        <v>0</v>
      </c>
      <c r="D1171" s="11" t="s">
        <v>98</v>
      </c>
      <c r="E1171" t="s">
        <v>148</v>
      </c>
      <c r="F1171">
        <f ca="1"/>
        <v>7</v>
      </c>
      <c r="G1171">
        <f ca="1"/>
        <v>7</v>
      </c>
      <c r="H1171" s="2" t="s">
        <v>4</v>
      </c>
      <c r="I1171">
        <f ca="1"/>
        <v>442</v>
      </c>
      <c r="J1171" t="s">
        <v>50</v>
      </c>
      <c r="K1171" t="s">
        <v>81</v>
      </c>
      <c r="L1171" t="s">
        <v>81</v>
      </c>
      <c r="M1171" t="s">
        <v>80</v>
      </c>
      <c r="N1171" t="s">
        <v>97</v>
      </c>
      <c r="O1171" t="s">
        <v>84</v>
      </c>
      <c r="P1171" t="s">
        <v>132</v>
      </c>
      <c r="Q1171" t="s">
        <v>88</v>
      </c>
      <c r="R1171" t="s">
        <v>85</v>
      </c>
      <c r="S1171">
        <v>0</v>
      </c>
      <c r="T1171">
        <v>1</v>
      </c>
      <c r="U1171">
        <v>0</v>
      </c>
      <c r="V1171">
        <f t="shared" ca="1" si="39"/>
        <v>3</v>
      </c>
      <c r="W1171">
        <f t="shared" ca="1" si="40"/>
        <v>3</v>
      </c>
    </row>
    <row r="1172" spans="1:23" x14ac:dyDescent="0.25">
      <c r="A1172" s="2" t="s">
        <v>107</v>
      </c>
      <c r="B1172">
        <v>1</v>
      </c>
      <c r="C1172">
        <v>0</v>
      </c>
      <c r="D1172" s="11" t="s">
        <v>98</v>
      </c>
      <c r="E1172" t="s">
        <v>148</v>
      </c>
      <c r="F1172">
        <f ca="1"/>
        <v>7</v>
      </c>
      <c r="G1172">
        <f ca="1"/>
        <v>6</v>
      </c>
      <c r="H1172" s="2" t="s">
        <v>89</v>
      </c>
      <c r="I1172">
        <f ca="1"/>
        <v>307</v>
      </c>
      <c r="J1172" t="s">
        <v>51</v>
      </c>
      <c r="K1172" t="s">
        <v>81</v>
      </c>
      <c r="L1172" t="s">
        <v>80</v>
      </c>
      <c r="M1172" t="s">
        <v>81</v>
      </c>
      <c r="N1172" t="s">
        <v>97</v>
      </c>
      <c r="O1172" t="s">
        <v>83</v>
      </c>
      <c r="P1172" t="s">
        <v>132</v>
      </c>
      <c r="Q1172" t="s">
        <v>93</v>
      </c>
      <c r="R1172" t="s">
        <v>94</v>
      </c>
      <c r="S1172">
        <v>0</v>
      </c>
      <c r="T1172">
        <v>1</v>
      </c>
      <c r="U1172">
        <v>0</v>
      </c>
      <c r="V1172">
        <f t="shared" ca="1" si="39"/>
        <v>1</v>
      </c>
      <c r="W1172">
        <f t="shared" ca="1" si="40"/>
        <v>1</v>
      </c>
    </row>
    <row r="1173" spans="1:23" x14ac:dyDescent="0.25">
      <c r="A1173" s="2" t="s">
        <v>107</v>
      </c>
      <c r="B1173">
        <v>1</v>
      </c>
      <c r="C1173">
        <v>0</v>
      </c>
      <c r="D1173" s="11" t="s">
        <v>98</v>
      </c>
      <c r="E1173" t="s">
        <v>148</v>
      </c>
      <c r="F1173">
        <f ca="1"/>
        <v>3</v>
      </c>
      <c r="G1173">
        <f ca="1"/>
        <v>10</v>
      </c>
      <c r="H1173" s="2" t="s">
        <v>46</v>
      </c>
      <c r="I1173">
        <f ca="1"/>
        <v>470</v>
      </c>
      <c r="J1173" t="s">
        <v>52</v>
      </c>
      <c r="K1173" t="s">
        <v>81</v>
      </c>
      <c r="L1173" t="s">
        <v>81</v>
      </c>
      <c r="M1173" t="s">
        <v>80</v>
      </c>
      <c r="N1173" t="s">
        <v>97</v>
      </c>
      <c r="O1173" t="s">
        <v>84</v>
      </c>
      <c r="P1173" t="s">
        <v>132</v>
      </c>
      <c r="Q1173" t="s">
        <v>88</v>
      </c>
      <c r="R1173" t="s">
        <v>85</v>
      </c>
      <c r="S1173">
        <v>0</v>
      </c>
      <c r="T1173">
        <v>1</v>
      </c>
      <c r="U1173">
        <v>0</v>
      </c>
      <c r="V1173">
        <f t="shared" ca="1" si="39"/>
        <v>2</v>
      </c>
      <c r="W1173">
        <f t="shared" ca="1" si="40"/>
        <v>3</v>
      </c>
    </row>
    <row r="1174" spans="1:23" x14ac:dyDescent="0.25">
      <c r="A1174" s="2" t="s">
        <v>107</v>
      </c>
      <c r="B1174">
        <v>1</v>
      </c>
      <c r="C1174">
        <v>0</v>
      </c>
      <c r="D1174" s="11" t="s">
        <v>98</v>
      </c>
      <c r="E1174" t="s">
        <v>148</v>
      </c>
      <c r="F1174">
        <f ca="1"/>
        <v>9</v>
      </c>
      <c r="G1174">
        <f ca="1"/>
        <v>2</v>
      </c>
      <c r="H1174" s="2" t="s">
        <v>4</v>
      </c>
      <c r="I1174">
        <f ca="1"/>
        <v>115</v>
      </c>
      <c r="J1174" t="s">
        <v>53</v>
      </c>
      <c r="K1174" t="s">
        <v>81</v>
      </c>
      <c r="L1174" t="s">
        <v>80</v>
      </c>
      <c r="M1174" t="s">
        <v>81</v>
      </c>
      <c r="N1174" t="s">
        <v>97</v>
      </c>
      <c r="O1174" t="s">
        <v>83</v>
      </c>
      <c r="P1174" t="s">
        <v>132</v>
      </c>
      <c r="Q1174" t="s">
        <v>93</v>
      </c>
      <c r="R1174" t="s">
        <v>94</v>
      </c>
      <c r="S1174">
        <v>0</v>
      </c>
      <c r="T1174">
        <v>1</v>
      </c>
      <c r="U1174">
        <v>0</v>
      </c>
      <c r="V1174">
        <f t="shared" ca="1" si="39"/>
        <v>3</v>
      </c>
      <c r="W1174">
        <f t="shared" ca="1" si="40"/>
        <v>3</v>
      </c>
    </row>
    <row r="1175" spans="1:23" x14ac:dyDescent="0.25">
      <c r="A1175" s="2" t="s">
        <v>107</v>
      </c>
      <c r="B1175">
        <v>1</v>
      </c>
      <c r="C1175">
        <v>0</v>
      </c>
      <c r="D1175" s="11" t="s">
        <v>98</v>
      </c>
      <c r="E1175" t="s">
        <v>148</v>
      </c>
      <c r="F1175">
        <f ca="1"/>
        <v>2</v>
      </c>
      <c r="G1175">
        <f ca="1"/>
        <v>3</v>
      </c>
      <c r="H1175" s="2" t="s">
        <v>89</v>
      </c>
      <c r="I1175">
        <f ca="1"/>
        <v>126</v>
      </c>
      <c r="J1175" t="s">
        <v>54</v>
      </c>
      <c r="K1175" t="s">
        <v>81</v>
      </c>
      <c r="L1175" t="s">
        <v>81</v>
      </c>
      <c r="M1175" t="s">
        <v>80</v>
      </c>
      <c r="N1175" t="s">
        <v>97</v>
      </c>
      <c r="O1175" t="s">
        <v>84</v>
      </c>
      <c r="P1175" t="s">
        <v>132</v>
      </c>
      <c r="Q1175" t="s">
        <v>88</v>
      </c>
      <c r="R1175" t="s">
        <v>85</v>
      </c>
      <c r="S1175">
        <v>0</v>
      </c>
      <c r="T1175">
        <v>1</v>
      </c>
      <c r="U1175">
        <v>0</v>
      </c>
      <c r="V1175">
        <f t="shared" ca="1" si="39"/>
        <v>2</v>
      </c>
      <c r="W1175">
        <f t="shared" ca="1" si="40"/>
        <v>1</v>
      </c>
    </row>
    <row r="1176" spans="1:23" x14ac:dyDescent="0.25">
      <c r="A1176" s="2" t="s">
        <v>107</v>
      </c>
      <c r="B1176">
        <v>1</v>
      </c>
      <c r="C1176">
        <v>0</v>
      </c>
      <c r="D1176" s="11" t="s">
        <v>98</v>
      </c>
      <c r="E1176" t="s">
        <v>148</v>
      </c>
      <c r="F1176">
        <f ca="1"/>
        <v>7</v>
      </c>
      <c r="G1176">
        <f ca="1"/>
        <v>4</v>
      </c>
      <c r="H1176" s="2" t="s">
        <v>46</v>
      </c>
      <c r="I1176">
        <f ca="1"/>
        <v>215</v>
      </c>
      <c r="J1176" t="s">
        <v>55</v>
      </c>
      <c r="K1176" t="s">
        <v>81</v>
      </c>
      <c r="L1176" t="s">
        <v>80</v>
      </c>
      <c r="M1176" t="s">
        <v>81</v>
      </c>
      <c r="N1176" t="s">
        <v>97</v>
      </c>
      <c r="O1176" t="s">
        <v>83</v>
      </c>
      <c r="P1176" t="s">
        <v>132</v>
      </c>
      <c r="Q1176" t="s">
        <v>93</v>
      </c>
      <c r="R1176" t="s">
        <v>94</v>
      </c>
      <c r="S1176">
        <v>0</v>
      </c>
      <c r="T1176">
        <v>1</v>
      </c>
      <c r="U1176">
        <v>0</v>
      </c>
      <c r="V1176">
        <f t="shared" ca="1" si="39"/>
        <v>3</v>
      </c>
      <c r="W1176">
        <f t="shared" ca="1" si="40"/>
        <v>2</v>
      </c>
    </row>
    <row r="1177" spans="1:23" x14ac:dyDescent="0.25">
      <c r="A1177" s="2" t="s">
        <v>107</v>
      </c>
      <c r="B1177">
        <v>1</v>
      </c>
      <c r="C1177">
        <v>0</v>
      </c>
      <c r="D1177" s="11" t="s">
        <v>98</v>
      </c>
      <c r="E1177" t="s">
        <v>148</v>
      </c>
      <c r="F1177">
        <f ca="1"/>
        <v>3</v>
      </c>
      <c r="G1177">
        <f ca="1"/>
        <v>9</v>
      </c>
      <c r="H1177" s="2" t="s">
        <v>4</v>
      </c>
      <c r="I1177">
        <f ca="1"/>
        <v>137</v>
      </c>
      <c r="J1177" t="s">
        <v>56</v>
      </c>
      <c r="K1177" t="s">
        <v>81</v>
      </c>
      <c r="L1177" t="s">
        <v>81</v>
      </c>
      <c r="M1177" t="s">
        <v>80</v>
      </c>
      <c r="N1177" t="s">
        <v>97</v>
      </c>
      <c r="O1177" t="s">
        <v>84</v>
      </c>
      <c r="P1177" t="s">
        <v>132</v>
      </c>
      <c r="Q1177" t="s">
        <v>88</v>
      </c>
      <c r="R1177" t="s">
        <v>85</v>
      </c>
      <c r="S1177">
        <v>0</v>
      </c>
      <c r="T1177">
        <v>1</v>
      </c>
      <c r="U1177">
        <v>0</v>
      </c>
      <c r="V1177">
        <f t="shared" ca="1" si="39"/>
        <v>2</v>
      </c>
      <c r="W1177">
        <f t="shared" ca="1" si="40"/>
        <v>1</v>
      </c>
    </row>
    <row r="1178" spans="1:23" x14ac:dyDescent="0.25">
      <c r="A1178" s="2" t="s">
        <v>107</v>
      </c>
      <c r="B1178">
        <v>1</v>
      </c>
      <c r="C1178">
        <v>0</v>
      </c>
      <c r="D1178" s="11" t="s">
        <v>98</v>
      </c>
      <c r="E1178" t="s">
        <v>148</v>
      </c>
      <c r="F1178">
        <f ca="1"/>
        <v>6</v>
      </c>
      <c r="G1178">
        <f ca="1"/>
        <v>1</v>
      </c>
      <c r="H1178" s="2" t="s">
        <v>89</v>
      </c>
      <c r="I1178">
        <f ca="1"/>
        <v>466</v>
      </c>
      <c r="J1178" s="12" t="s">
        <v>119</v>
      </c>
      <c r="K1178" t="s">
        <v>81</v>
      </c>
      <c r="L1178" t="s">
        <v>80</v>
      </c>
      <c r="M1178" t="s">
        <v>81</v>
      </c>
      <c r="N1178" t="s">
        <v>97</v>
      </c>
      <c r="O1178" t="s">
        <v>83</v>
      </c>
      <c r="P1178" t="s">
        <v>132</v>
      </c>
      <c r="Q1178" t="s">
        <v>93</v>
      </c>
      <c r="R1178" t="s">
        <v>94</v>
      </c>
      <c r="S1178">
        <v>0</v>
      </c>
      <c r="T1178">
        <v>1</v>
      </c>
      <c r="U1178">
        <v>0</v>
      </c>
      <c r="V1178">
        <f t="shared" ca="1" si="39"/>
        <v>1</v>
      </c>
      <c r="W1178">
        <f t="shared" ca="1" si="40"/>
        <v>2</v>
      </c>
    </row>
    <row r="1179" spans="1:23" x14ac:dyDescent="0.25">
      <c r="A1179" s="2" t="s">
        <v>107</v>
      </c>
      <c r="B1179">
        <v>1</v>
      </c>
      <c r="C1179">
        <v>0</v>
      </c>
      <c r="D1179" s="11" t="s">
        <v>98</v>
      </c>
      <c r="E1179" t="s">
        <v>148</v>
      </c>
      <c r="F1179">
        <f ca="1"/>
        <v>9</v>
      </c>
      <c r="G1179">
        <f ca="1"/>
        <v>4</v>
      </c>
      <c r="H1179" s="2" t="s">
        <v>46</v>
      </c>
      <c r="I1179">
        <f ca="1"/>
        <v>200</v>
      </c>
      <c r="J1179" s="12" t="s">
        <v>120</v>
      </c>
      <c r="K1179" t="s">
        <v>81</v>
      </c>
      <c r="L1179" t="s">
        <v>81</v>
      </c>
      <c r="M1179" t="s">
        <v>80</v>
      </c>
      <c r="N1179" t="s">
        <v>97</v>
      </c>
      <c r="O1179" t="s">
        <v>84</v>
      </c>
      <c r="P1179" t="s">
        <v>132</v>
      </c>
      <c r="Q1179" t="s">
        <v>88</v>
      </c>
      <c r="R1179" t="s">
        <v>85</v>
      </c>
      <c r="S1179">
        <v>0</v>
      </c>
      <c r="T1179">
        <v>1</v>
      </c>
      <c r="U1179">
        <v>0</v>
      </c>
      <c r="V1179">
        <f t="shared" ca="1" si="39"/>
        <v>3</v>
      </c>
      <c r="W1179">
        <f t="shared" ca="1" si="40"/>
        <v>4</v>
      </c>
    </row>
    <row r="1180" spans="1:23" x14ac:dyDescent="0.25">
      <c r="A1180" s="2" t="s">
        <v>107</v>
      </c>
      <c r="B1180">
        <v>1</v>
      </c>
      <c r="C1180">
        <v>0</v>
      </c>
      <c r="D1180" s="11" t="s">
        <v>98</v>
      </c>
      <c r="E1180" t="s">
        <v>148</v>
      </c>
      <c r="F1180">
        <f ca="1"/>
        <v>4</v>
      </c>
      <c r="G1180">
        <f ca="1"/>
        <v>6</v>
      </c>
      <c r="H1180" s="2" t="s">
        <v>4</v>
      </c>
      <c r="I1180">
        <f ca="1"/>
        <v>490</v>
      </c>
      <c r="J1180" s="12" t="s">
        <v>121</v>
      </c>
      <c r="K1180" t="s">
        <v>81</v>
      </c>
      <c r="L1180" t="s">
        <v>80</v>
      </c>
      <c r="M1180" t="s">
        <v>81</v>
      </c>
      <c r="N1180" t="s">
        <v>97</v>
      </c>
      <c r="O1180" t="s">
        <v>83</v>
      </c>
      <c r="P1180" t="s">
        <v>132</v>
      </c>
      <c r="Q1180" t="s">
        <v>93</v>
      </c>
      <c r="R1180" t="s">
        <v>94</v>
      </c>
      <c r="S1180">
        <v>0</v>
      </c>
      <c r="T1180">
        <v>1</v>
      </c>
      <c r="U1180">
        <v>0</v>
      </c>
      <c r="V1180">
        <f t="shared" ca="1" si="39"/>
        <v>3</v>
      </c>
      <c r="W1180">
        <f t="shared" ca="1" si="40"/>
        <v>4</v>
      </c>
    </row>
    <row r="1181" spans="1:23" x14ac:dyDescent="0.25">
      <c r="A1181" s="2" t="s">
        <v>107</v>
      </c>
      <c r="B1181">
        <v>1</v>
      </c>
      <c r="C1181">
        <v>0</v>
      </c>
      <c r="D1181" s="11" t="s">
        <v>98</v>
      </c>
      <c r="E1181" t="s">
        <v>148</v>
      </c>
      <c r="F1181">
        <f ca="1"/>
        <v>5</v>
      </c>
      <c r="G1181">
        <f ca="1"/>
        <v>6</v>
      </c>
      <c r="H1181" s="2" t="s">
        <v>89</v>
      </c>
      <c r="I1181">
        <f ca="1"/>
        <v>378</v>
      </c>
      <c r="J1181" s="12" t="s">
        <v>122</v>
      </c>
      <c r="K1181" t="s">
        <v>81</v>
      </c>
      <c r="L1181" t="s">
        <v>81</v>
      </c>
      <c r="M1181" t="s">
        <v>80</v>
      </c>
      <c r="N1181" t="s">
        <v>97</v>
      </c>
      <c r="O1181" t="s">
        <v>84</v>
      </c>
      <c r="P1181" t="s">
        <v>132</v>
      </c>
      <c r="Q1181" t="s">
        <v>88</v>
      </c>
      <c r="R1181" t="s">
        <v>85</v>
      </c>
      <c r="S1181">
        <v>0</v>
      </c>
      <c r="T1181">
        <v>1</v>
      </c>
      <c r="U1181">
        <v>0</v>
      </c>
      <c r="V1181">
        <f t="shared" ca="1" si="39"/>
        <v>1</v>
      </c>
      <c r="W1181">
        <f t="shared" ca="1" si="40"/>
        <v>1</v>
      </c>
    </row>
    <row r="1182" spans="1:23" x14ac:dyDescent="0.25">
      <c r="A1182" s="2" t="s">
        <v>107</v>
      </c>
      <c r="B1182">
        <v>1</v>
      </c>
      <c r="C1182">
        <v>0</v>
      </c>
      <c r="D1182" s="11" t="s">
        <v>98</v>
      </c>
      <c r="E1182" t="s">
        <v>148</v>
      </c>
      <c r="F1182">
        <f ca="1"/>
        <v>8</v>
      </c>
      <c r="G1182">
        <f ca="1"/>
        <v>3</v>
      </c>
      <c r="H1182" s="2" t="s">
        <v>46</v>
      </c>
      <c r="I1182">
        <f ca="1"/>
        <v>367</v>
      </c>
      <c r="J1182" s="12" t="s">
        <v>123</v>
      </c>
      <c r="K1182" t="s">
        <v>81</v>
      </c>
      <c r="L1182" t="s">
        <v>80</v>
      </c>
      <c r="M1182" t="s">
        <v>81</v>
      </c>
      <c r="N1182" t="s">
        <v>97</v>
      </c>
      <c r="O1182" t="s">
        <v>83</v>
      </c>
      <c r="P1182" t="s">
        <v>132</v>
      </c>
      <c r="Q1182" t="s">
        <v>93</v>
      </c>
      <c r="R1182" t="s">
        <v>94</v>
      </c>
      <c r="S1182">
        <v>0</v>
      </c>
      <c r="T1182">
        <v>1</v>
      </c>
      <c r="U1182">
        <v>0</v>
      </c>
      <c r="V1182">
        <f t="shared" ca="1" si="39"/>
        <v>3</v>
      </c>
      <c r="W1182">
        <f t="shared" ca="1" si="40"/>
        <v>2</v>
      </c>
    </row>
    <row r="1183" spans="1:23" x14ac:dyDescent="0.25">
      <c r="A1183" s="2" t="s">
        <v>107</v>
      </c>
      <c r="B1183">
        <v>1</v>
      </c>
      <c r="C1183">
        <v>0</v>
      </c>
      <c r="D1183" s="11" t="s">
        <v>98</v>
      </c>
      <c r="E1183" t="s">
        <v>148</v>
      </c>
      <c r="F1183">
        <f ca="1"/>
        <v>6</v>
      </c>
      <c r="G1183">
        <f ca="1"/>
        <v>4</v>
      </c>
      <c r="H1183" s="2" t="s">
        <v>4</v>
      </c>
      <c r="I1183">
        <f ca="1"/>
        <v>343</v>
      </c>
      <c r="J1183" s="12" t="s">
        <v>124</v>
      </c>
      <c r="K1183" t="s">
        <v>81</v>
      </c>
      <c r="L1183" t="s">
        <v>81</v>
      </c>
      <c r="M1183" t="s">
        <v>80</v>
      </c>
      <c r="N1183" t="s">
        <v>97</v>
      </c>
      <c r="O1183" t="s">
        <v>84</v>
      </c>
      <c r="P1183" t="s">
        <v>132</v>
      </c>
      <c r="Q1183" t="s">
        <v>88</v>
      </c>
      <c r="R1183" t="s">
        <v>85</v>
      </c>
      <c r="S1183">
        <v>0</v>
      </c>
      <c r="T1183">
        <v>1</v>
      </c>
      <c r="U1183">
        <v>0</v>
      </c>
      <c r="V1183">
        <f t="shared" ca="1" si="39"/>
        <v>1</v>
      </c>
      <c r="W1183">
        <f t="shared" ca="1" si="40"/>
        <v>3</v>
      </c>
    </row>
    <row r="1184" spans="1:23" x14ac:dyDescent="0.25">
      <c r="A1184" s="2" t="s">
        <v>107</v>
      </c>
      <c r="B1184">
        <v>1</v>
      </c>
      <c r="C1184">
        <v>0</v>
      </c>
      <c r="D1184" s="11" t="s">
        <v>98</v>
      </c>
      <c r="E1184" t="s">
        <v>148</v>
      </c>
      <c r="F1184">
        <f ca="1"/>
        <v>5</v>
      </c>
      <c r="G1184">
        <f ca="1"/>
        <v>1</v>
      </c>
      <c r="H1184" s="2" t="s">
        <v>89</v>
      </c>
      <c r="I1184">
        <f ca="1"/>
        <v>379</v>
      </c>
      <c r="J1184" s="12" t="s">
        <v>116</v>
      </c>
      <c r="K1184" t="s">
        <v>81</v>
      </c>
      <c r="L1184" t="s">
        <v>80</v>
      </c>
      <c r="M1184" t="s">
        <v>81</v>
      </c>
      <c r="N1184" t="s">
        <v>97</v>
      </c>
      <c r="O1184" t="s">
        <v>83</v>
      </c>
      <c r="P1184" t="s">
        <v>132</v>
      </c>
      <c r="Q1184" t="s">
        <v>93</v>
      </c>
      <c r="R1184" t="s">
        <v>94</v>
      </c>
      <c r="S1184">
        <v>0</v>
      </c>
      <c r="T1184">
        <v>1</v>
      </c>
      <c r="U1184">
        <v>0</v>
      </c>
      <c r="V1184">
        <f t="shared" ca="1" si="39"/>
        <v>1</v>
      </c>
      <c r="W1184">
        <f t="shared" ca="1" si="40"/>
        <v>1</v>
      </c>
    </row>
    <row r="1185" spans="1:23" x14ac:dyDescent="0.25">
      <c r="A1185" s="2" t="s">
        <v>107</v>
      </c>
      <c r="B1185">
        <v>1</v>
      </c>
      <c r="C1185">
        <v>0</v>
      </c>
      <c r="D1185" s="11" t="s">
        <v>98</v>
      </c>
      <c r="E1185" t="s">
        <v>148</v>
      </c>
      <c r="F1185">
        <f ca="1"/>
        <v>8</v>
      </c>
      <c r="G1185">
        <f ca="1"/>
        <v>5</v>
      </c>
      <c r="H1185" s="2" t="s">
        <v>46</v>
      </c>
      <c r="I1185">
        <f ca="1"/>
        <v>469</v>
      </c>
      <c r="J1185" s="12" t="s">
        <v>125</v>
      </c>
      <c r="K1185" t="s">
        <v>81</v>
      </c>
      <c r="L1185" t="s">
        <v>81</v>
      </c>
      <c r="M1185" t="s">
        <v>80</v>
      </c>
      <c r="N1185" t="s">
        <v>97</v>
      </c>
      <c r="O1185" t="s">
        <v>84</v>
      </c>
      <c r="P1185" t="s">
        <v>132</v>
      </c>
      <c r="Q1185" t="s">
        <v>88</v>
      </c>
      <c r="R1185" t="s">
        <v>85</v>
      </c>
      <c r="S1185">
        <v>0</v>
      </c>
      <c r="T1185">
        <v>1</v>
      </c>
      <c r="U1185">
        <v>0</v>
      </c>
      <c r="V1185">
        <f t="shared" ca="1" si="39"/>
        <v>1</v>
      </c>
      <c r="W1185">
        <f t="shared" ca="1" si="40"/>
        <v>3</v>
      </c>
    </row>
    <row r="1186" spans="1:23" x14ac:dyDescent="0.25">
      <c r="A1186" s="2" t="s">
        <v>107</v>
      </c>
      <c r="B1186">
        <v>1</v>
      </c>
      <c r="C1186">
        <v>0</v>
      </c>
      <c r="D1186" s="11" t="s">
        <v>98</v>
      </c>
      <c r="E1186" t="s">
        <v>148</v>
      </c>
      <c r="F1186">
        <f ca="1"/>
        <v>9</v>
      </c>
      <c r="G1186">
        <f ca="1"/>
        <v>5</v>
      </c>
      <c r="H1186" s="2" t="s">
        <v>4</v>
      </c>
      <c r="I1186">
        <f ca="1"/>
        <v>399</v>
      </c>
      <c r="J1186" s="12" t="s">
        <v>126</v>
      </c>
      <c r="K1186" t="s">
        <v>81</v>
      </c>
      <c r="L1186" t="s">
        <v>80</v>
      </c>
      <c r="M1186" t="s">
        <v>81</v>
      </c>
      <c r="N1186" t="s">
        <v>97</v>
      </c>
      <c r="O1186" t="s">
        <v>83</v>
      </c>
      <c r="P1186" t="s">
        <v>132</v>
      </c>
      <c r="Q1186" t="s">
        <v>93</v>
      </c>
      <c r="R1186" t="s">
        <v>94</v>
      </c>
      <c r="S1186">
        <v>0</v>
      </c>
      <c r="T1186">
        <v>1</v>
      </c>
      <c r="U1186">
        <v>0</v>
      </c>
      <c r="V1186">
        <f t="shared" ca="1" si="39"/>
        <v>3</v>
      </c>
      <c r="W1186">
        <f t="shared" ca="1" si="40"/>
        <v>1</v>
      </c>
    </row>
    <row r="1187" spans="1:23" x14ac:dyDescent="0.25">
      <c r="A1187" s="2" t="s">
        <v>107</v>
      </c>
      <c r="B1187">
        <v>1</v>
      </c>
      <c r="C1187">
        <v>0</v>
      </c>
      <c r="D1187" s="11" t="s">
        <v>98</v>
      </c>
      <c r="E1187" t="s">
        <v>148</v>
      </c>
      <c r="F1187">
        <f ca="1"/>
        <v>7</v>
      </c>
      <c r="G1187">
        <f ca="1"/>
        <v>7</v>
      </c>
      <c r="H1187" s="2" t="s">
        <v>89</v>
      </c>
      <c r="I1187">
        <f ca="1"/>
        <v>392</v>
      </c>
      <c r="J1187" s="12" t="s">
        <v>127</v>
      </c>
      <c r="K1187" t="s">
        <v>81</v>
      </c>
      <c r="L1187" t="s">
        <v>81</v>
      </c>
      <c r="M1187" t="s">
        <v>80</v>
      </c>
      <c r="N1187" t="s">
        <v>97</v>
      </c>
      <c r="O1187" t="s">
        <v>84</v>
      </c>
      <c r="P1187" t="s">
        <v>132</v>
      </c>
      <c r="Q1187" t="s">
        <v>88</v>
      </c>
      <c r="R1187" t="s">
        <v>85</v>
      </c>
      <c r="S1187">
        <v>0</v>
      </c>
      <c r="T1187">
        <v>1</v>
      </c>
      <c r="U1187">
        <v>0</v>
      </c>
      <c r="V1187">
        <f t="shared" ca="1" si="39"/>
        <v>3</v>
      </c>
      <c r="W1187">
        <f t="shared" ca="1" si="40"/>
        <v>1</v>
      </c>
    </row>
    <row r="1188" spans="1:23" x14ac:dyDescent="0.25">
      <c r="A1188" s="2" t="s">
        <v>107</v>
      </c>
      <c r="B1188">
        <v>1</v>
      </c>
      <c r="C1188">
        <v>0</v>
      </c>
      <c r="D1188" s="11" t="s">
        <v>98</v>
      </c>
      <c r="E1188" t="s">
        <v>148</v>
      </c>
      <c r="F1188">
        <f ca="1"/>
        <v>10</v>
      </c>
      <c r="G1188">
        <f ca="1"/>
        <v>7</v>
      </c>
      <c r="H1188" s="2" t="s">
        <v>46</v>
      </c>
      <c r="I1188">
        <f ca="1"/>
        <v>289</v>
      </c>
      <c r="J1188" s="12" t="s">
        <v>117</v>
      </c>
      <c r="K1188" t="s">
        <v>81</v>
      </c>
      <c r="L1188" t="s">
        <v>80</v>
      </c>
      <c r="M1188" t="s">
        <v>81</v>
      </c>
      <c r="N1188" t="s">
        <v>97</v>
      </c>
      <c r="O1188" t="s">
        <v>83</v>
      </c>
      <c r="P1188" t="s">
        <v>132</v>
      </c>
      <c r="Q1188" t="s">
        <v>93</v>
      </c>
      <c r="R1188" t="s">
        <v>94</v>
      </c>
      <c r="S1188">
        <v>0</v>
      </c>
      <c r="T1188">
        <v>1</v>
      </c>
      <c r="U1188">
        <v>0</v>
      </c>
      <c r="V1188">
        <f t="shared" ca="1" si="39"/>
        <v>3</v>
      </c>
      <c r="W1188">
        <f t="shared" ca="1" si="40"/>
        <v>1</v>
      </c>
    </row>
    <row r="1189" spans="1:23" x14ac:dyDescent="0.25">
      <c r="A1189" s="2" t="s">
        <v>107</v>
      </c>
      <c r="B1189">
        <v>1</v>
      </c>
      <c r="C1189">
        <v>0</v>
      </c>
      <c r="D1189" s="11" t="s">
        <v>98</v>
      </c>
      <c r="E1189" t="s">
        <v>148</v>
      </c>
      <c r="F1189">
        <f ca="1"/>
        <v>4</v>
      </c>
      <c r="G1189">
        <f ca="1"/>
        <v>8</v>
      </c>
      <c r="H1189" s="2" t="s">
        <v>4</v>
      </c>
      <c r="I1189">
        <f ca="1"/>
        <v>242</v>
      </c>
      <c r="J1189" s="12" t="s">
        <v>128</v>
      </c>
      <c r="K1189" t="s">
        <v>81</v>
      </c>
      <c r="L1189" t="s">
        <v>81</v>
      </c>
      <c r="M1189" t="s">
        <v>80</v>
      </c>
      <c r="N1189" t="s">
        <v>97</v>
      </c>
      <c r="O1189" t="s">
        <v>84</v>
      </c>
      <c r="P1189" t="s">
        <v>132</v>
      </c>
      <c r="Q1189" t="s">
        <v>88</v>
      </c>
      <c r="R1189" t="s">
        <v>85</v>
      </c>
      <c r="S1189">
        <v>0</v>
      </c>
      <c r="T1189">
        <v>1</v>
      </c>
      <c r="U1189">
        <v>0</v>
      </c>
      <c r="V1189">
        <f t="shared" ca="1" si="39"/>
        <v>1</v>
      </c>
      <c r="W1189">
        <f t="shared" ca="1" si="40"/>
        <v>4</v>
      </c>
    </row>
    <row r="1190" spans="1:23" x14ac:dyDescent="0.25">
      <c r="A1190" s="2" t="s">
        <v>107</v>
      </c>
      <c r="B1190">
        <v>1</v>
      </c>
      <c r="C1190">
        <v>0</v>
      </c>
      <c r="D1190" s="11" t="s">
        <v>98</v>
      </c>
      <c r="E1190" t="s">
        <v>148</v>
      </c>
      <c r="F1190">
        <f ca="1"/>
        <v>9</v>
      </c>
      <c r="G1190">
        <f ca="1"/>
        <v>1</v>
      </c>
      <c r="H1190" s="2" t="s">
        <v>89</v>
      </c>
      <c r="I1190">
        <f ca="1"/>
        <v>363</v>
      </c>
      <c r="J1190" s="12" t="s">
        <v>129</v>
      </c>
      <c r="K1190" t="s">
        <v>81</v>
      </c>
      <c r="L1190" t="s">
        <v>80</v>
      </c>
      <c r="M1190" t="s">
        <v>81</v>
      </c>
      <c r="N1190" t="s">
        <v>97</v>
      </c>
      <c r="O1190" t="s">
        <v>83</v>
      </c>
      <c r="P1190" t="s">
        <v>132</v>
      </c>
      <c r="Q1190" t="s">
        <v>93</v>
      </c>
      <c r="R1190" t="s">
        <v>94</v>
      </c>
      <c r="S1190">
        <v>0</v>
      </c>
      <c r="T1190">
        <v>1</v>
      </c>
      <c r="U1190">
        <v>0</v>
      </c>
      <c r="V1190">
        <f t="shared" ca="1" si="39"/>
        <v>2</v>
      </c>
      <c r="W1190">
        <f t="shared" ca="1" si="40"/>
        <v>2</v>
      </c>
    </row>
    <row r="1191" spans="1:23" x14ac:dyDescent="0.25">
      <c r="A1191" s="2" t="s">
        <v>107</v>
      </c>
      <c r="B1191">
        <v>1</v>
      </c>
      <c r="C1191">
        <v>0</v>
      </c>
      <c r="D1191" s="11" t="s">
        <v>98</v>
      </c>
      <c r="E1191" t="s">
        <v>148</v>
      </c>
      <c r="F1191">
        <f ca="1"/>
        <v>2</v>
      </c>
      <c r="G1191">
        <f ca="1"/>
        <v>1</v>
      </c>
      <c r="H1191" s="2" t="s">
        <v>46</v>
      </c>
      <c r="I1191">
        <f ca="1"/>
        <v>129</v>
      </c>
      <c r="J1191" s="12" t="s">
        <v>130</v>
      </c>
      <c r="K1191" t="s">
        <v>81</v>
      </c>
      <c r="L1191" t="s">
        <v>81</v>
      </c>
      <c r="M1191" t="s">
        <v>80</v>
      </c>
      <c r="N1191" t="s">
        <v>97</v>
      </c>
      <c r="O1191" t="s">
        <v>84</v>
      </c>
      <c r="P1191" t="s">
        <v>132</v>
      </c>
      <c r="Q1191" t="s">
        <v>88</v>
      </c>
      <c r="R1191" t="s">
        <v>85</v>
      </c>
      <c r="S1191">
        <v>0</v>
      </c>
      <c r="T1191">
        <v>1</v>
      </c>
      <c r="U1191">
        <v>0</v>
      </c>
      <c r="V1191">
        <f t="shared" ca="1" si="39"/>
        <v>2</v>
      </c>
      <c r="W1191">
        <f t="shared" ca="1" si="40"/>
        <v>3</v>
      </c>
    </row>
    <row r="1192" spans="1:23" x14ac:dyDescent="0.25">
      <c r="A1192" s="2" t="s">
        <v>107</v>
      </c>
      <c r="B1192">
        <v>1</v>
      </c>
      <c r="C1192">
        <v>0</v>
      </c>
      <c r="D1192" s="11" t="s">
        <v>98</v>
      </c>
      <c r="E1192" t="s">
        <v>148</v>
      </c>
      <c r="F1192">
        <f ca="1"/>
        <v>7</v>
      </c>
      <c r="G1192">
        <f ca="1"/>
        <v>8</v>
      </c>
      <c r="H1192" s="2" t="s">
        <v>4</v>
      </c>
      <c r="I1192">
        <f ca="1"/>
        <v>156</v>
      </c>
      <c r="J1192" s="12" t="s">
        <v>118</v>
      </c>
      <c r="K1192" t="s">
        <v>81</v>
      </c>
      <c r="L1192" t="s">
        <v>80</v>
      </c>
      <c r="M1192" t="s">
        <v>81</v>
      </c>
      <c r="N1192" t="s">
        <v>97</v>
      </c>
      <c r="O1192" t="s">
        <v>83</v>
      </c>
      <c r="P1192" t="s">
        <v>132</v>
      </c>
      <c r="Q1192" t="s">
        <v>93</v>
      </c>
      <c r="R1192" t="s">
        <v>94</v>
      </c>
      <c r="S1192">
        <v>0</v>
      </c>
      <c r="T1192">
        <v>1</v>
      </c>
      <c r="U1192">
        <v>0</v>
      </c>
      <c r="V1192">
        <f t="shared" ca="1" si="39"/>
        <v>3</v>
      </c>
      <c r="W1192">
        <f t="shared" ca="1" si="40"/>
        <v>3</v>
      </c>
    </row>
    <row r="1193" spans="1:23" x14ac:dyDescent="0.25">
      <c r="A1193" s="2" t="s">
        <v>107</v>
      </c>
      <c r="B1193">
        <v>1</v>
      </c>
      <c r="C1193">
        <v>0</v>
      </c>
      <c r="D1193" s="11" t="s">
        <v>98</v>
      </c>
      <c r="E1193" t="s">
        <v>148</v>
      </c>
      <c r="F1193">
        <f ca="1"/>
        <v>3</v>
      </c>
      <c r="G1193">
        <f ca="1"/>
        <v>9</v>
      </c>
      <c r="H1193" s="2" t="s">
        <v>89</v>
      </c>
      <c r="I1193">
        <f ca="1"/>
        <v>255</v>
      </c>
      <c r="J1193" s="12" t="s">
        <v>131</v>
      </c>
      <c r="K1193" t="s">
        <v>81</v>
      </c>
      <c r="L1193" t="s">
        <v>81</v>
      </c>
      <c r="M1193" t="s">
        <v>80</v>
      </c>
      <c r="N1193" t="s">
        <v>97</v>
      </c>
      <c r="O1193" t="s">
        <v>84</v>
      </c>
      <c r="P1193" t="s">
        <v>132</v>
      </c>
      <c r="Q1193" t="s">
        <v>88</v>
      </c>
      <c r="R1193" t="s">
        <v>85</v>
      </c>
      <c r="S1193">
        <v>0</v>
      </c>
      <c r="T1193">
        <v>1</v>
      </c>
      <c r="U1193">
        <v>0</v>
      </c>
      <c r="V1193">
        <f t="shared" ca="1" si="39"/>
        <v>1</v>
      </c>
      <c r="W1193">
        <f t="shared" ca="1" si="40"/>
        <v>1</v>
      </c>
    </row>
    <row r="1194" spans="1:23" x14ac:dyDescent="0.25">
      <c r="A1194" s="2" t="s">
        <v>107</v>
      </c>
      <c r="B1194">
        <v>1</v>
      </c>
      <c r="C1194">
        <v>0</v>
      </c>
      <c r="D1194" t="s">
        <v>67</v>
      </c>
      <c r="E1194" t="s">
        <v>148</v>
      </c>
      <c r="F1194">
        <v>10</v>
      </c>
      <c r="G1194">
        <f t="array" aca="1" ref="G1194:G1363" ca="1">_xlfn.RANDARRAY(171,1,1,10,TRUE)</f>
        <v>7</v>
      </c>
      <c r="H1194" s="2" t="s">
        <v>4</v>
      </c>
      <c r="I1194" s="2">
        <v>100</v>
      </c>
      <c r="J1194" t="s">
        <v>49</v>
      </c>
      <c r="K1194" t="s">
        <v>80</v>
      </c>
      <c r="L1194" t="s">
        <v>80</v>
      </c>
      <c r="M1194" t="s">
        <v>81</v>
      </c>
      <c r="N1194" t="s">
        <v>114</v>
      </c>
      <c r="O1194" t="s">
        <v>84</v>
      </c>
      <c r="P1194" t="s">
        <v>91</v>
      </c>
      <c r="Q1194" t="s">
        <v>93</v>
      </c>
      <c r="R1194" t="s">
        <v>94</v>
      </c>
      <c r="S1194">
        <v>0</v>
      </c>
      <c r="T1194">
        <v>0</v>
      </c>
      <c r="U1194">
        <v>1</v>
      </c>
      <c r="V1194">
        <f ca="1">RANDBETWEEN(1,3)</f>
        <v>1</v>
      </c>
      <c r="W1194">
        <f t="shared" ca="1" si="40"/>
        <v>1</v>
      </c>
    </row>
    <row r="1195" spans="1:23" x14ac:dyDescent="0.25">
      <c r="A1195" s="2" t="s">
        <v>107</v>
      </c>
      <c r="B1195">
        <v>1</v>
      </c>
      <c r="C1195">
        <v>0</v>
      </c>
      <c r="D1195" t="s">
        <v>67</v>
      </c>
      <c r="E1195" t="s">
        <v>148</v>
      </c>
      <c r="F1195">
        <v>5</v>
      </c>
      <c r="G1195">
        <f ca="1"/>
        <v>6</v>
      </c>
      <c r="H1195" s="2" t="s">
        <v>89</v>
      </c>
      <c r="I1195" s="2">
        <v>100</v>
      </c>
      <c r="J1195" t="s">
        <v>48</v>
      </c>
      <c r="K1195" t="s">
        <v>80</v>
      </c>
      <c r="L1195" t="s">
        <v>80</v>
      </c>
      <c r="M1195" t="s">
        <v>81</v>
      </c>
      <c r="N1195" t="s">
        <v>114</v>
      </c>
      <c r="O1195" t="s">
        <v>84</v>
      </c>
      <c r="P1195" t="s">
        <v>91</v>
      </c>
      <c r="Q1195" t="s">
        <v>93</v>
      </c>
      <c r="R1195" t="s">
        <v>94</v>
      </c>
      <c r="S1195">
        <v>0</v>
      </c>
      <c r="T1195">
        <v>0</v>
      </c>
      <c r="U1195">
        <v>1</v>
      </c>
      <c r="V1195">
        <f t="shared" ref="V1195:V1258" ca="1" si="41">RANDBETWEEN(1,3)</f>
        <v>2</v>
      </c>
      <c r="W1195">
        <f t="shared" ca="1" si="40"/>
        <v>1</v>
      </c>
    </row>
    <row r="1196" spans="1:23" x14ac:dyDescent="0.25">
      <c r="A1196" s="2" t="s">
        <v>107</v>
      </c>
      <c r="B1196">
        <v>1</v>
      </c>
      <c r="C1196">
        <v>0</v>
      </c>
      <c r="D1196" t="s">
        <v>67</v>
      </c>
      <c r="E1196" t="s">
        <v>148</v>
      </c>
      <c r="F1196">
        <v>4</v>
      </c>
      <c r="G1196">
        <f ca="1"/>
        <v>4</v>
      </c>
      <c r="H1196" s="2" t="s">
        <v>46</v>
      </c>
      <c r="I1196" s="2">
        <v>250</v>
      </c>
      <c r="J1196" t="s">
        <v>50</v>
      </c>
      <c r="K1196" t="s">
        <v>80</v>
      </c>
      <c r="L1196" t="s">
        <v>80</v>
      </c>
      <c r="M1196" t="s">
        <v>81</v>
      </c>
      <c r="N1196" t="s">
        <v>114</v>
      </c>
      <c r="O1196" t="s">
        <v>84</v>
      </c>
      <c r="P1196" t="s">
        <v>91</v>
      </c>
      <c r="Q1196" t="s">
        <v>93</v>
      </c>
      <c r="R1196" t="s">
        <v>94</v>
      </c>
      <c r="S1196">
        <v>0</v>
      </c>
      <c r="T1196">
        <v>0</v>
      </c>
      <c r="U1196">
        <v>1</v>
      </c>
      <c r="V1196">
        <f t="shared" ca="1" si="41"/>
        <v>1</v>
      </c>
      <c r="W1196">
        <f t="shared" ca="1" si="40"/>
        <v>2</v>
      </c>
    </row>
    <row r="1197" spans="1:23" x14ac:dyDescent="0.25">
      <c r="A1197" s="2" t="s">
        <v>107</v>
      </c>
      <c r="B1197">
        <v>1</v>
      </c>
      <c r="C1197">
        <v>0</v>
      </c>
      <c r="D1197" t="s">
        <v>67</v>
      </c>
      <c r="E1197" t="s">
        <v>148</v>
      </c>
      <c r="F1197">
        <v>6</v>
      </c>
      <c r="G1197">
        <f ca="1"/>
        <v>1</v>
      </c>
      <c r="H1197" s="2" t="s">
        <v>89</v>
      </c>
      <c r="I1197" s="2">
        <v>250</v>
      </c>
      <c r="J1197" t="s">
        <v>51</v>
      </c>
      <c r="K1197" t="s">
        <v>80</v>
      </c>
      <c r="L1197" t="s">
        <v>80</v>
      </c>
      <c r="M1197" t="s">
        <v>81</v>
      </c>
      <c r="N1197" t="s">
        <v>114</v>
      </c>
      <c r="O1197" t="s">
        <v>84</v>
      </c>
      <c r="P1197" t="s">
        <v>91</v>
      </c>
      <c r="Q1197" t="s">
        <v>93</v>
      </c>
      <c r="R1197" t="s">
        <v>94</v>
      </c>
      <c r="S1197">
        <v>0</v>
      </c>
      <c r="T1197">
        <v>0</v>
      </c>
      <c r="U1197">
        <v>1</v>
      </c>
      <c r="V1197">
        <f t="shared" ca="1" si="41"/>
        <v>2</v>
      </c>
      <c r="W1197">
        <f t="shared" ca="1" si="40"/>
        <v>3</v>
      </c>
    </row>
    <row r="1198" spans="1:23" x14ac:dyDescent="0.25">
      <c r="A1198" s="2" t="s">
        <v>107</v>
      </c>
      <c r="B1198">
        <v>1</v>
      </c>
      <c r="C1198">
        <v>0</v>
      </c>
      <c r="D1198" t="s">
        <v>67</v>
      </c>
      <c r="E1198" t="s">
        <v>148</v>
      </c>
      <c r="F1198">
        <v>7</v>
      </c>
      <c r="G1198">
        <f ca="1"/>
        <v>9</v>
      </c>
      <c r="H1198" s="2" t="s">
        <v>4</v>
      </c>
      <c r="I1198" s="2">
        <v>150</v>
      </c>
      <c r="J1198" t="s">
        <v>52</v>
      </c>
      <c r="K1198" t="s">
        <v>80</v>
      </c>
      <c r="L1198" t="s">
        <v>80</v>
      </c>
      <c r="M1198" t="s">
        <v>81</v>
      </c>
      <c r="N1198" t="s">
        <v>114</v>
      </c>
      <c r="O1198" t="s">
        <v>84</v>
      </c>
      <c r="P1198" t="s">
        <v>91</v>
      </c>
      <c r="Q1198" t="s">
        <v>93</v>
      </c>
      <c r="R1198" t="s">
        <v>94</v>
      </c>
      <c r="S1198">
        <v>0</v>
      </c>
      <c r="T1198">
        <v>0</v>
      </c>
      <c r="U1198">
        <v>1</v>
      </c>
      <c r="V1198">
        <f t="shared" ca="1" si="41"/>
        <v>1</v>
      </c>
      <c r="W1198">
        <f t="shared" ca="1" si="40"/>
        <v>3</v>
      </c>
    </row>
    <row r="1199" spans="1:23" x14ac:dyDescent="0.25">
      <c r="A1199" s="2" t="s">
        <v>107</v>
      </c>
      <c r="B1199">
        <v>1</v>
      </c>
      <c r="C1199">
        <v>0</v>
      </c>
      <c r="D1199" t="s">
        <v>67</v>
      </c>
      <c r="E1199" t="s">
        <v>148</v>
      </c>
      <c r="F1199">
        <v>3</v>
      </c>
      <c r="G1199">
        <f ca="1"/>
        <v>1</v>
      </c>
      <c r="H1199" s="2" t="s">
        <v>46</v>
      </c>
      <c r="I1199" s="2">
        <v>150</v>
      </c>
      <c r="J1199" t="s">
        <v>53</v>
      </c>
      <c r="K1199" t="s">
        <v>80</v>
      </c>
      <c r="L1199" t="s">
        <v>80</v>
      </c>
      <c r="M1199" t="s">
        <v>81</v>
      </c>
      <c r="N1199" t="s">
        <v>114</v>
      </c>
      <c r="O1199" t="s">
        <v>84</v>
      </c>
      <c r="P1199" t="s">
        <v>91</v>
      </c>
      <c r="Q1199" t="s">
        <v>93</v>
      </c>
      <c r="R1199" t="s">
        <v>94</v>
      </c>
      <c r="S1199">
        <v>0</v>
      </c>
      <c r="T1199">
        <v>0</v>
      </c>
      <c r="U1199">
        <v>1</v>
      </c>
      <c r="V1199">
        <f t="shared" ca="1" si="41"/>
        <v>3</v>
      </c>
      <c r="W1199">
        <f t="shared" ca="1" si="40"/>
        <v>1</v>
      </c>
    </row>
    <row r="1200" spans="1:23" x14ac:dyDescent="0.25">
      <c r="A1200" s="2" t="s">
        <v>107</v>
      </c>
      <c r="B1200">
        <v>1</v>
      </c>
      <c r="C1200">
        <v>0</v>
      </c>
      <c r="D1200" t="s">
        <v>67</v>
      </c>
      <c r="E1200" t="s">
        <v>148</v>
      </c>
      <c r="F1200">
        <v>9</v>
      </c>
      <c r="G1200">
        <f ca="1"/>
        <v>2</v>
      </c>
      <c r="H1200" s="2" t="s">
        <v>4</v>
      </c>
      <c r="I1200" s="2">
        <v>100</v>
      </c>
      <c r="J1200" t="s">
        <v>54</v>
      </c>
      <c r="K1200" t="s">
        <v>80</v>
      </c>
      <c r="L1200" t="s">
        <v>80</v>
      </c>
      <c r="M1200" t="s">
        <v>81</v>
      </c>
      <c r="N1200" t="s">
        <v>114</v>
      </c>
      <c r="O1200" t="s">
        <v>84</v>
      </c>
      <c r="P1200" t="s">
        <v>91</v>
      </c>
      <c r="Q1200" t="s">
        <v>93</v>
      </c>
      <c r="R1200" t="s">
        <v>94</v>
      </c>
      <c r="S1200">
        <v>0</v>
      </c>
      <c r="T1200">
        <v>0</v>
      </c>
      <c r="U1200">
        <v>1</v>
      </c>
      <c r="V1200">
        <f t="shared" ca="1" si="41"/>
        <v>3</v>
      </c>
      <c r="W1200">
        <f t="shared" ca="1" si="40"/>
        <v>2</v>
      </c>
    </row>
    <row r="1201" spans="1:23" x14ac:dyDescent="0.25">
      <c r="A1201" s="2" t="s">
        <v>107</v>
      </c>
      <c r="B1201">
        <v>1</v>
      </c>
      <c r="C1201">
        <v>0</v>
      </c>
      <c r="D1201" t="s">
        <v>67</v>
      </c>
      <c r="E1201" t="s">
        <v>148</v>
      </c>
      <c r="F1201">
        <v>5</v>
      </c>
      <c r="G1201">
        <f ca="1"/>
        <v>9</v>
      </c>
      <c r="H1201" s="2" t="s">
        <v>89</v>
      </c>
      <c r="I1201" s="2">
        <v>100</v>
      </c>
      <c r="J1201" t="s">
        <v>55</v>
      </c>
      <c r="K1201" t="s">
        <v>80</v>
      </c>
      <c r="L1201" t="s">
        <v>80</v>
      </c>
      <c r="M1201" t="s">
        <v>81</v>
      </c>
      <c r="N1201" t="s">
        <v>114</v>
      </c>
      <c r="O1201" t="s">
        <v>84</v>
      </c>
      <c r="P1201" t="s">
        <v>91</v>
      </c>
      <c r="Q1201" t="s">
        <v>93</v>
      </c>
      <c r="R1201" t="s">
        <v>94</v>
      </c>
      <c r="S1201">
        <v>0</v>
      </c>
      <c r="T1201">
        <v>0</v>
      </c>
      <c r="U1201">
        <v>1</v>
      </c>
      <c r="V1201">
        <f t="shared" ca="1" si="41"/>
        <v>1</v>
      </c>
      <c r="W1201">
        <f t="shared" ca="1" si="40"/>
        <v>3</v>
      </c>
    </row>
    <row r="1202" spans="1:23" x14ac:dyDescent="0.25">
      <c r="A1202" s="2" t="s">
        <v>107</v>
      </c>
      <c r="B1202">
        <v>1</v>
      </c>
      <c r="C1202">
        <v>0</v>
      </c>
      <c r="D1202" t="s">
        <v>67</v>
      </c>
      <c r="E1202" t="s">
        <v>148</v>
      </c>
      <c r="F1202">
        <v>2</v>
      </c>
      <c r="G1202">
        <f ca="1"/>
        <v>10</v>
      </c>
      <c r="H1202" s="2" t="s">
        <v>4</v>
      </c>
      <c r="I1202" s="2">
        <v>200</v>
      </c>
      <c r="J1202" t="s">
        <v>56</v>
      </c>
      <c r="K1202" t="s">
        <v>80</v>
      </c>
      <c r="L1202" t="s">
        <v>80</v>
      </c>
      <c r="M1202" t="s">
        <v>81</v>
      </c>
      <c r="N1202" t="s">
        <v>114</v>
      </c>
      <c r="O1202" t="s">
        <v>84</v>
      </c>
      <c r="P1202" t="s">
        <v>91</v>
      </c>
      <c r="Q1202" t="s">
        <v>93</v>
      </c>
      <c r="R1202" t="s">
        <v>94</v>
      </c>
      <c r="S1202">
        <v>0</v>
      </c>
      <c r="T1202">
        <v>0</v>
      </c>
      <c r="U1202">
        <v>1</v>
      </c>
      <c r="V1202">
        <f t="shared" ca="1" si="41"/>
        <v>3</v>
      </c>
      <c r="W1202">
        <f t="shared" ca="1" si="40"/>
        <v>3</v>
      </c>
    </row>
    <row r="1203" spans="1:23" x14ac:dyDescent="0.25">
      <c r="A1203" s="2" t="s">
        <v>107</v>
      </c>
      <c r="B1203">
        <v>1</v>
      </c>
      <c r="C1203">
        <v>0</v>
      </c>
      <c r="D1203" t="s">
        <v>67</v>
      </c>
      <c r="E1203" t="s">
        <v>148</v>
      </c>
      <c r="F1203">
        <v>10</v>
      </c>
      <c r="G1203">
        <f ca="1"/>
        <v>3</v>
      </c>
      <c r="H1203" s="2" t="s">
        <v>46</v>
      </c>
      <c r="I1203" s="2">
        <v>500</v>
      </c>
      <c r="J1203" t="s">
        <v>57</v>
      </c>
      <c r="K1203" t="s">
        <v>80</v>
      </c>
      <c r="L1203" t="s">
        <v>80</v>
      </c>
      <c r="M1203" t="s">
        <v>81</v>
      </c>
      <c r="N1203" t="s">
        <v>114</v>
      </c>
      <c r="O1203" t="s">
        <v>84</v>
      </c>
      <c r="P1203" t="s">
        <v>91</v>
      </c>
      <c r="Q1203" t="s">
        <v>93</v>
      </c>
      <c r="R1203" t="s">
        <v>94</v>
      </c>
      <c r="S1203">
        <v>0</v>
      </c>
      <c r="T1203">
        <v>0</v>
      </c>
      <c r="U1203">
        <v>1</v>
      </c>
      <c r="V1203">
        <f t="shared" ca="1" si="41"/>
        <v>2</v>
      </c>
      <c r="W1203">
        <f t="shared" ca="1" si="40"/>
        <v>1</v>
      </c>
    </row>
    <row r="1204" spans="1:23" x14ac:dyDescent="0.25">
      <c r="A1204" s="2" t="s">
        <v>107</v>
      </c>
      <c r="B1204">
        <v>1</v>
      </c>
      <c r="C1204">
        <v>0</v>
      </c>
      <c r="D1204" t="s">
        <v>67</v>
      </c>
      <c r="E1204" t="s">
        <v>148</v>
      </c>
      <c r="F1204">
        <v>10</v>
      </c>
      <c r="G1204">
        <f ca="1"/>
        <v>4</v>
      </c>
      <c r="H1204" s="2" t="s">
        <v>89</v>
      </c>
      <c r="I1204" s="2">
        <v>500</v>
      </c>
      <c r="J1204" t="s">
        <v>58</v>
      </c>
      <c r="K1204" t="s">
        <v>80</v>
      </c>
      <c r="L1204" t="s">
        <v>80</v>
      </c>
      <c r="M1204" t="s">
        <v>81</v>
      </c>
      <c r="N1204" t="s">
        <v>114</v>
      </c>
      <c r="O1204" t="s">
        <v>84</v>
      </c>
      <c r="P1204" t="s">
        <v>91</v>
      </c>
      <c r="Q1204" t="s">
        <v>93</v>
      </c>
      <c r="R1204" t="s">
        <v>94</v>
      </c>
      <c r="S1204">
        <v>0</v>
      </c>
      <c r="T1204">
        <v>0</v>
      </c>
      <c r="U1204">
        <v>1</v>
      </c>
      <c r="V1204">
        <f t="shared" ca="1" si="41"/>
        <v>3</v>
      </c>
      <c r="W1204">
        <f t="shared" ca="1" si="40"/>
        <v>2</v>
      </c>
    </row>
    <row r="1205" spans="1:23" x14ac:dyDescent="0.25">
      <c r="A1205" s="2" t="s">
        <v>107</v>
      </c>
      <c r="B1205">
        <v>1</v>
      </c>
      <c r="C1205">
        <v>0</v>
      </c>
      <c r="D1205" t="s">
        <v>104</v>
      </c>
      <c r="E1205" t="s">
        <v>148</v>
      </c>
      <c r="F1205">
        <v>10</v>
      </c>
      <c r="G1205">
        <f ca="1"/>
        <v>6</v>
      </c>
      <c r="H1205" s="2" t="s">
        <v>4</v>
      </c>
      <c r="I1205" s="2">
        <v>100</v>
      </c>
      <c r="J1205" t="s">
        <v>49</v>
      </c>
      <c r="K1205" t="s">
        <v>81</v>
      </c>
      <c r="L1205" t="s">
        <v>81</v>
      </c>
      <c r="M1205" t="s">
        <v>80</v>
      </c>
      <c r="N1205" t="s">
        <v>114</v>
      </c>
      <c r="O1205" t="s">
        <v>83</v>
      </c>
      <c r="P1205" t="s">
        <v>92</v>
      </c>
      <c r="Q1205" t="s">
        <v>93</v>
      </c>
      <c r="R1205" t="s">
        <v>85</v>
      </c>
      <c r="S1205">
        <v>0</v>
      </c>
      <c r="T1205">
        <v>0</v>
      </c>
      <c r="U1205">
        <v>1</v>
      </c>
      <c r="V1205">
        <f t="shared" ca="1" si="41"/>
        <v>2</v>
      </c>
      <c r="W1205">
        <f t="shared" ca="1" si="40"/>
        <v>1</v>
      </c>
    </row>
    <row r="1206" spans="1:23" x14ac:dyDescent="0.25">
      <c r="A1206" s="2" t="s">
        <v>107</v>
      </c>
      <c r="B1206">
        <v>1</v>
      </c>
      <c r="C1206">
        <v>0</v>
      </c>
      <c r="D1206" t="s">
        <v>104</v>
      </c>
      <c r="E1206" t="s">
        <v>148</v>
      </c>
      <c r="F1206">
        <v>11</v>
      </c>
      <c r="G1206">
        <f ca="1"/>
        <v>1</v>
      </c>
      <c r="H1206" s="2" t="s">
        <v>89</v>
      </c>
      <c r="I1206" s="2">
        <v>100</v>
      </c>
      <c r="J1206" t="s">
        <v>48</v>
      </c>
      <c r="K1206" t="s">
        <v>81</v>
      </c>
      <c r="L1206" t="s">
        <v>81</v>
      </c>
      <c r="M1206" t="s">
        <v>80</v>
      </c>
      <c r="N1206" t="s">
        <v>114</v>
      </c>
      <c r="O1206" t="s">
        <v>83</v>
      </c>
      <c r="P1206" t="s">
        <v>92</v>
      </c>
      <c r="Q1206" t="s">
        <v>93</v>
      </c>
      <c r="R1206" t="s">
        <v>85</v>
      </c>
      <c r="S1206">
        <v>0</v>
      </c>
      <c r="T1206">
        <v>0</v>
      </c>
      <c r="U1206">
        <v>1</v>
      </c>
      <c r="V1206">
        <f t="shared" ca="1" si="41"/>
        <v>3</v>
      </c>
      <c r="W1206">
        <f t="shared" ca="1" si="40"/>
        <v>4</v>
      </c>
    </row>
    <row r="1207" spans="1:23" x14ac:dyDescent="0.25">
      <c r="A1207" s="2" t="s">
        <v>107</v>
      </c>
      <c r="B1207">
        <v>1</v>
      </c>
      <c r="C1207">
        <v>0</v>
      </c>
      <c r="D1207" t="s">
        <v>104</v>
      </c>
      <c r="E1207" t="s">
        <v>148</v>
      </c>
      <c r="F1207">
        <v>12</v>
      </c>
      <c r="G1207">
        <f ca="1"/>
        <v>5</v>
      </c>
      <c r="H1207" s="2" t="s">
        <v>46</v>
      </c>
      <c r="I1207" s="2">
        <v>250</v>
      </c>
      <c r="J1207" t="s">
        <v>50</v>
      </c>
      <c r="K1207" t="s">
        <v>81</v>
      </c>
      <c r="L1207" t="s">
        <v>81</v>
      </c>
      <c r="M1207" t="s">
        <v>80</v>
      </c>
      <c r="N1207" t="s">
        <v>114</v>
      </c>
      <c r="O1207" t="s">
        <v>83</v>
      </c>
      <c r="P1207" t="s">
        <v>92</v>
      </c>
      <c r="Q1207" t="s">
        <v>93</v>
      </c>
      <c r="R1207" t="s">
        <v>85</v>
      </c>
      <c r="S1207">
        <v>0</v>
      </c>
      <c r="T1207">
        <v>0</v>
      </c>
      <c r="U1207">
        <v>1</v>
      </c>
      <c r="V1207">
        <f t="shared" ca="1" si="41"/>
        <v>2</v>
      </c>
      <c r="W1207">
        <f t="shared" ca="1" si="40"/>
        <v>2</v>
      </c>
    </row>
    <row r="1208" spans="1:23" x14ac:dyDescent="0.25">
      <c r="A1208" s="2" t="s">
        <v>107</v>
      </c>
      <c r="B1208">
        <v>1</v>
      </c>
      <c r="C1208">
        <v>0</v>
      </c>
      <c r="D1208" t="s">
        <v>104</v>
      </c>
      <c r="E1208" t="s">
        <v>148</v>
      </c>
      <c r="F1208">
        <v>13</v>
      </c>
      <c r="G1208">
        <f ca="1"/>
        <v>2</v>
      </c>
      <c r="H1208" s="2" t="s">
        <v>89</v>
      </c>
      <c r="I1208" s="2">
        <v>250</v>
      </c>
      <c r="J1208" t="s">
        <v>51</v>
      </c>
      <c r="K1208" t="s">
        <v>81</v>
      </c>
      <c r="L1208" t="s">
        <v>81</v>
      </c>
      <c r="M1208" t="s">
        <v>80</v>
      </c>
      <c r="N1208" t="s">
        <v>114</v>
      </c>
      <c r="O1208" t="s">
        <v>83</v>
      </c>
      <c r="P1208" t="s">
        <v>92</v>
      </c>
      <c r="Q1208" t="s">
        <v>88</v>
      </c>
      <c r="R1208" t="s">
        <v>85</v>
      </c>
      <c r="S1208">
        <v>0</v>
      </c>
      <c r="T1208">
        <v>0</v>
      </c>
      <c r="U1208">
        <v>1</v>
      </c>
      <c r="V1208">
        <f t="shared" ca="1" si="41"/>
        <v>2</v>
      </c>
      <c r="W1208">
        <f t="shared" ca="1" si="40"/>
        <v>1</v>
      </c>
    </row>
    <row r="1209" spans="1:23" x14ac:dyDescent="0.25">
      <c r="A1209" s="2" t="s">
        <v>107</v>
      </c>
      <c r="B1209">
        <v>1</v>
      </c>
      <c r="C1209">
        <v>0</v>
      </c>
      <c r="D1209" t="s">
        <v>104</v>
      </c>
      <c r="E1209" t="s">
        <v>148</v>
      </c>
      <c r="F1209">
        <v>14</v>
      </c>
      <c r="G1209">
        <f ca="1"/>
        <v>4</v>
      </c>
      <c r="H1209" s="2" t="s">
        <v>4</v>
      </c>
      <c r="I1209" s="2">
        <v>150</v>
      </c>
      <c r="J1209" t="s">
        <v>52</v>
      </c>
      <c r="K1209" t="s">
        <v>81</v>
      </c>
      <c r="L1209" t="s">
        <v>81</v>
      </c>
      <c r="M1209" t="s">
        <v>80</v>
      </c>
      <c r="N1209" t="s">
        <v>114</v>
      </c>
      <c r="O1209" t="s">
        <v>84</v>
      </c>
      <c r="P1209" t="s">
        <v>92</v>
      </c>
      <c r="Q1209" t="s">
        <v>88</v>
      </c>
      <c r="R1209" t="s">
        <v>94</v>
      </c>
      <c r="S1209">
        <v>0</v>
      </c>
      <c r="T1209">
        <v>0</v>
      </c>
      <c r="U1209">
        <v>1</v>
      </c>
      <c r="V1209">
        <f t="shared" ca="1" si="41"/>
        <v>3</v>
      </c>
      <c r="W1209">
        <f t="shared" ca="1" si="40"/>
        <v>2</v>
      </c>
    </row>
    <row r="1210" spans="1:23" x14ac:dyDescent="0.25">
      <c r="A1210" s="2" t="s">
        <v>107</v>
      </c>
      <c r="B1210">
        <v>1</v>
      </c>
      <c r="C1210">
        <v>0</v>
      </c>
      <c r="D1210" t="s">
        <v>104</v>
      </c>
      <c r="E1210" t="s">
        <v>148</v>
      </c>
      <c r="F1210">
        <v>15</v>
      </c>
      <c r="G1210">
        <f ca="1"/>
        <v>10</v>
      </c>
      <c r="H1210" s="2" t="s">
        <v>46</v>
      </c>
      <c r="I1210" s="2">
        <v>150</v>
      </c>
      <c r="J1210" t="s">
        <v>53</v>
      </c>
      <c r="K1210" t="s">
        <v>81</v>
      </c>
      <c r="L1210" t="s">
        <v>81</v>
      </c>
      <c r="M1210" t="s">
        <v>80</v>
      </c>
      <c r="N1210" t="s">
        <v>114</v>
      </c>
      <c r="O1210" t="s">
        <v>84</v>
      </c>
      <c r="P1210" t="s">
        <v>92</v>
      </c>
      <c r="Q1210" t="s">
        <v>88</v>
      </c>
      <c r="R1210" t="s">
        <v>94</v>
      </c>
      <c r="S1210">
        <v>0</v>
      </c>
      <c r="T1210">
        <v>0</v>
      </c>
      <c r="U1210">
        <v>1</v>
      </c>
      <c r="V1210">
        <f t="shared" ca="1" si="41"/>
        <v>3</v>
      </c>
      <c r="W1210">
        <f t="shared" ca="1" si="40"/>
        <v>1</v>
      </c>
    </row>
    <row r="1211" spans="1:23" x14ac:dyDescent="0.25">
      <c r="A1211" s="2" t="s">
        <v>107</v>
      </c>
      <c r="B1211">
        <v>1</v>
      </c>
      <c r="C1211">
        <v>0</v>
      </c>
      <c r="D1211" t="s">
        <v>104</v>
      </c>
      <c r="E1211" t="s">
        <v>148</v>
      </c>
      <c r="F1211">
        <v>16</v>
      </c>
      <c r="G1211">
        <f ca="1"/>
        <v>2</v>
      </c>
      <c r="H1211" s="2" t="s">
        <v>4</v>
      </c>
      <c r="I1211" s="2">
        <v>100</v>
      </c>
      <c r="J1211" t="s">
        <v>54</v>
      </c>
      <c r="K1211" t="s">
        <v>81</v>
      </c>
      <c r="L1211" t="s">
        <v>81</v>
      </c>
      <c r="M1211" t="s">
        <v>80</v>
      </c>
      <c r="N1211" t="s">
        <v>114</v>
      </c>
      <c r="O1211" t="s">
        <v>84</v>
      </c>
      <c r="P1211" t="s">
        <v>92</v>
      </c>
      <c r="Q1211" t="s">
        <v>88</v>
      </c>
      <c r="R1211" t="s">
        <v>94</v>
      </c>
      <c r="S1211">
        <v>0</v>
      </c>
      <c r="T1211">
        <v>0</v>
      </c>
      <c r="U1211">
        <v>1</v>
      </c>
      <c r="V1211">
        <f t="shared" ca="1" si="41"/>
        <v>2</v>
      </c>
      <c r="W1211">
        <f t="shared" ca="1" si="40"/>
        <v>2</v>
      </c>
    </row>
    <row r="1212" spans="1:23" x14ac:dyDescent="0.25">
      <c r="A1212" s="2" t="s">
        <v>107</v>
      </c>
      <c r="B1212">
        <v>1</v>
      </c>
      <c r="C1212">
        <v>0</v>
      </c>
      <c r="D1212" t="s">
        <v>104</v>
      </c>
      <c r="E1212" t="s">
        <v>148</v>
      </c>
      <c r="F1212">
        <v>17</v>
      </c>
      <c r="G1212">
        <f ca="1"/>
        <v>9</v>
      </c>
      <c r="H1212" s="2" t="s">
        <v>89</v>
      </c>
      <c r="I1212" s="2">
        <v>100</v>
      </c>
      <c r="J1212" t="s">
        <v>55</v>
      </c>
      <c r="K1212" t="s">
        <v>81</v>
      </c>
      <c r="L1212" t="s">
        <v>81</v>
      </c>
      <c r="M1212" t="s">
        <v>80</v>
      </c>
      <c r="N1212" t="s">
        <v>114</v>
      </c>
      <c r="O1212" t="s">
        <v>84</v>
      </c>
      <c r="P1212" t="s">
        <v>92</v>
      </c>
      <c r="Q1212" t="s">
        <v>88</v>
      </c>
      <c r="R1212" t="s">
        <v>94</v>
      </c>
      <c r="S1212">
        <v>0</v>
      </c>
      <c r="T1212">
        <v>0</v>
      </c>
      <c r="U1212">
        <v>1</v>
      </c>
      <c r="V1212">
        <f t="shared" ca="1" si="41"/>
        <v>3</v>
      </c>
      <c r="W1212">
        <f t="shared" ca="1" si="40"/>
        <v>2</v>
      </c>
    </row>
    <row r="1213" spans="1:23" x14ac:dyDescent="0.25">
      <c r="A1213" s="2" t="s">
        <v>107</v>
      </c>
      <c r="B1213">
        <v>1</v>
      </c>
      <c r="C1213">
        <v>0</v>
      </c>
      <c r="D1213" t="s">
        <v>104</v>
      </c>
      <c r="E1213" t="s">
        <v>148</v>
      </c>
      <c r="F1213">
        <v>18</v>
      </c>
      <c r="G1213">
        <f ca="1"/>
        <v>4</v>
      </c>
      <c r="H1213" s="2" t="s">
        <v>4</v>
      </c>
      <c r="I1213" s="2">
        <v>200</v>
      </c>
      <c r="J1213" t="s">
        <v>56</v>
      </c>
      <c r="K1213" t="s">
        <v>81</v>
      </c>
      <c r="L1213" t="s">
        <v>81</v>
      </c>
      <c r="M1213" t="s">
        <v>80</v>
      </c>
      <c r="N1213" t="s">
        <v>114</v>
      </c>
      <c r="O1213" t="s">
        <v>84</v>
      </c>
      <c r="P1213" t="s">
        <v>92</v>
      </c>
      <c r="Q1213" t="s">
        <v>88</v>
      </c>
      <c r="R1213" t="s">
        <v>94</v>
      </c>
      <c r="S1213">
        <v>0</v>
      </c>
      <c r="T1213">
        <v>0</v>
      </c>
      <c r="U1213">
        <v>1</v>
      </c>
      <c r="V1213">
        <f t="shared" ca="1" si="41"/>
        <v>1</v>
      </c>
      <c r="W1213">
        <f t="shared" ca="1" si="40"/>
        <v>2</v>
      </c>
    </row>
    <row r="1214" spans="1:23" x14ac:dyDescent="0.25">
      <c r="A1214" s="2" t="s">
        <v>107</v>
      </c>
      <c r="B1214">
        <v>1</v>
      </c>
      <c r="C1214">
        <v>0</v>
      </c>
      <c r="D1214" t="s">
        <v>103</v>
      </c>
      <c r="E1214" t="s">
        <v>148</v>
      </c>
      <c r="F1214">
        <f t="array" aca="1" ref="F1214:F1223" ca="1">_xlfn.RANDARRAY(10, 1, 1, 20, TRUE)</f>
        <v>8</v>
      </c>
      <c r="G1214">
        <f ca="1"/>
        <v>8</v>
      </c>
      <c r="H1214" s="2" t="s">
        <v>4</v>
      </c>
      <c r="I1214" s="2">
        <f t="array" aca="1" ref="I1214:I1223" ca="1">_xlfn.RANDARRAY(10,1, 100, 500, TRUE)</f>
        <v>396</v>
      </c>
      <c r="J1214" t="s">
        <v>49</v>
      </c>
      <c r="K1214" t="s">
        <v>81</v>
      </c>
      <c r="L1214" t="s">
        <v>80</v>
      </c>
      <c r="M1214" t="s">
        <v>80</v>
      </c>
      <c r="N1214" t="s">
        <v>97</v>
      </c>
      <c r="O1214" t="s">
        <v>83</v>
      </c>
      <c r="P1214" t="s">
        <v>92</v>
      </c>
      <c r="Q1214" t="s">
        <v>93</v>
      </c>
      <c r="R1214" t="s">
        <v>94</v>
      </c>
      <c r="S1214">
        <v>0</v>
      </c>
      <c r="T1214">
        <v>0</v>
      </c>
      <c r="U1214">
        <v>1</v>
      </c>
      <c r="V1214">
        <f t="shared" ca="1" si="41"/>
        <v>3</v>
      </c>
      <c r="W1214">
        <f t="shared" ca="1" si="40"/>
        <v>4</v>
      </c>
    </row>
    <row r="1215" spans="1:23" x14ac:dyDescent="0.25">
      <c r="A1215" s="2" t="s">
        <v>107</v>
      </c>
      <c r="B1215">
        <v>1</v>
      </c>
      <c r="C1215">
        <v>0</v>
      </c>
      <c r="D1215" t="s">
        <v>103</v>
      </c>
      <c r="E1215" t="s">
        <v>148</v>
      </c>
      <c r="F1215">
        <f ca="1"/>
        <v>3</v>
      </c>
      <c r="G1215">
        <f ca="1"/>
        <v>10</v>
      </c>
      <c r="H1215" s="2" t="s">
        <v>89</v>
      </c>
      <c r="I1215" s="2">
        <f ca="1"/>
        <v>286</v>
      </c>
      <c r="J1215" t="s">
        <v>48</v>
      </c>
      <c r="K1215" t="s">
        <v>81</v>
      </c>
      <c r="L1215" t="s">
        <v>80</v>
      </c>
      <c r="M1215" t="s">
        <v>80</v>
      </c>
      <c r="N1215" t="s">
        <v>97</v>
      </c>
      <c r="O1215" t="s">
        <v>84</v>
      </c>
      <c r="P1215" t="s">
        <v>92</v>
      </c>
      <c r="Q1215" t="s">
        <v>88</v>
      </c>
      <c r="R1215" t="s">
        <v>85</v>
      </c>
      <c r="S1215">
        <v>0</v>
      </c>
      <c r="T1215">
        <v>0</v>
      </c>
      <c r="U1215">
        <v>1</v>
      </c>
      <c r="V1215">
        <f t="shared" ca="1" si="41"/>
        <v>2</v>
      </c>
      <c r="W1215">
        <f t="shared" ca="1" si="40"/>
        <v>4</v>
      </c>
    </row>
    <row r="1216" spans="1:23" x14ac:dyDescent="0.25">
      <c r="A1216" s="2" t="s">
        <v>107</v>
      </c>
      <c r="B1216">
        <v>1</v>
      </c>
      <c r="C1216">
        <v>0</v>
      </c>
      <c r="D1216" t="s">
        <v>103</v>
      </c>
      <c r="E1216" t="s">
        <v>148</v>
      </c>
      <c r="F1216">
        <f ca="1"/>
        <v>4</v>
      </c>
      <c r="G1216">
        <f ca="1"/>
        <v>7</v>
      </c>
      <c r="H1216" s="2" t="s">
        <v>46</v>
      </c>
      <c r="I1216">
        <f ca="1"/>
        <v>217</v>
      </c>
      <c r="J1216" t="s">
        <v>50</v>
      </c>
      <c r="K1216" t="s">
        <v>81</v>
      </c>
      <c r="L1216" t="s">
        <v>81</v>
      </c>
      <c r="M1216" t="s">
        <v>80</v>
      </c>
      <c r="N1216" t="s">
        <v>97</v>
      </c>
      <c r="O1216" t="s">
        <v>83</v>
      </c>
      <c r="P1216" t="s">
        <v>92</v>
      </c>
      <c r="Q1216" t="s">
        <v>93</v>
      </c>
      <c r="R1216" t="s">
        <v>94</v>
      </c>
      <c r="S1216">
        <v>0</v>
      </c>
      <c r="T1216">
        <v>0</v>
      </c>
      <c r="U1216">
        <v>1</v>
      </c>
      <c r="V1216">
        <f t="shared" ca="1" si="41"/>
        <v>1</v>
      </c>
      <c r="W1216">
        <f t="shared" ca="1" si="40"/>
        <v>4</v>
      </c>
    </row>
    <row r="1217" spans="1:23" x14ac:dyDescent="0.25">
      <c r="A1217" s="2" t="s">
        <v>107</v>
      </c>
      <c r="B1217">
        <v>1</v>
      </c>
      <c r="C1217">
        <v>0</v>
      </c>
      <c r="D1217" t="s">
        <v>103</v>
      </c>
      <c r="E1217" t="s">
        <v>148</v>
      </c>
      <c r="F1217">
        <f ca="1"/>
        <v>17</v>
      </c>
      <c r="G1217">
        <f ca="1"/>
        <v>3</v>
      </c>
      <c r="H1217" s="2" t="s">
        <v>89</v>
      </c>
      <c r="I1217">
        <f ca="1"/>
        <v>469</v>
      </c>
      <c r="J1217" t="s">
        <v>51</v>
      </c>
      <c r="K1217" t="s">
        <v>81</v>
      </c>
      <c r="L1217" t="s">
        <v>81</v>
      </c>
      <c r="M1217" t="s">
        <v>80</v>
      </c>
      <c r="N1217" t="s">
        <v>97</v>
      </c>
      <c r="O1217" t="s">
        <v>84</v>
      </c>
      <c r="P1217" t="s">
        <v>92</v>
      </c>
      <c r="Q1217" t="s">
        <v>88</v>
      </c>
      <c r="R1217" t="s">
        <v>85</v>
      </c>
      <c r="S1217">
        <v>0</v>
      </c>
      <c r="T1217">
        <v>0</v>
      </c>
      <c r="U1217">
        <v>1</v>
      </c>
      <c r="V1217">
        <f t="shared" ca="1" si="41"/>
        <v>2</v>
      </c>
      <c r="W1217">
        <f t="shared" ca="1" si="40"/>
        <v>1</v>
      </c>
    </row>
    <row r="1218" spans="1:23" x14ac:dyDescent="0.25">
      <c r="A1218" s="2" t="s">
        <v>107</v>
      </c>
      <c r="B1218">
        <v>1</v>
      </c>
      <c r="C1218">
        <v>0</v>
      </c>
      <c r="D1218" t="s">
        <v>103</v>
      </c>
      <c r="E1218" t="s">
        <v>148</v>
      </c>
      <c r="F1218">
        <f ca="1"/>
        <v>18</v>
      </c>
      <c r="G1218">
        <f ca="1"/>
        <v>2</v>
      </c>
      <c r="H1218" s="2" t="s">
        <v>4</v>
      </c>
      <c r="I1218">
        <f ca="1"/>
        <v>141</v>
      </c>
      <c r="J1218" t="s">
        <v>52</v>
      </c>
      <c r="K1218" t="s">
        <v>81</v>
      </c>
      <c r="L1218" t="s">
        <v>81</v>
      </c>
      <c r="M1218" t="s">
        <v>81</v>
      </c>
      <c r="N1218" t="s">
        <v>97</v>
      </c>
      <c r="O1218" t="s">
        <v>83</v>
      </c>
      <c r="P1218" t="s">
        <v>92</v>
      </c>
      <c r="Q1218" t="s">
        <v>93</v>
      </c>
      <c r="R1218" t="s">
        <v>94</v>
      </c>
      <c r="S1218">
        <v>0</v>
      </c>
      <c r="T1218">
        <v>0</v>
      </c>
      <c r="U1218">
        <v>1</v>
      </c>
      <c r="V1218">
        <f t="shared" ca="1" si="41"/>
        <v>1</v>
      </c>
      <c r="W1218">
        <f t="shared" ca="1" si="40"/>
        <v>1</v>
      </c>
    </row>
    <row r="1219" spans="1:23" x14ac:dyDescent="0.25">
      <c r="A1219" s="2" t="s">
        <v>107</v>
      </c>
      <c r="B1219">
        <v>1</v>
      </c>
      <c r="C1219">
        <v>0</v>
      </c>
      <c r="D1219" t="s">
        <v>103</v>
      </c>
      <c r="E1219" t="s">
        <v>148</v>
      </c>
      <c r="F1219">
        <f ca="1"/>
        <v>16</v>
      </c>
      <c r="G1219">
        <f ca="1"/>
        <v>8</v>
      </c>
      <c r="H1219" s="2" t="s">
        <v>46</v>
      </c>
      <c r="I1219">
        <f ca="1"/>
        <v>174</v>
      </c>
      <c r="J1219" t="s">
        <v>53</v>
      </c>
      <c r="K1219" t="s">
        <v>81</v>
      </c>
      <c r="L1219" t="s">
        <v>81</v>
      </c>
      <c r="M1219" t="s">
        <v>81</v>
      </c>
      <c r="N1219" t="s">
        <v>97</v>
      </c>
      <c r="O1219" t="s">
        <v>84</v>
      </c>
      <c r="P1219" t="s">
        <v>92</v>
      </c>
      <c r="Q1219" t="s">
        <v>88</v>
      </c>
      <c r="R1219" t="s">
        <v>85</v>
      </c>
      <c r="S1219">
        <v>0</v>
      </c>
      <c r="T1219">
        <v>0</v>
      </c>
      <c r="U1219">
        <v>1</v>
      </c>
      <c r="V1219">
        <f t="shared" ca="1" si="41"/>
        <v>2</v>
      </c>
      <c r="W1219">
        <f t="shared" ref="W1219:W1282" ca="1" si="42">RANDBETWEEN(1,4)</f>
        <v>1</v>
      </c>
    </row>
    <row r="1220" spans="1:23" x14ac:dyDescent="0.25">
      <c r="A1220" s="2" t="s">
        <v>107</v>
      </c>
      <c r="B1220">
        <v>1</v>
      </c>
      <c r="C1220">
        <v>0</v>
      </c>
      <c r="D1220" t="s">
        <v>103</v>
      </c>
      <c r="E1220" t="s">
        <v>148</v>
      </c>
      <c r="F1220">
        <f ca="1"/>
        <v>15</v>
      </c>
      <c r="G1220">
        <f ca="1"/>
        <v>2</v>
      </c>
      <c r="H1220" s="2" t="s">
        <v>4</v>
      </c>
      <c r="I1220">
        <f ca="1"/>
        <v>152</v>
      </c>
      <c r="J1220" t="s">
        <v>54</v>
      </c>
      <c r="K1220" t="s">
        <v>81</v>
      </c>
      <c r="L1220" t="s">
        <v>81</v>
      </c>
      <c r="M1220" t="s">
        <v>81</v>
      </c>
      <c r="N1220" t="s">
        <v>97</v>
      </c>
      <c r="O1220" t="s">
        <v>83</v>
      </c>
      <c r="P1220" t="s">
        <v>92</v>
      </c>
      <c r="Q1220" t="s">
        <v>93</v>
      </c>
      <c r="R1220" t="s">
        <v>94</v>
      </c>
      <c r="S1220">
        <v>0</v>
      </c>
      <c r="T1220">
        <v>0</v>
      </c>
      <c r="U1220">
        <v>1</v>
      </c>
      <c r="V1220">
        <f t="shared" ca="1" si="41"/>
        <v>2</v>
      </c>
      <c r="W1220">
        <f t="shared" ca="1" si="42"/>
        <v>3</v>
      </c>
    </row>
    <row r="1221" spans="1:23" x14ac:dyDescent="0.25">
      <c r="A1221" s="2" t="s">
        <v>107</v>
      </c>
      <c r="B1221">
        <v>1</v>
      </c>
      <c r="C1221">
        <v>0</v>
      </c>
      <c r="D1221" t="s">
        <v>103</v>
      </c>
      <c r="E1221" t="s">
        <v>148</v>
      </c>
      <c r="F1221">
        <f ca="1"/>
        <v>10</v>
      </c>
      <c r="G1221">
        <f ca="1"/>
        <v>7</v>
      </c>
      <c r="H1221" s="2" t="s">
        <v>89</v>
      </c>
      <c r="I1221">
        <f ca="1"/>
        <v>294</v>
      </c>
      <c r="J1221" t="s">
        <v>55</v>
      </c>
      <c r="K1221" t="s">
        <v>81</v>
      </c>
      <c r="L1221" t="s">
        <v>81</v>
      </c>
      <c r="M1221" t="s">
        <v>81</v>
      </c>
      <c r="N1221" t="s">
        <v>97</v>
      </c>
      <c r="O1221" t="s">
        <v>84</v>
      </c>
      <c r="P1221" t="s">
        <v>92</v>
      </c>
      <c r="Q1221" t="s">
        <v>88</v>
      </c>
      <c r="R1221" t="s">
        <v>85</v>
      </c>
      <c r="S1221">
        <v>0</v>
      </c>
      <c r="T1221">
        <v>0</v>
      </c>
      <c r="U1221">
        <v>1</v>
      </c>
      <c r="V1221">
        <f t="shared" ca="1" si="41"/>
        <v>3</v>
      </c>
      <c r="W1221">
        <f t="shared" ca="1" si="42"/>
        <v>1</v>
      </c>
    </row>
    <row r="1222" spans="1:23" x14ac:dyDescent="0.25">
      <c r="A1222" s="2" t="s">
        <v>107</v>
      </c>
      <c r="B1222">
        <v>1</v>
      </c>
      <c r="C1222">
        <v>0</v>
      </c>
      <c r="D1222" t="s">
        <v>103</v>
      </c>
      <c r="E1222" t="s">
        <v>148</v>
      </c>
      <c r="F1222">
        <f ca="1"/>
        <v>7</v>
      </c>
      <c r="G1222">
        <f ca="1"/>
        <v>7</v>
      </c>
      <c r="H1222" s="2" t="s">
        <v>46</v>
      </c>
      <c r="I1222">
        <f ca="1"/>
        <v>478</v>
      </c>
      <c r="J1222" t="s">
        <v>56</v>
      </c>
      <c r="K1222" t="s">
        <v>81</v>
      </c>
      <c r="L1222" t="s">
        <v>80</v>
      </c>
      <c r="M1222" t="s">
        <v>81</v>
      </c>
      <c r="N1222" t="s">
        <v>97</v>
      </c>
      <c r="O1222" t="s">
        <v>83</v>
      </c>
      <c r="P1222" t="s">
        <v>92</v>
      </c>
      <c r="Q1222" t="s">
        <v>93</v>
      </c>
      <c r="R1222" t="s">
        <v>94</v>
      </c>
      <c r="S1222">
        <v>0</v>
      </c>
      <c r="T1222">
        <v>0</v>
      </c>
      <c r="U1222">
        <v>1</v>
      </c>
      <c r="V1222">
        <f t="shared" ca="1" si="41"/>
        <v>2</v>
      </c>
      <c r="W1222">
        <f t="shared" ca="1" si="42"/>
        <v>2</v>
      </c>
    </row>
    <row r="1223" spans="1:23" x14ac:dyDescent="0.25">
      <c r="A1223" s="2" t="s">
        <v>107</v>
      </c>
      <c r="B1223">
        <v>1</v>
      </c>
      <c r="C1223">
        <v>0</v>
      </c>
      <c r="D1223" t="s">
        <v>103</v>
      </c>
      <c r="E1223" t="s">
        <v>148</v>
      </c>
      <c r="F1223">
        <f ca="1"/>
        <v>12</v>
      </c>
      <c r="G1223">
        <f ca="1"/>
        <v>5</v>
      </c>
      <c r="H1223" s="2" t="s">
        <v>4</v>
      </c>
      <c r="I1223">
        <f ca="1"/>
        <v>338</v>
      </c>
      <c r="J1223" s="12" t="s">
        <v>119</v>
      </c>
      <c r="K1223" t="s">
        <v>81</v>
      </c>
      <c r="L1223" t="s">
        <v>81</v>
      </c>
      <c r="M1223" t="s">
        <v>80</v>
      </c>
      <c r="N1223" t="s">
        <v>97</v>
      </c>
      <c r="O1223" t="s">
        <v>84</v>
      </c>
      <c r="P1223" t="s">
        <v>92</v>
      </c>
      <c r="Q1223" t="s">
        <v>88</v>
      </c>
      <c r="R1223" t="s">
        <v>85</v>
      </c>
      <c r="S1223">
        <v>0</v>
      </c>
      <c r="T1223">
        <v>0</v>
      </c>
      <c r="U1223">
        <v>1</v>
      </c>
      <c r="V1223">
        <f t="shared" ca="1" si="41"/>
        <v>3</v>
      </c>
      <c r="W1223">
        <f t="shared" ca="1" si="42"/>
        <v>4</v>
      </c>
    </row>
    <row r="1224" spans="1:23" x14ac:dyDescent="0.25">
      <c r="A1224" s="2" t="s">
        <v>107</v>
      </c>
      <c r="B1224">
        <v>1</v>
      </c>
      <c r="C1224">
        <v>0</v>
      </c>
      <c r="D1224" t="s">
        <v>103</v>
      </c>
      <c r="E1224" t="s">
        <v>148</v>
      </c>
      <c r="F1224">
        <f t="array" aca="1" ref="F1224:F1233" ca="1">_xlfn.RANDARRAY(10, 1, 1, 20, TRUE)</f>
        <v>20</v>
      </c>
      <c r="G1224">
        <f ca="1"/>
        <v>7</v>
      </c>
      <c r="H1224" s="2" t="s">
        <v>89</v>
      </c>
      <c r="I1224">
        <f t="array" aca="1" ref="I1224:I1233" ca="1">_xlfn.RANDARRAY(10, 1, 100, 500, TRUE)</f>
        <v>450</v>
      </c>
      <c r="J1224" s="12" t="s">
        <v>120</v>
      </c>
      <c r="K1224" t="s">
        <v>81</v>
      </c>
      <c r="L1224" t="s">
        <v>80</v>
      </c>
      <c r="M1224" t="s">
        <v>81</v>
      </c>
      <c r="N1224" t="s">
        <v>97</v>
      </c>
      <c r="O1224" t="s">
        <v>83</v>
      </c>
      <c r="P1224" t="s">
        <v>92</v>
      </c>
      <c r="Q1224" t="s">
        <v>93</v>
      </c>
      <c r="R1224" t="s">
        <v>94</v>
      </c>
      <c r="S1224">
        <v>0</v>
      </c>
      <c r="T1224">
        <v>0</v>
      </c>
      <c r="U1224">
        <v>1</v>
      </c>
      <c r="V1224">
        <f t="shared" ca="1" si="41"/>
        <v>3</v>
      </c>
      <c r="W1224">
        <f t="shared" ca="1" si="42"/>
        <v>4</v>
      </c>
    </row>
    <row r="1225" spans="1:23" x14ac:dyDescent="0.25">
      <c r="A1225" s="2" t="s">
        <v>107</v>
      </c>
      <c r="B1225">
        <v>1</v>
      </c>
      <c r="C1225">
        <v>0</v>
      </c>
      <c r="D1225" t="s">
        <v>103</v>
      </c>
      <c r="E1225" t="s">
        <v>148</v>
      </c>
      <c r="F1225">
        <f ca="1"/>
        <v>15</v>
      </c>
      <c r="G1225">
        <f ca="1"/>
        <v>1</v>
      </c>
      <c r="H1225" s="2" t="s">
        <v>46</v>
      </c>
      <c r="I1225">
        <f ca="1"/>
        <v>105</v>
      </c>
      <c r="J1225" s="12" t="s">
        <v>121</v>
      </c>
      <c r="K1225" t="s">
        <v>81</v>
      </c>
      <c r="L1225" t="s">
        <v>81</v>
      </c>
      <c r="M1225" t="s">
        <v>80</v>
      </c>
      <c r="N1225" t="s">
        <v>97</v>
      </c>
      <c r="O1225" t="s">
        <v>84</v>
      </c>
      <c r="P1225" t="s">
        <v>92</v>
      </c>
      <c r="Q1225" t="s">
        <v>88</v>
      </c>
      <c r="R1225" t="s">
        <v>85</v>
      </c>
      <c r="S1225">
        <v>0</v>
      </c>
      <c r="T1225">
        <v>0</v>
      </c>
      <c r="U1225">
        <v>1</v>
      </c>
      <c r="V1225">
        <f t="shared" ca="1" si="41"/>
        <v>3</v>
      </c>
      <c r="W1225">
        <f t="shared" ca="1" si="42"/>
        <v>4</v>
      </c>
    </row>
    <row r="1226" spans="1:23" x14ac:dyDescent="0.25">
      <c r="A1226" s="2" t="s">
        <v>107</v>
      </c>
      <c r="B1226">
        <v>1</v>
      </c>
      <c r="C1226">
        <v>0</v>
      </c>
      <c r="D1226" t="s">
        <v>103</v>
      </c>
      <c r="E1226" t="s">
        <v>148</v>
      </c>
      <c r="F1226">
        <f ca="1"/>
        <v>9</v>
      </c>
      <c r="G1226">
        <f ca="1"/>
        <v>6</v>
      </c>
      <c r="H1226" s="2" t="s">
        <v>4</v>
      </c>
      <c r="I1226">
        <f ca="1"/>
        <v>497</v>
      </c>
      <c r="J1226" s="12" t="s">
        <v>122</v>
      </c>
      <c r="K1226" t="s">
        <v>81</v>
      </c>
      <c r="L1226" t="s">
        <v>80</v>
      </c>
      <c r="M1226" t="s">
        <v>81</v>
      </c>
      <c r="N1226" t="s">
        <v>97</v>
      </c>
      <c r="O1226" t="s">
        <v>83</v>
      </c>
      <c r="P1226" t="s">
        <v>92</v>
      </c>
      <c r="Q1226" t="s">
        <v>93</v>
      </c>
      <c r="R1226" t="s">
        <v>94</v>
      </c>
      <c r="S1226">
        <v>0</v>
      </c>
      <c r="T1226">
        <v>0</v>
      </c>
      <c r="U1226">
        <v>1</v>
      </c>
      <c r="V1226">
        <f t="shared" ca="1" si="41"/>
        <v>1</v>
      </c>
      <c r="W1226">
        <f t="shared" ca="1" si="42"/>
        <v>1</v>
      </c>
    </row>
    <row r="1227" spans="1:23" x14ac:dyDescent="0.25">
      <c r="A1227" s="2" t="s">
        <v>107</v>
      </c>
      <c r="B1227">
        <v>1</v>
      </c>
      <c r="C1227">
        <v>0</v>
      </c>
      <c r="D1227" t="s">
        <v>103</v>
      </c>
      <c r="E1227" t="s">
        <v>148</v>
      </c>
      <c r="F1227">
        <f ca="1"/>
        <v>1</v>
      </c>
      <c r="G1227">
        <f ca="1"/>
        <v>4</v>
      </c>
      <c r="H1227" s="2" t="s">
        <v>89</v>
      </c>
      <c r="I1227">
        <f ca="1"/>
        <v>236</v>
      </c>
      <c r="J1227" s="12" t="s">
        <v>123</v>
      </c>
      <c r="K1227" t="s">
        <v>81</v>
      </c>
      <c r="L1227" t="s">
        <v>81</v>
      </c>
      <c r="M1227" t="s">
        <v>80</v>
      </c>
      <c r="N1227" t="s">
        <v>97</v>
      </c>
      <c r="O1227" t="s">
        <v>84</v>
      </c>
      <c r="P1227" t="s">
        <v>92</v>
      </c>
      <c r="Q1227" t="s">
        <v>88</v>
      </c>
      <c r="R1227" t="s">
        <v>85</v>
      </c>
      <c r="S1227">
        <v>0</v>
      </c>
      <c r="T1227">
        <v>0</v>
      </c>
      <c r="U1227">
        <v>1</v>
      </c>
      <c r="V1227">
        <f t="shared" ca="1" si="41"/>
        <v>1</v>
      </c>
      <c r="W1227">
        <f t="shared" ca="1" si="42"/>
        <v>1</v>
      </c>
    </row>
    <row r="1228" spans="1:23" x14ac:dyDescent="0.25">
      <c r="A1228" s="2" t="s">
        <v>107</v>
      </c>
      <c r="B1228">
        <v>1</v>
      </c>
      <c r="C1228">
        <v>0</v>
      </c>
      <c r="D1228" t="s">
        <v>103</v>
      </c>
      <c r="E1228" t="s">
        <v>148</v>
      </c>
      <c r="F1228">
        <f ca="1"/>
        <v>15</v>
      </c>
      <c r="G1228">
        <f ca="1"/>
        <v>4</v>
      </c>
      <c r="H1228" s="2" t="s">
        <v>46</v>
      </c>
      <c r="I1228">
        <f ca="1"/>
        <v>284</v>
      </c>
      <c r="J1228" s="12" t="s">
        <v>124</v>
      </c>
      <c r="K1228" t="s">
        <v>81</v>
      </c>
      <c r="L1228" t="s">
        <v>80</v>
      </c>
      <c r="M1228" t="s">
        <v>81</v>
      </c>
      <c r="N1228" t="s">
        <v>97</v>
      </c>
      <c r="O1228" t="s">
        <v>83</v>
      </c>
      <c r="P1228" t="s">
        <v>92</v>
      </c>
      <c r="Q1228" t="s">
        <v>93</v>
      </c>
      <c r="R1228" t="s">
        <v>94</v>
      </c>
      <c r="S1228">
        <v>0</v>
      </c>
      <c r="T1228">
        <v>0</v>
      </c>
      <c r="U1228">
        <v>1</v>
      </c>
      <c r="V1228">
        <f t="shared" ca="1" si="41"/>
        <v>3</v>
      </c>
      <c r="W1228">
        <f t="shared" ca="1" si="42"/>
        <v>2</v>
      </c>
    </row>
    <row r="1229" spans="1:23" x14ac:dyDescent="0.25">
      <c r="A1229" s="2" t="s">
        <v>107</v>
      </c>
      <c r="B1229">
        <v>1</v>
      </c>
      <c r="C1229">
        <v>0</v>
      </c>
      <c r="D1229" t="s">
        <v>103</v>
      </c>
      <c r="E1229" t="s">
        <v>148</v>
      </c>
      <c r="F1229">
        <f ca="1"/>
        <v>17</v>
      </c>
      <c r="G1229">
        <f ca="1"/>
        <v>6</v>
      </c>
      <c r="H1229" s="2" t="s">
        <v>4</v>
      </c>
      <c r="I1229">
        <f ca="1"/>
        <v>266</v>
      </c>
      <c r="J1229" s="12" t="s">
        <v>116</v>
      </c>
      <c r="K1229" t="s">
        <v>81</v>
      </c>
      <c r="L1229" t="s">
        <v>81</v>
      </c>
      <c r="M1229" t="s">
        <v>80</v>
      </c>
      <c r="N1229" t="s">
        <v>97</v>
      </c>
      <c r="O1229" t="s">
        <v>84</v>
      </c>
      <c r="P1229" t="s">
        <v>92</v>
      </c>
      <c r="Q1229" t="s">
        <v>88</v>
      </c>
      <c r="R1229" t="s">
        <v>85</v>
      </c>
      <c r="S1229">
        <v>0</v>
      </c>
      <c r="T1229">
        <v>0</v>
      </c>
      <c r="U1229">
        <v>1</v>
      </c>
      <c r="V1229">
        <f t="shared" ca="1" si="41"/>
        <v>2</v>
      </c>
      <c r="W1229">
        <f t="shared" ca="1" si="42"/>
        <v>3</v>
      </c>
    </row>
    <row r="1230" spans="1:23" x14ac:dyDescent="0.25">
      <c r="A1230" s="2" t="s">
        <v>107</v>
      </c>
      <c r="B1230">
        <v>1</v>
      </c>
      <c r="C1230">
        <v>0</v>
      </c>
      <c r="D1230" t="s">
        <v>103</v>
      </c>
      <c r="E1230" t="s">
        <v>148</v>
      </c>
      <c r="F1230">
        <f ca="1"/>
        <v>15</v>
      </c>
      <c r="G1230">
        <f ca="1"/>
        <v>4</v>
      </c>
      <c r="H1230" s="2" t="s">
        <v>89</v>
      </c>
      <c r="I1230">
        <f ca="1"/>
        <v>139</v>
      </c>
      <c r="J1230" s="12" t="s">
        <v>125</v>
      </c>
      <c r="K1230" t="s">
        <v>81</v>
      </c>
      <c r="L1230" t="s">
        <v>80</v>
      </c>
      <c r="M1230" t="s">
        <v>81</v>
      </c>
      <c r="N1230" t="s">
        <v>97</v>
      </c>
      <c r="O1230" t="s">
        <v>83</v>
      </c>
      <c r="P1230" t="s">
        <v>92</v>
      </c>
      <c r="Q1230" t="s">
        <v>93</v>
      </c>
      <c r="R1230" t="s">
        <v>94</v>
      </c>
      <c r="S1230">
        <v>0</v>
      </c>
      <c r="T1230">
        <v>0</v>
      </c>
      <c r="U1230">
        <v>1</v>
      </c>
      <c r="V1230">
        <f t="shared" ca="1" si="41"/>
        <v>3</v>
      </c>
      <c r="W1230">
        <f t="shared" ca="1" si="42"/>
        <v>1</v>
      </c>
    </row>
    <row r="1231" spans="1:23" x14ac:dyDescent="0.25">
      <c r="A1231" s="2" t="s">
        <v>107</v>
      </c>
      <c r="B1231">
        <v>1</v>
      </c>
      <c r="C1231">
        <v>0</v>
      </c>
      <c r="D1231" t="s">
        <v>103</v>
      </c>
      <c r="E1231" t="s">
        <v>148</v>
      </c>
      <c r="F1231">
        <f ca="1"/>
        <v>16</v>
      </c>
      <c r="G1231">
        <f ca="1"/>
        <v>5</v>
      </c>
      <c r="H1231" s="2" t="s">
        <v>46</v>
      </c>
      <c r="I1231">
        <f ca="1"/>
        <v>416</v>
      </c>
      <c r="J1231" s="12" t="s">
        <v>126</v>
      </c>
      <c r="K1231" t="s">
        <v>81</v>
      </c>
      <c r="L1231" t="s">
        <v>81</v>
      </c>
      <c r="M1231" t="s">
        <v>80</v>
      </c>
      <c r="N1231" t="s">
        <v>97</v>
      </c>
      <c r="O1231" t="s">
        <v>84</v>
      </c>
      <c r="P1231" t="s">
        <v>92</v>
      </c>
      <c r="Q1231" t="s">
        <v>88</v>
      </c>
      <c r="R1231" t="s">
        <v>85</v>
      </c>
      <c r="S1231">
        <v>0</v>
      </c>
      <c r="T1231">
        <v>0</v>
      </c>
      <c r="U1231">
        <v>1</v>
      </c>
      <c r="V1231">
        <f t="shared" ca="1" si="41"/>
        <v>3</v>
      </c>
      <c r="W1231">
        <f t="shared" ca="1" si="42"/>
        <v>3</v>
      </c>
    </row>
    <row r="1232" spans="1:23" x14ac:dyDescent="0.25">
      <c r="A1232" s="2" t="s">
        <v>107</v>
      </c>
      <c r="B1232">
        <v>1</v>
      </c>
      <c r="C1232">
        <v>0</v>
      </c>
      <c r="D1232" t="s">
        <v>103</v>
      </c>
      <c r="E1232" t="s">
        <v>148</v>
      </c>
      <c r="F1232">
        <f ca="1"/>
        <v>2</v>
      </c>
      <c r="G1232">
        <f ca="1"/>
        <v>8</v>
      </c>
      <c r="H1232" s="2" t="s">
        <v>4</v>
      </c>
      <c r="I1232">
        <f ca="1"/>
        <v>103</v>
      </c>
      <c r="J1232" s="12" t="s">
        <v>127</v>
      </c>
      <c r="K1232" t="s">
        <v>81</v>
      </c>
      <c r="L1232" t="s">
        <v>80</v>
      </c>
      <c r="M1232" t="s">
        <v>81</v>
      </c>
      <c r="N1232" t="s">
        <v>97</v>
      </c>
      <c r="O1232" t="s">
        <v>83</v>
      </c>
      <c r="P1232" t="s">
        <v>92</v>
      </c>
      <c r="Q1232" t="s">
        <v>93</v>
      </c>
      <c r="R1232" t="s">
        <v>94</v>
      </c>
      <c r="S1232">
        <v>0</v>
      </c>
      <c r="T1232">
        <v>0</v>
      </c>
      <c r="U1232">
        <v>1</v>
      </c>
      <c r="V1232">
        <f t="shared" ca="1" si="41"/>
        <v>3</v>
      </c>
      <c r="W1232">
        <f t="shared" ca="1" si="42"/>
        <v>3</v>
      </c>
    </row>
    <row r="1233" spans="1:23" x14ac:dyDescent="0.25">
      <c r="A1233" s="2" t="s">
        <v>107</v>
      </c>
      <c r="B1233">
        <v>1</v>
      </c>
      <c r="C1233">
        <v>0</v>
      </c>
      <c r="D1233" t="s">
        <v>103</v>
      </c>
      <c r="E1233" t="s">
        <v>148</v>
      </c>
      <c r="F1233">
        <f ca="1"/>
        <v>14</v>
      </c>
      <c r="G1233">
        <f ca="1"/>
        <v>2</v>
      </c>
      <c r="H1233" s="2" t="s">
        <v>89</v>
      </c>
      <c r="I1233">
        <f ca="1"/>
        <v>419</v>
      </c>
      <c r="J1233" s="12" t="s">
        <v>117</v>
      </c>
      <c r="K1233" t="s">
        <v>81</v>
      </c>
      <c r="L1233" t="s">
        <v>81</v>
      </c>
      <c r="M1233" t="s">
        <v>80</v>
      </c>
      <c r="N1233" t="s">
        <v>97</v>
      </c>
      <c r="O1233" t="s">
        <v>84</v>
      </c>
      <c r="P1233" t="s">
        <v>92</v>
      </c>
      <c r="Q1233" t="s">
        <v>88</v>
      </c>
      <c r="R1233" t="s">
        <v>85</v>
      </c>
      <c r="S1233">
        <v>0</v>
      </c>
      <c r="T1233">
        <v>0</v>
      </c>
      <c r="U1233">
        <v>1</v>
      </c>
      <c r="V1233">
        <f t="shared" ca="1" si="41"/>
        <v>3</v>
      </c>
      <c r="W1233">
        <f t="shared" ca="1" si="42"/>
        <v>3</v>
      </c>
    </row>
    <row r="1234" spans="1:23" x14ac:dyDescent="0.25">
      <c r="A1234" s="2" t="s">
        <v>107</v>
      </c>
      <c r="B1234">
        <v>1</v>
      </c>
      <c r="C1234">
        <v>0</v>
      </c>
      <c r="D1234" t="s">
        <v>103</v>
      </c>
      <c r="E1234" t="s">
        <v>148</v>
      </c>
      <c r="F1234">
        <f t="array" aca="1" ref="F1234:F1238" ca="1">_xlfn.RANDARRAY(5,1,2,20,TRUE)</f>
        <v>7</v>
      </c>
      <c r="G1234">
        <f ca="1"/>
        <v>6</v>
      </c>
      <c r="H1234" s="2" t="s">
        <v>46</v>
      </c>
      <c r="I1234">
        <f t="array" aca="1" ref="I1234:I1238" ca="1">_xlfn.RANDARRAY(5,1,100,500,TRUE)</f>
        <v>164</v>
      </c>
      <c r="J1234" s="12" t="s">
        <v>128</v>
      </c>
      <c r="K1234" t="s">
        <v>81</v>
      </c>
      <c r="L1234" t="s">
        <v>80</v>
      </c>
      <c r="M1234" t="s">
        <v>81</v>
      </c>
      <c r="N1234" t="s">
        <v>97</v>
      </c>
      <c r="O1234" t="s">
        <v>83</v>
      </c>
      <c r="P1234" t="s">
        <v>92</v>
      </c>
      <c r="Q1234" t="s">
        <v>93</v>
      </c>
      <c r="R1234" t="s">
        <v>94</v>
      </c>
      <c r="S1234">
        <v>0</v>
      </c>
      <c r="T1234">
        <v>0</v>
      </c>
      <c r="U1234">
        <v>1</v>
      </c>
      <c r="V1234">
        <f t="shared" ca="1" si="41"/>
        <v>3</v>
      </c>
      <c r="W1234">
        <f t="shared" ca="1" si="42"/>
        <v>2</v>
      </c>
    </row>
    <row r="1235" spans="1:23" x14ac:dyDescent="0.25">
      <c r="A1235" s="2" t="s">
        <v>107</v>
      </c>
      <c r="B1235">
        <v>1</v>
      </c>
      <c r="C1235">
        <v>0</v>
      </c>
      <c r="D1235" t="s">
        <v>103</v>
      </c>
      <c r="E1235" t="s">
        <v>148</v>
      </c>
      <c r="F1235">
        <f ca="1"/>
        <v>2</v>
      </c>
      <c r="G1235">
        <f ca="1"/>
        <v>10</v>
      </c>
      <c r="H1235" s="2" t="s">
        <v>4</v>
      </c>
      <c r="I1235">
        <f ca="1"/>
        <v>343</v>
      </c>
      <c r="J1235" s="12" t="s">
        <v>129</v>
      </c>
      <c r="K1235" t="s">
        <v>81</v>
      </c>
      <c r="L1235" t="s">
        <v>81</v>
      </c>
      <c r="M1235" t="s">
        <v>80</v>
      </c>
      <c r="N1235" t="s">
        <v>97</v>
      </c>
      <c r="O1235" t="s">
        <v>84</v>
      </c>
      <c r="P1235" t="s">
        <v>92</v>
      </c>
      <c r="Q1235" t="s">
        <v>88</v>
      </c>
      <c r="R1235" t="s">
        <v>85</v>
      </c>
      <c r="S1235">
        <v>0</v>
      </c>
      <c r="T1235">
        <v>0</v>
      </c>
      <c r="U1235">
        <v>1</v>
      </c>
      <c r="V1235">
        <f t="shared" ca="1" si="41"/>
        <v>1</v>
      </c>
      <c r="W1235">
        <f t="shared" ca="1" si="42"/>
        <v>1</v>
      </c>
    </row>
    <row r="1236" spans="1:23" x14ac:dyDescent="0.25">
      <c r="A1236" s="2" t="s">
        <v>107</v>
      </c>
      <c r="B1236">
        <v>1</v>
      </c>
      <c r="C1236">
        <v>0</v>
      </c>
      <c r="D1236" t="s">
        <v>103</v>
      </c>
      <c r="E1236" t="s">
        <v>148</v>
      </c>
      <c r="F1236">
        <f ca="1"/>
        <v>16</v>
      </c>
      <c r="G1236">
        <f ca="1"/>
        <v>6</v>
      </c>
      <c r="H1236" s="2" t="s">
        <v>89</v>
      </c>
      <c r="I1236">
        <f ca="1"/>
        <v>127</v>
      </c>
      <c r="J1236" s="12" t="s">
        <v>130</v>
      </c>
      <c r="K1236" t="s">
        <v>81</v>
      </c>
      <c r="L1236" t="s">
        <v>80</v>
      </c>
      <c r="M1236" t="s">
        <v>81</v>
      </c>
      <c r="N1236" t="s">
        <v>97</v>
      </c>
      <c r="O1236" t="s">
        <v>83</v>
      </c>
      <c r="P1236" t="s">
        <v>92</v>
      </c>
      <c r="Q1236" t="s">
        <v>93</v>
      </c>
      <c r="R1236" t="s">
        <v>94</v>
      </c>
      <c r="S1236">
        <v>0</v>
      </c>
      <c r="T1236">
        <v>0</v>
      </c>
      <c r="U1236">
        <v>1</v>
      </c>
      <c r="V1236">
        <f t="shared" ca="1" si="41"/>
        <v>3</v>
      </c>
      <c r="W1236">
        <f t="shared" ca="1" si="42"/>
        <v>3</v>
      </c>
    </row>
    <row r="1237" spans="1:23" x14ac:dyDescent="0.25">
      <c r="A1237" s="2" t="s">
        <v>107</v>
      </c>
      <c r="B1237">
        <v>1</v>
      </c>
      <c r="C1237">
        <v>0</v>
      </c>
      <c r="D1237" t="s">
        <v>103</v>
      </c>
      <c r="E1237" t="s">
        <v>148</v>
      </c>
      <c r="F1237">
        <f ca="1"/>
        <v>12</v>
      </c>
      <c r="G1237">
        <f ca="1"/>
        <v>1</v>
      </c>
      <c r="H1237" s="2" t="s">
        <v>46</v>
      </c>
      <c r="I1237">
        <f ca="1"/>
        <v>209</v>
      </c>
      <c r="J1237" s="12" t="s">
        <v>118</v>
      </c>
      <c r="K1237" t="s">
        <v>81</v>
      </c>
      <c r="L1237" t="s">
        <v>81</v>
      </c>
      <c r="M1237" t="s">
        <v>80</v>
      </c>
      <c r="N1237" t="s">
        <v>97</v>
      </c>
      <c r="O1237" t="s">
        <v>84</v>
      </c>
      <c r="P1237" t="s">
        <v>92</v>
      </c>
      <c r="Q1237" t="s">
        <v>88</v>
      </c>
      <c r="R1237" t="s">
        <v>85</v>
      </c>
      <c r="S1237">
        <v>0</v>
      </c>
      <c r="T1237">
        <v>0</v>
      </c>
      <c r="U1237">
        <v>1</v>
      </c>
      <c r="V1237">
        <f t="shared" ca="1" si="41"/>
        <v>3</v>
      </c>
      <c r="W1237">
        <f t="shared" ca="1" si="42"/>
        <v>4</v>
      </c>
    </row>
    <row r="1238" spans="1:23" x14ac:dyDescent="0.25">
      <c r="A1238" s="2" t="s">
        <v>107</v>
      </c>
      <c r="B1238">
        <v>1</v>
      </c>
      <c r="C1238">
        <v>0</v>
      </c>
      <c r="D1238" t="s">
        <v>103</v>
      </c>
      <c r="E1238" t="s">
        <v>148</v>
      </c>
      <c r="F1238">
        <f ca="1"/>
        <v>7</v>
      </c>
      <c r="G1238">
        <f ca="1"/>
        <v>5</v>
      </c>
      <c r="H1238" s="2" t="s">
        <v>4</v>
      </c>
      <c r="I1238">
        <f ca="1"/>
        <v>181</v>
      </c>
      <c r="J1238" s="12" t="s">
        <v>131</v>
      </c>
      <c r="K1238" t="s">
        <v>81</v>
      </c>
      <c r="L1238" t="s">
        <v>80</v>
      </c>
      <c r="M1238" t="s">
        <v>81</v>
      </c>
      <c r="N1238" t="s">
        <v>97</v>
      </c>
      <c r="O1238" t="s">
        <v>83</v>
      </c>
      <c r="P1238" t="s">
        <v>92</v>
      </c>
      <c r="Q1238" t="s">
        <v>93</v>
      </c>
      <c r="R1238" t="s">
        <v>94</v>
      </c>
      <c r="S1238">
        <v>0</v>
      </c>
      <c r="T1238">
        <v>0</v>
      </c>
      <c r="U1238">
        <v>1</v>
      </c>
      <c r="V1238">
        <f t="shared" ca="1" si="41"/>
        <v>2</v>
      </c>
      <c r="W1238">
        <f t="shared" ca="1" si="42"/>
        <v>1</v>
      </c>
    </row>
    <row r="1239" spans="1:23" x14ac:dyDescent="0.25">
      <c r="A1239" s="2" t="s">
        <v>107</v>
      </c>
      <c r="B1239">
        <v>1</v>
      </c>
      <c r="C1239">
        <v>0</v>
      </c>
      <c r="D1239" s="11" t="s">
        <v>101</v>
      </c>
      <c r="E1239" t="s">
        <v>148</v>
      </c>
      <c r="F1239">
        <f t="array" aca="1" ref="F1239:F1363" ca="1">_xlfn.RANDARRAY(125,1,2,10,TRUE)</f>
        <v>2</v>
      </c>
      <c r="G1239">
        <f ca="1"/>
        <v>6</v>
      </c>
      <c r="H1239" s="2" t="s">
        <v>89</v>
      </c>
      <c r="I1239">
        <f t="array" aca="1" ref="I1239:I1363" ca="1">_xlfn.RANDARRAY(125,1,100,500,TRUE)</f>
        <v>320</v>
      </c>
      <c r="J1239" t="s">
        <v>49</v>
      </c>
      <c r="K1239" t="s">
        <v>81</v>
      </c>
      <c r="L1239" t="s">
        <v>81</v>
      </c>
      <c r="M1239" t="s">
        <v>80</v>
      </c>
      <c r="N1239" t="s">
        <v>114</v>
      </c>
      <c r="O1239" t="s">
        <v>84</v>
      </c>
      <c r="P1239" t="s">
        <v>68</v>
      </c>
      <c r="Q1239" t="s">
        <v>88</v>
      </c>
      <c r="R1239" t="s">
        <v>85</v>
      </c>
      <c r="S1239">
        <v>0</v>
      </c>
      <c r="T1239">
        <v>0</v>
      </c>
      <c r="U1239">
        <v>1</v>
      </c>
      <c r="V1239">
        <f t="shared" ca="1" si="41"/>
        <v>3</v>
      </c>
      <c r="W1239">
        <f t="shared" ca="1" si="42"/>
        <v>3</v>
      </c>
    </row>
    <row r="1240" spans="1:23" x14ac:dyDescent="0.25">
      <c r="A1240" s="2" t="s">
        <v>107</v>
      </c>
      <c r="B1240">
        <v>1</v>
      </c>
      <c r="C1240">
        <v>0</v>
      </c>
      <c r="D1240" s="11" t="s">
        <v>101</v>
      </c>
      <c r="E1240" t="s">
        <v>148</v>
      </c>
      <c r="F1240">
        <f ca="1"/>
        <v>7</v>
      </c>
      <c r="G1240">
        <f ca="1"/>
        <v>9</v>
      </c>
      <c r="H1240" s="2" t="s">
        <v>46</v>
      </c>
      <c r="I1240">
        <f ca="1"/>
        <v>314</v>
      </c>
      <c r="J1240" t="s">
        <v>48</v>
      </c>
      <c r="K1240" t="s">
        <v>81</v>
      </c>
      <c r="L1240" t="s">
        <v>80</v>
      </c>
      <c r="M1240" t="s">
        <v>81</v>
      </c>
      <c r="N1240" t="s">
        <v>114</v>
      </c>
      <c r="O1240" t="s">
        <v>83</v>
      </c>
      <c r="P1240" t="s">
        <v>68</v>
      </c>
      <c r="Q1240" t="s">
        <v>93</v>
      </c>
      <c r="R1240" t="s">
        <v>94</v>
      </c>
      <c r="S1240">
        <v>0</v>
      </c>
      <c r="T1240">
        <v>0</v>
      </c>
      <c r="U1240">
        <v>1</v>
      </c>
      <c r="V1240">
        <f t="shared" ca="1" si="41"/>
        <v>3</v>
      </c>
      <c r="W1240">
        <f t="shared" ca="1" si="42"/>
        <v>1</v>
      </c>
    </row>
    <row r="1241" spans="1:23" x14ac:dyDescent="0.25">
      <c r="A1241" s="2" t="s">
        <v>107</v>
      </c>
      <c r="B1241">
        <v>1</v>
      </c>
      <c r="C1241">
        <v>0</v>
      </c>
      <c r="D1241" s="11" t="s">
        <v>101</v>
      </c>
      <c r="E1241" t="s">
        <v>148</v>
      </c>
      <c r="F1241">
        <f ca="1"/>
        <v>10</v>
      </c>
      <c r="G1241">
        <f ca="1"/>
        <v>5</v>
      </c>
      <c r="H1241" s="2" t="s">
        <v>4</v>
      </c>
      <c r="I1241">
        <f ca="1"/>
        <v>458</v>
      </c>
      <c r="J1241" t="s">
        <v>50</v>
      </c>
      <c r="K1241" t="s">
        <v>81</v>
      </c>
      <c r="L1241" t="s">
        <v>81</v>
      </c>
      <c r="M1241" t="s">
        <v>80</v>
      </c>
      <c r="N1241" t="s">
        <v>114</v>
      </c>
      <c r="O1241" t="s">
        <v>84</v>
      </c>
      <c r="P1241" t="s">
        <v>68</v>
      </c>
      <c r="Q1241" t="s">
        <v>88</v>
      </c>
      <c r="R1241" t="s">
        <v>85</v>
      </c>
      <c r="S1241">
        <v>0</v>
      </c>
      <c r="T1241">
        <v>0</v>
      </c>
      <c r="U1241">
        <v>1</v>
      </c>
      <c r="V1241">
        <f t="shared" ca="1" si="41"/>
        <v>3</v>
      </c>
      <c r="W1241">
        <f t="shared" ca="1" si="42"/>
        <v>1</v>
      </c>
    </row>
    <row r="1242" spans="1:23" x14ac:dyDescent="0.25">
      <c r="A1242" s="2" t="s">
        <v>107</v>
      </c>
      <c r="B1242">
        <v>1</v>
      </c>
      <c r="C1242">
        <v>0</v>
      </c>
      <c r="D1242" s="11" t="s">
        <v>101</v>
      </c>
      <c r="E1242" t="s">
        <v>148</v>
      </c>
      <c r="F1242">
        <f ca="1"/>
        <v>7</v>
      </c>
      <c r="G1242">
        <f ca="1"/>
        <v>7</v>
      </c>
      <c r="H1242" s="2" t="s">
        <v>89</v>
      </c>
      <c r="I1242">
        <f ca="1"/>
        <v>339</v>
      </c>
      <c r="J1242" t="s">
        <v>51</v>
      </c>
      <c r="K1242" t="s">
        <v>81</v>
      </c>
      <c r="L1242" t="s">
        <v>80</v>
      </c>
      <c r="M1242" t="s">
        <v>81</v>
      </c>
      <c r="N1242" t="s">
        <v>114</v>
      </c>
      <c r="O1242" t="s">
        <v>83</v>
      </c>
      <c r="P1242" t="s">
        <v>68</v>
      </c>
      <c r="Q1242" t="s">
        <v>93</v>
      </c>
      <c r="R1242" t="s">
        <v>94</v>
      </c>
      <c r="S1242">
        <v>0</v>
      </c>
      <c r="T1242">
        <v>0</v>
      </c>
      <c r="U1242">
        <v>1</v>
      </c>
      <c r="V1242">
        <f t="shared" ca="1" si="41"/>
        <v>2</v>
      </c>
      <c r="W1242">
        <f t="shared" ca="1" si="42"/>
        <v>3</v>
      </c>
    </row>
    <row r="1243" spans="1:23" x14ac:dyDescent="0.25">
      <c r="A1243" s="2" t="s">
        <v>107</v>
      </c>
      <c r="B1243">
        <v>1</v>
      </c>
      <c r="C1243">
        <v>0</v>
      </c>
      <c r="D1243" s="11" t="s">
        <v>101</v>
      </c>
      <c r="E1243" t="s">
        <v>148</v>
      </c>
      <c r="F1243">
        <f ca="1"/>
        <v>9</v>
      </c>
      <c r="G1243">
        <f ca="1"/>
        <v>10</v>
      </c>
      <c r="H1243" s="2" t="s">
        <v>46</v>
      </c>
      <c r="I1243">
        <f ca="1"/>
        <v>119</v>
      </c>
      <c r="J1243" t="s">
        <v>52</v>
      </c>
      <c r="K1243" t="s">
        <v>81</v>
      </c>
      <c r="L1243" t="s">
        <v>81</v>
      </c>
      <c r="M1243" t="s">
        <v>80</v>
      </c>
      <c r="N1243" t="s">
        <v>114</v>
      </c>
      <c r="O1243" t="s">
        <v>84</v>
      </c>
      <c r="P1243" t="s">
        <v>68</v>
      </c>
      <c r="Q1243" t="s">
        <v>88</v>
      </c>
      <c r="R1243" t="s">
        <v>85</v>
      </c>
      <c r="S1243">
        <v>0</v>
      </c>
      <c r="T1243">
        <v>0</v>
      </c>
      <c r="U1243">
        <v>1</v>
      </c>
      <c r="V1243">
        <f t="shared" ca="1" si="41"/>
        <v>2</v>
      </c>
      <c r="W1243">
        <f t="shared" ca="1" si="42"/>
        <v>2</v>
      </c>
    </row>
    <row r="1244" spans="1:23" x14ac:dyDescent="0.25">
      <c r="A1244" s="2" t="s">
        <v>107</v>
      </c>
      <c r="B1244">
        <v>1</v>
      </c>
      <c r="C1244">
        <v>0</v>
      </c>
      <c r="D1244" s="11" t="s">
        <v>101</v>
      </c>
      <c r="E1244" t="s">
        <v>148</v>
      </c>
      <c r="F1244">
        <f ca="1"/>
        <v>10</v>
      </c>
      <c r="G1244">
        <f ca="1"/>
        <v>6</v>
      </c>
      <c r="H1244" s="2" t="s">
        <v>4</v>
      </c>
      <c r="I1244">
        <f ca="1"/>
        <v>332</v>
      </c>
      <c r="J1244" t="s">
        <v>53</v>
      </c>
      <c r="K1244" t="s">
        <v>81</v>
      </c>
      <c r="L1244" t="s">
        <v>80</v>
      </c>
      <c r="M1244" t="s">
        <v>81</v>
      </c>
      <c r="N1244" t="s">
        <v>114</v>
      </c>
      <c r="O1244" t="s">
        <v>83</v>
      </c>
      <c r="P1244" t="s">
        <v>68</v>
      </c>
      <c r="Q1244" t="s">
        <v>93</v>
      </c>
      <c r="R1244" t="s">
        <v>94</v>
      </c>
      <c r="S1244">
        <v>0</v>
      </c>
      <c r="T1244">
        <v>0</v>
      </c>
      <c r="U1244">
        <v>1</v>
      </c>
      <c r="V1244">
        <f t="shared" ca="1" si="41"/>
        <v>1</v>
      </c>
      <c r="W1244">
        <f t="shared" ca="1" si="42"/>
        <v>3</v>
      </c>
    </row>
    <row r="1245" spans="1:23" x14ac:dyDescent="0.25">
      <c r="A1245" s="2" t="s">
        <v>107</v>
      </c>
      <c r="B1245">
        <v>1</v>
      </c>
      <c r="C1245">
        <v>0</v>
      </c>
      <c r="D1245" s="11" t="s">
        <v>101</v>
      </c>
      <c r="E1245" t="s">
        <v>148</v>
      </c>
      <c r="F1245">
        <f ca="1"/>
        <v>8</v>
      </c>
      <c r="G1245">
        <f ca="1"/>
        <v>5</v>
      </c>
      <c r="H1245" s="2" t="s">
        <v>89</v>
      </c>
      <c r="I1245">
        <f ca="1"/>
        <v>124</v>
      </c>
      <c r="J1245" t="s">
        <v>54</v>
      </c>
      <c r="K1245" t="s">
        <v>81</v>
      </c>
      <c r="L1245" t="s">
        <v>81</v>
      </c>
      <c r="M1245" t="s">
        <v>80</v>
      </c>
      <c r="N1245" t="s">
        <v>114</v>
      </c>
      <c r="O1245" t="s">
        <v>84</v>
      </c>
      <c r="P1245" t="s">
        <v>68</v>
      </c>
      <c r="Q1245" t="s">
        <v>88</v>
      </c>
      <c r="R1245" t="s">
        <v>85</v>
      </c>
      <c r="S1245">
        <v>0</v>
      </c>
      <c r="T1245">
        <v>0</v>
      </c>
      <c r="U1245">
        <v>1</v>
      </c>
      <c r="V1245">
        <f t="shared" ca="1" si="41"/>
        <v>1</v>
      </c>
      <c r="W1245">
        <f t="shared" ca="1" si="42"/>
        <v>3</v>
      </c>
    </row>
    <row r="1246" spans="1:23" x14ac:dyDescent="0.25">
      <c r="A1246" s="2" t="s">
        <v>107</v>
      </c>
      <c r="B1246">
        <v>1</v>
      </c>
      <c r="C1246">
        <v>0</v>
      </c>
      <c r="D1246" s="11" t="s">
        <v>101</v>
      </c>
      <c r="E1246" t="s">
        <v>148</v>
      </c>
      <c r="F1246">
        <f ca="1"/>
        <v>6</v>
      </c>
      <c r="G1246">
        <f ca="1"/>
        <v>2</v>
      </c>
      <c r="H1246" s="2" t="s">
        <v>46</v>
      </c>
      <c r="I1246">
        <f ca="1"/>
        <v>472</v>
      </c>
      <c r="J1246" t="s">
        <v>55</v>
      </c>
      <c r="K1246" t="s">
        <v>81</v>
      </c>
      <c r="L1246" t="s">
        <v>80</v>
      </c>
      <c r="M1246" t="s">
        <v>81</v>
      </c>
      <c r="N1246" t="s">
        <v>114</v>
      </c>
      <c r="O1246" t="s">
        <v>83</v>
      </c>
      <c r="P1246" t="s">
        <v>68</v>
      </c>
      <c r="Q1246" t="s">
        <v>93</v>
      </c>
      <c r="R1246" t="s">
        <v>94</v>
      </c>
      <c r="S1246">
        <v>0</v>
      </c>
      <c r="T1246">
        <v>0</v>
      </c>
      <c r="U1246">
        <v>1</v>
      </c>
      <c r="V1246">
        <f t="shared" ca="1" si="41"/>
        <v>1</v>
      </c>
      <c r="W1246">
        <f t="shared" ca="1" si="42"/>
        <v>3</v>
      </c>
    </row>
    <row r="1247" spans="1:23" x14ac:dyDescent="0.25">
      <c r="A1247" s="2" t="s">
        <v>107</v>
      </c>
      <c r="B1247">
        <v>1</v>
      </c>
      <c r="C1247">
        <v>0</v>
      </c>
      <c r="D1247" s="11" t="s">
        <v>101</v>
      </c>
      <c r="E1247" t="s">
        <v>148</v>
      </c>
      <c r="F1247">
        <f ca="1"/>
        <v>7</v>
      </c>
      <c r="G1247">
        <f ca="1"/>
        <v>8</v>
      </c>
      <c r="H1247" s="2" t="s">
        <v>4</v>
      </c>
      <c r="I1247">
        <f ca="1"/>
        <v>222</v>
      </c>
      <c r="J1247" t="s">
        <v>56</v>
      </c>
      <c r="K1247" t="s">
        <v>81</v>
      </c>
      <c r="L1247" t="s">
        <v>81</v>
      </c>
      <c r="M1247" t="s">
        <v>80</v>
      </c>
      <c r="N1247" t="s">
        <v>114</v>
      </c>
      <c r="O1247" t="s">
        <v>84</v>
      </c>
      <c r="P1247" t="s">
        <v>68</v>
      </c>
      <c r="Q1247" t="s">
        <v>88</v>
      </c>
      <c r="R1247" t="s">
        <v>85</v>
      </c>
      <c r="S1247">
        <v>0</v>
      </c>
      <c r="T1247">
        <v>0</v>
      </c>
      <c r="U1247">
        <v>1</v>
      </c>
      <c r="V1247">
        <f t="shared" ca="1" si="41"/>
        <v>3</v>
      </c>
      <c r="W1247">
        <f t="shared" ca="1" si="42"/>
        <v>3</v>
      </c>
    </row>
    <row r="1248" spans="1:23" x14ac:dyDescent="0.25">
      <c r="A1248" s="2" t="s">
        <v>107</v>
      </c>
      <c r="B1248">
        <v>1</v>
      </c>
      <c r="C1248">
        <v>0</v>
      </c>
      <c r="D1248" s="11" t="s">
        <v>101</v>
      </c>
      <c r="E1248" t="s">
        <v>148</v>
      </c>
      <c r="F1248">
        <f ca="1"/>
        <v>7</v>
      </c>
      <c r="G1248">
        <f ca="1"/>
        <v>7</v>
      </c>
      <c r="H1248" s="2" t="s">
        <v>89</v>
      </c>
      <c r="I1248">
        <f ca="1"/>
        <v>308</v>
      </c>
      <c r="J1248" s="12" t="s">
        <v>119</v>
      </c>
      <c r="K1248" t="s">
        <v>81</v>
      </c>
      <c r="L1248" t="s">
        <v>80</v>
      </c>
      <c r="M1248" t="s">
        <v>81</v>
      </c>
      <c r="N1248" t="s">
        <v>114</v>
      </c>
      <c r="O1248" t="s">
        <v>83</v>
      </c>
      <c r="P1248" t="s">
        <v>68</v>
      </c>
      <c r="Q1248" t="s">
        <v>93</v>
      </c>
      <c r="R1248" t="s">
        <v>94</v>
      </c>
      <c r="S1248">
        <v>0</v>
      </c>
      <c r="T1248">
        <v>0</v>
      </c>
      <c r="U1248">
        <v>1</v>
      </c>
      <c r="V1248">
        <f t="shared" ca="1" si="41"/>
        <v>2</v>
      </c>
      <c r="W1248">
        <f t="shared" ca="1" si="42"/>
        <v>3</v>
      </c>
    </row>
    <row r="1249" spans="1:23" x14ac:dyDescent="0.25">
      <c r="A1249" s="2" t="s">
        <v>107</v>
      </c>
      <c r="B1249">
        <v>1</v>
      </c>
      <c r="C1249">
        <v>0</v>
      </c>
      <c r="D1249" s="11" t="s">
        <v>101</v>
      </c>
      <c r="E1249" t="s">
        <v>148</v>
      </c>
      <c r="F1249">
        <f ca="1"/>
        <v>8</v>
      </c>
      <c r="G1249">
        <f ca="1"/>
        <v>7</v>
      </c>
      <c r="H1249" s="2" t="s">
        <v>46</v>
      </c>
      <c r="I1249">
        <f ca="1"/>
        <v>466</v>
      </c>
      <c r="J1249" s="12" t="s">
        <v>120</v>
      </c>
      <c r="K1249" t="s">
        <v>81</v>
      </c>
      <c r="L1249" t="s">
        <v>81</v>
      </c>
      <c r="M1249" t="s">
        <v>80</v>
      </c>
      <c r="N1249" t="s">
        <v>114</v>
      </c>
      <c r="O1249" t="s">
        <v>84</v>
      </c>
      <c r="P1249" t="s">
        <v>68</v>
      </c>
      <c r="Q1249" t="s">
        <v>88</v>
      </c>
      <c r="R1249" t="s">
        <v>85</v>
      </c>
      <c r="S1249">
        <v>0</v>
      </c>
      <c r="T1249">
        <v>0</v>
      </c>
      <c r="U1249">
        <v>1</v>
      </c>
      <c r="V1249">
        <f t="shared" ca="1" si="41"/>
        <v>3</v>
      </c>
      <c r="W1249">
        <f t="shared" ca="1" si="42"/>
        <v>1</v>
      </c>
    </row>
    <row r="1250" spans="1:23" x14ac:dyDescent="0.25">
      <c r="A1250" s="2" t="s">
        <v>107</v>
      </c>
      <c r="B1250">
        <v>1</v>
      </c>
      <c r="C1250">
        <v>0</v>
      </c>
      <c r="D1250" s="11" t="s">
        <v>101</v>
      </c>
      <c r="E1250" t="s">
        <v>148</v>
      </c>
      <c r="F1250">
        <f ca="1"/>
        <v>10</v>
      </c>
      <c r="G1250">
        <f ca="1"/>
        <v>1</v>
      </c>
      <c r="H1250" s="2" t="s">
        <v>4</v>
      </c>
      <c r="I1250">
        <f ca="1"/>
        <v>200</v>
      </c>
      <c r="J1250" s="12" t="s">
        <v>121</v>
      </c>
      <c r="K1250" t="s">
        <v>81</v>
      </c>
      <c r="L1250" t="s">
        <v>80</v>
      </c>
      <c r="M1250" t="s">
        <v>81</v>
      </c>
      <c r="N1250" t="s">
        <v>114</v>
      </c>
      <c r="O1250" t="s">
        <v>83</v>
      </c>
      <c r="P1250" t="s">
        <v>68</v>
      </c>
      <c r="Q1250" t="s">
        <v>93</v>
      </c>
      <c r="R1250" t="s">
        <v>94</v>
      </c>
      <c r="S1250">
        <v>0</v>
      </c>
      <c r="T1250">
        <v>0</v>
      </c>
      <c r="U1250">
        <v>1</v>
      </c>
      <c r="V1250">
        <f t="shared" ca="1" si="41"/>
        <v>3</v>
      </c>
      <c r="W1250">
        <f t="shared" ca="1" si="42"/>
        <v>2</v>
      </c>
    </row>
    <row r="1251" spans="1:23" x14ac:dyDescent="0.25">
      <c r="A1251" s="2" t="s">
        <v>107</v>
      </c>
      <c r="B1251">
        <v>1</v>
      </c>
      <c r="C1251">
        <v>0</v>
      </c>
      <c r="D1251" s="11" t="s">
        <v>101</v>
      </c>
      <c r="E1251" t="s">
        <v>148</v>
      </c>
      <c r="F1251">
        <f ca="1"/>
        <v>6</v>
      </c>
      <c r="G1251">
        <f ca="1"/>
        <v>4</v>
      </c>
      <c r="H1251" s="2" t="s">
        <v>89</v>
      </c>
      <c r="I1251">
        <f ca="1"/>
        <v>307</v>
      </c>
      <c r="J1251" s="12" t="s">
        <v>122</v>
      </c>
      <c r="K1251" t="s">
        <v>81</v>
      </c>
      <c r="L1251" t="s">
        <v>81</v>
      </c>
      <c r="M1251" t="s">
        <v>80</v>
      </c>
      <c r="N1251" t="s">
        <v>114</v>
      </c>
      <c r="O1251" t="s">
        <v>84</v>
      </c>
      <c r="P1251" t="s">
        <v>68</v>
      </c>
      <c r="Q1251" t="s">
        <v>88</v>
      </c>
      <c r="R1251" t="s">
        <v>85</v>
      </c>
      <c r="S1251">
        <v>0</v>
      </c>
      <c r="T1251">
        <v>0</v>
      </c>
      <c r="U1251">
        <v>1</v>
      </c>
      <c r="V1251">
        <f t="shared" ca="1" si="41"/>
        <v>1</v>
      </c>
      <c r="W1251">
        <f t="shared" ca="1" si="42"/>
        <v>3</v>
      </c>
    </row>
    <row r="1252" spans="1:23" x14ac:dyDescent="0.25">
      <c r="A1252" s="2" t="s">
        <v>107</v>
      </c>
      <c r="B1252">
        <v>1</v>
      </c>
      <c r="C1252">
        <v>0</v>
      </c>
      <c r="D1252" s="11" t="s">
        <v>101</v>
      </c>
      <c r="E1252" t="s">
        <v>148</v>
      </c>
      <c r="F1252">
        <f ca="1"/>
        <v>8</v>
      </c>
      <c r="G1252">
        <f ca="1"/>
        <v>8</v>
      </c>
      <c r="H1252" s="2" t="s">
        <v>46</v>
      </c>
      <c r="I1252">
        <f ca="1"/>
        <v>326</v>
      </c>
      <c r="J1252" s="12" t="s">
        <v>123</v>
      </c>
      <c r="K1252" t="s">
        <v>81</v>
      </c>
      <c r="L1252" t="s">
        <v>80</v>
      </c>
      <c r="M1252" t="s">
        <v>81</v>
      </c>
      <c r="N1252" t="s">
        <v>114</v>
      </c>
      <c r="O1252" t="s">
        <v>83</v>
      </c>
      <c r="P1252" t="s">
        <v>68</v>
      </c>
      <c r="Q1252" t="s">
        <v>93</v>
      </c>
      <c r="R1252" t="s">
        <v>94</v>
      </c>
      <c r="S1252">
        <v>0</v>
      </c>
      <c r="T1252">
        <v>0</v>
      </c>
      <c r="U1252">
        <v>1</v>
      </c>
      <c r="V1252">
        <f t="shared" ca="1" si="41"/>
        <v>3</v>
      </c>
      <c r="W1252">
        <f t="shared" ca="1" si="42"/>
        <v>1</v>
      </c>
    </row>
    <row r="1253" spans="1:23" x14ac:dyDescent="0.25">
      <c r="A1253" s="2" t="s">
        <v>107</v>
      </c>
      <c r="B1253">
        <v>1</v>
      </c>
      <c r="C1253">
        <v>0</v>
      </c>
      <c r="D1253" s="11" t="s">
        <v>101</v>
      </c>
      <c r="E1253" t="s">
        <v>148</v>
      </c>
      <c r="F1253">
        <f ca="1"/>
        <v>4</v>
      </c>
      <c r="G1253">
        <f ca="1"/>
        <v>3</v>
      </c>
      <c r="H1253" s="2" t="s">
        <v>4</v>
      </c>
      <c r="I1253">
        <f ca="1"/>
        <v>149</v>
      </c>
      <c r="J1253" s="12" t="s">
        <v>124</v>
      </c>
      <c r="K1253" t="s">
        <v>81</v>
      </c>
      <c r="L1253" t="s">
        <v>81</v>
      </c>
      <c r="M1253" t="s">
        <v>80</v>
      </c>
      <c r="N1253" t="s">
        <v>114</v>
      </c>
      <c r="O1253" t="s">
        <v>84</v>
      </c>
      <c r="P1253" t="s">
        <v>68</v>
      </c>
      <c r="Q1253" t="s">
        <v>88</v>
      </c>
      <c r="R1253" t="s">
        <v>85</v>
      </c>
      <c r="S1253">
        <v>0</v>
      </c>
      <c r="T1253">
        <v>0</v>
      </c>
      <c r="U1253">
        <v>1</v>
      </c>
      <c r="V1253">
        <f t="shared" ca="1" si="41"/>
        <v>3</v>
      </c>
      <c r="W1253">
        <f t="shared" ca="1" si="42"/>
        <v>1</v>
      </c>
    </row>
    <row r="1254" spans="1:23" x14ac:dyDescent="0.25">
      <c r="A1254" s="2" t="s">
        <v>107</v>
      </c>
      <c r="B1254">
        <v>1</v>
      </c>
      <c r="C1254">
        <v>0</v>
      </c>
      <c r="D1254" s="11" t="s">
        <v>101</v>
      </c>
      <c r="E1254" t="s">
        <v>148</v>
      </c>
      <c r="F1254">
        <f ca="1"/>
        <v>7</v>
      </c>
      <c r="G1254">
        <f ca="1"/>
        <v>1</v>
      </c>
      <c r="H1254" s="2" t="s">
        <v>89</v>
      </c>
      <c r="I1254">
        <f ca="1"/>
        <v>159</v>
      </c>
      <c r="J1254" s="12" t="s">
        <v>116</v>
      </c>
      <c r="K1254" t="s">
        <v>81</v>
      </c>
      <c r="L1254" t="s">
        <v>80</v>
      </c>
      <c r="M1254" t="s">
        <v>81</v>
      </c>
      <c r="N1254" t="s">
        <v>114</v>
      </c>
      <c r="O1254" t="s">
        <v>83</v>
      </c>
      <c r="P1254" t="s">
        <v>68</v>
      </c>
      <c r="Q1254" t="s">
        <v>93</v>
      </c>
      <c r="R1254" t="s">
        <v>94</v>
      </c>
      <c r="S1254">
        <v>0</v>
      </c>
      <c r="T1254">
        <v>0</v>
      </c>
      <c r="U1254">
        <v>1</v>
      </c>
      <c r="V1254">
        <f t="shared" ca="1" si="41"/>
        <v>1</v>
      </c>
      <c r="W1254">
        <f t="shared" ca="1" si="42"/>
        <v>4</v>
      </c>
    </row>
    <row r="1255" spans="1:23" x14ac:dyDescent="0.25">
      <c r="A1255" s="2" t="s">
        <v>107</v>
      </c>
      <c r="B1255">
        <v>1</v>
      </c>
      <c r="C1255">
        <v>0</v>
      </c>
      <c r="D1255" s="11" t="s">
        <v>101</v>
      </c>
      <c r="E1255" t="s">
        <v>148</v>
      </c>
      <c r="F1255">
        <f ca="1"/>
        <v>7</v>
      </c>
      <c r="G1255">
        <f ca="1"/>
        <v>7</v>
      </c>
      <c r="H1255" s="2" t="s">
        <v>46</v>
      </c>
      <c r="I1255">
        <f ca="1"/>
        <v>326</v>
      </c>
      <c r="J1255" s="12" t="s">
        <v>125</v>
      </c>
      <c r="K1255" t="s">
        <v>81</v>
      </c>
      <c r="L1255" t="s">
        <v>81</v>
      </c>
      <c r="M1255" t="s">
        <v>80</v>
      </c>
      <c r="N1255" t="s">
        <v>114</v>
      </c>
      <c r="O1255" t="s">
        <v>84</v>
      </c>
      <c r="P1255" t="s">
        <v>68</v>
      </c>
      <c r="Q1255" t="s">
        <v>88</v>
      </c>
      <c r="R1255" t="s">
        <v>85</v>
      </c>
      <c r="S1255">
        <v>0</v>
      </c>
      <c r="T1255">
        <v>0</v>
      </c>
      <c r="U1255">
        <v>1</v>
      </c>
      <c r="V1255">
        <f t="shared" ca="1" si="41"/>
        <v>1</v>
      </c>
      <c r="W1255">
        <f t="shared" ca="1" si="42"/>
        <v>1</v>
      </c>
    </row>
    <row r="1256" spans="1:23" x14ac:dyDescent="0.25">
      <c r="A1256" s="2" t="s">
        <v>107</v>
      </c>
      <c r="B1256">
        <v>1</v>
      </c>
      <c r="C1256">
        <v>0</v>
      </c>
      <c r="D1256" s="11" t="s">
        <v>101</v>
      </c>
      <c r="E1256" t="s">
        <v>148</v>
      </c>
      <c r="F1256">
        <f ca="1"/>
        <v>5</v>
      </c>
      <c r="G1256">
        <f ca="1"/>
        <v>6</v>
      </c>
      <c r="H1256" s="2" t="s">
        <v>4</v>
      </c>
      <c r="I1256">
        <f ca="1"/>
        <v>419</v>
      </c>
      <c r="J1256" s="12" t="s">
        <v>126</v>
      </c>
      <c r="K1256" t="s">
        <v>81</v>
      </c>
      <c r="L1256" t="s">
        <v>80</v>
      </c>
      <c r="M1256" t="s">
        <v>81</v>
      </c>
      <c r="N1256" t="s">
        <v>114</v>
      </c>
      <c r="O1256" t="s">
        <v>83</v>
      </c>
      <c r="P1256" t="s">
        <v>68</v>
      </c>
      <c r="Q1256" t="s">
        <v>93</v>
      </c>
      <c r="R1256" t="s">
        <v>94</v>
      </c>
      <c r="S1256">
        <v>0</v>
      </c>
      <c r="T1256">
        <v>0</v>
      </c>
      <c r="U1256">
        <v>1</v>
      </c>
      <c r="V1256">
        <f t="shared" ca="1" si="41"/>
        <v>2</v>
      </c>
      <c r="W1256">
        <f t="shared" ca="1" si="42"/>
        <v>4</v>
      </c>
    </row>
    <row r="1257" spans="1:23" x14ac:dyDescent="0.25">
      <c r="A1257" s="2" t="s">
        <v>107</v>
      </c>
      <c r="B1257">
        <v>1</v>
      </c>
      <c r="C1257">
        <v>0</v>
      </c>
      <c r="D1257" s="11" t="s">
        <v>101</v>
      </c>
      <c r="E1257" t="s">
        <v>148</v>
      </c>
      <c r="F1257">
        <f ca="1"/>
        <v>4</v>
      </c>
      <c r="G1257">
        <f ca="1"/>
        <v>10</v>
      </c>
      <c r="H1257" s="2" t="s">
        <v>89</v>
      </c>
      <c r="I1257">
        <f ca="1"/>
        <v>384</v>
      </c>
      <c r="J1257" s="12" t="s">
        <v>127</v>
      </c>
      <c r="K1257" t="s">
        <v>81</v>
      </c>
      <c r="L1257" t="s">
        <v>81</v>
      </c>
      <c r="M1257" t="s">
        <v>80</v>
      </c>
      <c r="N1257" t="s">
        <v>114</v>
      </c>
      <c r="O1257" t="s">
        <v>84</v>
      </c>
      <c r="P1257" t="s">
        <v>68</v>
      </c>
      <c r="Q1257" t="s">
        <v>88</v>
      </c>
      <c r="R1257" t="s">
        <v>85</v>
      </c>
      <c r="S1257">
        <v>0</v>
      </c>
      <c r="T1257">
        <v>0</v>
      </c>
      <c r="U1257">
        <v>1</v>
      </c>
      <c r="V1257">
        <f t="shared" ca="1" si="41"/>
        <v>2</v>
      </c>
      <c r="W1257">
        <f t="shared" ca="1" si="42"/>
        <v>2</v>
      </c>
    </row>
    <row r="1258" spans="1:23" x14ac:dyDescent="0.25">
      <c r="A1258" s="2" t="s">
        <v>107</v>
      </c>
      <c r="B1258">
        <v>1</v>
      </c>
      <c r="C1258">
        <v>0</v>
      </c>
      <c r="D1258" s="11" t="s">
        <v>101</v>
      </c>
      <c r="E1258" t="s">
        <v>148</v>
      </c>
      <c r="F1258">
        <f ca="1"/>
        <v>5</v>
      </c>
      <c r="G1258">
        <f ca="1"/>
        <v>10</v>
      </c>
      <c r="H1258" s="2" t="s">
        <v>46</v>
      </c>
      <c r="I1258">
        <f ca="1"/>
        <v>461</v>
      </c>
      <c r="J1258" s="12" t="s">
        <v>117</v>
      </c>
      <c r="K1258" t="s">
        <v>81</v>
      </c>
      <c r="L1258" t="s">
        <v>80</v>
      </c>
      <c r="M1258" t="s">
        <v>81</v>
      </c>
      <c r="N1258" t="s">
        <v>114</v>
      </c>
      <c r="O1258" t="s">
        <v>83</v>
      </c>
      <c r="P1258" t="s">
        <v>68</v>
      </c>
      <c r="Q1258" t="s">
        <v>93</v>
      </c>
      <c r="R1258" t="s">
        <v>94</v>
      </c>
      <c r="S1258">
        <v>0</v>
      </c>
      <c r="T1258">
        <v>0</v>
      </c>
      <c r="U1258">
        <v>1</v>
      </c>
      <c r="V1258">
        <f t="shared" ca="1" si="41"/>
        <v>3</v>
      </c>
      <c r="W1258">
        <f t="shared" ca="1" si="42"/>
        <v>3</v>
      </c>
    </row>
    <row r="1259" spans="1:23" x14ac:dyDescent="0.25">
      <c r="A1259" s="2" t="s">
        <v>107</v>
      </c>
      <c r="B1259">
        <v>1</v>
      </c>
      <c r="C1259">
        <v>0</v>
      </c>
      <c r="D1259" s="11" t="s">
        <v>101</v>
      </c>
      <c r="E1259" t="s">
        <v>148</v>
      </c>
      <c r="F1259">
        <f ca="1"/>
        <v>2</v>
      </c>
      <c r="G1259">
        <f ca="1"/>
        <v>4</v>
      </c>
      <c r="H1259" s="2" t="s">
        <v>4</v>
      </c>
      <c r="I1259">
        <f ca="1"/>
        <v>291</v>
      </c>
      <c r="J1259" s="12" t="s">
        <v>128</v>
      </c>
      <c r="K1259" t="s">
        <v>81</v>
      </c>
      <c r="L1259" t="s">
        <v>81</v>
      </c>
      <c r="M1259" t="s">
        <v>80</v>
      </c>
      <c r="N1259" t="s">
        <v>114</v>
      </c>
      <c r="O1259" t="s">
        <v>84</v>
      </c>
      <c r="P1259" t="s">
        <v>68</v>
      </c>
      <c r="Q1259" t="s">
        <v>88</v>
      </c>
      <c r="R1259" t="s">
        <v>85</v>
      </c>
      <c r="S1259">
        <v>0</v>
      </c>
      <c r="T1259">
        <v>0</v>
      </c>
      <c r="U1259">
        <v>1</v>
      </c>
      <c r="V1259">
        <f t="shared" ref="V1259:V1322" ca="1" si="43">RANDBETWEEN(1,3)</f>
        <v>3</v>
      </c>
      <c r="W1259">
        <f t="shared" ca="1" si="42"/>
        <v>2</v>
      </c>
    </row>
    <row r="1260" spans="1:23" x14ac:dyDescent="0.25">
      <c r="A1260" s="2" t="s">
        <v>107</v>
      </c>
      <c r="B1260">
        <v>1</v>
      </c>
      <c r="C1260">
        <v>0</v>
      </c>
      <c r="D1260" s="11" t="s">
        <v>101</v>
      </c>
      <c r="E1260" t="s">
        <v>148</v>
      </c>
      <c r="F1260">
        <f ca="1"/>
        <v>3</v>
      </c>
      <c r="G1260">
        <f ca="1"/>
        <v>10</v>
      </c>
      <c r="H1260" s="2" t="s">
        <v>89</v>
      </c>
      <c r="I1260">
        <f ca="1"/>
        <v>364</v>
      </c>
      <c r="J1260" s="12" t="s">
        <v>129</v>
      </c>
      <c r="K1260" t="s">
        <v>81</v>
      </c>
      <c r="L1260" t="s">
        <v>80</v>
      </c>
      <c r="M1260" t="s">
        <v>81</v>
      </c>
      <c r="N1260" t="s">
        <v>114</v>
      </c>
      <c r="O1260" t="s">
        <v>83</v>
      </c>
      <c r="P1260" t="s">
        <v>68</v>
      </c>
      <c r="Q1260" t="s">
        <v>93</v>
      </c>
      <c r="R1260" t="s">
        <v>94</v>
      </c>
      <c r="S1260">
        <v>0</v>
      </c>
      <c r="T1260">
        <v>0</v>
      </c>
      <c r="U1260">
        <v>1</v>
      </c>
      <c r="V1260">
        <f t="shared" ca="1" si="43"/>
        <v>2</v>
      </c>
      <c r="W1260">
        <f t="shared" ca="1" si="42"/>
        <v>4</v>
      </c>
    </row>
    <row r="1261" spans="1:23" x14ac:dyDescent="0.25">
      <c r="A1261" s="2" t="s">
        <v>107</v>
      </c>
      <c r="B1261">
        <v>1</v>
      </c>
      <c r="C1261">
        <v>0</v>
      </c>
      <c r="D1261" s="11" t="s">
        <v>101</v>
      </c>
      <c r="E1261" t="s">
        <v>148</v>
      </c>
      <c r="F1261">
        <f ca="1"/>
        <v>5</v>
      </c>
      <c r="G1261">
        <f ca="1"/>
        <v>3</v>
      </c>
      <c r="H1261" s="2" t="s">
        <v>46</v>
      </c>
      <c r="I1261">
        <f ca="1"/>
        <v>445</v>
      </c>
      <c r="J1261" s="12" t="s">
        <v>130</v>
      </c>
      <c r="K1261" t="s">
        <v>81</v>
      </c>
      <c r="L1261" t="s">
        <v>81</v>
      </c>
      <c r="M1261" t="s">
        <v>80</v>
      </c>
      <c r="N1261" t="s">
        <v>114</v>
      </c>
      <c r="O1261" t="s">
        <v>84</v>
      </c>
      <c r="P1261" t="s">
        <v>68</v>
      </c>
      <c r="Q1261" t="s">
        <v>88</v>
      </c>
      <c r="R1261" t="s">
        <v>85</v>
      </c>
      <c r="S1261">
        <v>0</v>
      </c>
      <c r="T1261">
        <v>0</v>
      </c>
      <c r="U1261">
        <v>1</v>
      </c>
      <c r="V1261">
        <f t="shared" ca="1" si="43"/>
        <v>2</v>
      </c>
      <c r="W1261">
        <f t="shared" ca="1" si="42"/>
        <v>1</v>
      </c>
    </row>
    <row r="1262" spans="1:23" x14ac:dyDescent="0.25">
      <c r="A1262" s="2" t="s">
        <v>107</v>
      </c>
      <c r="B1262">
        <v>1</v>
      </c>
      <c r="C1262">
        <v>0</v>
      </c>
      <c r="D1262" s="11" t="s">
        <v>101</v>
      </c>
      <c r="E1262" t="s">
        <v>148</v>
      </c>
      <c r="F1262">
        <f ca="1"/>
        <v>2</v>
      </c>
      <c r="G1262">
        <f ca="1"/>
        <v>1</v>
      </c>
      <c r="H1262" s="2" t="s">
        <v>4</v>
      </c>
      <c r="I1262">
        <f ca="1"/>
        <v>226</v>
      </c>
      <c r="J1262" s="12" t="s">
        <v>118</v>
      </c>
      <c r="K1262" t="s">
        <v>81</v>
      </c>
      <c r="L1262" t="s">
        <v>80</v>
      </c>
      <c r="M1262" t="s">
        <v>81</v>
      </c>
      <c r="N1262" t="s">
        <v>114</v>
      </c>
      <c r="O1262" t="s">
        <v>83</v>
      </c>
      <c r="P1262" t="s">
        <v>68</v>
      </c>
      <c r="Q1262" t="s">
        <v>93</v>
      </c>
      <c r="R1262" t="s">
        <v>94</v>
      </c>
      <c r="S1262">
        <v>0</v>
      </c>
      <c r="T1262">
        <v>0</v>
      </c>
      <c r="U1262">
        <v>1</v>
      </c>
      <c r="V1262">
        <f t="shared" ca="1" si="43"/>
        <v>2</v>
      </c>
      <c r="W1262">
        <f t="shared" ca="1" si="42"/>
        <v>3</v>
      </c>
    </row>
    <row r="1263" spans="1:23" x14ac:dyDescent="0.25">
      <c r="A1263" s="2" t="s">
        <v>107</v>
      </c>
      <c r="B1263">
        <v>1</v>
      </c>
      <c r="C1263">
        <v>0</v>
      </c>
      <c r="D1263" s="11" t="s">
        <v>101</v>
      </c>
      <c r="E1263" t="s">
        <v>148</v>
      </c>
      <c r="F1263">
        <f ca="1"/>
        <v>8</v>
      </c>
      <c r="G1263">
        <f ca="1"/>
        <v>6</v>
      </c>
      <c r="H1263" s="2" t="s">
        <v>89</v>
      </c>
      <c r="I1263">
        <f ca="1"/>
        <v>420</v>
      </c>
      <c r="J1263" s="12" t="s">
        <v>131</v>
      </c>
      <c r="K1263" t="s">
        <v>81</v>
      </c>
      <c r="L1263" t="s">
        <v>81</v>
      </c>
      <c r="M1263" t="s">
        <v>80</v>
      </c>
      <c r="N1263" t="s">
        <v>114</v>
      </c>
      <c r="O1263" t="s">
        <v>84</v>
      </c>
      <c r="P1263" t="s">
        <v>68</v>
      </c>
      <c r="Q1263" t="s">
        <v>88</v>
      </c>
      <c r="R1263" t="s">
        <v>85</v>
      </c>
      <c r="S1263">
        <v>0</v>
      </c>
      <c r="T1263">
        <v>0</v>
      </c>
      <c r="U1263">
        <v>1</v>
      </c>
      <c r="V1263">
        <f t="shared" ca="1" si="43"/>
        <v>2</v>
      </c>
      <c r="W1263">
        <f t="shared" ca="1" si="42"/>
        <v>2</v>
      </c>
    </row>
    <row r="1264" spans="1:23" x14ac:dyDescent="0.25">
      <c r="A1264" s="2" t="s">
        <v>107</v>
      </c>
      <c r="B1264">
        <v>1</v>
      </c>
      <c r="C1264">
        <v>0</v>
      </c>
      <c r="D1264" s="11" t="s">
        <v>100</v>
      </c>
      <c r="E1264" t="s">
        <v>148</v>
      </c>
      <c r="F1264">
        <f ca="1"/>
        <v>3</v>
      </c>
      <c r="G1264">
        <f ca="1"/>
        <v>8</v>
      </c>
      <c r="H1264" s="2" t="s">
        <v>89</v>
      </c>
      <c r="I1264">
        <f ca="1"/>
        <v>471</v>
      </c>
      <c r="J1264" t="s">
        <v>49</v>
      </c>
      <c r="K1264" t="s">
        <v>81</v>
      </c>
      <c r="L1264" t="s">
        <v>81</v>
      </c>
      <c r="M1264" t="s">
        <v>80</v>
      </c>
      <c r="N1264" t="s">
        <v>97</v>
      </c>
      <c r="O1264" t="s">
        <v>84</v>
      </c>
      <c r="P1264" t="s">
        <v>68</v>
      </c>
      <c r="Q1264" t="s">
        <v>88</v>
      </c>
      <c r="R1264" t="s">
        <v>85</v>
      </c>
      <c r="S1264">
        <v>0</v>
      </c>
      <c r="T1264">
        <v>0</v>
      </c>
      <c r="U1264">
        <v>1</v>
      </c>
      <c r="V1264">
        <f t="shared" ca="1" si="43"/>
        <v>1</v>
      </c>
      <c r="W1264">
        <f t="shared" ca="1" si="42"/>
        <v>4</v>
      </c>
    </row>
    <row r="1265" spans="1:23" x14ac:dyDescent="0.25">
      <c r="A1265" s="2" t="s">
        <v>107</v>
      </c>
      <c r="B1265">
        <v>1</v>
      </c>
      <c r="C1265">
        <v>0</v>
      </c>
      <c r="D1265" s="11" t="s">
        <v>100</v>
      </c>
      <c r="E1265" t="s">
        <v>148</v>
      </c>
      <c r="F1265">
        <f ca="1"/>
        <v>2</v>
      </c>
      <c r="G1265">
        <f ca="1"/>
        <v>1</v>
      </c>
      <c r="H1265" s="2" t="s">
        <v>46</v>
      </c>
      <c r="I1265">
        <f ca="1"/>
        <v>362</v>
      </c>
      <c r="J1265" t="s">
        <v>48</v>
      </c>
      <c r="K1265" t="s">
        <v>81</v>
      </c>
      <c r="L1265" t="s">
        <v>80</v>
      </c>
      <c r="M1265" t="s">
        <v>81</v>
      </c>
      <c r="N1265" t="s">
        <v>97</v>
      </c>
      <c r="O1265" t="s">
        <v>83</v>
      </c>
      <c r="P1265" t="s">
        <v>68</v>
      </c>
      <c r="Q1265" t="s">
        <v>93</v>
      </c>
      <c r="R1265" t="s">
        <v>94</v>
      </c>
      <c r="S1265">
        <v>0</v>
      </c>
      <c r="T1265">
        <v>0</v>
      </c>
      <c r="U1265">
        <v>1</v>
      </c>
      <c r="V1265">
        <f t="shared" ca="1" si="43"/>
        <v>3</v>
      </c>
      <c r="W1265">
        <f t="shared" ca="1" si="42"/>
        <v>3</v>
      </c>
    </row>
    <row r="1266" spans="1:23" x14ac:dyDescent="0.25">
      <c r="A1266" s="2" t="s">
        <v>107</v>
      </c>
      <c r="B1266">
        <v>1</v>
      </c>
      <c r="C1266">
        <v>0</v>
      </c>
      <c r="D1266" s="11" t="s">
        <v>100</v>
      </c>
      <c r="E1266" t="s">
        <v>148</v>
      </c>
      <c r="F1266">
        <f ca="1"/>
        <v>10</v>
      </c>
      <c r="G1266">
        <f ca="1"/>
        <v>3</v>
      </c>
      <c r="H1266" s="2" t="s">
        <v>4</v>
      </c>
      <c r="I1266">
        <f ca="1"/>
        <v>177</v>
      </c>
      <c r="J1266" t="s">
        <v>50</v>
      </c>
      <c r="K1266" t="s">
        <v>81</v>
      </c>
      <c r="L1266" t="s">
        <v>81</v>
      </c>
      <c r="M1266" t="s">
        <v>80</v>
      </c>
      <c r="N1266" t="s">
        <v>97</v>
      </c>
      <c r="O1266" t="s">
        <v>84</v>
      </c>
      <c r="P1266" t="s">
        <v>68</v>
      </c>
      <c r="Q1266" t="s">
        <v>88</v>
      </c>
      <c r="R1266" t="s">
        <v>85</v>
      </c>
      <c r="S1266">
        <v>0</v>
      </c>
      <c r="T1266">
        <v>0</v>
      </c>
      <c r="U1266">
        <v>1</v>
      </c>
      <c r="V1266">
        <f t="shared" ca="1" si="43"/>
        <v>2</v>
      </c>
      <c r="W1266">
        <f t="shared" ca="1" si="42"/>
        <v>4</v>
      </c>
    </row>
    <row r="1267" spans="1:23" x14ac:dyDescent="0.25">
      <c r="A1267" s="2" t="s">
        <v>107</v>
      </c>
      <c r="B1267">
        <v>1</v>
      </c>
      <c r="C1267">
        <v>0</v>
      </c>
      <c r="D1267" s="11" t="s">
        <v>100</v>
      </c>
      <c r="E1267" t="s">
        <v>148</v>
      </c>
      <c r="F1267">
        <f ca="1"/>
        <v>2</v>
      </c>
      <c r="G1267">
        <f ca="1"/>
        <v>1</v>
      </c>
      <c r="H1267" s="2" t="s">
        <v>89</v>
      </c>
      <c r="I1267">
        <f ca="1"/>
        <v>426</v>
      </c>
      <c r="J1267" t="s">
        <v>51</v>
      </c>
      <c r="K1267" t="s">
        <v>81</v>
      </c>
      <c r="L1267" t="s">
        <v>80</v>
      </c>
      <c r="M1267" t="s">
        <v>81</v>
      </c>
      <c r="N1267" t="s">
        <v>97</v>
      </c>
      <c r="O1267" t="s">
        <v>83</v>
      </c>
      <c r="P1267" t="s">
        <v>68</v>
      </c>
      <c r="Q1267" t="s">
        <v>93</v>
      </c>
      <c r="R1267" t="s">
        <v>94</v>
      </c>
      <c r="S1267">
        <v>0</v>
      </c>
      <c r="T1267">
        <v>0</v>
      </c>
      <c r="U1267">
        <v>1</v>
      </c>
      <c r="V1267">
        <f t="shared" ca="1" si="43"/>
        <v>1</v>
      </c>
      <c r="W1267">
        <f t="shared" ca="1" si="42"/>
        <v>4</v>
      </c>
    </row>
    <row r="1268" spans="1:23" x14ac:dyDescent="0.25">
      <c r="A1268" s="2" t="s">
        <v>107</v>
      </c>
      <c r="B1268">
        <v>1</v>
      </c>
      <c r="C1268">
        <v>0</v>
      </c>
      <c r="D1268" s="11" t="s">
        <v>100</v>
      </c>
      <c r="E1268" t="s">
        <v>148</v>
      </c>
      <c r="F1268">
        <f ca="1"/>
        <v>3</v>
      </c>
      <c r="G1268">
        <f ca="1"/>
        <v>5</v>
      </c>
      <c r="H1268" s="2" t="s">
        <v>46</v>
      </c>
      <c r="I1268">
        <f ca="1"/>
        <v>244</v>
      </c>
      <c r="J1268" t="s">
        <v>52</v>
      </c>
      <c r="K1268" t="s">
        <v>81</v>
      </c>
      <c r="L1268" t="s">
        <v>81</v>
      </c>
      <c r="M1268" t="s">
        <v>80</v>
      </c>
      <c r="N1268" t="s">
        <v>97</v>
      </c>
      <c r="O1268" t="s">
        <v>84</v>
      </c>
      <c r="P1268" t="s">
        <v>68</v>
      </c>
      <c r="Q1268" t="s">
        <v>88</v>
      </c>
      <c r="R1268" t="s">
        <v>85</v>
      </c>
      <c r="S1268">
        <v>0</v>
      </c>
      <c r="T1268">
        <v>0</v>
      </c>
      <c r="U1268">
        <v>1</v>
      </c>
      <c r="V1268">
        <f t="shared" ca="1" si="43"/>
        <v>2</v>
      </c>
      <c r="W1268">
        <f t="shared" ca="1" si="42"/>
        <v>4</v>
      </c>
    </row>
    <row r="1269" spans="1:23" x14ac:dyDescent="0.25">
      <c r="A1269" s="2" t="s">
        <v>107</v>
      </c>
      <c r="B1269">
        <v>1</v>
      </c>
      <c r="C1269">
        <v>0</v>
      </c>
      <c r="D1269" s="11" t="s">
        <v>100</v>
      </c>
      <c r="E1269" t="s">
        <v>148</v>
      </c>
      <c r="F1269">
        <f ca="1"/>
        <v>9</v>
      </c>
      <c r="G1269">
        <f ca="1"/>
        <v>5</v>
      </c>
      <c r="H1269" s="2" t="s">
        <v>4</v>
      </c>
      <c r="I1269">
        <f ca="1"/>
        <v>395</v>
      </c>
      <c r="J1269" t="s">
        <v>53</v>
      </c>
      <c r="K1269" t="s">
        <v>81</v>
      </c>
      <c r="L1269" t="s">
        <v>80</v>
      </c>
      <c r="M1269" t="s">
        <v>81</v>
      </c>
      <c r="N1269" t="s">
        <v>97</v>
      </c>
      <c r="O1269" t="s">
        <v>83</v>
      </c>
      <c r="P1269" t="s">
        <v>68</v>
      </c>
      <c r="Q1269" t="s">
        <v>93</v>
      </c>
      <c r="R1269" t="s">
        <v>94</v>
      </c>
      <c r="S1269">
        <v>0</v>
      </c>
      <c r="T1269">
        <v>0</v>
      </c>
      <c r="U1269">
        <v>1</v>
      </c>
      <c r="V1269">
        <f t="shared" ca="1" si="43"/>
        <v>3</v>
      </c>
      <c r="W1269">
        <f t="shared" ca="1" si="42"/>
        <v>4</v>
      </c>
    </row>
    <row r="1270" spans="1:23" x14ac:dyDescent="0.25">
      <c r="A1270" s="2" t="s">
        <v>107</v>
      </c>
      <c r="B1270">
        <v>1</v>
      </c>
      <c r="C1270">
        <v>0</v>
      </c>
      <c r="D1270" s="11" t="s">
        <v>100</v>
      </c>
      <c r="E1270" t="s">
        <v>148</v>
      </c>
      <c r="F1270">
        <f ca="1"/>
        <v>7</v>
      </c>
      <c r="G1270">
        <f ca="1"/>
        <v>8</v>
      </c>
      <c r="H1270" s="2" t="s">
        <v>89</v>
      </c>
      <c r="I1270">
        <f ca="1"/>
        <v>489</v>
      </c>
      <c r="J1270" t="s">
        <v>54</v>
      </c>
      <c r="K1270" t="s">
        <v>81</v>
      </c>
      <c r="L1270" t="s">
        <v>81</v>
      </c>
      <c r="M1270" t="s">
        <v>80</v>
      </c>
      <c r="N1270" t="s">
        <v>97</v>
      </c>
      <c r="O1270" t="s">
        <v>84</v>
      </c>
      <c r="P1270" t="s">
        <v>68</v>
      </c>
      <c r="Q1270" t="s">
        <v>88</v>
      </c>
      <c r="R1270" t="s">
        <v>85</v>
      </c>
      <c r="S1270">
        <v>0</v>
      </c>
      <c r="T1270">
        <v>0</v>
      </c>
      <c r="U1270">
        <v>1</v>
      </c>
      <c r="V1270">
        <f t="shared" ca="1" si="43"/>
        <v>2</v>
      </c>
      <c r="W1270">
        <f t="shared" ca="1" si="42"/>
        <v>3</v>
      </c>
    </row>
    <row r="1271" spans="1:23" x14ac:dyDescent="0.25">
      <c r="A1271" s="2" t="s">
        <v>107</v>
      </c>
      <c r="B1271">
        <v>1</v>
      </c>
      <c r="C1271">
        <v>0</v>
      </c>
      <c r="D1271" s="11" t="s">
        <v>100</v>
      </c>
      <c r="E1271" t="s">
        <v>148</v>
      </c>
      <c r="F1271">
        <f ca="1"/>
        <v>5</v>
      </c>
      <c r="G1271">
        <f ca="1"/>
        <v>5</v>
      </c>
      <c r="H1271" s="2" t="s">
        <v>46</v>
      </c>
      <c r="I1271">
        <f ca="1"/>
        <v>344</v>
      </c>
      <c r="J1271" t="s">
        <v>55</v>
      </c>
      <c r="K1271" t="s">
        <v>81</v>
      </c>
      <c r="L1271" t="s">
        <v>80</v>
      </c>
      <c r="M1271" t="s">
        <v>81</v>
      </c>
      <c r="N1271" t="s">
        <v>97</v>
      </c>
      <c r="O1271" t="s">
        <v>83</v>
      </c>
      <c r="P1271" t="s">
        <v>68</v>
      </c>
      <c r="Q1271" t="s">
        <v>93</v>
      </c>
      <c r="R1271" t="s">
        <v>94</v>
      </c>
      <c r="S1271">
        <v>0</v>
      </c>
      <c r="T1271">
        <v>0</v>
      </c>
      <c r="U1271">
        <v>1</v>
      </c>
      <c r="V1271">
        <f t="shared" ca="1" si="43"/>
        <v>2</v>
      </c>
      <c r="W1271">
        <f t="shared" ca="1" si="42"/>
        <v>2</v>
      </c>
    </row>
    <row r="1272" spans="1:23" x14ac:dyDescent="0.25">
      <c r="A1272" s="2" t="s">
        <v>107</v>
      </c>
      <c r="B1272">
        <v>1</v>
      </c>
      <c r="C1272">
        <v>0</v>
      </c>
      <c r="D1272" s="11" t="s">
        <v>100</v>
      </c>
      <c r="E1272" t="s">
        <v>148</v>
      </c>
      <c r="F1272">
        <f ca="1"/>
        <v>5</v>
      </c>
      <c r="G1272">
        <f ca="1"/>
        <v>1</v>
      </c>
      <c r="H1272" s="2" t="s">
        <v>4</v>
      </c>
      <c r="I1272">
        <f ca="1"/>
        <v>118</v>
      </c>
      <c r="J1272" t="s">
        <v>56</v>
      </c>
      <c r="K1272" t="s">
        <v>81</v>
      </c>
      <c r="L1272" t="s">
        <v>81</v>
      </c>
      <c r="M1272" t="s">
        <v>80</v>
      </c>
      <c r="N1272" t="s">
        <v>97</v>
      </c>
      <c r="O1272" t="s">
        <v>84</v>
      </c>
      <c r="P1272" t="s">
        <v>68</v>
      </c>
      <c r="Q1272" t="s">
        <v>88</v>
      </c>
      <c r="R1272" t="s">
        <v>85</v>
      </c>
      <c r="S1272">
        <v>0</v>
      </c>
      <c r="T1272">
        <v>0</v>
      </c>
      <c r="U1272">
        <v>1</v>
      </c>
      <c r="V1272">
        <f t="shared" ca="1" si="43"/>
        <v>3</v>
      </c>
      <c r="W1272">
        <f t="shared" ca="1" si="42"/>
        <v>4</v>
      </c>
    </row>
    <row r="1273" spans="1:23" x14ac:dyDescent="0.25">
      <c r="A1273" s="2" t="s">
        <v>107</v>
      </c>
      <c r="B1273">
        <v>1</v>
      </c>
      <c r="C1273">
        <v>0</v>
      </c>
      <c r="D1273" s="11" t="s">
        <v>100</v>
      </c>
      <c r="E1273" t="s">
        <v>148</v>
      </c>
      <c r="F1273">
        <f ca="1"/>
        <v>3</v>
      </c>
      <c r="G1273">
        <f ca="1"/>
        <v>7</v>
      </c>
      <c r="H1273" s="2" t="s">
        <v>89</v>
      </c>
      <c r="I1273">
        <f ca="1"/>
        <v>194</v>
      </c>
      <c r="J1273" s="12" t="s">
        <v>119</v>
      </c>
      <c r="K1273" t="s">
        <v>81</v>
      </c>
      <c r="L1273" t="s">
        <v>80</v>
      </c>
      <c r="M1273" t="s">
        <v>81</v>
      </c>
      <c r="N1273" t="s">
        <v>97</v>
      </c>
      <c r="O1273" t="s">
        <v>83</v>
      </c>
      <c r="P1273" t="s">
        <v>68</v>
      </c>
      <c r="Q1273" t="s">
        <v>93</v>
      </c>
      <c r="R1273" t="s">
        <v>94</v>
      </c>
      <c r="S1273">
        <v>0</v>
      </c>
      <c r="T1273">
        <v>0</v>
      </c>
      <c r="U1273">
        <v>1</v>
      </c>
      <c r="V1273">
        <f t="shared" ca="1" si="43"/>
        <v>3</v>
      </c>
      <c r="W1273">
        <f t="shared" ca="1" si="42"/>
        <v>3</v>
      </c>
    </row>
    <row r="1274" spans="1:23" x14ac:dyDescent="0.25">
      <c r="A1274" s="2" t="s">
        <v>107</v>
      </c>
      <c r="B1274">
        <v>1</v>
      </c>
      <c r="C1274">
        <v>0</v>
      </c>
      <c r="D1274" s="11" t="s">
        <v>100</v>
      </c>
      <c r="E1274" t="s">
        <v>148</v>
      </c>
      <c r="F1274">
        <f ca="1"/>
        <v>2</v>
      </c>
      <c r="G1274">
        <f ca="1"/>
        <v>4</v>
      </c>
      <c r="H1274" s="2" t="s">
        <v>46</v>
      </c>
      <c r="I1274">
        <f ca="1"/>
        <v>172</v>
      </c>
      <c r="J1274" s="12" t="s">
        <v>120</v>
      </c>
      <c r="K1274" t="s">
        <v>81</v>
      </c>
      <c r="L1274" t="s">
        <v>81</v>
      </c>
      <c r="M1274" t="s">
        <v>80</v>
      </c>
      <c r="N1274" t="s">
        <v>97</v>
      </c>
      <c r="O1274" t="s">
        <v>84</v>
      </c>
      <c r="P1274" t="s">
        <v>68</v>
      </c>
      <c r="Q1274" t="s">
        <v>88</v>
      </c>
      <c r="R1274" t="s">
        <v>85</v>
      </c>
      <c r="S1274">
        <v>0</v>
      </c>
      <c r="T1274">
        <v>0</v>
      </c>
      <c r="U1274">
        <v>1</v>
      </c>
      <c r="V1274">
        <f t="shared" ca="1" si="43"/>
        <v>3</v>
      </c>
      <c r="W1274">
        <f t="shared" ca="1" si="42"/>
        <v>2</v>
      </c>
    </row>
    <row r="1275" spans="1:23" x14ac:dyDescent="0.25">
      <c r="A1275" s="2" t="s">
        <v>107</v>
      </c>
      <c r="B1275">
        <v>1</v>
      </c>
      <c r="C1275">
        <v>0</v>
      </c>
      <c r="D1275" s="11" t="s">
        <v>100</v>
      </c>
      <c r="E1275" t="s">
        <v>148</v>
      </c>
      <c r="F1275">
        <f ca="1"/>
        <v>6</v>
      </c>
      <c r="G1275">
        <f ca="1"/>
        <v>3</v>
      </c>
      <c r="H1275" s="2" t="s">
        <v>4</v>
      </c>
      <c r="I1275">
        <f ca="1"/>
        <v>328</v>
      </c>
      <c r="J1275" s="12" t="s">
        <v>121</v>
      </c>
      <c r="K1275" t="s">
        <v>81</v>
      </c>
      <c r="L1275" t="s">
        <v>80</v>
      </c>
      <c r="M1275" t="s">
        <v>81</v>
      </c>
      <c r="N1275" t="s">
        <v>97</v>
      </c>
      <c r="O1275" t="s">
        <v>83</v>
      </c>
      <c r="P1275" t="s">
        <v>68</v>
      </c>
      <c r="Q1275" t="s">
        <v>93</v>
      </c>
      <c r="R1275" t="s">
        <v>94</v>
      </c>
      <c r="S1275">
        <v>0</v>
      </c>
      <c r="T1275">
        <v>0</v>
      </c>
      <c r="U1275">
        <v>1</v>
      </c>
      <c r="V1275">
        <f t="shared" ca="1" si="43"/>
        <v>1</v>
      </c>
      <c r="W1275">
        <f t="shared" ca="1" si="42"/>
        <v>4</v>
      </c>
    </row>
    <row r="1276" spans="1:23" x14ac:dyDescent="0.25">
      <c r="A1276" s="2" t="s">
        <v>107</v>
      </c>
      <c r="B1276">
        <v>1</v>
      </c>
      <c r="C1276">
        <v>0</v>
      </c>
      <c r="D1276" s="11" t="s">
        <v>100</v>
      </c>
      <c r="E1276" t="s">
        <v>148</v>
      </c>
      <c r="F1276">
        <f ca="1"/>
        <v>3</v>
      </c>
      <c r="G1276">
        <f ca="1"/>
        <v>1</v>
      </c>
      <c r="H1276" s="2" t="s">
        <v>89</v>
      </c>
      <c r="I1276">
        <f ca="1"/>
        <v>352</v>
      </c>
      <c r="J1276" s="12" t="s">
        <v>122</v>
      </c>
      <c r="K1276" t="s">
        <v>81</v>
      </c>
      <c r="L1276" t="s">
        <v>81</v>
      </c>
      <c r="M1276" t="s">
        <v>80</v>
      </c>
      <c r="N1276" t="s">
        <v>97</v>
      </c>
      <c r="O1276" t="s">
        <v>84</v>
      </c>
      <c r="P1276" t="s">
        <v>68</v>
      </c>
      <c r="Q1276" t="s">
        <v>88</v>
      </c>
      <c r="R1276" t="s">
        <v>85</v>
      </c>
      <c r="S1276">
        <v>0</v>
      </c>
      <c r="T1276">
        <v>0</v>
      </c>
      <c r="U1276">
        <v>1</v>
      </c>
      <c r="V1276">
        <f t="shared" ca="1" si="43"/>
        <v>1</v>
      </c>
      <c r="W1276">
        <f t="shared" ca="1" si="42"/>
        <v>3</v>
      </c>
    </row>
    <row r="1277" spans="1:23" x14ac:dyDescent="0.25">
      <c r="A1277" s="2" t="s">
        <v>107</v>
      </c>
      <c r="B1277">
        <v>1</v>
      </c>
      <c r="C1277">
        <v>0</v>
      </c>
      <c r="D1277" s="11" t="s">
        <v>100</v>
      </c>
      <c r="E1277" t="s">
        <v>148</v>
      </c>
      <c r="F1277">
        <f ca="1"/>
        <v>6</v>
      </c>
      <c r="G1277">
        <f ca="1"/>
        <v>1</v>
      </c>
      <c r="H1277" s="2" t="s">
        <v>46</v>
      </c>
      <c r="I1277">
        <f ca="1"/>
        <v>364</v>
      </c>
      <c r="J1277" s="12" t="s">
        <v>123</v>
      </c>
      <c r="K1277" t="s">
        <v>81</v>
      </c>
      <c r="L1277" t="s">
        <v>80</v>
      </c>
      <c r="M1277" t="s">
        <v>81</v>
      </c>
      <c r="N1277" t="s">
        <v>97</v>
      </c>
      <c r="O1277" t="s">
        <v>83</v>
      </c>
      <c r="P1277" t="s">
        <v>68</v>
      </c>
      <c r="Q1277" t="s">
        <v>93</v>
      </c>
      <c r="R1277" t="s">
        <v>94</v>
      </c>
      <c r="S1277">
        <v>0</v>
      </c>
      <c r="T1277">
        <v>0</v>
      </c>
      <c r="U1277">
        <v>1</v>
      </c>
      <c r="V1277">
        <f t="shared" ca="1" si="43"/>
        <v>3</v>
      </c>
      <c r="W1277">
        <f t="shared" ca="1" si="42"/>
        <v>1</v>
      </c>
    </row>
    <row r="1278" spans="1:23" x14ac:dyDescent="0.25">
      <c r="A1278" s="2" t="s">
        <v>107</v>
      </c>
      <c r="B1278">
        <v>1</v>
      </c>
      <c r="C1278">
        <v>0</v>
      </c>
      <c r="D1278" s="11" t="s">
        <v>100</v>
      </c>
      <c r="E1278" t="s">
        <v>148</v>
      </c>
      <c r="F1278">
        <f ca="1"/>
        <v>7</v>
      </c>
      <c r="G1278">
        <f ca="1"/>
        <v>9</v>
      </c>
      <c r="H1278" s="2" t="s">
        <v>4</v>
      </c>
      <c r="I1278">
        <f ca="1"/>
        <v>163</v>
      </c>
      <c r="J1278" s="12" t="s">
        <v>124</v>
      </c>
      <c r="K1278" t="s">
        <v>81</v>
      </c>
      <c r="L1278" t="s">
        <v>81</v>
      </c>
      <c r="M1278" t="s">
        <v>80</v>
      </c>
      <c r="N1278" t="s">
        <v>97</v>
      </c>
      <c r="O1278" t="s">
        <v>84</v>
      </c>
      <c r="P1278" t="s">
        <v>68</v>
      </c>
      <c r="Q1278" t="s">
        <v>88</v>
      </c>
      <c r="R1278" t="s">
        <v>85</v>
      </c>
      <c r="S1278">
        <v>0</v>
      </c>
      <c r="T1278">
        <v>0</v>
      </c>
      <c r="U1278">
        <v>1</v>
      </c>
      <c r="V1278">
        <f t="shared" ca="1" si="43"/>
        <v>3</v>
      </c>
      <c r="W1278">
        <f t="shared" ca="1" si="42"/>
        <v>2</v>
      </c>
    </row>
    <row r="1279" spans="1:23" x14ac:dyDescent="0.25">
      <c r="A1279" s="2" t="s">
        <v>107</v>
      </c>
      <c r="B1279">
        <v>1</v>
      </c>
      <c r="C1279">
        <v>0</v>
      </c>
      <c r="D1279" s="11" t="s">
        <v>100</v>
      </c>
      <c r="E1279" t="s">
        <v>148</v>
      </c>
      <c r="F1279">
        <f ca="1"/>
        <v>6</v>
      </c>
      <c r="G1279">
        <f ca="1"/>
        <v>5</v>
      </c>
      <c r="H1279" s="2" t="s">
        <v>89</v>
      </c>
      <c r="I1279">
        <f ca="1"/>
        <v>166</v>
      </c>
      <c r="J1279" s="12" t="s">
        <v>116</v>
      </c>
      <c r="K1279" t="s">
        <v>81</v>
      </c>
      <c r="L1279" t="s">
        <v>80</v>
      </c>
      <c r="M1279" t="s">
        <v>81</v>
      </c>
      <c r="N1279" t="s">
        <v>97</v>
      </c>
      <c r="O1279" t="s">
        <v>83</v>
      </c>
      <c r="P1279" t="s">
        <v>68</v>
      </c>
      <c r="Q1279" t="s">
        <v>93</v>
      </c>
      <c r="R1279" t="s">
        <v>94</v>
      </c>
      <c r="S1279">
        <v>0</v>
      </c>
      <c r="T1279">
        <v>0</v>
      </c>
      <c r="U1279">
        <v>1</v>
      </c>
      <c r="V1279">
        <f t="shared" ca="1" si="43"/>
        <v>3</v>
      </c>
      <c r="W1279">
        <f t="shared" ca="1" si="42"/>
        <v>2</v>
      </c>
    </row>
    <row r="1280" spans="1:23" x14ac:dyDescent="0.25">
      <c r="A1280" s="2" t="s">
        <v>107</v>
      </c>
      <c r="B1280">
        <v>1</v>
      </c>
      <c r="C1280">
        <v>0</v>
      </c>
      <c r="D1280" s="11" t="s">
        <v>100</v>
      </c>
      <c r="E1280" t="s">
        <v>148</v>
      </c>
      <c r="F1280">
        <f ca="1"/>
        <v>8</v>
      </c>
      <c r="G1280">
        <f ca="1"/>
        <v>9</v>
      </c>
      <c r="H1280" s="2" t="s">
        <v>46</v>
      </c>
      <c r="I1280">
        <f ca="1"/>
        <v>193</v>
      </c>
      <c r="J1280" s="12" t="s">
        <v>125</v>
      </c>
      <c r="K1280" t="s">
        <v>81</v>
      </c>
      <c r="L1280" t="s">
        <v>81</v>
      </c>
      <c r="M1280" t="s">
        <v>80</v>
      </c>
      <c r="N1280" t="s">
        <v>97</v>
      </c>
      <c r="O1280" t="s">
        <v>84</v>
      </c>
      <c r="P1280" t="s">
        <v>68</v>
      </c>
      <c r="Q1280" t="s">
        <v>88</v>
      </c>
      <c r="R1280" t="s">
        <v>85</v>
      </c>
      <c r="S1280">
        <v>0</v>
      </c>
      <c r="T1280">
        <v>0</v>
      </c>
      <c r="U1280">
        <v>1</v>
      </c>
      <c r="V1280">
        <f t="shared" ca="1" si="43"/>
        <v>3</v>
      </c>
      <c r="W1280">
        <f t="shared" ca="1" si="42"/>
        <v>4</v>
      </c>
    </row>
    <row r="1281" spans="1:23" x14ac:dyDescent="0.25">
      <c r="A1281" s="2" t="s">
        <v>107</v>
      </c>
      <c r="B1281">
        <v>1</v>
      </c>
      <c r="C1281">
        <v>0</v>
      </c>
      <c r="D1281" s="11" t="s">
        <v>100</v>
      </c>
      <c r="E1281" t="s">
        <v>148</v>
      </c>
      <c r="F1281">
        <f ca="1"/>
        <v>3</v>
      </c>
      <c r="G1281">
        <f ca="1"/>
        <v>10</v>
      </c>
      <c r="H1281" s="2" t="s">
        <v>4</v>
      </c>
      <c r="I1281">
        <f ca="1"/>
        <v>423</v>
      </c>
      <c r="J1281" s="12" t="s">
        <v>126</v>
      </c>
      <c r="K1281" t="s">
        <v>81</v>
      </c>
      <c r="L1281" t="s">
        <v>80</v>
      </c>
      <c r="M1281" t="s">
        <v>81</v>
      </c>
      <c r="N1281" t="s">
        <v>97</v>
      </c>
      <c r="O1281" t="s">
        <v>83</v>
      </c>
      <c r="P1281" t="s">
        <v>68</v>
      </c>
      <c r="Q1281" t="s">
        <v>93</v>
      </c>
      <c r="R1281" t="s">
        <v>94</v>
      </c>
      <c r="S1281">
        <v>0</v>
      </c>
      <c r="T1281">
        <v>0</v>
      </c>
      <c r="U1281">
        <v>1</v>
      </c>
      <c r="V1281">
        <f t="shared" ca="1" si="43"/>
        <v>1</v>
      </c>
      <c r="W1281">
        <f t="shared" ca="1" si="42"/>
        <v>3</v>
      </c>
    </row>
    <row r="1282" spans="1:23" x14ac:dyDescent="0.25">
      <c r="A1282" s="2" t="s">
        <v>107</v>
      </c>
      <c r="B1282">
        <v>1</v>
      </c>
      <c r="C1282">
        <v>0</v>
      </c>
      <c r="D1282" s="11" t="s">
        <v>100</v>
      </c>
      <c r="E1282" t="s">
        <v>148</v>
      </c>
      <c r="F1282">
        <f ca="1"/>
        <v>3</v>
      </c>
      <c r="G1282">
        <f ca="1"/>
        <v>8</v>
      </c>
      <c r="H1282" s="2" t="s">
        <v>89</v>
      </c>
      <c r="I1282">
        <f ca="1"/>
        <v>459</v>
      </c>
      <c r="J1282" s="12" t="s">
        <v>127</v>
      </c>
      <c r="K1282" t="s">
        <v>81</v>
      </c>
      <c r="L1282" t="s">
        <v>81</v>
      </c>
      <c r="M1282" t="s">
        <v>80</v>
      </c>
      <c r="N1282" t="s">
        <v>97</v>
      </c>
      <c r="O1282" t="s">
        <v>84</v>
      </c>
      <c r="P1282" t="s">
        <v>68</v>
      </c>
      <c r="Q1282" t="s">
        <v>88</v>
      </c>
      <c r="R1282" t="s">
        <v>85</v>
      </c>
      <c r="S1282">
        <v>0</v>
      </c>
      <c r="T1282">
        <v>0</v>
      </c>
      <c r="U1282">
        <v>1</v>
      </c>
      <c r="V1282">
        <f t="shared" ca="1" si="43"/>
        <v>3</v>
      </c>
      <c r="W1282">
        <f t="shared" ca="1" si="42"/>
        <v>1</v>
      </c>
    </row>
    <row r="1283" spans="1:23" x14ac:dyDescent="0.25">
      <c r="A1283" s="2" t="s">
        <v>107</v>
      </c>
      <c r="B1283">
        <v>1</v>
      </c>
      <c r="C1283">
        <v>0</v>
      </c>
      <c r="D1283" s="11" t="s">
        <v>100</v>
      </c>
      <c r="E1283" t="s">
        <v>148</v>
      </c>
      <c r="F1283">
        <f ca="1"/>
        <v>9</v>
      </c>
      <c r="G1283">
        <f ca="1"/>
        <v>3</v>
      </c>
      <c r="H1283" s="2" t="s">
        <v>46</v>
      </c>
      <c r="I1283">
        <f ca="1"/>
        <v>300</v>
      </c>
      <c r="J1283" s="12" t="s">
        <v>117</v>
      </c>
      <c r="K1283" t="s">
        <v>81</v>
      </c>
      <c r="L1283" t="s">
        <v>80</v>
      </c>
      <c r="M1283" t="s">
        <v>81</v>
      </c>
      <c r="N1283" t="s">
        <v>97</v>
      </c>
      <c r="O1283" t="s">
        <v>83</v>
      </c>
      <c r="P1283" t="s">
        <v>68</v>
      </c>
      <c r="Q1283" t="s">
        <v>93</v>
      </c>
      <c r="R1283" t="s">
        <v>94</v>
      </c>
      <c r="S1283">
        <v>0</v>
      </c>
      <c r="T1283">
        <v>0</v>
      </c>
      <c r="U1283">
        <v>1</v>
      </c>
      <c r="V1283">
        <f t="shared" ca="1" si="43"/>
        <v>3</v>
      </c>
      <c r="W1283">
        <f t="shared" ref="W1283:W1346" ca="1" si="44">RANDBETWEEN(1,4)</f>
        <v>1</v>
      </c>
    </row>
    <row r="1284" spans="1:23" x14ac:dyDescent="0.25">
      <c r="A1284" s="2" t="s">
        <v>107</v>
      </c>
      <c r="B1284">
        <v>1</v>
      </c>
      <c r="C1284">
        <v>0</v>
      </c>
      <c r="D1284" s="11" t="s">
        <v>100</v>
      </c>
      <c r="E1284" t="s">
        <v>148</v>
      </c>
      <c r="F1284">
        <f ca="1"/>
        <v>3</v>
      </c>
      <c r="G1284">
        <f ca="1"/>
        <v>10</v>
      </c>
      <c r="H1284" s="2" t="s">
        <v>4</v>
      </c>
      <c r="I1284">
        <f ca="1"/>
        <v>104</v>
      </c>
      <c r="J1284" s="12" t="s">
        <v>128</v>
      </c>
      <c r="K1284" t="s">
        <v>81</v>
      </c>
      <c r="L1284" t="s">
        <v>81</v>
      </c>
      <c r="M1284" t="s">
        <v>80</v>
      </c>
      <c r="N1284" t="s">
        <v>97</v>
      </c>
      <c r="O1284" t="s">
        <v>84</v>
      </c>
      <c r="P1284" t="s">
        <v>68</v>
      </c>
      <c r="Q1284" t="s">
        <v>88</v>
      </c>
      <c r="R1284" t="s">
        <v>85</v>
      </c>
      <c r="S1284">
        <v>0</v>
      </c>
      <c r="T1284">
        <v>0</v>
      </c>
      <c r="U1284">
        <v>1</v>
      </c>
      <c r="V1284">
        <f t="shared" ca="1" si="43"/>
        <v>1</v>
      </c>
      <c r="W1284">
        <f t="shared" ca="1" si="44"/>
        <v>3</v>
      </c>
    </row>
    <row r="1285" spans="1:23" x14ac:dyDescent="0.25">
      <c r="A1285" s="2" t="s">
        <v>107</v>
      </c>
      <c r="B1285">
        <v>1</v>
      </c>
      <c r="C1285">
        <v>0</v>
      </c>
      <c r="D1285" s="11" t="s">
        <v>100</v>
      </c>
      <c r="E1285" t="s">
        <v>148</v>
      </c>
      <c r="F1285">
        <f ca="1"/>
        <v>5</v>
      </c>
      <c r="G1285">
        <f ca="1"/>
        <v>6</v>
      </c>
      <c r="H1285" s="2" t="s">
        <v>89</v>
      </c>
      <c r="I1285">
        <f ca="1"/>
        <v>396</v>
      </c>
      <c r="J1285" s="12" t="s">
        <v>129</v>
      </c>
      <c r="K1285" t="s">
        <v>81</v>
      </c>
      <c r="L1285" t="s">
        <v>80</v>
      </c>
      <c r="M1285" t="s">
        <v>81</v>
      </c>
      <c r="N1285" t="s">
        <v>97</v>
      </c>
      <c r="O1285" t="s">
        <v>83</v>
      </c>
      <c r="P1285" t="s">
        <v>68</v>
      </c>
      <c r="Q1285" t="s">
        <v>93</v>
      </c>
      <c r="R1285" t="s">
        <v>94</v>
      </c>
      <c r="S1285">
        <v>0</v>
      </c>
      <c r="T1285">
        <v>0</v>
      </c>
      <c r="U1285">
        <v>1</v>
      </c>
      <c r="V1285">
        <f t="shared" ca="1" si="43"/>
        <v>3</v>
      </c>
      <c r="W1285">
        <f t="shared" ca="1" si="44"/>
        <v>2</v>
      </c>
    </row>
    <row r="1286" spans="1:23" x14ac:dyDescent="0.25">
      <c r="A1286" s="2" t="s">
        <v>107</v>
      </c>
      <c r="B1286">
        <v>1</v>
      </c>
      <c r="C1286">
        <v>0</v>
      </c>
      <c r="D1286" s="11" t="s">
        <v>100</v>
      </c>
      <c r="E1286" t="s">
        <v>148</v>
      </c>
      <c r="F1286">
        <f ca="1"/>
        <v>7</v>
      </c>
      <c r="G1286">
        <f ca="1"/>
        <v>1</v>
      </c>
      <c r="H1286" s="2" t="s">
        <v>46</v>
      </c>
      <c r="I1286">
        <f ca="1"/>
        <v>350</v>
      </c>
      <c r="J1286" s="12" t="s">
        <v>130</v>
      </c>
      <c r="K1286" t="s">
        <v>81</v>
      </c>
      <c r="L1286" t="s">
        <v>81</v>
      </c>
      <c r="M1286" t="s">
        <v>80</v>
      </c>
      <c r="N1286" t="s">
        <v>97</v>
      </c>
      <c r="O1286" t="s">
        <v>84</v>
      </c>
      <c r="P1286" t="s">
        <v>68</v>
      </c>
      <c r="Q1286" t="s">
        <v>88</v>
      </c>
      <c r="R1286" t="s">
        <v>85</v>
      </c>
      <c r="S1286">
        <v>0</v>
      </c>
      <c r="T1286">
        <v>0</v>
      </c>
      <c r="U1286">
        <v>1</v>
      </c>
      <c r="V1286">
        <f t="shared" ca="1" si="43"/>
        <v>1</v>
      </c>
      <c r="W1286">
        <f t="shared" ca="1" si="44"/>
        <v>3</v>
      </c>
    </row>
    <row r="1287" spans="1:23" x14ac:dyDescent="0.25">
      <c r="A1287" s="2" t="s">
        <v>107</v>
      </c>
      <c r="B1287">
        <v>1</v>
      </c>
      <c r="C1287">
        <v>0</v>
      </c>
      <c r="D1287" s="11" t="s">
        <v>100</v>
      </c>
      <c r="E1287" t="s">
        <v>148</v>
      </c>
      <c r="F1287">
        <f ca="1"/>
        <v>7</v>
      </c>
      <c r="G1287">
        <f ca="1"/>
        <v>9</v>
      </c>
      <c r="H1287" s="2" t="s">
        <v>4</v>
      </c>
      <c r="I1287">
        <f ca="1"/>
        <v>222</v>
      </c>
      <c r="J1287" s="12" t="s">
        <v>118</v>
      </c>
      <c r="K1287" t="s">
        <v>81</v>
      </c>
      <c r="L1287" t="s">
        <v>80</v>
      </c>
      <c r="M1287" t="s">
        <v>81</v>
      </c>
      <c r="N1287" t="s">
        <v>97</v>
      </c>
      <c r="O1287" t="s">
        <v>83</v>
      </c>
      <c r="P1287" t="s">
        <v>68</v>
      </c>
      <c r="Q1287" t="s">
        <v>93</v>
      </c>
      <c r="R1287" t="s">
        <v>94</v>
      </c>
      <c r="S1287">
        <v>0</v>
      </c>
      <c r="T1287">
        <v>0</v>
      </c>
      <c r="U1287">
        <v>1</v>
      </c>
      <c r="V1287">
        <f t="shared" ca="1" si="43"/>
        <v>3</v>
      </c>
      <c r="W1287">
        <f t="shared" ca="1" si="44"/>
        <v>3</v>
      </c>
    </row>
    <row r="1288" spans="1:23" x14ac:dyDescent="0.25">
      <c r="A1288" s="2" t="s">
        <v>107</v>
      </c>
      <c r="B1288">
        <v>1</v>
      </c>
      <c r="C1288">
        <v>0</v>
      </c>
      <c r="D1288" s="11" t="s">
        <v>100</v>
      </c>
      <c r="E1288" t="s">
        <v>148</v>
      </c>
      <c r="F1288">
        <f ca="1"/>
        <v>2</v>
      </c>
      <c r="G1288">
        <f ca="1"/>
        <v>4</v>
      </c>
      <c r="H1288" s="2" t="s">
        <v>89</v>
      </c>
      <c r="I1288">
        <f ca="1"/>
        <v>431</v>
      </c>
      <c r="J1288" s="12" t="s">
        <v>131</v>
      </c>
      <c r="K1288" t="s">
        <v>81</v>
      </c>
      <c r="L1288" t="s">
        <v>81</v>
      </c>
      <c r="M1288" t="s">
        <v>80</v>
      </c>
      <c r="N1288" t="s">
        <v>97</v>
      </c>
      <c r="O1288" t="s">
        <v>84</v>
      </c>
      <c r="P1288" t="s">
        <v>68</v>
      </c>
      <c r="Q1288" t="s">
        <v>88</v>
      </c>
      <c r="R1288" t="s">
        <v>85</v>
      </c>
      <c r="S1288">
        <v>0</v>
      </c>
      <c r="T1288">
        <v>0</v>
      </c>
      <c r="U1288">
        <v>1</v>
      </c>
      <c r="V1288">
        <f t="shared" ca="1" si="43"/>
        <v>3</v>
      </c>
      <c r="W1288">
        <f t="shared" ca="1" si="44"/>
        <v>2</v>
      </c>
    </row>
    <row r="1289" spans="1:23" x14ac:dyDescent="0.25">
      <c r="A1289" s="2" t="s">
        <v>107</v>
      </c>
      <c r="B1289">
        <v>1</v>
      </c>
      <c r="C1289">
        <v>0</v>
      </c>
      <c r="D1289" s="11" t="s">
        <v>99</v>
      </c>
      <c r="E1289" t="s">
        <v>148</v>
      </c>
      <c r="F1289">
        <f ca="1"/>
        <v>5</v>
      </c>
      <c r="G1289">
        <f ca="1"/>
        <v>2</v>
      </c>
      <c r="H1289" s="2" t="s">
        <v>89</v>
      </c>
      <c r="I1289">
        <f ca="1"/>
        <v>137</v>
      </c>
      <c r="J1289" t="s">
        <v>49</v>
      </c>
      <c r="K1289" t="s">
        <v>81</v>
      </c>
      <c r="L1289" t="s">
        <v>81</v>
      </c>
      <c r="M1289" t="s">
        <v>80</v>
      </c>
      <c r="N1289" t="s">
        <v>96</v>
      </c>
      <c r="O1289" t="s">
        <v>84</v>
      </c>
      <c r="P1289" t="s">
        <v>68</v>
      </c>
      <c r="Q1289" t="s">
        <v>88</v>
      </c>
      <c r="R1289" t="s">
        <v>85</v>
      </c>
      <c r="S1289">
        <v>0</v>
      </c>
      <c r="T1289">
        <v>0</v>
      </c>
      <c r="U1289">
        <v>1</v>
      </c>
      <c r="V1289">
        <f t="shared" ca="1" si="43"/>
        <v>2</v>
      </c>
      <c r="W1289">
        <f t="shared" ca="1" si="44"/>
        <v>2</v>
      </c>
    </row>
    <row r="1290" spans="1:23" x14ac:dyDescent="0.25">
      <c r="A1290" s="2" t="s">
        <v>107</v>
      </c>
      <c r="B1290">
        <v>1</v>
      </c>
      <c r="C1290">
        <v>0</v>
      </c>
      <c r="D1290" s="11" t="s">
        <v>99</v>
      </c>
      <c r="E1290" t="s">
        <v>148</v>
      </c>
      <c r="F1290">
        <f ca="1"/>
        <v>2</v>
      </c>
      <c r="G1290">
        <f ca="1"/>
        <v>5</v>
      </c>
      <c r="H1290" s="2" t="s">
        <v>46</v>
      </c>
      <c r="I1290">
        <f ca="1"/>
        <v>334</v>
      </c>
      <c r="J1290" t="s">
        <v>48</v>
      </c>
      <c r="K1290" t="s">
        <v>81</v>
      </c>
      <c r="L1290" t="s">
        <v>80</v>
      </c>
      <c r="M1290" t="s">
        <v>81</v>
      </c>
      <c r="N1290" t="s">
        <v>96</v>
      </c>
      <c r="O1290" t="s">
        <v>83</v>
      </c>
      <c r="P1290" t="s">
        <v>68</v>
      </c>
      <c r="Q1290" t="s">
        <v>93</v>
      </c>
      <c r="R1290" t="s">
        <v>94</v>
      </c>
      <c r="S1290">
        <v>0</v>
      </c>
      <c r="T1290">
        <v>0</v>
      </c>
      <c r="U1290">
        <v>1</v>
      </c>
      <c r="V1290">
        <f t="shared" ca="1" si="43"/>
        <v>3</v>
      </c>
      <c r="W1290">
        <f t="shared" ca="1" si="44"/>
        <v>2</v>
      </c>
    </row>
    <row r="1291" spans="1:23" x14ac:dyDescent="0.25">
      <c r="A1291" s="2" t="s">
        <v>107</v>
      </c>
      <c r="B1291">
        <v>1</v>
      </c>
      <c r="C1291">
        <v>0</v>
      </c>
      <c r="D1291" s="11" t="s">
        <v>99</v>
      </c>
      <c r="E1291" t="s">
        <v>148</v>
      </c>
      <c r="F1291">
        <f ca="1"/>
        <v>10</v>
      </c>
      <c r="G1291">
        <f ca="1"/>
        <v>1</v>
      </c>
      <c r="H1291" s="2" t="s">
        <v>4</v>
      </c>
      <c r="I1291">
        <f ca="1"/>
        <v>172</v>
      </c>
      <c r="J1291" t="s">
        <v>50</v>
      </c>
      <c r="K1291" t="s">
        <v>81</v>
      </c>
      <c r="L1291" t="s">
        <v>81</v>
      </c>
      <c r="M1291" t="s">
        <v>80</v>
      </c>
      <c r="N1291" t="s">
        <v>96</v>
      </c>
      <c r="O1291" t="s">
        <v>84</v>
      </c>
      <c r="P1291" t="s">
        <v>68</v>
      </c>
      <c r="Q1291" t="s">
        <v>88</v>
      </c>
      <c r="R1291" t="s">
        <v>85</v>
      </c>
      <c r="S1291">
        <v>0</v>
      </c>
      <c r="T1291">
        <v>0</v>
      </c>
      <c r="U1291">
        <v>1</v>
      </c>
      <c r="V1291">
        <f t="shared" ca="1" si="43"/>
        <v>2</v>
      </c>
      <c r="W1291">
        <f t="shared" ca="1" si="44"/>
        <v>2</v>
      </c>
    </row>
    <row r="1292" spans="1:23" x14ac:dyDescent="0.25">
      <c r="A1292" s="2" t="s">
        <v>107</v>
      </c>
      <c r="B1292">
        <v>1</v>
      </c>
      <c r="C1292">
        <v>0</v>
      </c>
      <c r="D1292" s="11" t="s">
        <v>99</v>
      </c>
      <c r="E1292" t="s">
        <v>148</v>
      </c>
      <c r="F1292">
        <f ca="1"/>
        <v>9</v>
      </c>
      <c r="G1292">
        <f ca="1"/>
        <v>5</v>
      </c>
      <c r="H1292" s="2" t="s">
        <v>89</v>
      </c>
      <c r="I1292">
        <f ca="1"/>
        <v>228</v>
      </c>
      <c r="J1292" t="s">
        <v>51</v>
      </c>
      <c r="K1292" t="s">
        <v>81</v>
      </c>
      <c r="L1292" t="s">
        <v>80</v>
      </c>
      <c r="M1292" t="s">
        <v>81</v>
      </c>
      <c r="N1292" t="s">
        <v>96</v>
      </c>
      <c r="O1292" t="s">
        <v>83</v>
      </c>
      <c r="P1292" t="s">
        <v>68</v>
      </c>
      <c r="Q1292" t="s">
        <v>93</v>
      </c>
      <c r="R1292" t="s">
        <v>94</v>
      </c>
      <c r="S1292">
        <v>0</v>
      </c>
      <c r="T1292">
        <v>0</v>
      </c>
      <c r="U1292">
        <v>1</v>
      </c>
      <c r="V1292">
        <f t="shared" ca="1" si="43"/>
        <v>2</v>
      </c>
      <c r="W1292">
        <f t="shared" ca="1" si="44"/>
        <v>3</v>
      </c>
    </row>
    <row r="1293" spans="1:23" x14ac:dyDescent="0.25">
      <c r="A1293" s="2" t="s">
        <v>107</v>
      </c>
      <c r="B1293">
        <v>1</v>
      </c>
      <c r="C1293">
        <v>0</v>
      </c>
      <c r="D1293" s="11" t="s">
        <v>99</v>
      </c>
      <c r="E1293" t="s">
        <v>148</v>
      </c>
      <c r="F1293">
        <f ca="1"/>
        <v>5</v>
      </c>
      <c r="G1293">
        <f ca="1"/>
        <v>3</v>
      </c>
      <c r="H1293" s="2" t="s">
        <v>46</v>
      </c>
      <c r="I1293">
        <f ca="1"/>
        <v>262</v>
      </c>
      <c r="J1293" t="s">
        <v>52</v>
      </c>
      <c r="K1293" t="s">
        <v>81</v>
      </c>
      <c r="L1293" t="s">
        <v>81</v>
      </c>
      <c r="M1293" t="s">
        <v>80</v>
      </c>
      <c r="N1293" t="s">
        <v>96</v>
      </c>
      <c r="O1293" t="s">
        <v>84</v>
      </c>
      <c r="P1293" t="s">
        <v>68</v>
      </c>
      <c r="Q1293" t="s">
        <v>88</v>
      </c>
      <c r="R1293" t="s">
        <v>85</v>
      </c>
      <c r="S1293">
        <v>0</v>
      </c>
      <c r="T1293">
        <v>0</v>
      </c>
      <c r="U1293">
        <v>1</v>
      </c>
      <c r="V1293">
        <f t="shared" ca="1" si="43"/>
        <v>3</v>
      </c>
      <c r="W1293">
        <f t="shared" ca="1" si="44"/>
        <v>3</v>
      </c>
    </row>
    <row r="1294" spans="1:23" x14ac:dyDescent="0.25">
      <c r="A1294" s="2" t="s">
        <v>107</v>
      </c>
      <c r="B1294">
        <v>1</v>
      </c>
      <c r="C1294">
        <v>0</v>
      </c>
      <c r="D1294" s="11" t="s">
        <v>99</v>
      </c>
      <c r="E1294" t="s">
        <v>148</v>
      </c>
      <c r="F1294">
        <f ca="1"/>
        <v>3</v>
      </c>
      <c r="G1294">
        <f ca="1"/>
        <v>5</v>
      </c>
      <c r="H1294" s="2" t="s">
        <v>4</v>
      </c>
      <c r="I1294">
        <f ca="1"/>
        <v>423</v>
      </c>
      <c r="J1294" t="s">
        <v>53</v>
      </c>
      <c r="K1294" t="s">
        <v>81</v>
      </c>
      <c r="L1294" t="s">
        <v>80</v>
      </c>
      <c r="M1294" t="s">
        <v>81</v>
      </c>
      <c r="N1294" t="s">
        <v>96</v>
      </c>
      <c r="O1294" t="s">
        <v>83</v>
      </c>
      <c r="P1294" t="s">
        <v>68</v>
      </c>
      <c r="Q1294" t="s">
        <v>93</v>
      </c>
      <c r="R1294" t="s">
        <v>94</v>
      </c>
      <c r="S1294">
        <v>0</v>
      </c>
      <c r="T1294">
        <v>0</v>
      </c>
      <c r="U1294">
        <v>1</v>
      </c>
      <c r="V1294">
        <f t="shared" ca="1" si="43"/>
        <v>3</v>
      </c>
      <c r="W1294">
        <f t="shared" ca="1" si="44"/>
        <v>4</v>
      </c>
    </row>
    <row r="1295" spans="1:23" x14ac:dyDescent="0.25">
      <c r="A1295" s="2" t="s">
        <v>107</v>
      </c>
      <c r="B1295">
        <v>1</v>
      </c>
      <c r="C1295">
        <v>0</v>
      </c>
      <c r="D1295" s="11" t="s">
        <v>99</v>
      </c>
      <c r="E1295" t="s">
        <v>148</v>
      </c>
      <c r="F1295">
        <f ca="1"/>
        <v>6</v>
      </c>
      <c r="G1295">
        <f ca="1"/>
        <v>10</v>
      </c>
      <c r="H1295" s="2" t="s">
        <v>89</v>
      </c>
      <c r="I1295">
        <f ca="1"/>
        <v>194</v>
      </c>
      <c r="J1295" t="s">
        <v>54</v>
      </c>
      <c r="K1295" t="s">
        <v>81</v>
      </c>
      <c r="L1295" t="s">
        <v>81</v>
      </c>
      <c r="M1295" t="s">
        <v>80</v>
      </c>
      <c r="N1295" t="s">
        <v>96</v>
      </c>
      <c r="O1295" t="s">
        <v>84</v>
      </c>
      <c r="P1295" t="s">
        <v>68</v>
      </c>
      <c r="Q1295" t="s">
        <v>88</v>
      </c>
      <c r="R1295" t="s">
        <v>85</v>
      </c>
      <c r="S1295">
        <v>0</v>
      </c>
      <c r="T1295">
        <v>0</v>
      </c>
      <c r="U1295">
        <v>1</v>
      </c>
      <c r="V1295">
        <f t="shared" ca="1" si="43"/>
        <v>2</v>
      </c>
      <c r="W1295">
        <f t="shared" ca="1" si="44"/>
        <v>1</v>
      </c>
    </row>
    <row r="1296" spans="1:23" x14ac:dyDescent="0.25">
      <c r="A1296" s="2" t="s">
        <v>107</v>
      </c>
      <c r="B1296">
        <v>1</v>
      </c>
      <c r="C1296">
        <v>0</v>
      </c>
      <c r="D1296" s="11" t="s">
        <v>99</v>
      </c>
      <c r="E1296" t="s">
        <v>148</v>
      </c>
      <c r="F1296">
        <f ca="1"/>
        <v>10</v>
      </c>
      <c r="G1296">
        <f ca="1"/>
        <v>3</v>
      </c>
      <c r="H1296" s="2" t="s">
        <v>46</v>
      </c>
      <c r="I1296">
        <f ca="1"/>
        <v>292</v>
      </c>
      <c r="J1296" t="s">
        <v>55</v>
      </c>
      <c r="K1296" t="s">
        <v>81</v>
      </c>
      <c r="L1296" t="s">
        <v>80</v>
      </c>
      <c r="M1296" t="s">
        <v>81</v>
      </c>
      <c r="N1296" t="s">
        <v>96</v>
      </c>
      <c r="O1296" t="s">
        <v>83</v>
      </c>
      <c r="P1296" t="s">
        <v>68</v>
      </c>
      <c r="Q1296" t="s">
        <v>93</v>
      </c>
      <c r="R1296" t="s">
        <v>94</v>
      </c>
      <c r="S1296">
        <v>0</v>
      </c>
      <c r="T1296">
        <v>0</v>
      </c>
      <c r="U1296">
        <v>1</v>
      </c>
      <c r="V1296">
        <f t="shared" ca="1" si="43"/>
        <v>1</v>
      </c>
      <c r="W1296">
        <f t="shared" ca="1" si="44"/>
        <v>1</v>
      </c>
    </row>
    <row r="1297" spans="1:23" x14ac:dyDescent="0.25">
      <c r="A1297" s="2" t="s">
        <v>107</v>
      </c>
      <c r="B1297">
        <v>1</v>
      </c>
      <c r="C1297">
        <v>0</v>
      </c>
      <c r="D1297" s="11" t="s">
        <v>99</v>
      </c>
      <c r="E1297" t="s">
        <v>148</v>
      </c>
      <c r="F1297">
        <f ca="1"/>
        <v>9</v>
      </c>
      <c r="G1297">
        <f ca="1"/>
        <v>5</v>
      </c>
      <c r="H1297" s="2" t="s">
        <v>4</v>
      </c>
      <c r="I1297">
        <f ca="1"/>
        <v>366</v>
      </c>
      <c r="J1297" t="s">
        <v>56</v>
      </c>
      <c r="K1297" t="s">
        <v>81</v>
      </c>
      <c r="L1297" t="s">
        <v>81</v>
      </c>
      <c r="M1297" t="s">
        <v>80</v>
      </c>
      <c r="N1297" t="s">
        <v>96</v>
      </c>
      <c r="O1297" t="s">
        <v>84</v>
      </c>
      <c r="P1297" t="s">
        <v>68</v>
      </c>
      <c r="Q1297" t="s">
        <v>88</v>
      </c>
      <c r="R1297" t="s">
        <v>85</v>
      </c>
      <c r="S1297">
        <v>0</v>
      </c>
      <c r="T1297">
        <v>0</v>
      </c>
      <c r="U1297">
        <v>1</v>
      </c>
      <c r="V1297">
        <f t="shared" ca="1" si="43"/>
        <v>1</v>
      </c>
      <c r="W1297">
        <f t="shared" ca="1" si="44"/>
        <v>1</v>
      </c>
    </row>
    <row r="1298" spans="1:23" x14ac:dyDescent="0.25">
      <c r="A1298" s="2" t="s">
        <v>107</v>
      </c>
      <c r="B1298">
        <v>1</v>
      </c>
      <c r="C1298">
        <v>0</v>
      </c>
      <c r="D1298" s="11" t="s">
        <v>99</v>
      </c>
      <c r="E1298" t="s">
        <v>148</v>
      </c>
      <c r="F1298">
        <f ca="1"/>
        <v>8</v>
      </c>
      <c r="G1298">
        <f ca="1"/>
        <v>5</v>
      </c>
      <c r="H1298" s="2" t="s">
        <v>89</v>
      </c>
      <c r="I1298">
        <f ca="1"/>
        <v>351</v>
      </c>
      <c r="J1298" s="12" t="s">
        <v>119</v>
      </c>
      <c r="K1298" t="s">
        <v>81</v>
      </c>
      <c r="L1298" t="s">
        <v>80</v>
      </c>
      <c r="M1298" t="s">
        <v>81</v>
      </c>
      <c r="N1298" t="s">
        <v>96</v>
      </c>
      <c r="O1298" t="s">
        <v>83</v>
      </c>
      <c r="P1298" t="s">
        <v>68</v>
      </c>
      <c r="Q1298" t="s">
        <v>93</v>
      </c>
      <c r="R1298" t="s">
        <v>94</v>
      </c>
      <c r="S1298">
        <v>0</v>
      </c>
      <c r="T1298">
        <v>0</v>
      </c>
      <c r="U1298">
        <v>1</v>
      </c>
      <c r="V1298">
        <f t="shared" ca="1" si="43"/>
        <v>2</v>
      </c>
      <c r="W1298">
        <f t="shared" ca="1" si="44"/>
        <v>1</v>
      </c>
    </row>
    <row r="1299" spans="1:23" x14ac:dyDescent="0.25">
      <c r="A1299" s="2" t="s">
        <v>107</v>
      </c>
      <c r="B1299">
        <v>1</v>
      </c>
      <c r="C1299">
        <v>0</v>
      </c>
      <c r="D1299" s="11" t="s">
        <v>99</v>
      </c>
      <c r="E1299" t="s">
        <v>148</v>
      </c>
      <c r="F1299">
        <f ca="1"/>
        <v>7</v>
      </c>
      <c r="G1299">
        <f ca="1"/>
        <v>10</v>
      </c>
      <c r="H1299" s="2" t="s">
        <v>46</v>
      </c>
      <c r="I1299">
        <f ca="1"/>
        <v>419</v>
      </c>
      <c r="J1299" s="12" t="s">
        <v>120</v>
      </c>
      <c r="K1299" t="s">
        <v>81</v>
      </c>
      <c r="L1299" t="s">
        <v>81</v>
      </c>
      <c r="M1299" t="s">
        <v>80</v>
      </c>
      <c r="N1299" t="s">
        <v>96</v>
      </c>
      <c r="O1299" t="s">
        <v>84</v>
      </c>
      <c r="P1299" t="s">
        <v>68</v>
      </c>
      <c r="Q1299" t="s">
        <v>88</v>
      </c>
      <c r="R1299" t="s">
        <v>85</v>
      </c>
      <c r="S1299">
        <v>0</v>
      </c>
      <c r="T1299">
        <v>0</v>
      </c>
      <c r="U1299">
        <v>1</v>
      </c>
      <c r="V1299">
        <f t="shared" ca="1" si="43"/>
        <v>2</v>
      </c>
      <c r="W1299">
        <f t="shared" ca="1" si="44"/>
        <v>1</v>
      </c>
    </row>
    <row r="1300" spans="1:23" x14ac:dyDescent="0.25">
      <c r="A1300" s="2" t="s">
        <v>107</v>
      </c>
      <c r="B1300">
        <v>1</v>
      </c>
      <c r="C1300">
        <v>0</v>
      </c>
      <c r="D1300" s="11" t="s">
        <v>99</v>
      </c>
      <c r="E1300" t="s">
        <v>148</v>
      </c>
      <c r="F1300">
        <f ca="1"/>
        <v>2</v>
      </c>
      <c r="G1300">
        <f ca="1"/>
        <v>8</v>
      </c>
      <c r="H1300" s="2" t="s">
        <v>4</v>
      </c>
      <c r="I1300">
        <f ca="1"/>
        <v>119</v>
      </c>
      <c r="J1300" s="12" t="s">
        <v>121</v>
      </c>
      <c r="K1300" t="s">
        <v>81</v>
      </c>
      <c r="L1300" t="s">
        <v>80</v>
      </c>
      <c r="M1300" t="s">
        <v>81</v>
      </c>
      <c r="N1300" t="s">
        <v>96</v>
      </c>
      <c r="O1300" t="s">
        <v>83</v>
      </c>
      <c r="P1300" t="s">
        <v>68</v>
      </c>
      <c r="Q1300" t="s">
        <v>93</v>
      </c>
      <c r="R1300" t="s">
        <v>94</v>
      </c>
      <c r="S1300">
        <v>0</v>
      </c>
      <c r="T1300">
        <v>0</v>
      </c>
      <c r="U1300">
        <v>1</v>
      </c>
      <c r="V1300">
        <f t="shared" ca="1" si="43"/>
        <v>2</v>
      </c>
      <c r="W1300">
        <f t="shared" ca="1" si="44"/>
        <v>3</v>
      </c>
    </row>
    <row r="1301" spans="1:23" x14ac:dyDescent="0.25">
      <c r="A1301" s="2" t="s">
        <v>107</v>
      </c>
      <c r="B1301">
        <v>1</v>
      </c>
      <c r="C1301">
        <v>0</v>
      </c>
      <c r="D1301" s="11" t="s">
        <v>99</v>
      </c>
      <c r="E1301" t="s">
        <v>148</v>
      </c>
      <c r="F1301">
        <f ca="1"/>
        <v>9</v>
      </c>
      <c r="G1301">
        <f ca="1"/>
        <v>4</v>
      </c>
      <c r="H1301" s="2" t="s">
        <v>89</v>
      </c>
      <c r="I1301">
        <f ca="1"/>
        <v>143</v>
      </c>
      <c r="J1301" s="12" t="s">
        <v>122</v>
      </c>
      <c r="K1301" t="s">
        <v>81</v>
      </c>
      <c r="L1301" t="s">
        <v>81</v>
      </c>
      <c r="M1301" t="s">
        <v>80</v>
      </c>
      <c r="N1301" t="s">
        <v>96</v>
      </c>
      <c r="O1301" t="s">
        <v>84</v>
      </c>
      <c r="P1301" t="s">
        <v>68</v>
      </c>
      <c r="Q1301" t="s">
        <v>88</v>
      </c>
      <c r="R1301" t="s">
        <v>85</v>
      </c>
      <c r="S1301">
        <v>0</v>
      </c>
      <c r="T1301">
        <v>0</v>
      </c>
      <c r="U1301">
        <v>1</v>
      </c>
      <c r="V1301">
        <f t="shared" ca="1" si="43"/>
        <v>1</v>
      </c>
      <c r="W1301">
        <f t="shared" ca="1" si="44"/>
        <v>2</v>
      </c>
    </row>
    <row r="1302" spans="1:23" x14ac:dyDescent="0.25">
      <c r="A1302" s="2" t="s">
        <v>107</v>
      </c>
      <c r="B1302">
        <v>1</v>
      </c>
      <c r="C1302">
        <v>0</v>
      </c>
      <c r="D1302" s="11" t="s">
        <v>99</v>
      </c>
      <c r="E1302" t="s">
        <v>148</v>
      </c>
      <c r="F1302">
        <f ca="1"/>
        <v>9</v>
      </c>
      <c r="G1302">
        <f ca="1"/>
        <v>6</v>
      </c>
      <c r="H1302" s="2" t="s">
        <v>46</v>
      </c>
      <c r="I1302">
        <f ca="1"/>
        <v>461</v>
      </c>
      <c r="J1302" s="12" t="s">
        <v>123</v>
      </c>
      <c r="K1302" t="s">
        <v>81</v>
      </c>
      <c r="L1302" t="s">
        <v>80</v>
      </c>
      <c r="M1302" t="s">
        <v>81</v>
      </c>
      <c r="N1302" t="s">
        <v>96</v>
      </c>
      <c r="O1302" t="s">
        <v>83</v>
      </c>
      <c r="P1302" t="s">
        <v>68</v>
      </c>
      <c r="Q1302" t="s">
        <v>93</v>
      </c>
      <c r="R1302" t="s">
        <v>94</v>
      </c>
      <c r="S1302">
        <v>0</v>
      </c>
      <c r="T1302">
        <v>0</v>
      </c>
      <c r="U1302">
        <v>1</v>
      </c>
      <c r="V1302">
        <f t="shared" ca="1" si="43"/>
        <v>1</v>
      </c>
      <c r="W1302">
        <f t="shared" ca="1" si="44"/>
        <v>4</v>
      </c>
    </row>
    <row r="1303" spans="1:23" x14ac:dyDescent="0.25">
      <c r="A1303" s="2" t="s">
        <v>107</v>
      </c>
      <c r="B1303">
        <v>1</v>
      </c>
      <c r="C1303">
        <v>0</v>
      </c>
      <c r="D1303" s="11" t="s">
        <v>99</v>
      </c>
      <c r="E1303" t="s">
        <v>148</v>
      </c>
      <c r="F1303">
        <f ca="1"/>
        <v>2</v>
      </c>
      <c r="G1303">
        <f ca="1"/>
        <v>8</v>
      </c>
      <c r="H1303" s="2" t="s">
        <v>4</v>
      </c>
      <c r="I1303">
        <f ca="1"/>
        <v>249</v>
      </c>
      <c r="J1303" s="12" t="s">
        <v>124</v>
      </c>
      <c r="K1303" t="s">
        <v>81</v>
      </c>
      <c r="L1303" t="s">
        <v>81</v>
      </c>
      <c r="M1303" t="s">
        <v>80</v>
      </c>
      <c r="N1303" t="s">
        <v>96</v>
      </c>
      <c r="O1303" t="s">
        <v>84</v>
      </c>
      <c r="P1303" t="s">
        <v>68</v>
      </c>
      <c r="Q1303" t="s">
        <v>88</v>
      </c>
      <c r="R1303" t="s">
        <v>85</v>
      </c>
      <c r="S1303">
        <v>0</v>
      </c>
      <c r="T1303">
        <v>0</v>
      </c>
      <c r="U1303">
        <v>1</v>
      </c>
      <c r="V1303">
        <f t="shared" ca="1" si="43"/>
        <v>1</v>
      </c>
      <c r="W1303">
        <f t="shared" ca="1" si="44"/>
        <v>3</v>
      </c>
    </row>
    <row r="1304" spans="1:23" x14ac:dyDescent="0.25">
      <c r="A1304" s="2" t="s">
        <v>107</v>
      </c>
      <c r="B1304">
        <v>1</v>
      </c>
      <c r="C1304">
        <v>0</v>
      </c>
      <c r="D1304" s="11" t="s">
        <v>99</v>
      </c>
      <c r="E1304" t="s">
        <v>148</v>
      </c>
      <c r="F1304">
        <f ca="1"/>
        <v>3</v>
      </c>
      <c r="G1304">
        <f ca="1"/>
        <v>3</v>
      </c>
      <c r="H1304" s="2" t="s">
        <v>89</v>
      </c>
      <c r="I1304">
        <f ca="1"/>
        <v>182</v>
      </c>
      <c r="J1304" s="12" t="s">
        <v>116</v>
      </c>
      <c r="K1304" t="s">
        <v>81</v>
      </c>
      <c r="L1304" t="s">
        <v>80</v>
      </c>
      <c r="M1304" t="s">
        <v>81</v>
      </c>
      <c r="N1304" t="s">
        <v>96</v>
      </c>
      <c r="O1304" t="s">
        <v>83</v>
      </c>
      <c r="P1304" t="s">
        <v>68</v>
      </c>
      <c r="Q1304" t="s">
        <v>93</v>
      </c>
      <c r="R1304" t="s">
        <v>94</v>
      </c>
      <c r="S1304">
        <v>0</v>
      </c>
      <c r="T1304">
        <v>0</v>
      </c>
      <c r="U1304">
        <v>1</v>
      </c>
      <c r="V1304">
        <f t="shared" ca="1" si="43"/>
        <v>3</v>
      </c>
      <c r="W1304">
        <f t="shared" ca="1" si="44"/>
        <v>3</v>
      </c>
    </row>
    <row r="1305" spans="1:23" x14ac:dyDescent="0.25">
      <c r="A1305" s="2" t="s">
        <v>107</v>
      </c>
      <c r="B1305">
        <v>1</v>
      </c>
      <c r="C1305">
        <v>0</v>
      </c>
      <c r="D1305" s="11" t="s">
        <v>99</v>
      </c>
      <c r="E1305" t="s">
        <v>148</v>
      </c>
      <c r="F1305">
        <f ca="1"/>
        <v>6</v>
      </c>
      <c r="G1305">
        <f ca="1"/>
        <v>2</v>
      </c>
      <c r="H1305" s="2" t="s">
        <v>46</v>
      </c>
      <c r="I1305">
        <f ca="1"/>
        <v>437</v>
      </c>
      <c r="J1305" s="12" t="s">
        <v>125</v>
      </c>
      <c r="K1305" t="s">
        <v>81</v>
      </c>
      <c r="L1305" t="s">
        <v>81</v>
      </c>
      <c r="M1305" t="s">
        <v>80</v>
      </c>
      <c r="N1305" t="s">
        <v>96</v>
      </c>
      <c r="O1305" t="s">
        <v>84</v>
      </c>
      <c r="P1305" t="s">
        <v>68</v>
      </c>
      <c r="Q1305" t="s">
        <v>88</v>
      </c>
      <c r="R1305" t="s">
        <v>85</v>
      </c>
      <c r="S1305">
        <v>0</v>
      </c>
      <c r="T1305">
        <v>0</v>
      </c>
      <c r="U1305">
        <v>1</v>
      </c>
      <c r="V1305">
        <f t="shared" ca="1" si="43"/>
        <v>2</v>
      </c>
      <c r="W1305">
        <f t="shared" ca="1" si="44"/>
        <v>1</v>
      </c>
    </row>
    <row r="1306" spans="1:23" x14ac:dyDescent="0.25">
      <c r="A1306" s="2" t="s">
        <v>107</v>
      </c>
      <c r="B1306">
        <v>1</v>
      </c>
      <c r="C1306">
        <v>0</v>
      </c>
      <c r="D1306" s="11" t="s">
        <v>99</v>
      </c>
      <c r="E1306" t="s">
        <v>148</v>
      </c>
      <c r="F1306">
        <f ca="1"/>
        <v>5</v>
      </c>
      <c r="G1306">
        <f ca="1"/>
        <v>7</v>
      </c>
      <c r="H1306" s="2" t="s">
        <v>4</v>
      </c>
      <c r="I1306">
        <f ca="1"/>
        <v>286</v>
      </c>
      <c r="J1306" s="12" t="s">
        <v>126</v>
      </c>
      <c r="K1306" t="s">
        <v>81</v>
      </c>
      <c r="L1306" t="s">
        <v>80</v>
      </c>
      <c r="M1306" t="s">
        <v>81</v>
      </c>
      <c r="N1306" t="s">
        <v>96</v>
      </c>
      <c r="O1306" t="s">
        <v>83</v>
      </c>
      <c r="P1306" t="s">
        <v>68</v>
      </c>
      <c r="Q1306" t="s">
        <v>93</v>
      </c>
      <c r="R1306" t="s">
        <v>94</v>
      </c>
      <c r="S1306">
        <v>0</v>
      </c>
      <c r="T1306">
        <v>0</v>
      </c>
      <c r="U1306">
        <v>1</v>
      </c>
      <c r="V1306">
        <f t="shared" ca="1" si="43"/>
        <v>1</v>
      </c>
      <c r="W1306">
        <f t="shared" ca="1" si="44"/>
        <v>1</v>
      </c>
    </row>
    <row r="1307" spans="1:23" x14ac:dyDescent="0.25">
      <c r="A1307" s="2" t="s">
        <v>107</v>
      </c>
      <c r="B1307">
        <v>1</v>
      </c>
      <c r="C1307">
        <v>0</v>
      </c>
      <c r="D1307" s="11" t="s">
        <v>99</v>
      </c>
      <c r="E1307" t="s">
        <v>148</v>
      </c>
      <c r="F1307">
        <f ca="1"/>
        <v>4</v>
      </c>
      <c r="G1307">
        <f ca="1"/>
        <v>1</v>
      </c>
      <c r="H1307" s="2" t="s">
        <v>89</v>
      </c>
      <c r="I1307">
        <f ca="1"/>
        <v>411</v>
      </c>
      <c r="J1307" s="12" t="s">
        <v>127</v>
      </c>
      <c r="K1307" t="s">
        <v>81</v>
      </c>
      <c r="L1307" t="s">
        <v>81</v>
      </c>
      <c r="M1307" t="s">
        <v>80</v>
      </c>
      <c r="N1307" t="s">
        <v>96</v>
      </c>
      <c r="O1307" t="s">
        <v>84</v>
      </c>
      <c r="P1307" t="s">
        <v>68</v>
      </c>
      <c r="Q1307" t="s">
        <v>88</v>
      </c>
      <c r="R1307" t="s">
        <v>85</v>
      </c>
      <c r="S1307">
        <v>0</v>
      </c>
      <c r="T1307">
        <v>0</v>
      </c>
      <c r="U1307">
        <v>1</v>
      </c>
      <c r="V1307">
        <f t="shared" ca="1" si="43"/>
        <v>2</v>
      </c>
      <c r="W1307">
        <f t="shared" ca="1" si="44"/>
        <v>3</v>
      </c>
    </row>
    <row r="1308" spans="1:23" x14ac:dyDescent="0.25">
      <c r="A1308" s="2" t="s">
        <v>107</v>
      </c>
      <c r="B1308">
        <v>1</v>
      </c>
      <c r="C1308">
        <v>0</v>
      </c>
      <c r="D1308" s="11" t="s">
        <v>99</v>
      </c>
      <c r="E1308" t="s">
        <v>148</v>
      </c>
      <c r="F1308">
        <f ca="1"/>
        <v>4</v>
      </c>
      <c r="G1308">
        <f ca="1"/>
        <v>10</v>
      </c>
      <c r="H1308" s="2" t="s">
        <v>46</v>
      </c>
      <c r="I1308">
        <f ca="1"/>
        <v>157</v>
      </c>
      <c r="J1308" s="12" t="s">
        <v>117</v>
      </c>
      <c r="K1308" t="s">
        <v>81</v>
      </c>
      <c r="L1308" t="s">
        <v>80</v>
      </c>
      <c r="M1308" t="s">
        <v>81</v>
      </c>
      <c r="N1308" t="s">
        <v>96</v>
      </c>
      <c r="O1308" t="s">
        <v>83</v>
      </c>
      <c r="P1308" t="s">
        <v>68</v>
      </c>
      <c r="Q1308" t="s">
        <v>93</v>
      </c>
      <c r="R1308" t="s">
        <v>94</v>
      </c>
      <c r="S1308">
        <v>0</v>
      </c>
      <c r="T1308">
        <v>0</v>
      </c>
      <c r="U1308">
        <v>1</v>
      </c>
      <c r="V1308">
        <f t="shared" ca="1" si="43"/>
        <v>2</v>
      </c>
      <c r="W1308">
        <f t="shared" ca="1" si="44"/>
        <v>4</v>
      </c>
    </row>
    <row r="1309" spans="1:23" x14ac:dyDescent="0.25">
      <c r="A1309" s="2" t="s">
        <v>107</v>
      </c>
      <c r="B1309">
        <v>1</v>
      </c>
      <c r="C1309">
        <v>0</v>
      </c>
      <c r="D1309" s="11" t="s">
        <v>99</v>
      </c>
      <c r="E1309" t="s">
        <v>148</v>
      </c>
      <c r="F1309">
        <f ca="1"/>
        <v>5</v>
      </c>
      <c r="G1309">
        <f ca="1"/>
        <v>4</v>
      </c>
      <c r="H1309" s="2" t="s">
        <v>4</v>
      </c>
      <c r="I1309">
        <f ca="1"/>
        <v>231</v>
      </c>
      <c r="J1309" s="12" t="s">
        <v>128</v>
      </c>
      <c r="K1309" t="s">
        <v>81</v>
      </c>
      <c r="L1309" t="s">
        <v>81</v>
      </c>
      <c r="M1309" t="s">
        <v>80</v>
      </c>
      <c r="N1309" t="s">
        <v>96</v>
      </c>
      <c r="O1309" t="s">
        <v>84</v>
      </c>
      <c r="P1309" t="s">
        <v>68</v>
      </c>
      <c r="Q1309" t="s">
        <v>88</v>
      </c>
      <c r="R1309" t="s">
        <v>85</v>
      </c>
      <c r="S1309">
        <v>0</v>
      </c>
      <c r="T1309">
        <v>0</v>
      </c>
      <c r="U1309">
        <v>1</v>
      </c>
      <c r="V1309">
        <f t="shared" ca="1" si="43"/>
        <v>1</v>
      </c>
      <c r="W1309">
        <f t="shared" ca="1" si="44"/>
        <v>2</v>
      </c>
    </row>
    <row r="1310" spans="1:23" x14ac:dyDescent="0.25">
      <c r="A1310" s="2" t="s">
        <v>107</v>
      </c>
      <c r="B1310">
        <v>1</v>
      </c>
      <c r="C1310">
        <v>0</v>
      </c>
      <c r="D1310" s="11" t="s">
        <v>99</v>
      </c>
      <c r="E1310" t="s">
        <v>148</v>
      </c>
      <c r="F1310">
        <f ca="1"/>
        <v>5</v>
      </c>
      <c r="G1310">
        <f ca="1"/>
        <v>10</v>
      </c>
      <c r="H1310" s="2" t="s">
        <v>89</v>
      </c>
      <c r="I1310">
        <f ca="1"/>
        <v>331</v>
      </c>
      <c r="J1310" s="12" t="s">
        <v>129</v>
      </c>
      <c r="K1310" t="s">
        <v>81</v>
      </c>
      <c r="L1310" t="s">
        <v>80</v>
      </c>
      <c r="M1310" t="s">
        <v>81</v>
      </c>
      <c r="N1310" t="s">
        <v>96</v>
      </c>
      <c r="O1310" t="s">
        <v>83</v>
      </c>
      <c r="P1310" t="s">
        <v>68</v>
      </c>
      <c r="Q1310" t="s">
        <v>93</v>
      </c>
      <c r="R1310" t="s">
        <v>94</v>
      </c>
      <c r="S1310">
        <v>0</v>
      </c>
      <c r="T1310">
        <v>0</v>
      </c>
      <c r="U1310">
        <v>1</v>
      </c>
      <c r="V1310">
        <f t="shared" ca="1" si="43"/>
        <v>2</v>
      </c>
      <c r="W1310">
        <f t="shared" ca="1" si="44"/>
        <v>1</v>
      </c>
    </row>
    <row r="1311" spans="1:23" x14ac:dyDescent="0.25">
      <c r="A1311" s="2" t="s">
        <v>107</v>
      </c>
      <c r="B1311">
        <v>1</v>
      </c>
      <c r="C1311">
        <v>0</v>
      </c>
      <c r="D1311" s="11" t="s">
        <v>99</v>
      </c>
      <c r="E1311" t="s">
        <v>148</v>
      </c>
      <c r="F1311">
        <f ca="1"/>
        <v>6</v>
      </c>
      <c r="G1311">
        <f ca="1"/>
        <v>2</v>
      </c>
      <c r="H1311" s="2" t="s">
        <v>46</v>
      </c>
      <c r="I1311">
        <f ca="1"/>
        <v>499</v>
      </c>
      <c r="J1311" s="12" t="s">
        <v>130</v>
      </c>
      <c r="K1311" t="s">
        <v>81</v>
      </c>
      <c r="L1311" t="s">
        <v>81</v>
      </c>
      <c r="M1311" t="s">
        <v>80</v>
      </c>
      <c r="N1311" t="s">
        <v>96</v>
      </c>
      <c r="O1311" t="s">
        <v>84</v>
      </c>
      <c r="P1311" t="s">
        <v>68</v>
      </c>
      <c r="Q1311" t="s">
        <v>88</v>
      </c>
      <c r="R1311" t="s">
        <v>85</v>
      </c>
      <c r="S1311">
        <v>0</v>
      </c>
      <c r="T1311">
        <v>0</v>
      </c>
      <c r="U1311">
        <v>1</v>
      </c>
      <c r="V1311">
        <f t="shared" ca="1" si="43"/>
        <v>1</v>
      </c>
      <c r="W1311">
        <f t="shared" ca="1" si="44"/>
        <v>3</v>
      </c>
    </row>
    <row r="1312" spans="1:23" x14ac:dyDescent="0.25">
      <c r="A1312" s="2" t="s">
        <v>107</v>
      </c>
      <c r="B1312">
        <v>1</v>
      </c>
      <c r="C1312">
        <v>0</v>
      </c>
      <c r="D1312" s="11" t="s">
        <v>99</v>
      </c>
      <c r="E1312" t="s">
        <v>148</v>
      </c>
      <c r="F1312">
        <f ca="1"/>
        <v>6</v>
      </c>
      <c r="G1312">
        <f ca="1"/>
        <v>1</v>
      </c>
      <c r="H1312" s="2" t="s">
        <v>4</v>
      </c>
      <c r="I1312">
        <f ca="1"/>
        <v>170</v>
      </c>
      <c r="J1312" s="12" t="s">
        <v>118</v>
      </c>
      <c r="K1312" t="s">
        <v>81</v>
      </c>
      <c r="L1312" t="s">
        <v>80</v>
      </c>
      <c r="M1312" t="s">
        <v>81</v>
      </c>
      <c r="N1312" t="s">
        <v>96</v>
      </c>
      <c r="O1312" t="s">
        <v>83</v>
      </c>
      <c r="P1312" t="s">
        <v>68</v>
      </c>
      <c r="Q1312" t="s">
        <v>93</v>
      </c>
      <c r="R1312" t="s">
        <v>94</v>
      </c>
      <c r="S1312">
        <v>0</v>
      </c>
      <c r="T1312">
        <v>0</v>
      </c>
      <c r="U1312">
        <v>1</v>
      </c>
      <c r="V1312">
        <f t="shared" ca="1" si="43"/>
        <v>3</v>
      </c>
      <c r="W1312">
        <f t="shared" ca="1" si="44"/>
        <v>4</v>
      </c>
    </row>
    <row r="1313" spans="1:23" x14ac:dyDescent="0.25">
      <c r="A1313" s="2" t="s">
        <v>107</v>
      </c>
      <c r="B1313">
        <v>1</v>
      </c>
      <c r="C1313">
        <v>0</v>
      </c>
      <c r="D1313" s="11" t="s">
        <v>99</v>
      </c>
      <c r="E1313" t="s">
        <v>148</v>
      </c>
      <c r="F1313">
        <f ca="1"/>
        <v>5</v>
      </c>
      <c r="G1313">
        <f ca="1"/>
        <v>5</v>
      </c>
      <c r="H1313" s="2" t="s">
        <v>89</v>
      </c>
      <c r="I1313">
        <f ca="1"/>
        <v>364</v>
      </c>
      <c r="J1313" s="12" t="s">
        <v>131</v>
      </c>
      <c r="K1313" t="s">
        <v>81</v>
      </c>
      <c r="L1313" t="s">
        <v>81</v>
      </c>
      <c r="M1313" t="s">
        <v>80</v>
      </c>
      <c r="N1313" t="s">
        <v>96</v>
      </c>
      <c r="O1313" t="s">
        <v>84</v>
      </c>
      <c r="P1313" t="s">
        <v>68</v>
      </c>
      <c r="Q1313" t="s">
        <v>88</v>
      </c>
      <c r="R1313" t="s">
        <v>85</v>
      </c>
      <c r="S1313">
        <v>0</v>
      </c>
      <c r="T1313">
        <v>0</v>
      </c>
      <c r="U1313">
        <v>1</v>
      </c>
      <c r="V1313">
        <f t="shared" ca="1" si="43"/>
        <v>2</v>
      </c>
      <c r="W1313">
        <f t="shared" ca="1" si="44"/>
        <v>2</v>
      </c>
    </row>
    <row r="1314" spans="1:23" x14ac:dyDescent="0.25">
      <c r="A1314" s="2" t="s">
        <v>107</v>
      </c>
      <c r="B1314">
        <v>1</v>
      </c>
      <c r="C1314">
        <v>0</v>
      </c>
      <c r="D1314" s="11" t="s">
        <v>102</v>
      </c>
      <c r="E1314" t="s">
        <v>148</v>
      </c>
      <c r="F1314">
        <f ca="1"/>
        <v>3</v>
      </c>
      <c r="G1314">
        <f ca="1"/>
        <v>10</v>
      </c>
      <c r="H1314" s="2" t="s">
        <v>89</v>
      </c>
      <c r="I1314">
        <f ca="1"/>
        <v>215</v>
      </c>
      <c r="J1314" t="s">
        <v>49</v>
      </c>
      <c r="K1314" t="s">
        <v>81</v>
      </c>
      <c r="L1314" t="s">
        <v>81</v>
      </c>
      <c r="M1314" t="s">
        <v>80</v>
      </c>
      <c r="N1314" t="s">
        <v>114</v>
      </c>
      <c r="O1314" t="s">
        <v>84</v>
      </c>
      <c r="P1314" t="s">
        <v>132</v>
      </c>
      <c r="Q1314" t="s">
        <v>88</v>
      </c>
      <c r="R1314" t="s">
        <v>85</v>
      </c>
      <c r="S1314">
        <v>0</v>
      </c>
      <c r="T1314">
        <v>0</v>
      </c>
      <c r="U1314">
        <v>1</v>
      </c>
      <c r="V1314">
        <f t="shared" ca="1" si="43"/>
        <v>2</v>
      </c>
      <c r="W1314">
        <f t="shared" ca="1" si="44"/>
        <v>4</v>
      </c>
    </row>
    <row r="1315" spans="1:23" x14ac:dyDescent="0.25">
      <c r="A1315" s="2" t="s">
        <v>107</v>
      </c>
      <c r="B1315">
        <v>1</v>
      </c>
      <c r="C1315">
        <v>0</v>
      </c>
      <c r="D1315" s="11" t="s">
        <v>102</v>
      </c>
      <c r="E1315" t="s">
        <v>148</v>
      </c>
      <c r="F1315">
        <f ca="1"/>
        <v>9</v>
      </c>
      <c r="G1315">
        <f ca="1"/>
        <v>2</v>
      </c>
      <c r="H1315" s="2" t="s">
        <v>46</v>
      </c>
      <c r="I1315">
        <f ca="1"/>
        <v>323</v>
      </c>
      <c r="J1315" t="s">
        <v>48</v>
      </c>
      <c r="K1315" t="s">
        <v>81</v>
      </c>
      <c r="L1315" t="s">
        <v>80</v>
      </c>
      <c r="M1315" t="s">
        <v>81</v>
      </c>
      <c r="N1315" t="s">
        <v>114</v>
      </c>
      <c r="O1315" t="s">
        <v>83</v>
      </c>
      <c r="P1315" t="s">
        <v>132</v>
      </c>
      <c r="Q1315" t="s">
        <v>93</v>
      </c>
      <c r="R1315" t="s">
        <v>94</v>
      </c>
      <c r="S1315">
        <v>0</v>
      </c>
      <c r="T1315">
        <v>0</v>
      </c>
      <c r="U1315">
        <v>1</v>
      </c>
      <c r="V1315">
        <f t="shared" ca="1" si="43"/>
        <v>2</v>
      </c>
      <c r="W1315">
        <f t="shared" ca="1" si="44"/>
        <v>4</v>
      </c>
    </row>
    <row r="1316" spans="1:23" x14ac:dyDescent="0.25">
      <c r="A1316" s="2" t="s">
        <v>107</v>
      </c>
      <c r="B1316">
        <v>1</v>
      </c>
      <c r="C1316">
        <v>0</v>
      </c>
      <c r="D1316" s="11" t="s">
        <v>102</v>
      </c>
      <c r="E1316" t="s">
        <v>148</v>
      </c>
      <c r="F1316">
        <f ca="1"/>
        <v>5</v>
      </c>
      <c r="G1316">
        <f ca="1"/>
        <v>9</v>
      </c>
      <c r="H1316" s="2" t="s">
        <v>4</v>
      </c>
      <c r="I1316">
        <f ca="1"/>
        <v>156</v>
      </c>
      <c r="J1316" t="s">
        <v>50</v>
      </c>
      <c r="K1316" t="s">
        <v>81</v>
      </c>
      <c r="L1316" t="s">
        <v>81</v>
      </c>
      <c r="M1316" t="s">
        <v>80</v>
      </c>
      <c r="N1316" t="s">
        <v>114</v>
      </c>
      <c r="O1316" t="s">
        <v>84</v>
      </c>
      <c r="P1316" t="s">
        <v>132</v>
      </c>
      <c r="Q1316" t="s">
        <v>88</v>
      </c>
      <c r="R1316" t="s">
        <v>85</v>
      </c>
      <c r="S1316">
        <v>0</v>
      </c>
      <c r="T1316">
        <v>0</v>
      </c>
      <c r="U1316">
        <v>1</v>
      </c>
      <c r="V1316">
        <f t="shared" ca="1" si="43"/>
        <v>2</v>
      </c>
      <c r="W1316">
        <f t="shared" ca="1" si="44"/>
        <v>4</v>
      </c>
    </row>
    <row r="1317" spans="1:23" x14ac:dyDescent="0.25">
      <c r="A1317" s="2" t="s">
        <v>107</v>
      </c>
      <c r="B1317">
        <v>1</v>
      </c>
      <c r="C1317">
        <v>0</v>
      </c>
      <c r="D1317" s="11" t="s">
        <v>102</v>
      </c>
      <c r="E1317" t="s">
        <v>148</v>
      </c>
      <c r="F1317">
        <f ca="1"/>
        <v>8</v>
      </c>
      <c r="G1317">
        <f ca="1"/>
        <v>3</v>
      </c>
      <c r="H1317" s="2" t="s">
        <v>89</v>
      </c>
      <c r="I1317">
        <f ca="1"/>
        <v>203</v>
      </c>
      <c r="J1317" t="s">
        <v>51</v>
      </c>
      <c r="K1317" t="s">
        <v>81</v>
      </c>
      <c r="L1317" t="s">
        <v>80</v>
      </c>
      <c r="M1317" t="s">
        <v>81</v>
      </c>
      <c r="N1317" t="s">
        <v>114</v>
      </c>
      <c r="O1317" t="s">
        <v>83</v>
      </c>
      <c r="P1317" t="s">
        <v>132</v>
      </c>
      <c r="Q1317" t="s">
        <v>93</v>
      </c>
      <c r="R1317" t="s">
        <v>94</v>
      </c>
      <c r="S1317">
        <v>0</v>
      </c>
      <c r="T1317">
        <v>0</v>
      </c>
      <c r="U1317">
        <v>1</v>
      </c>
      <c r="V1317">
        <f t="shared" ca="1" si="43"/>
        <v>2</v>
      </c>
      <c r="W1317">
        <f t="shared" ca="1" si="44"/>
        <v>3</v>
      </c>
    </row>
    <row r="1318" spans="1:23" x14ac:dyDescent="0.25">
      <c r="A1318" s="2" t="s">
        <v>107</v>
      </c>
      <c r="B1318">
        <v>1</v>
      </c>
      <c r="C1318">
        <v>0</v>
      </c>
      <c r="D1318" s="11" t="s">
        <v>102</v>
      </c>
      <c r="E1318" t="s">
        <v>148</v>
      </c>
      <c r="F1318">
        <f ca="1"/>
        <v>7</v>
      </c>
      <c r="G1318">
        <f ca="1"/>
        <v>6</v>
      </c>
      <c r="H1318" s="2" t="s">
        <v>46</v>
      </c>
      <c r="I1318">
        <f ca="1"/>
        <v>483</v>
      </c>
      <c r="J1318" t="s">
        <v>52</v>
      </c>
      <c r="K1318" t="s">
        <v>81</v>
      </c>
      <c r="L1318" t="s">
        <v>81</v>
      </c>
      <c r="M1318" t="s">
        <v>80</v>
      </c>
      <c r="N1318" t="s">
        <v>114</v>
      </c>
      <c r="O1318" t="s">
        <v>84</v>
      </c>
      <c r="P1318" t="s">
        <v>132</v>
      </c>
      <c r="Q1318" t="s">
        <v>88</v>
      </c>
      <c r="R1318" t="s">
        <v>85</v>
      </c>
      <c r="S1318">
        <v>0</v>
      </c>
      <c r="T1318">
        <v>0</v>
      </c>
      <c r="U1318">
        <v>1</v>
      </c>
      <c r="V1318">
        <f t="shared" ca="1" si="43"/>
        <v>2</v>
      </c>
      <c r="W1318">
        <f t="shared" ca="1" si="44"/>
        <v>1</v>
      </c>
    </row>
    <row r="1319" spans="1:23" x14ac:dyDescent="0.25">
      <c r="A1319" s="2" t="s">
        <v>107</v>
      </c>
      <c r="B1319">
        <v>1</v>
      </c>
      <c r="C1319">
        <v>0</v>
      </c>
      <c r="D1319" s="11" t="s">
        <v>102</v>
      </c>
      <c r="E1319" t="s">
        <v>148</v>
      </c>
      <c r="F1319">
        <f ca="1"/>
        <v>4</v>
      </c>
      <c r="G1319">
        <f ca="1"/>
        <v>7</v>
      </c>
      <c r="H1319" s="2" t="s">
        <v>4</v>
      </c>
      <c r="I1319">
        <f ca="1"/>
        <v>123</v>
      </c>
      <c r="J1319" t="s">
        <v>53</v>
      </c>
      <c r="K1319" t="s">
        <v>81</v>
      </c>
      <c r="L1319" t="s">
        <v>80</v>
      </c>
      <c r="M1319" t="s">
        <v>81</v>
      </c>
      <c r="N1319" t="s">
        <v>114</v>
      </c>
      <c r="O1319" t="s">
        <v>83</v>
      </c>
      <c r="P1319" t="s">
        <v>132</v>
      </c>
      <c r="Q1319" t="s">
        <v>93</v>
      </c>
      <c r="R1319" t="s">
        <v>94</v>
      </c>
      <c r="S1319">
        <v>0</v>
      </c>
      <c r="T1319">
        <v>0</v>
      </c>
      <c r="U1319">
        <v>1</v>
      </c>
      <c r="V1319">
        <f t="shared" ca="1" si="43"/>
        <v>2</v>
      </c>
      <c r="W1319">
        <f t="shared" ca="1" si="44"/>
        <v>1</v>
      </c>
    </row>
    <row r="1320" spans="1:23" x14ac:dyDescent="0.25">
      <c r="A1320" s="2" t="s">
        <v>107</v>
      </c>
      <c r="B1320">
        <v>1</v>
      </c>
      <c r="C1320">
        <v>0</v>
      </c>
      <c r="D1320" s="11" t="s">
        <v>102</v>
      </c>
      <c r="E1320" t="s">
        <v>148</v>
      </c>
      <c r="F1320">
        <f ca="1"/>
        <v>3</v>
      </c>
      <c r="G1320">
        <f ca="1"/>
        <v>9</v>
      </c>
      <c r="H1320" s="2" t="s">
        <v>89</v>
      </c>
      <c r="I1320">
        <f ca="1"/>
        <v>281</v>
      </c>
      <c r="J1320" t="s">
        <v>54</v>
      </c>
      <c r="K1320" t="s">
        <v>81</v>
      </c>
      <c r="L1320" t="s">
        <v>81</v>
      </c>
      <c r="M1320" t="s">
        <v>80</v>
      </c>
      <c r="N1320" t="s">
        <v>114</v>
      </c>
      <c r="O1320" t="s">
        <v>84</v>
      </c>
      <c r="P1320" t="s">
        <v>132</v>
      </c>
      <c r="Q1320" t="s">
        <v>88</v>
      </c>
      <c r="R1320" t="s">
        <v>85</v>
      </c>
      <c r="S1320">
        <v>0</v>
      </c>
      <c r="T1320">
        <v>0</v>
      </c>
      <c r="U1320">
        <v>1</v>
      </c>
      <c r="V1320">
        <f t="shared" ca="1" si="43"/>
        <v>1</v>
      </c>
      <c r="W1320">
        <f t="shared" ca="1" si="44"/>
        <v>3</v>
      </c>
    </row>
    <row r="1321" spans="1:23" x14ac:dyDescent="0.25">
      <c r="A1321" s="2" t="s">
        <v>107</v>
      </c>
      <c r="B1321">
        <v>1</v>
      </c>
      <c r="C1321">
        <v>0</v>
      </c>
      <c r="D1321" s="11" t="s">
        <v>102</v>
      </c>
      <c r="E1321" t="s">
        <v>148</v>
      </c>
      <c r="F1321">
        <f ca="1"/>
        <v>10</v>
      </c>
      <c r="G1321">
        <f ca="1"/>
        <v>9</v>
      </c>
      <c r="H1321" s="2" t="s">
        <v>46</v>
      </c>
      <c r="I1321">
        <f ca="1"/>
        <v>363</v>
      </c>
      <c r="J1321" t="s">
        <v>55</v>
      </c>
      <c r="K1321" t="s">
        <v>81</v>
      </c>
      <c r="L1321" t="s">
        <v>80</v>
      </c>
      <c r="M1321" t="s">
        <v>81</v>
      </c>
      <c r="N1321" t="s">
        <v>114</v>
      </c>
      <c r="O1321" t="s">
        <v>83</v>
      </c>
      <c r="P1321" t="s">
        <v>132</v>
      </c>
      <c r="Q1321" t="s">
        <v>93</v>
      </c>
      <c r="R1321" t="s">
        <v>94</v>
      </c>
      <c r="S1321">
        <v>0</v>
      </c>
      <c r="T1321">
        <v>0</v>
      </c>
      <c r="U1321">
        <v>1</v>
      </c>
      <c r="V1321">
        <f t="shared" ca="1" si="43"/>
        <v>1</v>
      </c>
      <c r="W1321">
        <f t="shared" ca="1" si="44"/>
        <v>3</v>
      </c>
    </row>
    <row r="1322" spans="1:23" x14ac:dyDescent="0.25">
      <c r="A1322" s="2" t="s">
        <v>107</v>
      </c>
      <c r="B1322">
        <v>1</v>
      </c>
      <c r="C1322">
        <v>0</v>
      </c>
      <c r="D1322" s="11" t="s">
        <v>102</v>
      </c>
      <c r="E1322" t="s">
        <v>148</v>
      </c>
      <c r="F1322">
        <f ca="1"/>
        <v>9</v>
      </c>
      <c r="G1322">
        <f ca="1"/>
        <v>8</v>
      </c>
      <c r="H1322" s="2" t="s">
        <v>4</v>
      </c>
      <c r="I1322">
        <f ca="1"/>
        <v>219</v>
      </c>
      <c r="J1322" t="s">
        <v>56</v>
      </c>
      <c r="K1322" t="s">
        <v>81</v>
      </c>
      <c r="L1322" t="s">
        <v>81</v>
      </c>
      <c r="M1322" t="s">
        <v>80</v>
      </c>
      <c r="N1322" t="s">
        <v>114</v>
      </c>
      <c r="O1322" t="s">
        <v>84</v>
      </c>
      <c r="P1322" t="s">
        <v>132</v>
      </c>
      <c r="Q1322" t="s">
        <v>88</v>
      </c>
      <c r="R1322" t="s">
        <v>85</v>
      </c>
      <c r="S1322">
        <v>0</v>
      </c>
      <c r="T1322">
        <v>0</v>
      </c>
      <c r="U1322">
        <v>1</v>
      </c>
      <c r="V1322">
        <f t="shared" ca="1" si="43"/>
        <v>1</v>
      </c>
      <c r="W1322">
        <f t="shared" ca="1" si="44"/>
        <v>4</v>
      </c>
    </row>
    <row r="1323" spans="1:23" x14ac:dyDescent="0.25">
      <c r="A1323" s="2" t="s">
        <v>107</v>
      </c>
      <c r="B1323">
        <v>1</v>
      </c>
      <c r="C1323">
        <v>0</v>
      </c>
      <c r="D1323" s="11" t="s">
        <v>102</v>
      </c>
      <c r="E1323" t="s">
        <v>148</v>
      </c>
      <c r="F1323">
        <f ca="1"/>
        <v>3</v>
      </c>
      <c r="G1323">
        <f ca="1"/>
        <v>8</v>
      </c>
      <c r="H1323" s="2" t="s">
        <v>89</v>
      </c>
      <c r="I1323">
        <f ca="1"/>
        <v>302</v>
      </c>
      <c r="J1323" s="12" t="s">
        <v>119</v>
      </c>
      <c r="K1323" t="s">
        <v>81</v>
      </c>
      <c r="L1323" t="s">
        <v>80</v>
      </c>
      <c r="M1323" t="s">
        <v>81</v>
      </c>
      <c r="N1323" t="s">
        <v>114</v>
      </c>
      <c r="O1323" t="s">
        <v>83</v>
      </c>
      <c r="P1323" t="s">
        <v>132</v>
      </c>
      <c r="Q1323" t="s">
        <v>93</v>
      </c>
      <c r="R1323" t="s">
        <v>94</v>
      </c>
      <c r="S1323">
        <v>0</v>
      </c>
      <c r="T1323">
        <v>0</v>
      </c>
      <c r="U1323">
        <v>1</v>
      </c>
      <c r="V1323">
        <f t="shared" ref="V1323:V1363" ca="1" si="45">RANDBETWEEN(1,3)</f>
        <v>1</v>
      </c>
      <c r="W1323">
        <f t="shared" ca="1" si="44"/>
        <v>1</v>
      </c>
    </row>
    <row r="1324" spans="1:23" x14ac:dyDescent="0.25">
      <c r="A1324" s="2" t="s">
        <v>107</v>
      </c>
      <c r="B1324">
        <v>1</v>
      </c>
      <c r="C1324">
        <v>0</v>
      </c>
      <c r="D1324" s="11" t="s">
        <v>102</v>
      </c>
      <c r="E1324" t="s">
        <v>148</v>
      </c>
      <c r="F1324">
        <f ca="1"/>
        <v>2</v>
      </c>
      <c r="G1324">
        <f ca="1"/>
        <v>3</v>
      </c>
      <c r="H1324" s="2" t="s">
        <v>46</v>
      </c>
      <c r="I1324">
        <f ca="1"/>
        <v>486</v>
      </c>
      <c r="J1324" s="12" t="s">
        <v>120</v>
      </c>
      <c r="K1324" t="s">
        <v>81</v>
      </c>
      <c r="L1324" t="s">
        <v>81</v>
      </c>
      <c r="M1324" t="s">
        <v>80</v>
      </c>
      <c r="N1324" t="s">
        <v>114</v>
      </c>
      <c r="O1324" t="s">
        <v>84</v>
      </c>
      <c r="P1324" t="s">
        <v>132</v>
      </c>
      <c r="Q1324" t="s">
        <v>88</v>
      </c>
      <c r="R1324" t="s">
        <v>85</v>
      </c>
      <c r="S1324">
        <v>0</v>
      </c>
      <c r="T1324">
        <v>0</v>
      </c>
      <c r="U1324">
        <v>1</v>
      </c>
      <c r="V1324">
        <f t="shared" ca="1" si="45"/>
        <v>2</v>
      </c>
      <c r="W1324">
        <f t="shared" ca="1" si="44"/>
        <v>1</v>
      </c>
    </row>
    <row r="1325" spans="1:23" x14ac:dyDescent="0.25">
      <c r="A1325" s="2" t="s">
        <v>107</v>
      </c>
      <c r="B1325">
        <v>1</v>
      </c>
      <c r="C1325">
        <v>0</v>
      </c>
      <c r="D1325" s="11" t="s">
        <v>102</v>
      </c>
      <c r="E1325" t="s">
        <v>148</v>
      </c>
      <c r="F1325">
        <f ca="1"/>
        <v>5</v>
      </c>
      <c r="G1325">
        <f ca="1"/>
        <v>7</v>
      </c>
      <c r="H1325" s="2" t="s">
        <v>4</v>
      </c>
      <c r="I1325">
        <f ca="1"/>
        <v>319</v>
      </c>
      <c r="J1325" s="12" t="s">
        <v>121</v>
      </c>
      <c r="K1325" t="s">
        <v>81</v>
      </c>
      <c r="L1325" t="s">
        <v>80</v>
      </c>
      <c r="M1325" t="s">
        <v>81</v>
      </c>
      <c r="N1325" t="s">
        <v>114</v>
      </c>
      <c r="O1325" t="s">
        <v>83</v>
      </c>
      <c r="P1325" t="s">
        <v>132</v>
      </c>
      <c r="Q1325" t="s">
        <v>93</v>
      </c>
      <c r="R1325" t="s">
        <v>94</v>
      </c>
      <c r="S1325">
        <v>0</v>
      </c>
      <c r="T1325">
        <v>0</v>
      </c>
      <c r="U1325">
        <v>1</v>
      </c>
      <c r="V1325">
        <f t="shared" ca="1" si="45"/>
        <v>2</v>
      </c>
      <c r="W1325">
        <f t="shared" ca="1" si="44"/>
        <v>1</v>
      </c>
    </row>
    <row r="1326" spans="1:23" x14ac:dyDescent="0.25">
      <c r="A1326" s="2" t="s">
        <v>107</v>
      </c>
      <c r="B1326">
        <v>1</v>
      </c>
      <c r="C1326">
        <v>0</v>
      </c>
      <c r="D1326" s="11" t="s">
        <v>102</v>
      </c>
      <c r="E1326" t="s">
        <v>148</v>
      </c>
      <c r="F1326">
        <f ca="1"/>
        <v>6</v>
      </c>
      <c r="G1326">
        <f ca="1"/>
        <v>7</v>
      </c>
      <c r="H1326" s="2" t="s">
        <v>89</v>
      </c>
      <c r="I1326">
        <f ca="1"/>
        <v>472</v>
      </c>
      <c r="J1326" s="12" t="s">
        <v>122</v>
      </c>
      <c r="K1326" t="s">
        <v>81</v>
      </c>
      <c r="L1326" t="s">
        <v>81</v>
      </c>
      <c r="M1326" t="s">
        <v>80</v>
      </c>
      <c r="N1326" t="s">
        <v>114</v>
      </c>
      <c r="O1326" t="s">
        <v>84</v>
      </c>
      <c r="P1326" t="s">
        <v>132</v>
      </c>
      <c r="Q1326" t="s">
        <v>88</v>
      </c>
      <c r="R1326" t="s">
        <v>85</v>
      </c>
      <c r="S1326">
        <v>0</v>
      </c>
      <c r="T1326">
        <v>0</v>
      </c>
      <c r="U1326">
        <v>1</v>
      </c>
      <c r="V1326">
        <f t="shared" ca="1" si="45"/>
        <v>1</v>
      </c>
      <c r="W1326">
        <f t="shared" ca="1" si="44"/>
        <v>2</v>
      </c>
    </row>
    <row r="1327" spans="1:23" x14ac:dyDescent="0.25">
      <c r="A1327" s="2" t="s">
        <v>107</v>
      </c>
      <c r="B1327">
        <v>1</v>
      </c>
      <c r="C1327">
        <v>0</v>
      </c>
      <c r="D1327" s="11" t="s">
        <v>102</v>
      </c>
      <c r="E1327" t="s">
        <v>148</v>
      </c>
      <c r="F1327">
        <f ca="1"/>
        <v>3</v>
      </c>
      <c r="G1327">
        <f ca="1"/>
        <v>7</v>
      </c>
      <c r="H1327" s="2" t="s">
        <v>46</v>
      </c>
      <c r="I1327">
        <f ca="1"/>
        <v>216</v>
      </c>
      <c r="J1327" s="12" t="s">
        <v>123</v>
      </c>
      <c r="K1327" t="s">
        <v>81</v>
      </c>
      <c r="L1327" t="s">
        <v>80</v>
      </c>
      <c r="M1327" t="s">
        <v>81</v>
      </c>
      <c r="N1327" t="s">
        <v>114</v>
      </c>
      <c r="O1327" t="s">
        <v>83</v>
      </c>
      <c r="P1327" t="s">
        <v>132</v>
      </c>
      <c r="Q1327" t="s">
        <v>93</v>
      </c>
      <c r="R1327" t="s">
        <v>94</v>
      </c>
      <c r="S1327">
        <v>0</v>
      </c>
      <c r="T1327">
        <v>0</v>
      </c>
      <c r="U1327">
        <v>1</v>
      </c>
      <c r="V1327">
        <f t="shared" ca="1" si="45"/>
        <v>2</v>
      </c>
      <c r="W1327">
        <f t="shared" ca="1" si="44"/>
        <v>1</v>
      </c>
    </row>
    <row r="1328" spans="1:23" x14ac:dyDescent="0.25">
      <c r="A1328" s="2" t="s">
        <v>107</v>
      </c>
      <c r="B1328">
        <v>1</v>
      </c>
      <c r="C1328">
        <v>0</v>
      </c>
      <c r="D1328" s="11" t="s">
        <v>102</v>
      </c>
      <c r="E1328" t="s">
        <v>148</v>
      </c>
      <c r="F1328">
        <f ca="1"/>
        <v>6</v>
      </c>
      <c r="G1328">
        <f ca="1"/>
        <v>6</v>
      </c>
      <c r="H1328" s="2" t="s">
        <v>4</v>
      </c>
      <c r="I1328">
        <f ca="1"/>
        <v>130</v>
      </c>
      <c r="J1328" s="12" t="s">
        <v>124</v>
      </c>
      <c r="K1328" t="s">
        <v>81</v>
      </c>
      <c r="L1328" t="s">
        <v>81</v>
      </c>
      <c r="M1328" t="s">
        <v>80</v>
      </c>
      <c r="N1328" t="s">
        <v>114</v>
      </c>
      <c r="O1328" t="s">
        <v>84</v>
      </c>
      <c r="P1328" t="s">
        <v>132</v>
      </c>
      <c r="Q1328" t="s">
        <v>88</v>
      </c>
      <c r="R1328" t="s">
        <v>85</v>
      </c>
      <c r="S1328">
        <v>0</v>
      </c>
      <c r="T1328">
        <v>0</v>
      </c>
      <c r="U1328">
        <v>1</v>
      </c>
      <c r="V1328">
        <f t="shared" ca="1" si="45"/>
        <v>3</v>
      </c>
      <c r="W1328">
        <f t="shared" ca="1" si="44"/>
        <v>1</v>
      </c>
    </row>
    <row r="1329" spans="1:23" x14ac:dyDescent="0.25">
      <c r="A1329" s="2" t="s">
        <v>107</v>
      </c>
      <c r="B1329">
        <v>1</v>
      </c>
      <c r="C1329">
        <v>0</v>
      </c>
      <c r="D1329" s="11" t="s">
        <v>102</v>
      </c>
      <c r="E1329" t="s">
        <v>148</v>
      </c>
      <c r="F1329">
        <f ca="1"/>
        <v>7</v>
      </c>
      <c r="G1329">
        <f ca="1"/>
        <v>8</v>
      </c>
      <c r="H1329" s="2" t="s">
        <v>89</v>
      </c>
      <c r="I1329">
        <f ca="1"/>
        <v>394</v>
      </c>
      <c r="J1329" s="12" t="s">
        <v>116</v>
      </c>
      <c r="K1329" t="s">
        <v>81</v>
      </c>
      <c r="L1329" t="s">
        <v>80</v>
      </c>
      <c r="M1329" t="s">
        <v>81</v>
      </c>
      <c r="N1329" t="s">
        <v>114</v>
      </c>
      <c r="O1329" t="s">
        <v>83</v>
      </c>
      <c r="P1329" t="s">
        <v>132</v>
      </c>
      <c r="Q1329" t="s">
        <v>93</v>
      </c>
      <c r="R1329" t="s">
        <v>94</v>
      </c>
      <c r="S1329">
        <v>0</v>
      </c>
      <c r="T1329">
        <v>0</v>
      </c>
      <c r="U1329">
        <v>1</v>
      </c>
      <c r="V1329">
        <f t="shared" ca="1" si="45"/>
        <v>2</v>
      </c>
      <c r="W1329">
        <f t="shared" ca="1" si="44"/>
        <v>4</v>
      </c>
    </row>
    <row r="1330" spans="1:23" x14ac:dyDescent="0.25">
      <c r="A1330" s="2" t="s">
        <v>107</v>
      </c>
      <c r="B1330">
        <v>1</v>
      </c>
      <c r="C1330">
        <v>0</v>
      </c>
      <c r="D1330" s="11" t="s">
        <v>102</v>
      </c>
      <c r="E1330" t="s">
        <v>148</v>
      </c>
      <c r="F1330">
        <f ca="1"/>
        <v>9</v>
      </c>
      <c r="G1330">
        <f ca="1"/>
        <v>10</v>
      </c>
      <c r="H1330" s="2" t="s">
        <v>46</v>
      </c>
      <c r="I1330">
        <f ca="1"/>
        <v>307</v>
      </c>
      <c r="J1330" s="12" t="s">
        <v>125</v>
      </c>
      <c r="K1330" t="s">
        <v>81</v>
      </c>
      <c r="L1330" t="s">
        <v>81</v>
      </c>
      <c r="M1330" t="s">
        <v>80</v>
      </c>
      <c r="N1330" t="s">
        <v>114</v>
      </c>
      <c r="O1330" t="s">
        <v>84</v>
      </c>
      <c r="P1330" t="s">
        <v>132</v>
      </c>
      <c r="Q1330" t="s">
        <v>88</v>
      </c>
      <c r="R1330" t="s">
        <v>85</v>
      </c>
      <c r="S1330">
        <v>0</v>
      </c>
      <c r="T1330">
        <v>0</v>
      </c>
      <c r="U1330">
        <v>1</v>
      </c>
      <c r="V1330">
        <f t="shared" ca="1" si="45"/>
        <v>1</v>
      </c>
      <c r="W1330">
        <f t="shared" ca="1" si="44"/>
        <v>2</v>
      </c>
    </row>
    <row r="1331" spans="1:23" x14ac:dyDescent="0.25">
      <c r="A1331" s="2" t="s">
        <v>107</v>
      </c>
      <c r="B1331">
        <v>1</v>
      </c>
      <c r="C1331">
        <v>0</v>
      </c>
      <c r="D1331" s="11" t="s">
        <v>102</v>
      </c>
      <c r="E1331" t="s">
        <v>148</v>
      </c>
      <c r="F1331">
        <f ca="1"/>
        <v>10</v>
      </c>
      <c r="G1331">
        <f ca="1"/>
        <v>1</v>
      </c>
      <c r="H1331" s="2" t="s">
        <v>4</v>
      </c>
      <c r="I1331">
        <f ca="1"/>
        <v>146</v>
      </c>
      <c r="J1331" s="12" t="s">
        <v>126</v>
      </c>
      <c r="K1331" t="s">
        <v>81</v>
      </c>
      <c r="L1331" t="s">
        <v>80</v>
      </c>
      <c r="M1331" t="s">
        <v>81</v>
      </c>
      <c r="N1331" t="s">
        <v>114</v>
      </c>
      <c r="O1331" t="s">
        <v>83</v>
      </c>
      <c r="P1331" t="s">
        <v>132</v>
      </c>
      <c r="Q1331" t="s">
        <v>93</v>
      </c>
      <c r="R1331" t="s">
        <v>94</v>
      </c>
      <c r="S1331">
        <v>0</v>
      </c>
      <c r="T1331">
        <v>0</v>
      </c>
      <c r="U1331">
        <v>1</v>
      </c>
      <c r="V1331">
        <f t="shared" ca="1" si="45"/>
        <v>1</v>
      </c>
      <c r="W1331">
        <f t="shared" ca="1" si="44"/>
        <v>4</v>
      </c>
    </row>
    <row r="1332" spans="1:23" x14ac:dyDescent="0.25">
      <c r="A1332" s="2" t="s">
        <v>107</v>
      </c>
      <c r="B1332">
        <v>1</v>
      </c>
      <c r="C1332">
        <v>0</v>
      </c>
      <c r="D1332" s="11" t="s">
        <v>102</v>
      </c>
      <c r="E1332" t="s">
        <v>148</v>
      </c>
      <c r="F1332">
        <f ca="1"/>
        <v>4</v>
      </c>
      <c r="G1332">
        <f ca="1"/>
        <v>2</v>
      </c>
      <c r="H1332" s="2" t="s">
        <v>89</v>
      </c>
      <c r="I1332">
        <f ca="1"/>
        <v>256</v>
      </c>
      <c r="J1332" s="12" t="s">
        <v>127</v>
      </c>
      <c r="K1332" t="s">
        <v>81</v>
      </c>
      <c r="L1332" t="s">
        <v>81</v>
      </c>
      <c r="M1332" t="s">
        <v>80</v>
      </c>
      <c r="N1332" t="s">
        <v>114</v>
      </c>
      <c r="O1332" t="s">
        <v>84</v>
      </c>
      <c r="P1332" t="s">
        <v>132</v>
      </c>
      <c r="Q1332" t="s">
        <v>88</v>
      </c>
      <c r="R1332" t="s">
        <v>85</v>
      </c>
      <c r="S1332">
        <v>0</v>
      </c>
      <c r="T1332">
        <v>0</v>
      </c>
      <c r="U1332">
        <v>1</v>
      </c>
      <c r="V1332">
        <f t="shared" ca="1" si="45"/>
        <v>1</v>
      </c>
      <c r="W1332">
        <f t="shared" ca="1" si="44"/>
        <v>1</v>
      </c>
    </row>
    <row r="1333" spans="1:23" x14ac:dyDescent="0.25">
      <c r="A1333" s="2" t="s">
        <v>107</v>
      </c>
      <c r="B1333">
        <v>1</v>
      </c>
      <c r="C1333">
        <v>0</v>
      </c>
      <c r="D1333" s="11" t="s">
        <v>102</v>
      </c>
      <c r="E1333" t="s">
        <v>148</v>
      </c>
      <c r="F1333">
        <f ca="1"/>
        <v>3</v>
      </c>
      <c r="G1333">
        <f ca="1"/>
        <v>1</v>
      </c>
      <c r="H1333" s="2" t="s">
        <v>46</v>
      </c>
      <c r="I1333">
        <f ca="1"/>
        <v>473</v>
      </c>
      <c r="J1333" s="12" t="s">
        <v>117</v>
      </c>
      <c r="K1333" t="s">
        <v>81</v>
      </c>
      <c r="L1333" t="s">
        <v>80</v>
      </c>
      <c r="M1333" t="s">
        <v>81</v>
      </c>
      <c r="N1333" t="s">
        <v>114</v>
      </c>
      <c r="O1333" t="s">
        <v>83</v>
      </c>
      <c r="P1333" t="s">
        <v>132</v>
      </c>
      <c r="Q1333" t="s">
        <v>93</v>
      </c>
      <c r="R1333" t="s">
        <v>94</v>
      </c>
      <c r="S1333">
        <v>0</v>
      </c>
      <c r="T1333">
        <v>0</v>
      </c>
      <c r="U1333">
        <v>1</v>
      </c>
      <c r="V1333">
        <f t="shared" ca="1" si="45"/>
        <v>3</v>
      </c>
      <c r="W1333">
        <f t="shared" ca="1" si="44"/>
        <v>1</v>
      </c>
    </row>
    <row r="1334" spans="1:23" x14ac:dyDescent="0.25">
      <c r="A1334" s="2" t="s">
        <v>107</v>
      </c>
      <c r="B1334">
        <v>1</v>
      </c>
      <c r="C1334">
        <v>0</v>
      </c>
      <c r="D1334" s="11" t="s">
        <v>102</v>
      </c>
      <c r="E1334" t="s">
        <v>148</v>
      </c>
      <c r="F1334">
        <f ca="1"/>
        <v>10</v>
      </c>
      <c r="G1334">
        <f ca="1"/>
        <v>4</v>
      </c>
      <c r="H1334" s="2" t="s">
        <v>4</v>
      </c>
      <c r="I1334">
        <f ca="1"/>
        <v>348</v>
      </c>
      <c r="J1334" s="12" t="s">
        <v>128</v>
      </c>
      <c r="K1334" t="s">
        <v>81</v>
      </c>
      <c r="L1334" t="s">
        <v>81</v>
      </c>
      <c r="M1334" t="s">
        <v>80</v>
      </c>
      <c r="N1334" t="s">
        <v>114</v>
      </c>
      <c r="O1334" t="s">
        <v>84</v>
      </c>
      <c r="P1334" t="s">
        <v>132</v>
      </c>
      <c r="Q1334" t="s">
        <v>88</v>
      </c>
      <c r="R1334" t="s">
        <v>85</v>
      </c>
      <c r="S1334">
        <v>0</v>
      </c>
      <c r="T1334">
        <v>0</v>
      </c>
      <c r="U1334">
        <v>1</v>
      </c>
      <c r="V1334">
        <f t="shared" ca="1" si="45"/>
        <v>1</v>
      </c>
      <c r="W1334">
        <f t="shared" ca="1" si="44"/>
        <v>2</v>
      </c>
    </row>
    <row r="1335" spans="1:23" x14ac:dyDescent="0.25">
      <c r="A1335" s="2" t="s">
        <v>107</v>
      </c>
      <c r="B1335">
        <v>1</v>
      </c>
      <c r="C1335">
        <v>0</v>
      </c>
      <c r="D1335" s="11" t="s">
        <v>102</v>
      </c>
      <c r="E1335" t="s">
        <v>148</v>
      </c>
      <c r="F1335">
        <f ca="1"/>
        <v>4</v>
      </c>
      <c r="G1335">
        <f ca="1"/>
        <v>9</v>
      </c>
      <c r="H1335" s="2" t="s">
        <v>89</v>
      </c>
      <c r="I1335">
        <f ca="1"/>
        <v>280</v>
      </c>
      <c r="J1335" s="12" t="s">
        <v>129</v>
      </c>
      <c r="K1335" t="s">
        <v>81</v>
      </c>
      <c r="L1335" t="s">
        <v>80</v>
      </c>
      <c r="M1335" t="s">
        <v>81</v>
      </c>
      <c r="N1335" t="s">
        <v>114</v>
      </c>
      <c r="O1335" t="s">
        <v>83</v>
      </c>
      <c r="P1335" t="s">
        <v>132</v>
      </c>
      <c r="Q1335" t="s">
        <v>93</v>
      </c>
      <c r="R1335" t="s">
        <v>94</v>
      </c>
      <c r="S1335">
        <v>0</v>
      </c>
      <c r="T1335">
        <v>0</v>
      </c>
      <c r="U1335">
        <v>1</v>
      </c>
      <c r="V1335">
        <f t="shared" ca="1" si="45"/>
        <v>3</v>
      </c>
      <c r="W1335">
        <f t="shared" ca="1" si="44"/>
        <v>3</v>
      </c>
    </row>
    <row r="1336" spans="1:23" x14ac:dyDescent="0.25">
      <c r="A1336" s="2" t="s">
        <v>107</v>
      </c>
      <c r="B1336">
        <v>1</v>
      </c>
      <c r="C1336">
        <v>0</v>
      </c>
      <c r="D1336" s="11" t="s">
        <v>102</v>
      </c>
      <c r="E1336" t="s">
        <v>148</v>
      </c>
      <c r="F1336">
        <f ca="1"/>
        <v>6</v>
      </c>
      <c r="G1336">
        <f ca="1"/>
        <v>9</v>
      </c>
      <c r="H1336" s="2" t="s">
        <v>46</v>
      </c>
      <c r="I1336">
        <f ca="1"/>
        <v>377</v>
      </c>
      <c r="J1336" s="12" t="s">
        <v>130</v>
      </c>
      <c r="K1336" t="s">
        <v>81</v>
      </c>
      <c r="L1336" t="s">
        <v>81</v>
      </c>
      <c r="M1336" t="s">
        <v>80</v>
      </c>
      <c r="N1336" t="s">
        <v>114</v>
      </c>
      <c r="O1336" t="s">
        <v>84</v>
      </c>
      <c r="P1336" t="s">
        <v>132</v>
      </c>
      <c r="Q1336" t="s">
        <v>88</v>
      </c>
      <c r="R1336" t="s">
        <v>85</v>
      </c>
      <c r="S1336">
        <v>0</v>
      </c>
      <c r="T1336">
        <v>0</v>
      </c>
      <c r="U1336">
        <v>1</v>
      </c>
      <c r="V1336">
        <f t="shared" ca="1" si="45"/>
        <v>3</v>
      </c>
      <c r="W1336">
        <f t="shared" ca="1" si="44"/>
        <v>1</v>
      </c>
    </row>
    <row r="1337" spans="1:23" x14ac:dyDescent="0.25">
      <c r="A1337" s="2" t="s">
        <v>107</v>
      </c>
      <c r="B1337">
        <v>1</v>
      </c>
      <c r="C1337">
        <v>0</v>
      </c>
      <c r="D1337" s="11" t="s">
        <v>102</v>
      </c>
      <c r="E1337" t="s">
        <v>148</v>
      </c>
      <c r="F1337">
        <f ca="1"/>
        <v>7</v>
      </c>
      <c r="G1337">
        <f ca="1"/>
        <v>9</v>
      </c>
      <c r="H1337" s="2" t="s">
        <v>4</v>
      </c>
      <c r="I1337">
        <f ca="1"/>
        <v>252</v>
      </c>
      <c r="J1337" s="12" t="s">
        <v>118</v>
      </c>
      <c r="K1337" t="s">
        <v>81</v>
      </c>
      <c r="L1337" t="s">
        <v>80</v>
      </c>
      <c r="M1337" t="s">
        <v>81</v>
      </c>
      <c r="N1337" t="s">
        <v>114</v>
      </c>
      <c r="O1337" t="s">
        <v>83</v>
      </c>
      <c r="P1337" t="s">
        <v>132</v>
      </c>
      <c r="Q1337" t="s">
        <v>93</v>
      </c>
      <c r="R1337" t="s">
        <v>94</v>
      </c>
      <c r="S1337">
        <v>0</v>
      </c>
      <c r="T1337">
        <v>0</v>
      </c>
      <c r="U1337">
        <v>1</v>
      </c>
      <c r="V1337">
        <f t="shared" ca="1" si="45"/>
        <v>3</v>
      </c>
      <c r="W1337">
        <f t="shared" ca="1" si="44"/>
        <v>3</v>
      </c>
    </row>
    <row r="1338" spans="1:23" x14ac:dyDescent="0.25">
      <c r="A1338" s="2" t="s">
        <v>107</v>
      </c>
      <c r="B1338">
        <v>1</v>
      </c>
      <c r="C1338">
        <v>0</v>
      </c>
      <c r="D1338" s="11" t="s">
        <v>102</v>
      </c>
      <c r="E1338" t="s">
        <v>148</v>
      </c>
      <c r="F1338">
        <f ca="1"/>
        <v>9</v>
      </c>
      <c r="G1338">
        <f ca="1"/>
        <v>1</v>
      </c>
      <c r="H1338" s="2" t="s">
        <v>89</v>
      </c>
      <c r="I1338">
        <f ca="1"/>
        <v>145</v>
      </c>
      <c r="J1338" s="12" t="s">
        <v>131</v>
      </c>
      <c r="K1338" t="s">
        <v>81</v>
      </c>
      <c r="L1338" t="s">
        <v>81</v>
      </c>
      <c r="M1338" t="s">
        <v>80</v>
      </c>
      <c r="N1338" t="s">
        <v>114</v>
      </c>
      <c r="O1338" t="s">
        <v>84</v>
      </c>
      <c r="P1338" t="s">
        <v>132</v>
      </c>
      <c r="Q1338" t="s">
        <v>88</v>
      </c>
      <c r="R1338" t="s">
        <v>85</v>
      </c>
      <c r="S1338">
        <v>0</v>
      </c>
      <c r="T1338">
        <v>0</v>
      </c>
      <c r="U1338">
        <v>1</v>
      </c>
      <c r="V1338">
        <f t="shared" ca="1" si="45"/>
        <v>3</v>
      </c>
      <c r="W1338">
        <f t="shared" ca="1" si="44"/>
        <v>4</v>
      </c>
    </row>
    <row r="1339" spans="1:23" x14ac:dyDescent="0.25">
      <c r="A1339" s="2" t="s">
        <v>107</v>
      </c>
      <c r="B1339">
        <v>1</v>
      </c>
      <c r="C1339">
        <v>0</v>
      </c>
      <c r="D1339" s="11" t="s">
        <v>98</v>
      </c>
      <c r="E1339" t="s">
        <v>148</v>
      </c>
      <c r="F1339">
        <f ca="1"/>
        <v>8</v>
      </c>
      <c r="G1339">
        <f ca="1"/>
        <v>2</v>
      </c>
      <c r="H1339" s="2" t="s">
        <v>89</v>
      </c>
      <c r="I1339">
        <f ca="1"/>
        <v>325</v>
      </c>
      <c r="J1339" t="s">
        <v>49</v>
      </c>
      <c r="K1339" t="s">
        <v>81</v>
      </c>
      <c r="L1339" t="s">
        <v>81</v>
      </c>
      <c r="M1339" t="s">
        <v>80</v>
      </c>
      <c r="N1339" t="s">
        <v>97</v>
      </c>
      <c r="O1339" t="s">
        <v>84</v>
      </c>
      <c r="P1339" t="s">
        <v>132</v>
      </c>
      <c r="Q1339" t="s">
        <v>88</v>
      </c>
      <c r="R1339" t="s">
        <v>85</v>
      </c>
      <c r="S1339">
        <v>0</v>
      </c>
      <c r="T1339">
        <v>0</v>
      </c>
      <c r="U1339">
        <v>1</v>
      </c>
      <c r="V1339">
        <f t="shared" ca="1" si="45"/>
        <v>1</v>
      </c>
      <c r="W1339">
        <f t="shared" ca="1" si="44"/>
        <v>3</v>
      </c>
    </row>
    <row r="1340" spans="1:23" x14ac:dyDescent="0.25">
      <c r="A1340" s="2" t="s">
        <v>107</v>
      </c>
      <c r="B1340">
        <v>1</v>
      </c>
      <c r="C1340">
        <v>0</v>
      </c>
      <c r="D1340" s="11" t="s">
        <v>98</v>
      </c>
      <c r="E1340" t="s">
        <v>148</v>
      </c>
      <c r="F1340">
        <f ca="1"/>
        <v>10</v>
      </c>
      <c r="G1340">
        <f ca="1"/>
        <v>6</v>
      </c>
      <c r="H1340" s="2" t="s">
        <v>46</v>
      </c>
      <c r="I1340">
        <f ca="1"/>
        <v>375</v>
      </c>
      <c r="J1340" t="s">
        <v>48</v>
      </c>
      <c r="K1340" t="s">
        <v>81</v>
      </c>
      <c r="L1340" t="s">
        <v>80</v>
      </c>
      <c r="M1340" t="s">
        <v>81</v>
      </c>
      <c r="N1340" t="s">
        <v>97</v>
      </c>
      <c r="O1340" t="s">
        <v>83</v>
      </c>
      <c r="P1340" t="s">
        <v>132</v>
      </c>
      <c r="Q1340" t="s">
        <v>93</v>
      </c>
      <c r="R1340" t="s">
        <v>94</v>
      </c>
      <c r="S1340">
        <v>0</v>
      </c>
      <c r="T1340">
        <v>0</v>
      </c>
      <c r="U1340">
        <v>1</v>
      </c>
      <c r="V1340">
        <f t="shared" ca="1" si="45"/>
        <v>3</v>
      </c>
      <c r="W1340">
        <f t="shared" ca="1" si="44"/>
        <v>2</v>
      </c>
    </row>
    <row r="1341" spans="1:23" x14ac:dyDescent="0.25">
      <c r="A1341" s="2" t="s">
        <v>107</v>
      </c>
      <c r="B1341">
        <v>1</v>
      </c>
      <c r="C1341">
        <v>0</v>
      </c>
      <c r="D1341" s="11" t="s">
        <v>98</v>
      </c>
      <c r="E1341" t="s">
        <v>148</v>
      </c>
      <c r="F1341">
        <f ca="1"/>
        <v>4</v>
      </c>
      <c r="G1341">
        <f ca="1"/>
        <v>7</v>
      </c>
      <c r="H1341" s="2" t="s">
        <v>4</v>
      </c>
      <c r="I1341">
        <f ca="1"/>
        <v>113</v>
      </c>
      <c r="J1341" t="s">
        <v>50</v>
      </c>
      <c r="K1341" t="s">
        <v>81</v>
      </c>
      <c r="L1341" t="s">
        <v>81</v>
      </c>
      <c r="M1341" t="s">
        <v>80</v>
      </c>
      <c r="N1341" t="s">
        <v>97</v>
      </c>
      <c r="O1341" t="s">
        <v>84</v>
      </c>
      <c r="P1341" t="s">
        <v>132</v>
      </c>
      <c r="Q1341" t="s">
        <v>88</v>
      </c>
      <c r="R1341" t="s">
        <v>85</v>
      </c>
      <c r="S1341">
        <v>0</v>
      </c>
      <c r="T1341">
        <v>0</v>
      </c>
      <c r="U1341">
        <v>1</v>
      </c>
      <c r="V1341">
        <f t="shared" ca="1" si="45"/>
        <v>2</v>
      </c>
      <c r="W1341">
        <f t="shared" ca="1" si="44"/>
        <v>4</v>
      </c>
    </row>
    <row r="1342" spans="1:23" x14ac:dyDescent="0.25">
      <c r="A1342" s="2" t="s">
        <v>107</v>
      </c>
      <c r="B1342">
        <v>1</v>
      </c>
      <c r="C1342">
        <v>0</v>
      </c>
      <c r="D1342" s="11" t="s">
        <v>98</v>
      </c>
      <c r="E1342" t="s">
        <v>148</v>
      </c>
      <c r="F1342">
        <f ca="1"/>
        <v>2</v>
      </c>
      <c r="G1342">
        <f ca="1"/>
        <v>1</v>
      </c>
      <c r="H1342" s="2" t="s">
        <v>89</v>
      </c>
      <c r="I1342">
        <f ca="1"/>
        <v>134</v>
      </c>
      <c r="J1342" t="s">
        <v>51</v>
      </c>
      <c r="K1342" t="s">
        <v>81</v>
      </c>
      <c r="L1342" t="s">
        <v>80</v>
      </c>
      <c r="M1342" t="s">
        <v>81</v>
      </c>
      <c r="N1342" t="s">
        <v>97</v>
      </c>
      <c r="O1342" t="s">
        <v>83</v>
      </c>
      <c r="P1342" t="s">
        <v>132</v>
      </c>
      <c r="Q1342" t="s">
        <v>93</v>
      </c>
      <c r="R1342" t="s">
        <v>94</v>
      </c>
      <c r="S1342">
        <v>0</v>
      </c>
      <c r="T1342">
        <v>0</v>
      </c>
      <c r="U1342">
        <v>1</v>
      </c>
      <c r="V1342">
        <f t="shared" ca="1" si="45"/>
        <v>1</v>
      </c>
      <c r="W1342">
        <f t="shared" ca="1" si="44"/>
        <v>3</v>
      </c>
    </row>
    <row r="1343" spans="1:23" x14ac:dyDescent="0.25">
      <c r="A1343" s="2" t="s">
        <v>107</v>
      </c>
      <c r="B1343">
        <v>1</v>
      </c>
      <c r="C1343">
        <v>0</v>
      </c>
      <c r="D1343" s="11" t="s">
        <v>98</v>
      </c>
      <c r="E1343" t="s">
        <v>148</v>
      </c>
      <c r="F1343">
        <f ca="1"/>
        <v>9</v>
      </c>
      <c r="G1343">
        <f ca="1"/>
        <v>6</v>
      </c>
      <c r="H1343" s="2" t="s">
        <v>46</v>
      </c>
      <c r="I1343">
        <f ca="1"/>
        <v>413</v>
      </c>
      <c r="J1343" t="s">
        <v>52</v>
      </c>
      <c r="K1343" t="s">
        <v>81</v>
      </c>
      <c r="L1343" t="s">
        <v>81</v>
      </c>
      <c r="M1343" t="s">
        <v>80</v>
      </c>
      <c r="N1343" t="s">
        <v>97</v>
      </c>
      <c r="O1343" t="s">
        <v>84</v>
      </c>
      <c r="P1343" t="s">
        <v>132</v>
      </c>
      <c r="Q1343" t="s">
        <v>88</v>
      </c>
      <c r="R1343" t="s">
        <v>85</v>
      </c>
      <c r="S1343">
        <v>0</v>
      </c>
      <c r="T1343">
        <v>0</v>
      </c>
      <c r="U1343">
        <v>1</v>
      </c>
      <c r="V1343">
        <f t="shared" ca="1" si="45"/>
        <v>1</v>
      </c>
      <c r="W1343">
        <f t="shared" ca="1" si="44"/>
        <v>3</v>
      </c>
    </row>
    <row r="1344" spans="1:23" x14ac:dyDescent="0.25">
      <c r="A1344" s="2" t="s">
        <v>107</v>
      </c>
      <c r="B1344">
        <v>1</v>
      </c>
      <c r="C1344">
        <v>0</v>
      </c>
      <c r="D1344" s="11" t="s">
        <v>98</v>
      </c>
      <c r="E1344" t="s">
        <v>148</v>
      </c>
      <c r="F1344">
        <f ca="1"/>
        <v>6</v>
      </c>
      <c r="G1344">
        <f ca="1"/>
        <v>4</v>
      </c>
      <c r="H1344" s="2" t="s">
        <v>4</v>
      </c>
      <c r="I1344">
        <f ca="1"/>
        <v>305</v>
      </c>
      <c r="J1344" t="s">
        <v>53</v>
      </c>
      <c r="K1344" t="s">
        <v>81</v>
      </c>
      <c r="L1344" t="s">
        <v>80</v>
      </c>
      <c r="M1344" t="s">
        <v>81</v>
      </c>
      <c r="N1344" t="s">
        <v>97</v>
      </c>
      <c r="O1344" t="s">
        <v>83</v>
      </c>
      <c r="P1344" t="s">
        <v>132</v>
      </c>
      <c r="Q1344" t="s">
        <v>93</v>
      </c>
      <c r="R1344" t="s">
        <v>94</v>
      </c>
      <c r="S1344">
        <v>0</v>
      </c>
      <c r="T1344">
        <v>0</v>
      </c>
      <c r="U1344">
        <v>1</v>
      </c>
      <c r="V1344">
        <f t="shared" ca="1" si="45"/>
        <v>1</v>
      </c>
      <c r="W1344">
        <f t="shared" ca="1" si="44"/>
        <v>1</v>
      </c>
    </row>
    <row r="1345" spans="1:23" x14ac:dyDescent="0.25">
      <c r="A1345" s="2" t="s">
        <v>107</v>
      </c>
      <c r="B1345">
        <v>1</v>
      </c>
      <c r="C1345">
        <v>0</v>
      </c>
      <c r="D1345" s="11" t="s">
        <v>98</v>
      </c>
      <c r="E1345" t="s">
        <v>148</v>
      </c>
      <c r="F1345">
        <f ca="1"/>
        <v>2</v>
      </c>
      <c r="G1345">
        <f ca="1"/>
        <v>10</v>
      </c>
      <c r="H1345" s="2" t="s">
        <v>89</v>
      </c>
      <c r="I1345">
        <f ca="1"/>
        <v>295</v>
      </c>
      <c r="J1345" t="s">
        <v>54</v>
      </c>
      <c r="K1345" t="s">
        <v>81</v>
      </c>
      <c r="L1345" t="s">
        <v>81</v>
      </c>
      <c r="M1345" t="s">
        <v>80</v>
      </c>
      <c r="N1345" t="s">
        <v>97</v>
      </c>
      <c r="O1345" t="s">
        <v>84</v>
      </c>
      <c r="P1345" t="s">
        <v>132</v>
      </c>
      <c r="Q1345" t="s">
        <v>88</v>
      </c>
      <c r="R1345" t="s">
        <v>85</v>
      </c>
      <c r="S1345">
        <v>0</v>
      </c>
      <c r="T1345">
        <v>0</v>
      </c>
      <c r="U1345">
        <v>1</v>
      </c>
      <c r="V1345">
        <f t="shared" ca="1" si="45"/>
        <v>3</v>
      </c>
      <c r="W1345">
        <f t="shared" ca="1" si="44"/>
        <v>1</v>
      </c>
    </row>
    <row r="1346" spans="1:23" x14ac:dyDescent="0.25">
      <c r="A1346" s="2" t="s">
        <v>107</v>
      </c>
      <c r="B1346">
        <v>1</v>
      </c>
      <c r="C1346">
        <v>0</v>
      </c>
      <c r="D1346" s="11" t="s">
        <v>98</v>
      </c>
      <c r="E1346" t="s">
        <v>148</v>
      </c>
      <c r="F1346">
        <f ca="1"/>
        <v>7</v>
      </c>
      <c r="G1346">
        <f ca="1"/>
        <v>4</v>
      </c>
      <c r="H1346" s="2" t="s">
        <v>46</v>
      </c>
      <c r="I1346">
        <f ca="1"/>
        <v>334</v>
      </c>
      <c r="J1346" t="s">
        <v>55</v>
      </c>
      <c r="K1346" t="s">
        <v>81</v>
      </c>
      <c r="L1346" t="s">
        <v>80</v>
      </c>
      <c r="M1346" t="s">
        <v>81</v>
      </c>
      <c r="N1346" t="s">
        <v>97</v>
      </c>
      <c r="O1346" t="s">
        <v>83</v>
      </c>
      <c r="P1346" t="s">
        <v>132</v>
      </c>
      <c r="Q1346" t="s">
        <v>93</v>
      </c>
      <c r="R1346" t="s">
        <v>94</v>
      </c>
      <c r="S1346">
        <v>0</v>
      </c>
      <c r="T1346">
        <v>0</v>
      </c>
      <c r="U1346">
        <v>1</v>
      </c>
      <c r="V1346">
        <f t="shared" ca="1" si="45"/>
        <v>1</v>
      </c>
      <c r="W1346">
        <f t="shared" ca="1" si="44"/>
        <v>1</v>
      </c>
    </row>
    <row r="1347" spans="1:23" x14ac:dyDescent="0.25">
      <c r="A1347" s="2" t="s">
        <v>107</v>
      </c>
      <c r="B1347">
        <v>1</v>
      </c>
      <c r="C1347">
        <v>0</v>
      </c>
      <c r="D1347" s="11" t="s">
        <v>98</v>
      </c>
      <c r="E1347" t="s">
        <v>148</v>
      </c>
      <c r="F1347">
        <f ca="1"/>
        <v>4</v>
      </c>
      <c r="G1347">
        <f ca="1"/>
        <v>2</v>
      </c>
      <c r="H1347" s="2" t="s">
        <v>4</v>
      </c>
      <c r="I1347">
        <f ca="1"/>
        <v>378</v>
      </c>
      <c r="J1347" t="s">
        <v>56</v>
      </c>
      <c r="K1347" t="s">
        <v>81</v>
      </c>
      <c r="L1347" t="s">
        <v>81</v>
      </c>
      <c r="M1347" t="s">
        <v>80</v>
      </c>
      <c r="N1347" t="s">
        <v>97</v>
      </c>
      <c r="O1347" t="s">
        <v>84</v>
      </c>
      <c r="P1347" t="s">
        <v>132</v>
      </c>
      <c r="Q1347" t="s">
        <v>88</v>
      </c>
      <c r="R1347" t="s">
        <v>85</v>
      </c>
      <c r="S1347">
        <v>0</v>
      </c>
      <c r="T1347">
        <v>0</v>
      </c>
      <c r="U1347">
        <v>1</v>
      </c>
      <c r="V1347">
        <f t="shared" ca="1" si="45"/>
        <v>2</v>
      </c>
      <c r="W1347">
        <f t="shared" ref="W1347:W1363" ca="1" si="46">RANDBETWEEN(1,4)</f>
        <v>4</v>
      </c>
    </row>
    <row r="1348" spans="1:23" x14ac:dyDescent="0.25">
      <c r="A1348" s="2" t="s">
        <v>107</v>
      </c>
      <c r="B1348">
        <v>1</v>
      </c>
      <c r="C1348">
        <v>0</v>
      </c>
      <c r="D1348" s="11" t="s">
        <v>98</v>
      </c>
      <c r="E1348" t="s">
        <v>148</v>
      </c>
      <c r="F1348">
        <f ca="1"/>
        <v>3</v>
      </c>
      <c r="G1348">
        <f ca="1"/>
        <v>2</v>
      </c>
      <c r="H1348" s="2" t="s">
        <v>89</v>
      </c>
      <c r="I1348">
        <f ca="1"/>
        <v>354</v>
      </c>
      <c r="J1348" s="12" t="s">
        <v>119</v>
      </c>
      <c r="K1348" t="s">
        <v>81</v>
      </c>
      <c r="L1348" t="s">
        <v>80</v>
      </c>
      <c r="M1348" t="s">
        <v>81</v>
      </c>
      <c r="N1348" t="s">
        <v>97</v>
      </c>
      <c r="O1348" t="s">
        <v>83</v>
      </c>
      <c r="P1348" t="s">
        <v>132</v>
      </c>
      <c r="Q1348" t="s">
        <v>93</v>
      </c>
      <c r="R1348" t="s">
        <v>94</v>
      </c>
      <c r="S1348">
        <v>0</v>
      </c>
      <c r="T1348">
        <v>0</v>
      </c>
      <c r="U1348">
        <v>1</v>
      </c>
      <c r="V1348">
        <f t="shared" ca="1" si="45"/>
        <v>3</v>
      </c>
      <c r="W1348">
        <f t="shared" ca="1" si="46"/>
        <v>1</v>
      </c>
    </row>
    <row r="1349" spans="1:23" x14ac:dyDescent="0.25">
      <c r="A1349" s="2" t="s">
        <v>107</v>
      </c>
      <c r="B1349">
        <v>1</v>
      </c>
      <c r="C1349">
        <v>0</v>
      </c>
      <c r="D1349" s="11" t="s">
        <v>98</v>
      </c>
      <c r="E1349" t="s">
        <v>148</v>
      </c>
      <c r="F1349">
        <f ca="1"/>
        <v>9</v>
      </c>
      <c r="G1349">
        <f ca="1"/>
        <v>6</v>
      </c>
      <c r="H1349" s="2" t="s">
        <v>46</v>
      </c>
      <c r="I1349">
        <f ca="1"/>
        <v>408</v>
      </c>
      <c r="J1349" s="12" t="s">
        <v>120</v>
      </c>
      <c r="K1349" t="s">
        <v>81</v>
      </c>
      <c r="L1349" t="s">
        <v>81</v>
      </c>
      <c r="M1349" t="s">
        <v>80</v>
      </c>
      <c r="N1349" t="s">
        <v>97</v>
      </c>
      <c r="O1349" t="s">
        <v>84</v>
      </c>
      <c r="P1349" t="s">
        <v>132</v>
      </c>
      <c r="Q1349" t="s">
        <v>88</v>
      </c>
      <c r="R1349" t="s">
        <v>85</v>
      </c>
      <c r="S1349">
        <v>0</v>
      </c>
      <c r="T1349">
        <v>0</v>
      </c>
      <c r="U1349">
        <v>1</v>
      </c>
      <c r="V1349">
        <f t="shared" ca="1" si="45"/>
        <v>3</v>
      </c>
      <c r="W1349">
        <f t="shared" ca="1" si="46"/>
        <v>4</v>
      </c>
    </row>
    <row r="1350" spans="1:23" x14ac:dyDescent="0.25">
      <c r="A1350" s="2" t="s">
        <v>107</v>
      </c>
      <c r="B1350">
        <v>1</v>
      </c>
      <c r="C1350">
        <v>0</v>
      </c>
      <c r="D1350" s="11" t="s">
        <v>98</v>
      </c>
      <c r="E1350" t="s">
        <v>148</v>
      </c>
      <c r="F1350">
        <f ca="1"/>
        <v>10</v>
      </c>
      <c r="G1350">
        <f ca="1"/>
        <v>5</v>
      </c>
      <c r="H1350" s="2" t="s">
        <v>4</v>
      </c>
      <c r="I1350">
        <f ca="1"/>
        <v>337</v>
      </c>
      <c r="J1350" s="12" t="s">
        <v>121</v>
      </c>
      <c r="K1350" t="s">
        <v>81</v>
      </c>
      <c r="L1350" t="s">
        <v>80</v>
      </c>
      <c r="M1350" t="s">
        <v>81</v>
      </c>
      <c r="N1350" t="s">
        <v>97</v>
      </c>
      <c r="O1350" t="s">
        <v>83</v>
      </c>
      <c r="P1350" t="s">
        <v>132</v>
      </c>
      <c r="Q1350" t="s">
        <v>93</v>
      </c>
      <c r="R1350" t="s">
        <v>94</v>
      </c>
      <c r="S1350">
        <v>0</v>
      </c>
      <c r="T1350">
        <v>0</v>
      </c>
      <c r="U1350">
        <v>1</v>
      </c>
      <c r="V1350">
        <f t="shared" ca="1" si="45"/>
        <v>2</v>
      </c>
      <c r="W1350">
        <f t="shared" ca="1" si="46"/>
        <v>4</v>
      </c>
    </row>
    <row r="1351" spans="1:23" x14ac:dyDescent="0.25">
      <c r="A1351" s="2" t="s">
        <v>107</v>
      </c>
      <c r="B1351">
        <v>1</v>
      </c>
      <c r="C1351">
        <v>0</v>
      </c>
      <c r="D1351" s="11" t="s">
        <v>98</v>
      </c>
      <c r="E1351" t="s">
        <v>148</v>
      </c>
      <c r="F1351">
        <f ca="1"/>
        <v>3</v>
      </c>
      <c r="G1351">
        <f ca="1"/>
        <v>9</v>
      </c>
      <c r="H1351" s="2" t="s">
        <v>89</v>
      </c>
      <c r="I1351">
        <f ca="1"/>
        <v>390</v>
      </c>
      <c r="J1351" s="12" t="s">
        <v>122</v>
      </c>
      <c r="K1351" t="s">
        <v>81</v>
      </c>
      <c r="L1351" t="s">
        <v>81</v>
      </c>
      <c r="M1351" t="s">
        <v>80</v>
      </c>
      <c r="N1351" t="s">
        <v>97</v>
      </c>
      <c r="O1351" t="s">
        <v>84</v>
      </c>
      <c r="P1351" t="s">
        <v>132</v>
      </c>
      <c r="Q1351" t="s">
        <v>88</v>
      </c>
      <c r="R1351" t="s">
        <v>85</v>
      </c>
      <c r="S1351">
        <v>0</v>
      </c>
      <c r="T1351">
        <v>0</v>
      </c>
      <c r="U1351">
        <v>1</v>
      </c>
      <c r="V1351">
        <f t="shared" ca="1" si="45"/>
        <v>3</v>
      </c>
      <c r="W1351">
        <f t="shared" ca="1" si="46"/>
        <v>3</v>
      </c>
    </row>
    <row r="1352" spans="1:23" x14ac:dyDescent="0.25">
      <c r="A1352" s="2" t="s">
        <v>107</v>
      </c>
      <c r="B1352">
        <v>1</v>
      </c>
      <c r="C1352">
        <v>0</v>
      </c>
      <c r="D1352" s="11" t="s">
        <v>98</v>
      </c>
      <c r="E1352" t="s">
        <v>148</v>
      </c>
      <c r="F1352">
        <f ca="1"/>
        <v>10</v>
      </c>
      <c r="G1352">
        <f ca="1"/>
        <v>10</v>
      </c>
      <c r="H1352" s="2" t="s">
        <v>46</v>
      </c>
      <c r="I1352">
        <f ca="1"/>
        <v>356</v>
      </c>
      <c r="J1352" s="12" t="s">
        <v>123</v>
      </c>
      <c r="K1352" t="s">
        <v>81</v>
      </c>
      <c r="L1352" t="s">
        <v>80</v>
      </c>
      <c r="M1352" t="s">
        <v>81</v>
      </c>
      <c r="N1352" t="s">
        <v>97</v>
      </c>
      <c r="O1352" t="s">
        <v>83</v>
      </c>
      <c r="P1352" t="s">
        <v>132</v>
      </c>
      <c r="Q1352" t="s">
        <v>93</v>
      </c>
      <c r="R1352" t="s">
        <v>94</v>
      </c>
      <c r="S1352">
        <v>0</v>
      </c>
      <c r="T1352">
        <v>0</v>
      </c>
      <c r="U1352">
        <v>1</v>
      </c>
      <c r="V1352">
        <f t="shared" ca="1" si="45"/>
        <v>3</v>
      </c>
      <c r="W1352">
        <f t="shared" ca="1" si="46"/>
        <v>3</v>
      </c>
    </row>
    <row r="1353" spans="1:23" x14ac:dyDescent="0.25">
      <c r="A1353" s="2" t="s">
        <v>107</v>
      </c>
      <c r="B1353">
        <v>1</v>
      </c>
      <c r="C1353">
        <v>0</v>
      </c>
      <c r="D1353" s="11" t="s">
        <v>98</v>
      </c>
      <c r="E1353" t="s">
        <v>148</v>
      </c>
      <c r="F1353">
        <f ca="1"/>
        <v>9</v>
      </c>
      <c r="G1353">
        <f ca="1"/>
        <v>10</v>
      </c>
      <c r="H1353" s="2" t="s">
        <v>4</v>
      </c>
      <c r="I1353">
        <f ca="1"/>
        <v>261</v>
      </c>
      <c r="J1353" s="12" t="s">
        <v>124</v>
      </c>
      <c r="K1353" t="s">
        <v>81</v>
      </c>
      <c r="L1353" t="s">
        <v>81</v>
      </c>
      <c r="M1353" t="s">
        <v>80</v>
      </c>
      <c r="N1353" t="s">
        <v>97</v>
      </c>
      <c r="O1353" t="s">
        <v>84</v>
      </c>
      <c r="P1353" t="s">
        <v>132</v>
      </c>
      <c r="Q1353" t="s">
        <v>88</v>
      </c>
      <c r="R1353" t="s">
        <v>85</v>
      </c>
      <c r="S1353">
        <v>0</v>
      </c>
      <c r="T1353">
        <v>0</v>
      </c>
      <c r="U1353">
        <v>1</v>
      </c>
      <c r="V1353">
        <f t="shared" ca="1" si="45"/>
        <v>3</v>
      </c>
      <c r="W1353">
        <f t="shared" ca="1" si="46"/>
        <v>1</v>
      </c>
    </row>
    <row r="1354" spans="1:23" x14ac:dyDescent="0.25">
      <c r="A1354" s="2" t="s">
        <v>107</v>
      </c>
      <c r="B1354">
        <v>1</v>
      </c>
      <c r="C1354">
        <v>0</v>
      </c>
      <c r="D1354" s="11" t="s">
        <v>98</v>
      </c>
      <c r="E1354" t="s">
        <v>148</v>
      </c>
      <c r="F1354">
        <f ca="1"/>
        <v>9</v>
      </c>
      <c r="G1354">
        <f ca="1"/>
        <v>3</v>
      </c>
      <c r="H1354" s="2" t="s">
        <v>89</v>
      </c>
      <c r="I1354">
        <f ca="1"/>
        <v>388</v>
      </c>
      <c r="J1354" s="12" t="s">
        <v>116</v>
      </c>
      <c r="K1354" t="s">
        <v>81</v>
      </c>
      <c r="L1354" t="s">
        <v>80</v>
      </c>
      <c r="M1354" t="s">
        <v>81</v>
      </c>
      <c r="N1354" t="s">
        <v>97</v>
      </c>
      <c r="O1354" t="s">
        <v>83</v>
      </c>
      <c r="P1354" t="s">
        <v>132</v>
      </c>
      <c r="Q1354" t="s">
        <v>93</v>
      </c>
      <c r="R1354" t="s">
        <v>94</v>
      </c>
      <c r="S1354">
        <v>0</v>
      </c>
      <c r="T1354">
        <v>0</v>
      </c>
      <c r="U1354">
        <v>1</v>
      </c>
      <c r="V1354">
        <f t="shared" ca="1" si="45"/>
        <v>2</v>
      </c>
      <c r="W1354">
        <f t="shared" ca="1" si="46"/>
        <v>3</v>
      </c>
    </row>
    <row r="1355" spans="1:23" x14ac:dyDescent="0.25">
      <c r="A1355" s="2" t="s">
        <v>107</v>
      </c>
      <c r="B1355">
        <v>1</v>
      </c>
      <c r="C1355">
        <v>0</v>
      </c>
      <c r="D1355" s="11" t="s">
        <v>98</v>
      </c>
      <c r="E1355" t="s">
        <v>148</v>
      </c>
      <c r="F1355">
        <f ca="1"/>
        <v>4</v>
      </c>
      <c r="G1355">
        <f ca="1"/>
        <v>3</v>
      </c>
      <c r="H1355" s="2" t="s">
        <v>46</v>
      </c>
      <c r="I1355">
        <f ca="1"/>
        <v>299</v>
      </c>
      <c r="J1355" s="12" t="s">
        <v>125</v>
      </c>
      <c r="K1355" t="s">
        <v>81</v>
      </c>
      <c r="L1355" t="s">
        <v>81</v>
      </c>
      <c r="M1355" t="s">
        <v>80</v>
      </c>
      <c r="N1355" t="s">
        <v>97</v>
      </c>
      <c r="O1355" t="s">
        <v>84</v>
      </c>
      <c r="P1355" t="s">
        <v>132</v>
      </c>
      <c r="Q1355" t="s">
        <v>88</v>
      </c>
      <c r="R1355" t="s">
        <v>85</v>
      </c>
      <c r="S1355">
        <v>0</v>
      </c>
      <c r="T1355">
        <v>0</v>
      </c>
      <c r="U1355">
        <v>1</v>
      </c>
      <c r="V1355">
        <f t="shared" ca="1" si="45"/>
        <v>1</v>
      </c>
      <c r="W1355">
        <f t="shared" ca="1" si="46"/>
        <v>1</v>
      </c>
    </row>
    <row r="1356" spans="1:23" x14ac:dyDescent="0.25">
      <c r="A1356" s="2" t="s">
        <v>107</v>
      </c>
      <c r="B1356">
        <v>1</v>
      </c>
      <c r="C1356">
        <v>0</v>
      </c>
      <c r="D1356" s="11" t="s">
        <v>98</v>
      </c>
      <c r="E1356" t="s">
        <v>148</v>
      </c>
      <c r="F1356">
        <f ca="1"/>
        <v>8</v>
      </c>
      <c r="G1356">
        <f ca="1"/>
        <v>5</v>
      </c>
      <c r="H1356" s="2" t="s">
        <v>4</v>
      </c>
      <c r="I1356">
        <f ca="1"/>
        <v>354</v>
      </c>
      <c r="J1356" s="12" t="s">
        <v>126</v>
      </c>
      <c r="K1356" t="s">
        <v>81</v>
      </c>
      <c r="L1356" t="s">
        <v>80</v>
      </c>
      <c r="M1356" t="s">
        <v>81</v>
      </c>
      <c r="N1356" t="s">
        <v>97</v>
      </c>
      <c r="O1356" t="s">
        <v>83</v>
      </c>
      <c r="P1356" t="s">
        <v>132</v>
      </c>
      <c r="Q1356" t="s">
        <v>93</v>
      </c>
      <c r="R1356" t="s">
        <v>94</v>
      </c>
      <c r="S1356">
        <v>0</v>
      </c>
      <c r="T1356">
        <v>0</v>
      </c>
      <c r="U1356">
        <v>1</v>
      </c>
      <c r="V1356">
        <f t="shared" ca="1" si="45"/>
        <v>2</v>
      </c>
      <c r="W1356">
        <f t="shared" ca="1" si="46"/>
        <v>1</v>
      </c>
    </row>
    <row r="1357" spans="1:23" x14ac:dyDescent="0.25">
      <c r="A1357" s="2" t="s">
        <v>107</v>
      </c>
      <c r="B1357">
        <v>1</v>
      </c>
      <c r="C1357">
        <v>0</v>
      </c>
      <c r="D1357" s="11" t="s">
        <v>98</v>
      </c>
      <c r="E1357" t="s">
        <v>148</v>
      </c>
      <c r="F1357">
        <f ca="1"/>
        <v>3</v>
      </c>
      <c r="G1357">
        <f ca="1"/>
        <v>3</v>
      </c>
      <c r="H1357" s="2" t="s">
        <v>89</v>
      </c>
      <c r="I1357">
        <f ca="1"/>
        <v>310</v>
      </c>
      <c r="J1357" s="12" t="s">
        <v>127</v>
      </c>
      <c r="K1357" t="s">
        <v>81</v>
      </c>
      <c r="L1357" t="s">
        <v>81</v>
      </c>
      <c r="M1357" t="s">
        <v>80</v>
      </c>
      <c r="N1357" t="s">
        <v>97</v>
      </c>
      <c r="O1357" t="s">
        <v>84</v>
      </c>
      <c r="P1357" t="s">
        <v>132</v>
      </c>
      <c r="Q1357" t="s">
        <v>88</v>
      </c>
      <c r="R1357" t="s">
        <v>85</v>
      </c>
      <c r="S1357">
        <v>0</v>
      </c>
      <c r="T1357">
        <v>0</v>
      </c>
      <c r="U1357">
        <v>1</v>
      </c>
      <c r="V1357">
        <f t="shared" ca="1" si="45"/>
        <v>3</v>
      </c>
      <c r="W1357">
        <f t="shared" ca="1" si="46"/>
        <v>2</v>
      </c>
    </row>
    <row r="1358" spans="1:23" x14ac:dyDescent="0.25">
      <c r="A1358" s="2" t="s">
        <v>107</v>
      </c>
      <c r="B1358">
        <v>1</v>
      </c>
      <c r="C1358">
        <v>0</v>
      </c>
      <c r="D1358" s="11" t="s">
        <v>98</v>
      </c>
      <c r="E1358" t="s">
        <v>148</v>
      </c>
      <c r="F1358">
        <f ca="1"/>
        <v>3</v>
      </c>
      <c r="G1358">
        <f ca="1"/>
        <v>7</v>
      </c>
      <c r="H1358" s="2" t="s">
        <v>46</v>
      </c>
      <c r="I1358">
        <f ca="1"/>
        <v>248</v>
      </c>
      <c r="J1358" s="12" t="s">
        <v>117</v>
      </c>
      <c r="K1358" t="s">
        <v>81</v>
      </c>
      <c r="L1358" t="s">
        <v>80</v>
      </c>
      <c r="M1358" t="s">
        <v>81</v>
      </c>
      <c r="N1358" t="s">
        <v>97</v>
      </c>
      <c r="O1358" t="s">
        <v>83</v>
      </c>
      <c r="P1358" t="s">
        <v>132</v>
      </c>
      <c r="Q1358" t="s">
        <v>93</v>
      </c>
      <c r="R1358" t="s">
        <v>94</v>
      </c>
      <c r="S1358">
        <v>0</v>
      </c>
      <c r="T1358">
        <v>0</v>
      </c>
      <c r="U1358">
        <v>1</v>
      </c>
      <c r="V1358">
        <f t="shared" ca="1" si="45"/>
        <v>2</v>
      </c>
      <c r="W1358">
        <f t="shared" ca="1" si="46"/>
        <v>3</v>
      </c>
    </row>
    <row r="1359" spans="1:23" x14ac:dyDescent="0.25">
      <c r="A1359" s="2" t="s">
        <v>107</v>
      </c>
      <c r="B1359">
        <v>1</v>
      </c>
      <c r="C1359">
        <v>0</v>
      </c>
      <c r="D1359" s="11" t="s">
        <v>98</v>
      </c>
      <c r="E1359" t="s">
        <v>148</v>
      </c>
      <c r="F1359">
        <f ca="1"/>
        <v>6</v>
      </c>
      <c r="G1359">
        <f ca="1"/>
        <v>2</v>
      </c>
      <c r="H1359" s="2" t="s">
        <v>4</v>
      </c>
      <c r="I1359">
        <f ca="1"/>
        <v>432</v>
      </c>
      <c r="J1359" s="12" t="s">
        <v>128</v>
      </c>
      <c r="K1359" t="s">
        <v>81</v>
      </c>
      <c r="L1359" t="s">
        <v>81</v>
      </c>
      <c r="M1359" t="s">
        <v>80</v>
      </c>
      <c r="N1359" t="s">
        <v>97</v>
      </c>
      <c r="O1359" t="s">
        <v>84</v>
      </c>
      <c r="P1359" t="s">
        <v>132</v>
      </c>
      <c r="Q1359" t="s">
        <v>88</v>
      </c>
      <c r="R1359" t="s">
        <v>85</v>
      </c>
      <c r="S1359">
        <v>0</v>
      </c>
      <c r="T1359">
        <v>0</v>
      </c>
      <c r="U1359">
        <v>1</v>
      </c>
      <c r="V1359">
        <f t="shared" ca="1" si="45"/>
        <v>1</v>
      </c>
      <c r="W1359">
        <f t="shared" ca="1" si="46"/>
        <v>4</v>
      </c>
    </row>
    <row r="1360" spans="1:23" x14ac:dyDescent="0.25">
      <c r="A1360" s="2" t="s">
        <v>107</v>
      </c>
      <c r="B1360">
        <v>1</v>
      </c>
      <c r="C1360">
        <v>0</v>
      </c>
      <c r="D1360" s="11" t="s">
        <v>98</v>
      </c>
      <c r="E1360" t="s">
        <v>148</v>
      </c>
      <c r="F1360">
        <f ca="1"/>
        <v>4</v>
      </c>
      <c r="G1360">
        <f ca="1"/>
        <v>10</v>
      </c>
      <c r="H1360" s="2" t="s">
        <v>89</v>
      </c>
      <c r="I1360">
        <f ca="1"/>
        <v>297</v>
      </c>
      <c r="J1360" s="12" t="s">
        <v>129</v>
      </c>
      <c r="K1360" t="s">
        <v>81</v>
      </c>
      <c r="L1360" t="s">
        <v>80</v>
      </c>
      <c r="M1360" t="s">
        <v>81</v>
      </c>
      <c r="N1360" t="s">
        <v>97</v>
      </c>
      <c r="O1360" t="s">
        <v>83</v>
      </c>
      <c r="P1360" t="s">
        <v>132</v>
      </c>
      <c r="Q1360" t="s">
        <v>93</v>
      </c>
      <c r="R1360" t="s">
        <v>94</v>
      </c>
      <c r="S1360">
        <v>0</v>
      </c>
      <c r="T1360">
        <v>0</v>
      </c>
      <c r="U1360">
        <v>1</v>
      </c>
      <c r="V1360">
        <f t="shared" ca="1" si="45"/>
        <v>2</v>
      </c>
      <c r="W1360">
        <f t="shared" ca="1" si="46"/>
        <v>1</v>
      </c>
    </row>
    <row r="1361" spans="1:23" x14ac:dyDescent="0.25">
      <c r="A1361" s="2" t="s">
        <v>107</v>
      </c>
      <c r="B1361">
        <v>1</v>
      </c>
      <c r="C1361">
        <v>0</v>
      </c>
      <c r="D1361" s="11" t="s">
        <v>98</v>
      </c>
      <c r="E1361" t="s">
        <v>148</v>
      </c>
      <c r="F1361">
        <f ca="1"/>
        <v>7</v>
      </c>
      <c r="G1361">
        <f ca="1"/>
        <v>3</v>
      </c>
      <c r="H1361" s="2" t="s">
        <v>46</v>
      </c>
      <c r="I1361">
        <f ca="1"/>
        <v>484</v>
      </c>
      <c r="J1361" s="12" t="s">
        <v>130</v>
      </c>
      <c r="K1361" t="s">
        <v>81</v>
      </c>
      <c r="L1361" t="s">
        <v>81</v>
      </c>
      <c r="M1361" t="s">
        <v>80</v>
      </c>
      <c r="N1361" t="s">
        <v>97</v>
      </c>
      <c r="O1361" t="s">
        <v>84</v>
      </c>
      <c r="P1361" t="s">
        <v>132</v>
      </c>
      <c r="Q1361" t="s">
        <v>88</v>
      </c>
      <c r="R1361" t="s">
        <v>85</v>
      </c>
      <c r="S1361">
        <v>0</v>
      </c>
      <c r="T1361">
        <v>0</v>
      </c>
      <c r="U1361">
        <v>1</v>
      </c>
      <c r="V1361">
        <f t="shared" ca="1" si="45"/>
        <v>3</v>
      </c>
      <c r="W1361">
        <f t="shared" ca="1" si="46"/>
        <v>1</v>
      </c>
    </row>
    <row r="1362" spans="1:23" x14ac:dyDescent="0.25">
      <c r="A1362" s="2" t="s">
        <v>107</v>
      </c>
      <c r="B1362">
        <v>1</v>
      </c>
      <c r="C1362">
        <v>0</v>
      </c>
      <c r="D1362" s="11" t="s">
        <v>98</v>
      </c>
      <c r="E1362" t="s">
        <v>148</v>
      </c>
      <c r="F1362">
        <f ca="1"/>
        <v>2</v>
      </c>
      <c r="G1362">
        <f ca="1"/>
        <v>7</v>
      </c>
      <c r="H1362" s="2" t="s">
        <v>4</v>
      </c>
      <c r="I1362">
        <f ca="1"/>
        <v>223</v>
      </c>
      <c r="J1362" s="12" t="s">
        <v>118</v>
      </c>
      <c r="K1362" t="s">
        <v>81</v>
      </c>
      <c r="L1362" t="s">
        <v>80</v>
      </c>
      <c r="M1362" t="s">
        <v>81</v>
      </c>
      <c r="N1362" t="s">
        <v>97</v>
      </c>
      <c r="O1362" t="s">
        <v>83</v>
      </c>
      <c r="P1362" t="s">
        <v>132</v>
      </c>
      <c r="Q1362" t="s">
        <v>93</v>
      </c>
      <c r="R1362" t="s">
        <v>94</v>
      </c>
      <c r="S1362">
        <v>0</v>
      </c>
      <c r="T1362">
        <v>0</v>
      </c>
      <c r="U1362">
        <v>1</v>
      </c>
      <c r="V1362">
        <f t="shared" ca="1" si="45"/>
        <v>2</v>
      </c>
      <c r="W1362">
        <f t="shared" ca="1" si="46"/>
        <v>1</v>
      </c>
    </row>
    <row r="1363" spans="1:23" x14ac:dyDescent="0.25">
      <c r="A1363" s="2" t="s">
        <v>107</v>
      </c>
      <c r="B1363">
        <v>1</v>
      </c>
      <c r="C1363">
        <v>0</v>
      </c>
      <c r="D1363" s="11" t="s">
        <v>98</v>
      </c>
      <c r="E1363" t="s">
        <v>148</v>
      </c>
      <c r="F1363">
        <f ca="1"/>
        <v>4</v>
      </c>
      <c r="G1363">
        <f ca="1"/>
        <v>3</v>
      </c>
      <c r="H1363" s="2" t="s">
        <v>89</v>
      </c>
      <c r="I1363">
        <f ca="1"/>
        <v>314</v>
      </c>
      <c r="J1363" s="12" t="s">
        <v>131</v>
      </c>
      <c r="K1363" t="s">
        <v>81</v>
      </c>
      <c r="L1363" t="s">
        <v>81</v>
      </c>
      <c r="M1363" t="s">
        <v>80</v>
      </c>
      <c r="N1363" t="s">
        <v>97</v>
      </c>
      <c r="O1363" t="s">
        <v>84</v>
      </c>
      <c r="P1363" t="s">
        <v>132</v>
      </c>
      <c r="Q1363" t="s">
        <v>88</v>
      </c>
      <c r="R1363" t="s">
        <v>85</v>
      </c>
      <c r="S1363">
        <v>0</v>
      </c>
      <c r="T1363">
        <v>0</v>
      </c>
      <c r="U1363">
        <v>1</v>
      </c>
      <c r="V1363">
        <f t="shared" ca="1" si="45"/>
        <v>3</v>
      </c>
      <c r="W1363">
        <f t="shared" ca="1" si="46"/>
        <v>3</v>
      </c>
    </row>
  </sheetData>
  <phoneticPr fontId="2" type="noConversion"/>
  <conditionalFormatting sqref="J33:J4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:J9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J1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8:J1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3:J2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8:J2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3:J26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8:J29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3:J3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8:J34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38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8:J4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3:J4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8:J46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3:J48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8:J5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3:J55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8:J58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93:J60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8:J63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3:J6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6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13:J7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38:J7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3:J77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88:J80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13:J8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8:J85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83:J89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8:J9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33:J9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58:J97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83:J99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8:J10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3:J10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78:J109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03:J11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28:J11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53:J11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78:J119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3:J12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48:J12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3:J12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98:J13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23:J13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48:J13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3603-71D4-4E3D-B423-0F1030E67AA3}">
  <dimension ref="A1:AG1363"/>
  <sheetViews>
    <sheetView workbookViewId="0">
      <selection activeCell="E11" sqref="E11"/>
    </sheetView>
  </sheetViews>
  <sheetFormatPr defaultRowHeight="15" x14ac:dyDescent="0.25"/>
  <cols>
    <col min="1" max="1" width="14.140625" customWidth="1"/>
    <col min="4" max="4" width="20.140625" customWidth="1"/>
    <col min="5" max="5" width="14.140625" customWidth="1"/>
  </cols>
  <sheetData>
    <row r="1" spans="1:33" x14ac:dyDescent="0.25">
      <c r="A1" t="s">
        <v>149</v>
      </c>
      <c r="B1">
        <f>HEX2DEC("c9")</f>
        <v>201</v>
      </c>
      <c r="C1">
        <f>HEX2DEC("7c")</f>
        <v>124</v>
      </c>
      <c r="D1">
        <f>HEX2DEC("1f")</f>
        <v>31</v>
      </c>
      <c r="E1">
        <f>HEX2DEC("67")</f>
        <v>103</v>
      </c>
      <c r="F1">
        <f>HEX2DEC("ce")</f>
        <v>206</v>
      </c>
      <c r="G1">
        <f>HEX2DEC("37")</f>
        <v>55</v>
      </c>
      <c r="H1">
        <f>HEX2DEC("11")</f>
        <v>17</v>
      </c>
      <c r="I1">
        <f>HEX2DEC("85")</f>
        <v>133</v>
      </c>
      <c r="J1">
        <f>HEX2DEC("67")</f>
        <v>103</v>
      </c>
      <c r="K1">
        <f>HEX2DEC("4a")</f>
        <v>74</v>
      </c>
      <c r="L1">
        <f>HEX2DEC("8a")</f>
        <v>138</v>
      </c>
      <c r="M1">
        <f>HEX2DEC("19")</f>
        <v>25</v>
      </c>
      <c r="N1">
        <f>HEX2DEC("f2")</f>
        <v>242</v>
      </c>
      <c r="O1">
        <f>HEX2DEC("bd")</f>
        <v>189</v>
      </c>
      <c r="P1">
        <f>HEX2DEC("d5")</f>
        <v>213</v>
      </c>
      <c r="Q1">
        <f>HEX2DEC("2f")</f>
        <v>47</v>
      </c>
    </row>
    <row r="2" spans="1:33" x14ac:dyDescent="0.25">
      <c r="A2" t="s">
        <v>150</v>
      </c>
      <c r="B2">
        <f>HEX2DEC("c9")</f>
        <v>201</v>
      </c>
      <c r="C2">
        <f>HEX2DEC("7c")</f>
        <v>124</v>
      </c>
      <c r="D2">
        <f>HEX2DEC("1f")</f>
        <v>31</v>
      </c>
      <c r="E2">
        <f>HEX2DEC("67")</f>
        <v>103</v>
      </c>
      <c r="F2">
        <f>HEX2DEC("ce")</f>
        <v>206</v>
      </c>
      <c r="G2">
        <f>HEX2DEC("37")</f>
        <v>55</v>
      </c>
      <c r="H2">
        <f>HEX2DEC("11")</f>
        <v>17</v>
      </c>
      <c r="I2">
        <f>HEX2DEC("85")</f>
        <v>133</v>
      </c>
      <c r="J2">
        <f>HEX2DEC("67")</f>
        <v>103</v>
      </c>
      <c r="K2">
        <f>HEX2DEC("4a")</f>
        <v>74</v>
      </c>
      <c r="L2">
        <f>HEX2DEC("8a")</f>
        <v>138</v>
      </c>
      <c r="M2">
        <f>HEX2DEC("19")</f>
        <v>25</v>
      </c>
      <c r="N2">
        <f>HEX2DEC("f2")</f>
        <v>242</v>
      </c>
      <c r="O2">
        <f>HEX2DEC("bd")</f>
        <v>189</v>
      </c>
      <c r="P2">
        <f>HEX2DEC("d5")</f>
        <v>213</v>
      </c>
      <c r="Q2">
        <f>HEX2DEC("2f")</f>
        <v>47</v>
      </c>
      <c r="R2">
        <f>HEX2DEC("00")</f>
        <v>0</v>
      </c>
      <c r="S2">
        <f>HEX2DEC(1)</f>
        <v>1</v>
      </c>
      <c r="T2">
        <f>HEX2DEC("02")</f>
        <v>2</v>
      </c>
      <c r="U2">
        <f>HEX2DEC("03")</f>
        <v>3</v>
      </c>
      <c r="V2">
        <f>HEX2DEC("04")</f>
        <v>4</v>
      </c>
      <c r="W2">
        <f>HEX2DEC("05")</f>
        <v>5</v>
      </c>
      <c r="X2">
        <f>HEX2DEC("06")</f>
        <v>6</v>
      </c>
      <c r="Y2">
        <f>HEX2DEC("07")</f>
        <v>7</v>
      </c>
      <c r="Z2">
        <f>HEX2DEC("08")</f>
        <v>8</v>
      </c>
      <c r="AA2">
        <f>HEX2DEC("09")</f>
        <v>9</v>
      </c>
      <c r="AB2">
        <f>HEX2DEC("0a")</f>
        <v>10</v>
      </c>
      <c r="AC2">
        <f>HEX2DEC("0b")</f>
        <v>11</v>
      </c>
      <c r="AD2">
        <f>HEX2DEC("0c")</f>
        <v>12</v>
      </c>
      <c r="AE2">
        <f>HEX2DEC("0d")</f>
        <v>13</v>
      </c>
      <c r="AF2">
        <f>HEX2DEC("0e")</f>
        <v>14</v>
      </c>
      <c r="AG2">
        <f>HEX2DEC("0f")</f>
        <v>15</v>
      </c>
    </row>
    <row r="3" spans="1:33" x14ac:dyDescent="0.25">
      <c r="A3" s="1" t="s">
        <v>43</v>
      </c>
      <c r="B3" s="1" t="s">
        <v>0</v>
      </c>
      <c r="C3" s="1" t="s">
        <v>1</v>
      </c>
      <c r="D3" s="1" t="s">
        <v>41</v>
      </c>
      <c r="E3" s="1" t="s">
        <v>42</v>
      </c>
      <c r="F3" s="1" t="s">
        <v>3</v>
      </c>
      <c r="G3" s="1" t="s">
        <v>2</v>
      </c>
      <c r="H3" s="1" t="s">
        <v>45</v>
      </c>
      <c r="I3" s="1" t="s">
        <v>47</v>
      </c>
      <c r="J3" s="1" t="s">
        <v>5</v>
      </c>
      <c r="K3" s="1" t="s">
        <v>44</v>
      </c>
      <c r="L3" s="1" t="s">
        <v>59</v>
      </c>
      <c r="M3" s="1" t="s">
        <v>60</v>
      </c>
      <c r="N3" s="1" t="s">
        <v>61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142</v>
      </c>
      <c r="T3" s="1" t="s">
        <v>135</v>
      </c>
      <c r="U3" s="1" t="s">
        <v>143</v>
      </c>
      <c r="V3" s="1" t="s">
        <v>144</v>
      </c>
      <c r="W3" s="1" t="s">
        <v>145</v>
      </c>
    </row>
    <row r="4" spans="1:33" x14ac:dyDescent="0.25">
      <c r="A4" s="2" t="s">
        <v>107</v>
      </c>
      <c r="B4">
        <v>1</v>
      </c>
      <c r="C4">
        <v>0</v>
      </c>
      <c r="D4" t="s">
        <v>67</v>
      </c>
      <c r="E4" t="s">
        <v>149</v>
      </c>
      <c r="F4">
        <v>10</v>
      </c>
      <c r="G4">
        <f t="array" aca="1" ref="G4:G173" ca="1">_xlfn.RANDARRAY(171,1,1,10,TRUE)</f>
        <v>1</v>
      </c>
      <c r="H4" s="2" t="s">
        <v>4</v>
      </c>
      <c r="I4" s="2">
        <v>100</v>
      </c>
      <c r="J4" t="s">
        <v>49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f ca="1">RANDBETWEEN(1,3)</f>
        <v>3</v>
      </c>
      <c r="W4">
        <f ca="1">RANDBETWEEN(1,4)</f>
        <v>4</v>
      </c>
    </row>
    <row r="5" spans="1:33" x14ac:dyDescent="0.25">
      <c r="A5" s="2" t="s">
        <v>107</v>
      </c>
      <c r="B5">
        <v>1</v>
      </c>
      <c r="C5">
        <v>0</v>
      </c>
      <c r="D5" t="s">
        <v>67</v>
      </c>
      <c r="E5" t="s">
        <v>149</v>
      </c>
      <c r="F5">
        <v>5</v>
      </c>
      <c r="G5">
        <f ca="1"/>
        <v>1</v>
      </c>
      <c r="H5" s="2" t="s">
        <v>89</v>
      </c>
      <c r="I5" s="2">
        <v>100</v>
      </c>
      <c r="J5" t="s">
        <v>48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  <c r="S5">
        <v>0</v>
      </c>
      <c r="T5">
        <v>0</v>
      </c>
      <c r="U5">
        <v>0</v>
      </c>
      <c r="V5">
        <f t="shared" ref="V5:V68" ca="1" si="0">RANDBETWEEN(1,3)</f>
        <v>1</v>
      </c>
      <c r="W5">
        <f t="shared" ref="W5:W68" ca="1" si="1">RANDBETWEEN(1,4)</f>
        <v>3</v>
      </c>
    </row>
    <row r="6" spans="1:33" x14ac:dyDescent="0.25">
      <c r="A6" s="2" t="s">
        <v>107</v>
      </c>
      <c r="B6">
        <v>1</v>
      </c>
      <c r="C6">
        <v>0</v>
      </c>
      <c r="D6" t="s">
        <v>67</v>
      </c>
      <c r="E6" t="s">
        <v>149</v>
      </c>
      <c r="F6">
        <v>4</v>
      </c>
      <c r="G6">
        <f ca="1"/>
        <v>2</v>
      </c>
      <c r="H6" s="2" t="s">
        <v>46</v>
      </c>
      <c r="I6" s="2">
        <v>250</v>
      </c>
      <c r="J6" t="s">
        <v>50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  <c r="S6">
        <v>0</v>
      </c>
      <c r="T6">
        <v>0</v>
      </c>
      <c r="U6">
        <v>0</v>
      </c>
      <c r="V6">
        <f t="shared" ca="1" si="0"/>
        <v>3</v>
      </c>
      <c r="W6">
        <f t="shared" ca="1" si="1"/>
        <v>2</v>
      </c>
    </row>
    <row r="7" spans="1:33" x14ac:dyDescent="0.25">
      <c r="A7" s="2" t="s">
        <v>107</v>
      </c>
      <c r="B7">
        <v>1</v>
      </c>
      <c r="C7">
        <v>0</v>
      </c>
      <c r="D7" t="s">
        <v>67</v>
      </c>
      <c r="E7" t="s">
        <v>149</v>
      </c>
      <c r="F7">
        <v>6</v>
      </c>
      <c r="G7">
        <f ca="1"/>
        <v>6</v>
      </c>
      <c r="H7" s="2" t="s">
        <v>89</v>
      </c>
      <c r="I7" s="2">
        <v>250</v>
      </c>
      <c r="J7" t="s">
        <v>51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  <c r="S7">
        <v>0</v>
      </c>
      <c r="T7">
        <v>0</v>
      </c>
      <c r="U7">
        <v>0</v>
      </c>
      <c r="V7">
        <f t="shared" ca="1" si="0"/>
        <v>3</v>
      </c>
      <c r="W7">
        <f t="shared" ca="1" si="1"/>
        <v>1</v>
      </c>
    </row>
    <row r="8" spans="1:33" x14ac:dyDescent="0.25">
      <c r="A8" s="2" t="s">
        <v>107</v>
      </c>
      <c r="B8">
        <v>1</v>
      </c>
      <c r="C8">
        <v>0</v>
      </c>
      <c r="D8" t="s">
        <v>67</v>
      </c>
      <c r="E8" t="s">
        <v>149</v>
      </c>
      <c r="F8">
        <v>7</v>
      </c>
      <c r="G8">
        <f ca="1"/>
        <v>3</v>
      </c>
      <c r="H8" s="2" t="s">
        <v>4</v>
      </c>
      <c r="I8" s="2">
        <v>150</v>
      </c>
      <c r="J8" t="s">
        <v>52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  <c r="S8">
        <v>0</v>
      </c>
      <c r="T8">
        <v>0</v>
      </c>
      <c r="U8">
        <v>0</v>
      </c>
      <c r="V8">
        <f t="shared" ca="1" si="0"/>
        <v>3</v>
      </c>
      <c r="W8">
        <f t="shared" ca="1" si="1"/>
        <v>1</v>
      </c>
    </row>
    <row r="9" spans="1:33" x14ac:dyDescent="0.25">
      <c r="A9" s="2" t="s">
        <v>107</v>
      </c>
      <c r="B9">
        <v>1</v>
      </c>
      <c r="C9">
        <v>0</v>
      </c>
      <c r="D9" t="s">
        <v>67</v>
      </c>
      <c r="E9" t="s">
        <v>149</v>
      </c>
      <c r="F9">
        <v>3</v>
      </c>
      <c r="G9">
        <f ca="1"/>
        <v>8</v>
      </c>
      <c r="H9" s="2" t="s">
        <v>46</v>
      </c>
      <c r="I9" s="2">
        <v>150</v>
      </c>
      <c r="J9" t="s">
        <v>53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f t="shared" ca="1" si="0"/>
        <v>3</v>
      </c>
      <c r="W9">
        <f t="shared" ca="1" si="1"/>
        <v>4</v>
      </c>
    </row>
    <row r="10" spans="1:33" x14ac:dyDescent="0.25">
      <c r="A10" s="2" t="s">
        <v>107</v>
      </c>
      <c r="B10">
        <v>1</v>
      </c>
      <c r="C10">
        <v>0</v>
      </c>
      <c r="D10" t="s">
        <v>67</v>
      </c>
      <c r="E10" t="s">
        <v>149</v>
      </c>
      <c r="F10">
        <v>9</v>
      </c>
      <c r="G10">
        <f ca="1"/>
        <v>5</v>
      </c>
      <c r="H10" s="2" t="s">
        <v>4</v>
      </c>
      <c r="I10" s="2">
        <v>100</v>
      </c>
      <c r="J10" t="s">
        <v>54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  <c r="S10">
        <v>0</v>
      </c>
      <c r="T10">
        <v>0</v>
      </c>
      <c r="U10">
        <v>0</v>
      </c>
      <c r="V10">
        <f t="shared" ca="1" si="0"/>
        <v>2</v>
      </c>
      <c r="W10">
        <f t="shared" ca="1" si="1"/>
        <v>4</v>
      </c>
    </row>
    <row r="11" spans="1:33" x14ac:dyDescent="0.25">
      <c r="A11" s="2" t="s">
        <v>107</v>
      </c>
      <c r="B11">
        <v>1</v>
      </c>
      <c r="C11">
        <v>0</v>
      </c>
      <c r="D11" t="s">
        <v>67</v>
      </c>
      <c r="E11" t="s">
        <v>149</v>
      </c>
      <c r="F11">
        <v>5</v>
      </c>
      <c r="G11">
        <f ca="1"/>
        <v>9</v>
      </c>
      <c r="H11" s="2" t="s">
        <v>89</v>
      </c>
      <c r="I11" s="2">
        <v>100</v>
      </c>
      <c r="J11" t="s">
        <v>55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f t="shared" ca="1" si="0"/>
        <v>3</v>
      </c>
      <c r="W11">
        <f t="shared" ca="1" si="1"/>
        <v>1</v>
      </c>
    </row>
    <row r="12" spans="1:33" x14ac:dyDescent="0.25">
      <c r="A12" s="2" t="s">
        <v>107</v>
      </c>
      <c r="B12">
        <v>1</v>
      </c>
      <c r="C12">
        <v>0</v>
      </c>
      <c r="D12" t="s">
        <v>67</v>
      </c>
      <c r="E12" t="s">
        <v>149</v>
      </c>
      <c r="F12">
        <v>2</v>
      </c>
      <c r="G12">
        <f ca="1"/>
        <v>3</v>
      </c>
      <c r="H12" s="2" t="s">
        <v>4</v>
      </c>
      <c r="I12" s="2">
        <v>200</v>
      </c>
      <c r="J12" t="s">
        <v>56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  <c r="S12">
        <v>0</v>
      </c>
      <c r="T12">
        <v>0</v>
      </c>
      <c r="U12">
        <v>0</v>
      </c>
      <c r="V12">
        <f t="shared" ca="1" si="0"/>
        <v>3</v>
      </c>
      <c r="W12">
        <f t="shared" ca="1" si="1"/>
        <v>2</v>
      </c>
    </row>
    <row r="13" spans="1:33" x14ac:dyDescent="0.25">
      <c r="A13" s="2" t="s">
        <v>107</v>
      </c>
      <c r="B13">
        <v>1</v>
      </c>
      <c r="C13">
        <v>0</v>
      </c>
      <c r="D13" t="s">
        <v>67</v>
      </c>
      <c r="E13" t="s">
        <v>149</v>
      </c>
      <c r="F13">
        <v>10</v>
      </c>
      <c r="G13">
        <f ca="1"/>
        <v>3</v>
      </c>
      <c r="H13" s="2" t="s">
        <v>46</v>
      </c>
      <c r="I13" s="2">
        <v>500</v>
      </c>
      <c r="J13" t="s">
        <v>57</v>
      </c>
      <c r="K13" t="s">
        <v>80</v>
      </c>
      <c r="L13" t="s">
        <v>80</v>
      </c>
      <c r="M13" t="s">
        <v>81</v>
      </c>
      <c r="N13" t="s">
        <v>114</v>
      </c>
      <c r="O13" t="s">
        <v>84</v>
      </c>
      <c r="P13" t="s">
        <v>91</v>
      </c>
      <c r="Q13" t="s">
        <v>93</v>
      </c>
      <c r="R13" t="s">
        <v>94</v>
      </c>
      <c r="S13">
        <v>0</v>
      </c>
      <c r="T13">
        <v>0</v>
      </c>
      <c r="U13">
        <v>0</v>
      </c>
      <c r="V13">
        <f t="shared" ca="1" si="0"/>
        <v>2</v>
      </c>
      <c r="W13">
        <f t="shared" ca="1" si="1"/>
        <v>4</v>
      </c>
    </row>
    <row r="14" spans="1:33" x14ac:dyDescent="0.25">
      <c r="A14" s="2" t="s">
        <v>107</v>
      </c>
      <c r="B14">
        <v>1</v>
      </c>
      <c r="C14">
        <v>0</v>
      </c>
      <c r="D14" t="s">
        <v>67</v>
      </c>
      <c r="E14" t="s">
        <v>149</v>
      </c>
      <c r="F14">
        <v>10</v>
      </c>
      <c r="G14">
        <f ca="1"/>
        <v>3</v>
      </c>
      <c r="H14" s="2" t="s">
        <v>89</v>
      </c>
      <c r="I14" s="2">
        <v>500</v>
      </c>
      <c r="J14" t="s">
        <v>58</v>
      </c>
      <c r="K14" t="s">
        <v>80</v>
      </c>
      <c r="L14" t="s">
        <v>80</v>
      </c>
      <c r="M14" t="s">
        <v>81</v>
      </c>
      <c r="N14" t="s">
        <v>114</v>
      </c>
      <c r="O14" t="s">
        <v>84</v>
      </c>
      <c r="P14" t="s">
        <v>91</v>
      </c>
      <c r="Q14" t="s">
        <v>93</v>
      </c>
      <c r="R14" t="s">
        <v>94</v>
      </c>
      <c r="S14">
        <v>0</v>
      </c>
      <c r="T14">
        <v>0</v>
      </c>
      <c r="U14">
        <v>0</v>
      </c>
      <c r="V14">
        <f t="shared" ca="1" si="0"/>
        <v>1</v>
      </c>
      <c r="W14">
        <f t="shared" ca="1" si="1"/>
        <v>2</v>
      </c>
    </row>
    <row r="15" spans="1:33" x14ac:dyDescent="0.25">
      <c r="A15" s="2" t="s">
        <v>107</v>
      </c>
      <c r="B15">
        <v>1</v>
      </c>
      <c r="C15">
        <v>0</v>
      </c>
      <c r="D15" t="s">
        <v>104</v>
      </c>
      <c r="E15" t="s">
        <v>149</v>
      </c>
      <c r="F15">
        <v>10</v>
      </c>
      <c r="G15">
        <f ca="1"/>
        <v>3</v>
      </c>
      <c r="H15" s="2" t="s">
        <v>4</v>
      </c>
      <c r="I15" s="2">
        <v>100</v>
      </c>
      <c r="J15" t="s">
        <v>49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  <c r="S15">
        <v>0</v>
      </c>
      <c r="T15">
        <v>0</v>
      </c>
      <c r="U15">
        <v>0</v>
      </c>
      <c r="V15">
        <f t="shared" ca="1" si="0"/>
        <v>1</v>
      </c>
      <c r="W15">
        <f t="shared" ca="1" si="1"/>
        <v>2</v>
      </c>
    </row>
    <row r="16" spans="1:33" x14ac:dyDescent="0.25">
      <c r="A16" s="2" t="s">
        <v>107</v>
      </c>
      <c r="B16">
        <v>1</v>
      </c>
      <c r="C16">
        <v>0</v>
      </c>
      <c r="D16" t="s">
        <v>104</v>
      </c>
      <c r="E16" t="s">
        <v>149</v>
      </c>
      <c r="F16">
        <v>11</v>
      </c>
      <c r="G16">
        <f ca="1"/>
        <v>8</v>
      </c>
      <c r="H16" s="2" t="s">
        <v>89</v>
      </c>
      <c r="I16" s="2">
        <v>100</v>
      </c>
      <c r="J16" t="s">
        <v>48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93</v>
      </c>
      <c r="R16" t="s">
        <v>85</v>
      </c>
      <c r="S16">
        <v>0</v>
      </c>
      <c r="T16">
        <v>0</v>
      </c>
      <c r="U16">
        <v>0</v>
      </c>
      <c r="V16">
        <f t="shared" ca="1" si="0"/>
        <v>3</v>
      </c>
      <c r="W16">
        <f t="shared" ca="1" si="1"/>
        <v>3</v>
      </c>
    </row>
    <row r="17" spans="1:23" x14ac:dyDescent="0.25">
      <c r="A17" s="2" t="s">
        <v>107</v>
      </c>
      <c r="B17">
        <v>1</v>
      </c>
      <c r="C17">
        <v>0</v>
      </c>
      <c r="D17" t="s">
        <v>104</v>
      </c>
      <c r="E17" t="s">
        <v>149</v>
      </c>
      <c r="F17">
        <v>12</v>
      </c>
      <c r="G17">
        <f ca="1"/>
        <v>4</v>
      </c>
      <c r="H17" s="2" t="s">
        <v>46</v>
      </c>
      <c r="I17" s="2">
        <v>250</v>
      </c>
      <c r="J17" t="s">
        <v>50</v>
      </c>
      <c r="K17" t="s">
        <v>81</v>
      </c>
      <c r="L17" t="s">
        <v>81</v>
      </c>
      <c r="M17" t="s">
        <v>80</v>
      </c>
      <c r="N17" t="s">
        <v>114</v>
      </c>
      <c r="O17" t="s">
        <v>83</v>
      </c>
      <c r="P17" t="s">
        <v>92</v>
      </c>
      <c r="Q17" t="s">
        <v>93</v>
      </c>
      <c r="R17" t="s">
        <v>85</v>
      </c>
      <c r="S17">
        <v>0</v>
      </c>
      <c r="T17">
        <v>0</v>
      </c>
      <c r="U17">
        <v>0</v>
      </c>
      <c r="V17">
        <f t="shared" ca="1" si="0"/>
        <v>1</v>
      </c>
      <c r="W17">
        <f t="shared" ca="1" si="1"/>
        <v>3</v>
      </c>
    </row>
    <row r="18" spans="1:23" x14ac:dyDescent="0.25">
      <c r="A18" s="2" t="s">
        <v>107</v>
      </c>
      <c r="B18">
        <v>1</v>
      </c>
      <c r="C18">
        <v>0</v>
      </c>
      <c r="D18" t="s">
        <v>104</v>
      </c>
      <c r="E18" t="s">
        <v>149</v>
      </c>
      <c r="F18">
        <v>13</v>
      </c>
      <c r="G18">
        <f ca="1"/>
        <v>7</v>
      </c>
      <c r="H18" s="2" t="s">
        <v>89</v>
      </c>
      <c r="I18" s="2">
        <v>250</v>
      </c>
      <c r="J18" t="s">
        <v>51</v>
      </c>
      <c r="K18" t="s">
        <v>81</v>
      </c>
      <c r="L18" t="s">
        <v>81</v>
      </c>
      <c r="M18" t="s">
        <v>80</v>
      </c>
      <c r="N18" t="s">
        <v>114</v>
      </c>
      <c r="O18" t="s">
        <v>83</v>
      </c>
      <c r="P18" t="s">
        <v>92</v>
      </c>
      <c r="Q18" t="s">
        <v>88</v>
      </c>
      <c r="R18" t="s">
        <v>85</v>
      </c>
      <c r="S18">
        <v>0</v>
      </c>
      <c r="T18">
        <v>0</v>
      </c>
      <c r="U18">
        <v>0</v>
      </c>
      <c r="V18">
        <f t="shared" ca="1" si="0"/>
        <v>1</v>
      </c>
      <c r="W18">
        <f t="shared" ca="1" si="1"/>
        <v>2</v>
      </c>
    </row>
    <row r="19" spans="1:23" x14ac:dyDescent="0.25">
      <c r="A19" s="2" t="s">
        <v>107</v>
      </c>
      <c r="B19">
        <v>1</v>
      </c>
      <c r="C19">
        <v>0</v>
      </c>
      <c r="D19" t="s">
        <v>104</v>
      </c>
      <c r="E19" t="s">
        <v>149</v>
      </c>
      <c r="F19">
        <v>14</v>
      </c>
      <c r="G19">
        <f ca="1"/>
        <v>6</v>
      </c>
      <c r="H19" s="2" t="s">
        <v>4</v>
      </c>
      <c r="I19" s="2">
        <v>150</v>
      </c>
      <c r="J19" t="s">
        <v>52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  <c r="S19">
        <v>0</v>
      </c>
      <c r="T19">
        <v>0</v>
      </c>
      <c r="U19">
        <v>0</v>
      </c>
      <c r="V19">
        <f t="shared" ca="1" si="0"/>
        <v>1</v>
      </c>
      <c r="W19">
        <f t="shared" ca="1" si="1"/>
        <v>1</v>
      </c>
    </row>
    <row r="20" spans="1:23" x14ac:dyDescent="0.25">
      <c r="A20" s="2" t="s">
        <v>107</v>
      </c>
      <c r="B20">
        <v>1</v>
      </c>
      <c r="C20">
        <v>0</v>
      </c>
      <c r="D20" t="s">
        <v>104</v>
      </c>
      <c r="E20" t="s">
        <v>149</v>
      </c>
      <c r="F20">
        <v>15</v>
      </c>
      <c r="G20">
        <f ca="1"/>
        <v>2</v>
      </c>
      <c r="H20" s="2" t="s">
        <v>46</v>
      </c>
      <c r="I20" s="2">
        <v>150</v>
      </c>
      <c r="J20" t="s">
        <v>53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  <c r="S20">
        <v>0</v>
      </c>
      <c r="T20">
        <v>0</v>
      </c>
      <c r="U20">
        <v>0</v>
      </c>
      <c r="V20">
        <f t="shared" ca="1" si="0"/>
        <v>3</v>
      </c>
      <c r="W20">
        <f t="shared" ca="1" si="1"/>
        <v>2</v>
      </c>
    </row>
    <row r="21" spans="1:23" x14ac:dyDescent="0.25">
      <c r="A21" s="2" t="s">
        <v>107</v>
      </c>
      <c r="B21">
        <v>1</v>
      </c>
      <c r="C21">
        <v>0</v>
      </c>
      <c r="D21" t="s">
        <v>104</v>
      </c>
      <c r="E21" t="s">
        <v>149</v>
      </c>
      <c r="F21">
        <v>16</v>
      </c>
      <c r="G21">
        <f ca="1"/>
        <v>5</v>
      </c>
      <c r="H21" s="2" t="s">
        <v>4</v>
      </c>
      <c r="I21" s="2">
        <v>100</v>
      </c>
      <c r="J21" t="s">
        <v>54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  <c r="S21">
        <v>0</v>
      </c>
      <c r="T21">
        <v>0</v>
      </c>
      <c r="U21">
        <v>0</v>
      </c>
      <c r="V21">
        <f t="shared" ca="1" si="0"/>
        <v>2</v>
      </c>
      <c r="W21">
        <f t="shared" ca="1" si="1"/>
        <v>2</v>
      </c>
    </row>
    <row r="22" spans="1:23" x14ac:dyDescent="0.25">
      <c r="A22" s="2" t="s">
        <v>107</v>
      </c>
      <c r="B22">
        <v>1</v>
      </c>
      <c r="C22">
        <v>0</v>
      </c>
      <c r="D22" t="s">
        <v>104</v>
      </c>
      <c r="E22" t="s">
        <v>149</v>
      </c>
      <c r="F22">
        <v>17</v>
      </c>
      <c r="G22">
        <f ca="1"/>
        <v>3</v>
      </c>
      <c r="H22" s="2" t="s">
        <v>89</v>
      </c>
      <c r="I22" s="2">
        <v>100</v>
      </c>
      <c r="J22" t="s">
        <v>55</v>
      </c>
      <c r="K22" t="s">
        <v>81</v>
      </c>
      <c r="L22" t="s">
        <v>81</v>
      </c>
      <c r="M22" t="s">
        <v>80</v>
      </c>
      <c r="N22" t="s">
        <v>114</v>
      </c>
      <c r="O22" t="s">
        <v>84</v>
      </c>
      <c r="P22" t="s">
        <v>92</v>
      </c>
      <c r="Q22" t="s">
        <v>88</v>
      </c>
      <c r="R22" t="s">
        <v>94</v>
      </c>
      <c r="S22">
        <v>0</v>
      </c>
      <c r="T22">
        <v>0</v>
      </c>
      <c r="U22">
        <v>0</v>
      </c>
      <c r="V22">
        <f t="shared" ca="1" si="0"/>
        <v>3</v>
      </c>
      <c r="W22">
        <f t="shared" ca="1" si="1"/>
        <v>2</v>
      </c>
    </row>
    <row r="23" spans="1:23" x14ac:dyDescent="0.25">
      <c r="A23" s="2" t="s">
        <v>107</v>
      </c>
      <c r="B23">
        <v>1</v>
      </c>
      <c r="C23">
        <v>0</v>
      </c>
      <c r="D23" t="s">
        <v>104</v>
      </c>
      <c r="E23" t="s">
        <v>149</v>
      </c>
      <c r="F23">
        <v>18</v>
      </c>
      <c r="G23">
        <f ca="1"/>
        <v>9</v>
      </c>
      <c r="H23" s="2" t="s">
        <v>4</v>
      </c>
      <c r="I23" s="2">
        <v>200</v>
      </c>
      <c r="J23" t="s">
        <v>56</v>
      </c>
      <c r="K23" t="s">
        <v>81</v>
      </c>
      <c r="L23" t="s">
        <v>81</v>
      </c>
      <c r="M23" t="s">
        <v>80</v>
      </c>
      <c r="N23" t="s">
        <v>114</v>
      </c>
      <c r="O23" t="s">
        <v>84</v>
      </c>
      <c r="P23" t="s">
        <v>92</v>
      </c>
      <c r="Q23" t="s">
        <v>88</v>
      </c>
      <c r="R23" t="s">
        <v>94</v>
      </c>
      <c r="S23">
        <v>0</v>
      </c>
      <c r="T23">
        <v>0</v>
      </c>
      <c r="U23">
        <v>0</v>
      </c>
      <c r="V23">
        <f t="shared" ca="1" si="0"/>
        <v>1</v>
      </c>
      <c r="W23">
        <f t="shared" ca="1" si="1"/>
        <v>2</v>
      </c>
    </row>
    <row r="24" spans="1:23" x14ac:dyDescent="0.25">
      <c r="A24" s="2" t="s">
        <v>107</v>
      </c>
      <c r="B24">
        <v>1</v>
      </c>
      <c r="C24">
        <v>0</v>
      </c>
      <c r="D24" t="s">
        <v>103</v>
      </c>
      <c r="E24" t="s">
        <v>149</v>
      </c>
      <c r="F24">
        <f t="array" aca="1" ref="F24:F33" ca="1">_xlfn.RANDARRAY(10, 1, 1, 20, TRUE)</f>
        <v>7</v>
      </c>
      <c r="G24">
        <f ca="1"/>
        <v>7</v>
      </c>
      <c r="H24" s="2" t="s">
        <v>4</v>
      </c>
      <c r="I24" s="2">
        <f t="array" aca="1" ref="I24:I33" ca="1">_xlfn.RANDARRAY(10,1, 100, 500, TRUE)</f>
        <v>413</v>
      </c>
      <c r="J24" t="s">
        <v>49</v>
      </c>
      <c r="K24" t="s">
        <v>81</v>
      </c>
      <c r="L24" t="s">
        <v>80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  <c r="S24">
        <v>0</v>
      </c>
      <c r="T24">
        <v>0</v>
      </c>
      <c r="U24">
        <v>0</v>
      </c>
      <c r="V24">
        <f t="shared" ca="1" si="0"/>
        <v>3</v>
      </c>
      <c r="W24">
        <f t="shared" ca="1" si="1"/>
        <v>4</v>
      </c>
    </row>
    <row r="25" spans="1:23" x14ac:dyDescent="0.25">
      <c r="A25" s="2" t="s">
        <v>107</v>
      </c>
      <c r="B25">
        <v>1</v>
      </c>
      <c r="C25">
        <v>0</v>
      </c>
      <c r="D25" t="s">
        <v>103</v>
      </c>
      <c r="E25" t="s">
        <v>149</v>
      </c>
      <c r="F25">
        <f ca="1"/>
        <v>1</v>
      </c>
      <c r="G25">
        <f ca="1"/>
        <v>6</v>
      </c>
      <c r="H25" s="2" t="s">
        <v>89</v>
      </c>
      <c r="I25" s="2">
        <f ca="1"/>
        <v>140</v>
      </c>
      <c r="J25" t="s">
        <v>48</v>
      </c>
      <c r="K25" t="s">
        <v>81</v>
      </c>
      <c r="L25" t="s">
        <v>80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  <c r="S25">
        <v>0</v>
      </c>
      <c r="T25">
        <v>0</v>
      </c>
      <c r="U25">
        <v>0</v>
      </c>
      <c r="V25">
        <f t="shared" ca="1" si="0"/>
        <v>3</v>
      </c>
      <c r="W25">
        <f t="shared" ca="1" si="1"/>
        <v>1</v>
      </c>
    </row>
    <row r="26" spans="1:23" x14ac:dyDescent="0.25">
      <c r="A26" s="2" t="s">
        <v>107</v>
      </c>
      <c r="B26">
        <v>1</v>
      </c>
      <c r="C26">
        <v>0</v>
      </c>
      <c r="D26" t="s">
        <v>103</v>
      </c>
      <c r="E26" t="s">
        <v>149</v>
      </c>
      <c r="F26">
        <f ca="1"/>
        <v>4</v>
      </c>
      <c r="G26">
        <f ca="1"/>
        <v>4</v>
      </c>
      <c r="H26" s="2" t="s">
        <v>46</v>
      </c>
      <c r="I26">
        <f ca="1"/>
        <v>227</v>
      </c>
      <c r="J26" t="s">
        <v>50</v>
      </c>
      <c r="K26" t="s">
        <v>81</v>
      </c>
      <c r="L26" t="s">
        <v>81</v>
      </c>
      <c r="M26" t="s">
        <v>80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  <c r="S26">
        <v>0</v>
      </c>
      <c r="T26">
        <v>0</v>
      </c>
      <c r="U26">
        <v>0</v>
      </c>
      <c r="V26">
        <f t="shared" ca="1" si="0"/>
        <v>2</v>
      </c>
      <c r="W26">
        <f t="shared" ca="1" si="1"/>
        <v>2</v>
      </c>
    </row>
    <row r="27" spans="1:23" x14ac:dyDescent="0.25">
      <c r="A27" s="2" t="s">
        <v>107</v>
      </c>
      <c r="B27">
        <v>1</v>
      </c>
      <c r="C27">
        <v>0</v>
      </c>
      <c r="D27" t="s">
        <v>103</v>
      </c>
      <c r="E27" t="s">
        <v>149</v>
      </c>
      <c r="F27">
        <f ca="1"/>
        <v>14</v>
      </c>
      <c r="G27">
        <f ca="1"/>
        <v>3</v>
      </c>
      <c r="H27" s="2" t="s">
        <v>89</v>
      </c>
      <c r="I27">
        <f ca="1"/>
        <v>342</v>
      </c>
      <c r="J27" t="s">
        <v>51</v>
      </c>
      <c r="K27" t="s">
        <v>81</v>
      </c>
      <c r="L27" t="s">
        <v>81</v>
      </c>
      <c r="M27" t="s">
        <v>80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  <c r="S27">
        <v>0</v>
      </c>
      <c r="T27">
        <v>0</v>
      </c>
      <c r="U27">
        <v>0</v>
      </c>
      <c r="V27">
        <f t="shared" ca="1" si="0"/>
        <v>1</v>
      </c>
      <c r="W27">
        <f t="shared" ca="1" si="1"/>
        <v>4</v>
      </c>
    </row>
    <row r="28" spans="1:23" x14ac:dyDescent="0.25">
      <c r="A28" s="2" t="s">
        <v>107</v>
      </c>
      <c r="B28">
        <v>1</v>
      </c>
      <c r="C28">
        <v>0</v>
      </c>
      <c r="D28" t="s">
        <v>103</v>
      </c>
      <c r="E28" t="s">
        <v>149</v>
      </c>
      <c r="F28">
        <f ca="1"/>
        <v>15</v>
      </c>
      <c r="G28">
        <f ca="1"/>
        <v>5</v>
      </c>
      <c r="H28" s="2" t="s">
        <v>4</v>
      </c>
      <c r="I28">
        <f ca="1"/>
        <v>112</v>
      </c>
      <c r="J28" t="s">
        <v>52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  <c r="S28">
        <v>0</v>
      </c>
      <c r="T28">
        <v>0</v>
      </c>
      <c r="U28">
        <v>0</v>
      </c>
      <c r="V28">
        <f t="shared" ca="1" si="0"/>
        <v>1</v>
      </c>
      <c r="W28">
        <f t="shared" ca="1" si="1"/>
        <v>4</v>
      </c>
    </row>
    <row r="29" spans="1:23" x14ac:dyDescent="0.25">
      <c r="A29" s="2" t="s">
        <v>107</v>
      </c>
      <c r="B29">
        <v>1</v>
      </c>
      <c r="C29">
        <v>0</v>
      </c>
      <c r="D29" t="s">
        <v>103</v>
      </c>
      <c r="E29" t="s">
        <v>149</v>
      </c>
      <c r="F29">
        <f ca="1"/>
        <v>15</v>
      </c>
      <c r="G29">
        <f ca="1"/>
        <v>2</v>
      </c>
      <c r="H29" s="2" t="s">
        <v>46</v>
      </c>
      <c r="I29">
        <f ca="1"/>
        <v>107</v>
      </c>
      <c r="J29" t="s">
        <v>53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  <c r="S29">
        <v>0</v>
      </c>
      <c r="T29">
        <v>0</v>
      </c>
      <c r="U29">
        <v>0</v>
      </c>
      <c r="V29">
        <f t="shared" ca="1" si="0"/>
        <v>3</v>
      </c>
      <c r="W29">
        <f t="shared" ca="1" si="1"/>
        <v>4</v>
      </c>
    </row>
    <row r="30" spans="1:23" x14ac:dyDescent="0.25">
      <c r="A30" s="2" t="s">
        <v>107</v>
      </c>
      <c r="B30">
        <v>1</v>
      </c>
      <c r="C30">
        <v>0</v>
      </c>
      <c r="D30" t="s">
        <v>103</v>
      </c>
      <c r="E30" t="s">
        <v>149</v>
      </c>
      <c r="F30">
        <f ca="1"/>
        <v>1</v>
      </c>
      <c r="G30">
        <f ca="1"/>
        <v>3</v>
      </c>
      <c r="H30" s="2" t="s">
        <v>4</v>
      </c>
      <c r="I30">
        <f ca="1"/>
        <v>498</v>
      </c>
      <c r="J30" t="s">
        <v>54</v>
      </c>
      <c r="K30" t="s">
        <v>81</v>
      </c>
      <c r="L30" t="s">
        <v>81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f t="shared" ca="1" si="0"/>
        <v>2</v>
      </c>
      <c r="W30">
        <f t="shared" ca="1" si="1"/>
        <v>1</v>
      </c>
    </row>
    <row r="31" spans="1:23" x14ac:dyDescent="0.25">
      <c r="A31" s="2" t="s">
        <v>107</v>
      </c>
      <c r="B31">
        <v>1</v>
      </c>
      <c r="C31">
        <v>0</v>
      </c>
      <c r="D31" t="s">
        <v>103</v>
      </c>
      <c r="E31" t="s">
        <v>149</v>
      </c>
      <c r="F31">
        <f ca="1"/>
        <v>20</v>
      </c>
      <c r="G31">
        <f ca="1"/>
        <v>5</v>
      </c>
      <c r="H31" s="2" t="s">
        <v>89</v>
      </c>
      <c r="I31">
        <f ca="1"/>
        <v>410</v>
      </c>
      <c r="J31" t="s">
        <v>55</v>
      </c>
      <c r="K31" t="s">
        <v>81</v>
      </c>
      <c r="L31" t="s">
        <v>81</v>
      </c>
      <c r="M31" t="s">
        <v>81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  <c r="S31">
        <v>0</v>
      </c>
      <c r="T31">
        <v>0</v>
      </c>
      <c r="U31">
        <v>0</v>
      </c>
      <c r="V31">
        <f t="shared" ca="1" si="0"/>
        <v>3</v>
      </c>
      <c r="W31">
        <f t="shared" ca="1" si="1"/>
        <v>1</v>
      </c>
    </row>
    <row r="32" spans="1:23" x14ac:dyDescent="0.25">
      <c r="A32" s="2" t="s">
        <v>107</v>
      </c>
      <c r="B32">
        <v>1</v>
      </c>
      <c r="C32">
        <v>0</v>
      </c>
      <c r="D32" t="s">
        <v>103</v>
      </c>
      <c r="E32" t="s">
        <v>149</v>
      </c>
      <c r="F32">
        <f ca="1"/>
        <v>17</v>
      </c>
      <c r="G32">
        <f ca="1"/>
        <v>8</v>
      </c>
      <c r="H32" s="2" t="s">
        <v>46</v>
      </c>
      <c r="I32">
        <f ca="1"/>
        <v>402</v>
      </c>
      <c r="J32" t="s">
        <v>56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  <c r="S32">
        <v>0</v>
      </c>
      <c r="T32">
        <v>0</v>
      </c>
      <c r="U32">
        <v>0</v>
      </c>
      <c r="V32">
        <f t="shared" ca="1" si="0"/>
        <v>2</v>
      </c>
      <c r="W32">
        <f t="shared" ca="1" si="1"/>
        <v>1</v>
      </c>
    </row>
    <row r="33" spans="1:23" x14ac:dyDescent="0.25">
      <c r="A33" s="2" t="s">
        <v>107</v>
      </c>
      <c r="B33">
        <v>1</v>
      </c>
      <c r="C33">
        <v>0</v>
      </c>
      <c r="D33" t="s">
        <v>103</v>
      </c>
      <c r="E33" t="s">
        <v>149</v>
      </c>
      <c r="F33">
        <f ca="1"/>
        <v>9</v>
      </c>
      <c r="G33">
        <f ca="1"/>
        <v>9</v>
      </c>
      <c r="H33" s="2" t="s">
        <v>4</v>
      </c>
      <c r="I33">
        <f ca="1"/>
        <v>319</v>
      </c>
      <c r="J33" s="12" t="s">
        <v>119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  <c r="S33">
        <v>0</v>
      </c>
      <c r="T33">
        <v>0</v>
      </c>
      <c r="U33">
        <v>0</v>
      </c>
      <c r="V33">
        <f t="shared" ca="1" si="0"/>
        <v>2</v>
      </c>
      <c r="W33">
        <f t="shared" ca="1" si="1"/>
        <v>1</v>
      </c>
    </row>
    <row r="34" spans="1:23" x14ac:dyDescent="0.25">
      <c r="A34" s="2" t="s">
        <v>107</v>
      </c>
      <c r="B34">
        <v>1</v>
      </c>
      <c r="C34">
        <v>0</v>
      </c>
      <c r="D34" t="s">
        <v>103</v>
      </c>
      <c r="E34" t="s">
        <v>149</v>
      </c>
      <c r="F34">
        <f t="array" aca="1" ref="F34:F43" ca="1">_xlfn.RANDARRAY(10, 1, 1, 20, TRUE)</f>
        <v>1</v>
      </c>
      <c r="G34">
        <f ca="1"/>
        <v>8</v>
      </c>
      <c r="H34" s="2" t="s">
        <v>89</v>
      </c>
      <c r="I34">
        <f t="array" aca="1" ref="I34:I43" ca="1">_xlfn.RANDARRAY(10, 1, 100, 500, TRUE)</f>
        <v>268</v>
      </c>
      <c r="J34" s="12" t="s">
        <v>120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f t="shared" ca="1" si="0"/>
        <v>3</v>
      </c>
      <c r="W34">
        <f t="shared" ca="1" si="1"/>
        <v>1</v>
      </c>
    </row>
    <row r="35" spans="1:23" x14ac:dyDescent="0.25">
      <c r="A35" s="2" t="s">
        <v>107</v>
      </c>
      <c r="B35">
        <v>1</v>
      </c>
      <c r="C35">
        <v>0</v>
      </c>
      <c r="D35" t="s">
        <v>103</v>
      </c>
      <c r="E35" t="s">
        <v>149</v>
      </c>
      <c r="F35">
        <f ca="1"/>
        <v>17</v>
      </c>
      <c r="G35">
        <f ca="1"/>
        <v>10</v>
      </c>
      <c r="H35" s="2" t="s">
        <v>46</v>
      </c>
      <c r="I35">
        <f ca="1"/>
        <v>271</v>
      </c>
      <c r="J35" s="12" t="s">
        <v>121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  <c r="S35">
        <v>0</v>
      </c>
      <c r="T35">
        <v>0</v>
      </c>
      <c r="U35">
        <v>0</v>
      </c>
      <c r="V35">
        <f t="shared" ca="1" si="0"/>
        <v>1</v>
      </c>
      <c r="W35">
        <f t="shared" ca="1" si="1"/>
        <v>3</v>
      </c>
    </row>
    <row r="36" spans="1:23" x14ac:dyDescent="0.25">
      <c r="A36" s="2" t="s">
        <v>107</v>
      </c>
      <c r="B36">
        <v>1</v>
      </c>
      <c r="C36">
        <v>0</v>
      </c>
      <c r="D36" t="s">
        <v>103</v>
      </c>
      <c r="E36" t="s">
        <v>149</v>
      </c>
      <c r="F36">
        <f ca="1"/>
        <v>1</v>
      </c>
      <c r="G36">
        <f ca="1"/>
        <v>6</v>
      </c>
      <c r="H36" s="2" t="s">
        <v>4</v>
      </c>
      <c r="I36">
        <f ca="1"/>
        <v>406</v>
      </c>
      <c r="J36" s="12" t="s">
        <v>122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  <c r="S36">
        <v>0</v>
      </c>
      <c r="T36">
        <v>0</v>
      </c>
      <c r="U36">
        <v>0</v>
      </c>
      <c r="V36">
        <f t="shared" ca="1" si="0"/>
        <v>3</v>
      </c>
      <c r="W36">
        <f t="shared" ca="1" si="1"/>
        <v>2</v>
      </c>
    </row>
    <row r="37" spans="1:23" x14ac:dyDescent="0.25">
      <c r="A37" s="2" t="s">
        <v>107</v>
      </c>
      <c r="B37">
        <v>1</v>
      </c>
      <c r="C37">
        <v>0</v>
      </c>
      <c r="D37" t="s">
        <v>103</v>
      </c>
      <c r="E37" t="s">
        <v>149</v>
      </c>
      <c r="F37">
        <f ca="1"/>
        <v>5</v>
      </c>
      <c r="G37">
        <f ca="1"/>
        <v>3</v>
      </c>
      <c r="H37" s="2" t="s">
        <v>89</v>
      </c>
      <c r="I37">
        <f ca="1"/>
        <v>181</v>
      </c>
      <c r="J37" s="12" t="s">
        <v>123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  <c r="S37">
        <v>0</v>
      </c>
      <c r="T37">
        <v>0</v>
      </c>
      <c r="U37">
        <v>0</v>
      </c>
      <c r="V37">
        <f t="shared" ca="1" si="0"/>
        <v>3</v>
      </c>
      <c r="W37">
        <f t="shared" ca="1" si="1"/>
        <v>3</v>
      </c>
    </row>
    <row r="38" spans="1:23" x14ac:dyDescent="0.25">
      <c r="A38" s="2" t="s">
        <v>107</v>
      </c>
      <c r="B38">
        <v>1</v>
      </c>
      <c r="C38">
        <v>0</v>
      </c>
      <c r="D38" t="s">
        <v>103</v>
      </c>
      <c r="E38" t="s">
        <v>149</v>
      </c>
      <c r="F38">
        <f ca="1"/>
        <v>10</v>
      </c>
      <c r="G38">
        <f ca="1"/>
        <v>9</v>
      </c>
      <c r="H38" s="2" t="s">
        <v>46</v>
      </c>
      <c r="I38">
        <f ca="1"/>
        <v>191</v>
      </c>
      <c r="J38" s="12" t="s">
        <v>124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  <c r="S38">
        <v>0</v>
      </c>
      <c r="T38">
        <v>0</v>
      </c>
      <c r="U38">
        <v>0</v>
      </c>
      <c r="V38">
        <f t="shared" ca="1" si="0"/>
        <v>3</v>
      </c>
      <c r="W38">
        <f t="shared" ca="1" si="1"/>
        <v>3</v>
      </c>
    </row>
    <row r="39" spans="1:23" x14ac:dyDescent="0.25">
      <c r="A39" s="2" t="s">
        <v>107</v>
      </c>
      <c r="B39">
        <v>1</v>
      </c>
      <c r="C39">
        <v>0</v>
      </c>
      <c r="D39" t="s">
        <v>103</v>
      </c>
      <c r="E39" t="s">
        <v>149</v>
      </c>
      <c r="F39">
        <f ca="1"/>
        <v>10</v>
      </c>
      <c r="G39">
        <f ca="1"/>
        <v>5</v>
      </c>
      <c r="H39" s="2" t="s">
        <v>4</v>
      </c>
      <c r="I39">
        <f ca="1"/>
        <v>359</v>
      </c>
      <c r="J39" s="12" t="s">
        <v>116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  <c r="S39">
        <v>0</v>
      </c>
      <c r="T39">
        <v>0</v>
      </c>
      <c r="U39">
        <v>0</v>
      </c>
      <c r="V39">
        <f t="shared" ca="1" si="0"/>
        <v>3</v>
      </c>
      <c r="W39">
        <f t="shared" ca="1" si="1"/>
        <v>3</v>
      </c>
    </row>
    <row r="40" spans="1:23" x14ac:dyDescent="0.25">
      <c r="A40" s="2" t="s">
        <v>107</v>
      </c>
      <c r="B40">
        <v>1</v>
      </c>
      <c r="C40">
        <v>0</v>
      </c>
      <c r="D40" t="s">
        <v>103</v>
      </c>
      <c r="E40" t="s">
        <v>149</v>
      </c>
      <c r="F40">
        <f ca="1"/>
        <v>8</v>
      </c>
      <c r="G40">
        <f ca="1"/>
        <v>1</v>
      </c>
      <c r="H40" s="2" t="s">
        <v>89</v>
      </c>
      <c r="I40">
        <f ca="1"/>
        <v>488</v>
      </c>
      <c r="J40" s="12" t="s">
        <v>125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  <c r="S40">
        <v>0</v>
      </c>
      <c r="T40">
        <v>0</v>
      </c>
      <c r="U40">
        <v>0</v>
      </c>
      <c r="V40">
        <f t="shared" ca="1" si="0"/>
        <v>2</v>
      </c>
      <c r="W40">
        <f t="shared" ca="1" si="1"/>
        <v>1</v>
      </c>
    </row>
    <row r="41" spans="1:23" x14ac:dyDescent="0.25">
      <c r="A41" s="2" t="s">
        <v>107</v>
      </c>
      <c r="B41">
        <v>1</v>
      </c>
      <c r="C41">
        <v>0</v>
      </c>
      <c r="D41" t="s">
        <v>103</v>
      </c>
      <c r="E41" t="s">
        <v>149</v>
      </c>
      <c r="F41">
        <f ca="1"/>
        <v>17</v>
      </c>
      <c r="G41">
        <f ca="1"/>
        <v>10</v>
      </c>
      <c r="H41" s="2" t="s">
        <v>46</v>
      </c>
      <c r="I41">
        <f ca="1"/>
        <v>110</v>
      </c>
      <c r="J41" s="12" t="s">
        <v>126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  <c r="S41">
        <v>0</v>
      </c>
      <c r="T41">
        <v>0</v>
      </c>
      <c r="U41">
        <v>0</v>
      </c>
      <c r="V41">
        <f t="shared" ca="1" si="0"/>
        <v>2</v>
      </c>
      <c r="W41">
        <f t="shared" ca="1" si="1"/>
        <v>1</v>
      </c>
    </row>
    <row r="42" spans="1:23" x14ac:dyDescent="0.25">
      <c r="A42" s="2" t="s">
        <v>107</v>
      </c>
      <c r="B42">
        <v>1</v>
      </c>
      <c r="C42">
        <v>0</v>
      </c>
      <c r="D42" t="s">
        <v>103</v>
      </c>
      <c r="E42" t="s">
        <v>149</v>
      </c>
      <c r="F42">
        <f ca="1"/>
        <v>4</v>
      </c>
      <c r="G42">
        <f ca="1"/>
        <v>9</v>
      </c>
      <c r="H42" s="2" t="s">
        <v>4</v>
      </c>
      <c r="I42">
        <f ca="1"/>
        <v>120</v>
      </c>
      <c r="J42" s="12" t="s">
        <v>127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f t="shared" ca="1" si="0"/>
        <v>3</v>
      </c>
      <c r="W42">
        <f t="shared" ca="1" si="1"/>
        <v>2</v>
      </c>
    </row>
    <row r="43" spans="1:23" x14ac:dyDescent="0.25">
      <c r="A43" s="2" t="s">
        <v>107</v>
      </c>
      <c r="B43">
        <v>1</v>
      </c>
      <c r="C43">
        <v>0</v>
      </c>
      <c r="D43" t="s">
        <v>103</v>
      </c>
      <c r="E43" t="s">
        <v>149</v>
      </c>
      <c r="F43">
        <f ca="1"/>
        <v>18</v>
      </c>
      <c r="G43">
        <f ca="1"/>
        <v>1</v>
      </c>
      <c r="H43" s="2" t="s">
        <v>89</v>
      </c>
      <c r="I43">
        <f ca="1"/>
        <v>274</v>
      </c>
      <c r="J43" s="12" t="s">
        <v>117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  <c r="S43">
        <v>0</v>
      </c>
      <c r="T43">
        <v>0</v>
      </c>
      <c r="U43">
        <v>0</v>
      </c>
      <c r="V43">
        <f t="shared" ca="1" si="0"/>
        <v>3</v>
      </c>
      <c r="W43">
        <f t="shared" ca="1" si="1"/>
        <v>2</v>
      </c>
    </row>
    <row r="44" spans="1:23" x14ac:dyDescent="0.25">
      <c r="A44" s="2" t="s">
        <v>107</v>
      </c>
      <c r="B44">
        <v>1</v>
      </c>
      <c r="C44">
        <v>0</v>
      </c>
      <c r="D44" t="s">
        <v>103</v>
      </c>
      <c r="E44" t="s">
        <v>149</v>
      </c>
      <c r="F44">
        <f t="array" aca="1" ref="F44:F48" ca="1">_xlfn.RANDARRAY(5,1,2,20,TRUE)</f>
        <v>7</v>
      </c>
      <c r="G44">
        <f ca="1"/>
        <v>10</v>
      </c>
      <c r="H44" s="2" t="s">
        <v>46</v>
      </c>
      <c r="I44">
        <f t="array" aca="1" ref="I44:I48" ca="1">_xlfn.RANDARRAY(5,1,100,500,TRUE)</f>
        <v>127</v>
      </c>
      <c r="J44" s="12" t="s">
        <v>128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f t="shared" ca="1" si="0"/>
        <v>1</v>
      </c>
      <c r="W44">
        <f t="shared" ca="1" si="1"/>
        <v>4</v>
      </c>
    </row>
    <row r="45" spans="1:23" x14ac:dyDescent="0.25">
      <c r="A45" s="2" t="s">
        <v>107</v>
      </c>
      <c r="B45">
        <v>1</v>
      </c>
      <c r="C45">
        <v>0</v>
      </c>
      <c r="D45" t="s">
        <v>103</v>
      </c>
      <c r="E45" t="s">
        <v>149</v>
      </c>
      <c r="F45">
        <f ca="1"/>
        <v>5</v>
      </c>
      <c r="G45">
        <f ca="1"/>
        <v>9</v>
      </c>
      <c r="H45" s="2" t="s">
        <v>4</v>
      </c>
      <c r="I45">
        <f ca="1"/>
        <v>436</v>
      </c>
      <c r="J45" s="12" t="s">
        <v>129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  <c r="S45">
        <v>0</v>
      </c>
      <c r="T45">
        <v>0</v>
      </c>
      <c r="U45">
        <v>0</v>
      </c>
      <c r="V45">
        <f t="shared" ca="1" si="0"/>
        <v>1</v>
      </c>
      <c r="W45">
        <f t="shared" ca="1" si="1"/>
        <v>3</v>
      </c>
    </row>
    <row r="46" spans="1:23" x14ac:dyDescent="0.25">
      <c r="A46" s="2" t="s">
        <v>107</v>
      </c>
      <c r="B46">
        <v>1</v>
      </c>
      <c r="C46">
        <v>0</v>
      </c>
      <c r="D46" t="s">
        <v>103</v>
      </c>
      <c r="E46" t="s">
        <v>149</v>
      </c>
      <c r="F46">
        <f ca="1"/>
        <v>7</v>
      </c>
      <c r="G46">
        <f ca="1"/>
        <v>6</v>
      </c>
      <c r="H46" s="2" t="s">
        <v>89</v>
      </c>
      <c r="I46">
        <f ca="1"/>
        <v>125</v>
      </c>
      <c r="J46" s="12" t="s">
        <v>130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  <c r="S46">
        <v>0</v>
      </c>
      <c r="T46">
        <v>0</v>
      </c>
      <c r="U46">
        <v>0</v>
      </c>
      <c r="V46">
        <f t="shared" ca="1" si="0"/>
        <v>2</v>
      </c>
      <c r="W46">
        <f t="shared" ca="1" si="1"/>
        <v>3</v>
      </c>
    </row>
    <row r="47" spans="1:23" x14ac:dyDescent="0.25">
      <c r="A47" s="2" t="s">
        <v>107</v>
      </c>
      <c r="B47">
        <v>1</v>
      </c>
      <c r="C47">
        <v>0</v>
      </c>
      <c r="D47" t="s">
        <v>103</v>
      </c>
      <c r="E47" t="s">
        <v>149</v>
      </c>
      <c r="F47">
        <f ca="1"/>
        <v>5</v>
      </c>
      <c r="G47">
        <f ca="1"/>
        <v>8</v>
      </c>
      <c r="H47" s="2" t="s">
        <v>46</v>
      </c>
      <c r="I47">
        <f ca="1"/>
        <v>500</v>
      </c>
      <c r="J47" s="12" t="s">
        <v>118</v>
      </c>
      <c r="K47" t="s">
        <v>81</v>
      </c>
      <c r="L47" t="s">
        <v>81</v>
      </c>
      <c r="M47" t="s">
        <v>80</v>
      </c>
      <c r="N47" t="s">
        <v>97</v>
      </c>
      <c r="O47" t="s">
        <v>84</v>
      </c>
      <c r="P47" t="s">
        <v>92</v>
      </c>
      <c r="Q47" t="s">
        <v>88</v>
      </c>
      <c r="R47" t="s">
        <v>85</v>
      </c>
      <c r="S47">
        <v>0</v>
      </c>
      <c r="T47">
        <v>0</v>
      </c>
      <c r="U47">
        <v>0</v>
      </c>
      <c r="V47">
        <f t="shared" ca="1" si="0"/>
        <v>2</v>
      </c>
      <c r="W47">
        <f t="shared" ca="1" si="1"/>
        <v>2</v>
      </c>
    </row>
    <row r="48" spans="1:23" x14ac:dyDescent="0.25">
      <c r="A48" s="2" t="s">
        <v>107</v>
      </c>
      <c r="B48">
        <v>1</v>
      </c>
      <c r="C48">
        <v>0</v>
      </c>
      <c r="D48" t="s">
        <v>103</v>
      </c>
      <c r="E48" t="s">
        <v>149</v>
      </c>
      <c r="F48">
        <f ca="1"/>
        <v>9</v>
      </c>
      <c r="G48">
        <f ca="1"/>
        <v>7</v>
      </c>
      <c r="H48" s="2" t="s">
        <v>4</v>
      </c>
      <c r="I48">
        <f ca="1"/>
        <v>436</v>
      </c>
      <c r="J48" s="12" t="s">
        <v>131</v>
      </c>
      <c r="K48" t="s">
        <v>81</v>
      </c>
      <c r="L48" t="s">
        <v>80</v>
      </c>
      <c r="M48" t="s">
        <v>81</v>
      </c>
      <c r="N48" t="s">
        <v>97</v>
      </c>
      <c r="O48" t="s">
        <v>83</v>
      </c>
      <c r="P48" t="s">
        <v>92</v>
      </c>
      <c r="Q48" t="s">
        <v>93</v>
      </c>
      <c r="R48" t="s">
        <v>94</v>
      </c>
      <c r="S48">
        <v>0</v>
      </c>
      <c r="T48">
        <v>0</v>
      </c>
      <c r="U48">
        <v>0</v>
      </c>
      <c r="V48">
        <f t="shared" ca="1" si="0"/>
        <v>1</v>
      </c>
      <c r="W48">
        <f t="shared" ca="1" si="1"/>
        <v>4</v>
      </c>
    </row>
    <row r="49" spans="1:23" x14ac:dyDescent="0.25">
      <c r="A49" s="2" t="s">
        <v>107</v>
      </c>
      <c r="B49">
        <v>1</v>
      </c>
      <c r="C49">
        <v>0</v>
      </c>
      <c r="D49" s="11" t="s">
        <v>101</v>
      </c>
      <c r="E49" t="s">
        <v>149</v>
      </c>
      <c r="F49">
        <f t="array" aca="1" ref="F49:F173" ca="1">_xlfn.RANDARRAY(125,1,2,10,TRUE)</f>
        <v>10</v>
      </c>
      <c r="G49">
        <f ca="1"/>
        <v>6</v>
      </c>
      <c r="H49" s="2" t="s">
        <v>89</v>
      </c>
      <c r="I49">
        <f t="array" aca="1" ref="I49:I173" ca="1">_xlfn.RANDARRAY(125,1,100,500,TRUE)</f>
        <v>262</v>
      </c>
      <c r="J49" t="s">
        <v>49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  <c r="S49">
        <v>0</v>
      </c>
      <c r="T49">
        <v>0</v>
      </c>
      <c r="U49">
        <v>0</v>
      </c>
      <c r="V49">
        <f t="shared" ca="1" si="0"/>
        <v>3</v>
      </c>
      <c r="W49">
        <f t="shared" ca="1" si="1"/>
        <v>4</v>
      </c>
    </row>
    <row r="50" spans="1:23" x14ac:dyDescent="0.25">
      <c r="A50" s="2" t="s">
        <v>107</v>
      </c>
      <c r="B50">
        <v>1</v>
      </c>
      <c r="C50">
        <v>0</v>
      </c>
      <c r="D50" s="11" t="s">
        <v>101</v>
      </c>
      <c r="E50" t="s">
        <v>149</v>
      </c>
      <c r="F50">
        <f ca="1"/>
        <v>8</v>
      </c>
      <c r="G50">
        <f ca="1"/>
        <v>5</v>
      </c>
      <c r="H50" s="2" t="s">
        <v>46</v>
      </c>
      <c r="I50">
        <f ca="1"/>
        <v>301</v>
      </c>
      <c r="J50" t="s">
        <v>48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  <c r="S50">
        <v>0</v>
      </c>
      <c r="T50">
        <v>0</v>
      </c>
      <c r="U50">
        <v>0</v>
      </c>
      <c r="V50">
        <f t="shared" ca="1" si="0"/>
        <v>3</v>
      </c>
      <c r="W50">
        <f t="shared" ca="1" si="1"/>
        <v>3</v>
      </c>
    </row>
    <row r="51" spans="1:23" x14ac:dyDescent="0.25">
      <c r="A51" s="2" t="s">
        <v>107</v>
      </c>
      <c r="B51">
        <v>1</v>
      </c>
      <c r="C51">
        <v>0</v>
      </c>
      <c r="D51" s="11" t="s">
        <v>101</v>
      </c>
      <c r="E51" t="s">
        <v>149</v>
      </c>
      <c r="F51">
        <f ca="1"/>
        <v>3</v>
      </c>
      <c r="G51">
        <f ca="1"/>
        <v>5</v>
      </c>
      <c r="H51" s="2" t="s">
        <v>4</v>
      </c>
      <c r="I51">
        <f ca="1"/>
        <v>430</v>
      </c>
      <c r="J51" t="s">
        <v>50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  <c r="S51">
        <v>0</v>
      </c>
      <c r="T51">
        <v>0</v>
      </c>
      <c r="U51">
        <v>0</v>
      </c>
      <c r="V51">
        <f t="shared" ca="1" si="0"/>
        <v>3</v>
      </c>
      <c r="W51">
        <f t="shared" ca="1" si="1"/>
        <v>3</v>
      </c>
    </row>
    <row r="52" spans="1:23" x14ac:dyDescent="0.25">
      <c r="A52" s="2" t="s">
        <v>107</v>
      </c>
      <c r="B52">
        <v>1</v>
      </c>
      <c r="C52">
        <v>0</v>
      </c>
      <c r="D52" s="11" t="s">
        <v>101</v>
      </c>
      <c r="E52" t="s">
        <v>149</v>
      </c>
      <c r="F52">
        <f ca="1"/>
        <v>4</v>
      </c>
      <c r="G52">
        <f ca="1"/>
        <v>2</v>
      </c>
      <c r="H52" s="2" t="s">
        <v>89</v>
      </c>
      <c r="I52">
        <f ca="1"/>
        <v>447</v>
      </c>
      <c r="J52" t="s">
        <v>51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  <c r="S52">
        <v>0</v>
      </c>
      <c r="T52">
        <v>0</v>
      </c>
      <c r="U52">
        <v>0</v>
      </c>
      <c r="V52">
        <f t="shared" ca="1" si="0"/>
        <v>2</v>
      </c>
      <c r="W52">
        <f t="shared" ca="1" si="1"/>
        <v>2</v>
      </c>
    </row>
    <row r="53" spans="1:23" x14ac:dyDescent="0.25">
      <c r="A53" s="2" t="s">
        <v>107</v>
      </c>
      <c r="B53">
        <v>1</v>
      </c>
      <c r="C53">
        <v>0</v>
      </c>
      <c r="D53" s="11" t="s">
        <v>101</v>
      </c>
      <c r="E53" t="s">
        <v>149</v>
      </c>
      <c r="F53">
        <f ca="1"/>
        <v>4</v>
      </c>
      <c r="G53">
        <f ca="1"/>
        <v>6</v>
      </c>
      <c r="H53" s="2" t="s">
        <v>46</v>
      </c>
      <c r="I53">
        <f ca="1"/>
        <v>408</v>
      </c>
      <c r="J53" t="s">
        <v>52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  <c r="S53">
        <v>0</v>
      </c>
      <c r="T53">
        <v>0</v>
      </c>
      <c r="U53">
        <v>0</v>
      </c>
      <c r="V53">
        <f t="shared" ca="1" si="0"/>
        <v>3</v>
      </c>
      <c r="W53">
        <f t="shared" ca="1" si="1"/>
        <v>3</v>
      </c>
    </row>
    <row r="54" spans="1:23" x14ac:dyDescent="0.25">
      <c r="A54" s="2" t="s">
        <v>107</v>
      </c>
      <c r="B54">
        <v>1</v>
      </c>
      <c r="C54">
        <v>0</v>
      </c>
      <c r="D54" s="11" t="s">
        <v>101</v>
      </c>
      <c r="E54" t="s">
        <v>149</v>
      </c>
      <c r="F54">
        <f ca="1"/>
        <v>4</v>
      </c>
      <c r="G54">
        <f ca="1"/>
        <v>1</v>
      </c>
      <c r="H54" s="2" t="s">
        <v>4</v>
      </c>
      <c r="I54">
        <f ca="1"/>
        <v>275</v>
      </c>
      <c r="J54" t="s">
        <v>53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  <c r="S54">
        <v>0</v>
      </c>
      <c r="T54">
        <v>0</v>
      </c>
      <c r="U54">
        <v>0</v>
      </c>
      <c r="V54">
        <f t="shared" ca="1" si="0"/>
        <v>2</v>
      </c>
      <c r="W54">
        <f t="shared" ca="1" si="1"/>
        <v>2</v>
      </c>
    </row>
    <row r="55" spans="1:23" x14ac:dyDescent="0.25">
      <c r="A55" s="2" t="s">
        <v>107</v>
      </c>
      <c r="B55">
        <v>1</v>
      </c>
      <c r="C55">
        <v>0</v>
      </c>
      <c r="D55" s="11" t="s">
        <v>101</v>
      </c>
      <c r="E55" t="s">
        <v>149</v>
      </c>
      <c r="F55">
        <f ca="1"/>
        <v>7</v>
      </c>
      <c r="G55">
        <f ca="1"/>
        <v>7</v>
      </c>
      <c r="H55" s="2" t="s">
        <v>89</v>
      </c>
      <c r="I55">
        <f ca="1"/>
        <v>499</v>
      </c>
      <c r="J55" t="s">
        <v>54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  <c r="S55">
        <v>0</v>
      </c>
      <c r="T55">
        <v>0</v>
      </c>
      <c r="U55">
        <v>0</v>
      </c>
      <c r="V55">
        <f t="shared" ca="1" si="0"/>
        <v>1</v>
      </c>
      <c r="W55">
        <f t="shared" ca="1" si="1"/>
        <v>4</v>
      </c>
    </row>
    <row r="56" spans="1:23" x14ac:dyDescent="0.25">
      <c r="A56" s="2" t="s">
        <v>107</v>
      </c>
      <c r="B56">
        <v>1</v>
      </c>
      <c r="C56">
        <v>0</v>
      </c>
      <c r="D56" s="11" t="s">
        <v>101</v>
      </c>
      <c r="E56" t="s">
        <v>149</v>
      </c>
      <c r="F56">
        <f ca="1"/>
        <v>9</v>
      </c>
      <c r="G56">
        <f ca="1"/>
        <v>1</v>
      </c>
      <c r="H56" s="2" t="s">
        <v>46</v>
      </c>
      <c r="I56">
        <f ca="1"/>
        <v>115</v>
      </c>
      <c r="J56" t="s">
        <v>55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  <c r="S56">
        <v>0</v>
      </c>
      <c r="T56">
        <v>0</v>
      </c>
      <c r="U56">
        <v>0</v>
      </c>
      <c r="V56">
        <f t="shared" ca="1" si="0"/>
        <v>2</v>
      </c>
      <c r="W56">
        <f t="shared" ca="1" si="1"/>
        <v>3</v>
      </c>
    </row>
    <row r="57" spans="1:23" x14ac:dyDescent="0.25">
      <c r="A57" s="2" t="s">
        <v>107</v>
      </c>
      <c r="B57">
        <v>1</v>
      </c>
      <c r="C57">
        <v>0</v>
      </c>
      <c r="D57" s="11" t="s">
        <v>101</v>
      </c>
      <c r="E57" t="s">
        <v>149</v>
      </c>
      <c r="F57">
        <f ca="1"/>
        <v>8</v>
      </c>
      <c r="G57">
        <f ca="1"/>
        <v>6</v>
      </c>
      <c r="H57" s="2" t="s">
        <v>4</v>
      </c>
      <c r="I57">
        <f ca="1"/>
        <v>365</v>
      </c>
      <c r="J57" t="s">
        <v>56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  <c r="S57">
        <v>0</v>
      </c>
      <c r="T57">
        <v>0</v>
      </c>
      <c r="U57">
        <v>0</v>
      </c>
      <c r="V57">
        <f t="shared" ca="1" si="0"/>
        <v>2</v>
      </c>
      <c r="W57">
        <f t="shared" ca="1" si="1"/>
        <v>1</v>
      </c>
    </row>
    <row r="58" spans="1:23" x14ac:dyDescent="0.25">
      <c r="A58" s="2" t="s">
        <v>107</v>
      </c>
      <c r="B58">
        <v>1</v>
      </c>
      <c r="C58">
        <v>0</v>
      </c>
      <c r="D58" s="11" t="s">
        <v>101</v>
      </c>
      <c r="E58" t="s">
        <v>149</v>
      </c>
      <c r="F58">
        <f ca="1"/>
        <v>3</v>
      </c>
      <c r="G58">
        <f ca="1"/>
        <v>4</v>
      </c>
      <c r="H58" s="2" t="s">
        <v>89</v>
      </c>
      <c r="I58">
        <f ca="1"/>
        <v>138</v>
      </c>
      <c r="J58" s="12" t="s">
        <v>119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  <c r="S58">
        <v>0</v>
      </c>
      <c r="T58">
        <v>0</v>
      </c>
      <c r="U58">
        <v>0</v>
      </c>
      <c r="V58">
        <f t="shared" ca="1" si="0"/>
        <v>2</v>
      </c>
      <c r="W58">
        <f t="shared" ca="1" si="1"/>
        <v>4</v>
      </c>
    </row>
    <row r="59" spans="1:23" x14ac:dyDescent="0.25">
      <c r="A59" s="2" t="s">
        <v>107</v>
      </c>
      <c r="B59">
        <v>1</v>
      </c>
      <c r="C59">
        <v>0</v>
      </c>
      <c r="D59" s="11" t="s">
        <v>101</v>
      </c>
      <c r="E59" t="s">
        <v>149</v>
      </c>
      <c r="F59">
        <f ca="1"/>
        <v>8</v>
      </c>
      <c r="G59">
        <f ca="1"/>
        <v>10</v>
      </c>
      <c r="H59" s="2" t="s">
        <v>46</v>
      </c>
      <c r="I59">
        <f ca="1"/>
        <v>299</v>
      </c>
      <c r="J59" s="12" t="s">
        <v>120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  <c r="S59">
        <v>0</v>
      </c>
      <c r="T59">
        <v>0</v>
      </c>
      <c r="U59">
        <v>0</v>
      </c>
      <c r="V59">
        <f t="shared" ca="1" si="0"/>
        <v>2</v>
      </c>
      <c r="W59">
        <f t="shared" ca="1" si="1"/>
        <v>1</v>
      </c>
    </row>
    <row r="60" spans="1:23" x14ac:dyDescent="0.25">
      <c r="A60" s="2" t="s">
        <v>107</v>
      </c>
      <c r="B60">
        <v>1</v>
      </c>
      <c r="C60">
        <v>0</v>
      </c>
      <c r="D60" s="11" t="s">
        <v>101</v>
      </c>
      <c r="E60" t="s">
        <v>149</v>
      </c>
      <c r="F60">
        <f ca="1"/>
        <v>5</v>
      </c>
      <c r="G60">
        <f ca="1"/>
        <v>1</v>
      </c>
      <c r="H60" s="2" t="s">
        <v>4</v>
      </c>
      <c r="I60">
        <f ca="1"/>
        <v>280</v>
      </c>
      <c r="J60" s="12" t="s">
        <v>121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  <c r="S60">
        <v>0</v>
      </c>
      <c r="T60">
        <v>0</v>
      </c>
      <c r="U60">
        <v>0</v>
      </c>
      <c r="V60">
        <f t="shared" ca="1" si="0"/>
        <v>2</v>
      </c>
      <c r="W60">
        <f t="shared" ca="1" si="1"/>
        <v>4</v>
      </c>
    </row>
    <row r="61" spans="1:23" x14ac:dyDescent="0.25">
      <c r="A61" s="2" t="s">
        <v>107</v>
      </c>
      <c r="B61">
        <v>1</v>
      </c>
      <c r="C61">
        <v>0</v>
      </c>
      <c r="D61" s="11" t="s">
        <v>101</v>
      </c>
      <c r="E61" t="s">
        <v>149</v>
      </c>
      <c r="F61">
        <f ca="1"/>
        <v>5</v>
      </c>
      <c r="G61">
        <f ca="1"/>
        <v>2</v>
      </c>
      <c r="H61" s="2" t="s">
        <v>89</v>
      </c>
      <c r="I61">
        <f ca="1"/>
        <v>304</v>
      </c>
      <c r="J61" s="12" t="s">
        <v>122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  <c r="S61">
        <v>0</v>
      </c>
      <c r="T61">
        <v>0</v>
      </c>
      <c r="U61">
        <v>0</v>
      </c>
      <c r="V61">
        <f t="shared" ca="1" si="0"/>
        <v>1</v>
      </c>
      <c r="W61">
        <f t="shared" ca="1" si="1"/>
        <v>2</v>
      </c>
    </row>
    <row r="62" spans="1:23" x14ac:dyDescent="0.25">
      <c r="A62" s="2" t="s">
        <v>107</v>
      </c>
      <c r="B62">
        <v>1</v>
      </c>
      <c r="C62">
        <v>0</v>
      </c>
      <c r="D62" s="11" t="s">
        <v>101</v>
      </c>
      <c r="E62" t="s">
        <v>149</v>
      </c>
      <c r="F62">
        <f ca="1"/>
        <v>5</v>
      </c>
      <c r="G62">
        <f ca="1"/>
        <v>10</v>
      </c>
      <c r="H62" s="2" t="s">
        <v>46</v>
      </c>
      <c r="I62">
        <f ca="1"/>
        <v>272</v>
      </c>
      <c r="J62" s="12" t="s">
        <v>123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  <c r="S62">
        <v>0</v>
      </c>
      <c r="T62">
        <v>0</v>
      </c>
      <c r="U62">
        <v>0</v>
      </c>
      <c r="V62">
        <f t="shared" ca="1" si="0"/>
        <v>3</v>
      </c>
      <c r="W62">
        <f t="shared" ca="1" si="1"/>
        <v>2</v>
      </c>
    </row>
    <row r="63" spans="1:23" x14ac:dyDescent="0.25">
      <c r="A63" s="2" t="s">
        <v>107</v>
      </c>
      <c r="B63">
        <v>1</v>
      </c>
      <c r="C63">
        <v>0</v>
      </c>
      <c r="D63" s="11" t="s">
        <v>101</v>
      </c>
      <c r="E63" t="s">
        <v>149</v>
      </c>
      <c r="F63">
        <f ca="1"/>
        <v>4</v>
      </c>
      <c r="G63">
        <f ca="1"/>
        <v>1</v>
      </c>
      <c r="H63" s="2" t="s">
        <v>4</v>
      </c>
      <c r="I63">
        <f ca="1"/>
        <v>330</v>
      </c>
      <c r="J63" s="12" t="s">
        <v>124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  <c r="S63">
        <v>0</v>
      </c>
      <c r="T63">
        <v>0</v>
      </c>
      <c r="U63">
        <v>0</v>
      </c>
      <c r="V63">
        <f t="shared" ca="1" si="0"/>
        <v>2</v>
      </c>
      <c r="W63">
        <f t="shared" ca="1" si="1"/>
        <v>2</v>
      </c>
    </row>
    <row r="64" spans="1:23" x14ac:dyDescent="0.25">
      <c r="A64" s="2" t="s">
        <v>107</v>
      </c>
      <c r="B64">
        <v>1</v>
      </c>
      <c r="C64">
        <v>0</v>
      </c>
      <c r="D64" s="11" t="s">
        <v>101</v>
      </c>
      <c r="E64" t="s">
        <v>149</v>
      </c>
      <c r="F64">
        <f ca="1"/>
        <v>8</v>
      </c>
      <c r="G64">
        <f ca="1"/>
        <v>10</v>
      </c>
      <c r="H64" s="2" t="s">
        <v>89</v>
      </c>
      <c r="I64">
        <f ca="1"/>
        <v>322</v>
      </c>
      <c r="J64" s="12" t="s">
        <v>116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  <c r="S64">
        <v>0</v>
      </c>
      <c r="T64">
        <v>0</v>
      </c>
      <c r="U64">
        <v>0</v>
      </c>
      <c r="V64">
        <f t="shared" ca="1" si="0"/>
        <v>1</v>
      </c>
      <c r="W64">
        <f t="shared" ca="1" si="1"/>
        <v>3</v>
      </c>
    </row>
    <row r="65" spans="1:23" x14ac:dyDescent="0.25">
      <c r="A65" s="2" t="s">
        <v>107</v>
      </c>
      <c r="B65">
        <v>1</v>
      </c>
      <c r="C65">
        <v>0</v>
      </c>
      <c r="D65" s="11" t="s">
        <v>101</v>
      </c>
      <c r="E65" t="s">
        <v>149</v>
      </c>
      <c r="F65">
        <f ca="1"/>
        <v>3</v>
      </c>
      <c r="G65">
        <f ca="1"/>
        <v>7</v>
      </c>
      <c r="H65" s="2" t="s">
        <v>46</v>
      </c>
      <c r="I65">
        <f ca="1"/>
        <v>480</v>
      </c>
      <c r="J65" s="12" t="s">
        <v>125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  <c r="S65">
        <v>0</v>
      </c>
      <c r="T65">
        <v>0</v>
      </c>
      <c r="U65">
        <v>0</v>
      </c>
      <c r="V65">
        <f t="shared" ca="1" si="0"/>
        <v>2</v>
      </c>
      <c r="W65">
        <f t="shared" ca="1" si="1"/>
        <v>2</v>
      </c>
    </row>
    <row r="66" spans="1:23" x14ac:dyDescent="0.25">
      <c r="A66" s="2" t="s">
        <v>107</v>
      </c>
      <c r="B66">
        <v>1</v>
      </c>
      <c r="C66">
        <v>0</v>
      </c>
      <c r="D66" s="11" t="s">
        <v>101</v>
      </c>
      <c r="E66" t="s">
        <v>149</v>
      </c>
      <c r="F66">
        <f ca="1"/>
        <v>8</v>
      </c>
      <c r="G66">
        <f ca="1"/>
        <v>10</v>
      </c>
      <c r="H66" s="2" t="s">
        <v>4</v>
      </c>
      <c r="I66">
        <f ca="1"/>
        <v>437</v>
      </c>
      <c r="J66" s="12" t="s">
        <v>126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  <c r="S66">
        <v>0</v>
      </c>
      <c r="T66">
        <v>0</v>
      </c>
      <c r="U66">
        <v>0</v>
      </c>
      <c r="V66">
        <f t="shared" ca="1" si="0"/>
        <v>2</v>
      </c>
      <c r="W66">
        <f t="shared" ca="1" si="1"/>
        <v>2</v>
      </c>
    </row>
    <row r="67" spans="1:23" x14ac:dyDescent="0.25">
      <c r="A67" s="2" t="s">
        <v>107</v>
      </c>
      <c r="B67">
        <v>1</v>
      </c>
      <c r="C67">
        <v>0</v>
      </c>
      <c r="D67" s="11" t="s">
        <v>101</v>
      </c>
      <c r="E67" t="s">
        <v>149</v>
      </c>
      <c r="F67">
        <f ca="1"/>
        <v>3</v>
      </c>
      <c r="G67">
        <f ca="1"/>
        <v>7</v>
      </c>
      <c r="H67" s="2" t="s">
        <v>89</v>
      </c>
      <c r="I67">
        <f ca="1"/>
        <v>157</v>
      </c>
      <c r="J67" s="12" t="s">
        <v>127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  <c r="S67">
        <v>0</v>
      </c>
      <c r="T67">
        <v>0</v>
      </c>
      <c r="U67">
        <v>0</v>
      </c>
      <c r="V67">
        <f t="shared" ca="1" si="0"/>
        <v>2</v>
      </c>
      <c r="W67">
        <f t="shared" ca="1" si="1"/>
        <v>2</v>
      </c>
    </row>
    <row r="68" spans="1:23" x14ac:dyDescent="0.25">
      <c r="A68" s="2" t="s">
        <v>107</v>
      </c>
      <c r="B68">
        <v>1</v>
      </c>
      <c r="C68">
        <v>0</v>
      </c>
      <c r="D68" s="11" t="s">
        <v>101</v>
      </c>
      <c r="E68" t="s">
        <v>149</v>
      </c>
      <c r="F68">
        <f ca="1"/>
        <v>10</v>
      </c>
      <c r="G68">
        <f ca="1"/>
        <v>3</v>
      </c>
      <c r="H68" s="2" t="s">
        <v>46</v>
      </c>
      <c r="I68">
        <f ca="1"/>
        <v>459</v>
      </c>
      <c r="J68" s="12" t="s">
        <v>117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  <c r="S68">
        <v>0</v>
      </c>
      <c r="T68">
        <v>0</v>
      </c>
      <c r="U68">
        <v>0</v>
      </c>
      <c r="V68">
        <f t="shared" ca="1" si="0"/>
        <v>1</v>
      </c>
      <c r="W68">
        <f t="shared" ca="1" si="1"/>
        <v>2</v>
      </c>
    </row>
    <row r="69" spans="1:23" x14ac:dyDescent="0.25">
      <c r="A69" s="2" t="s">
        <v>107</v>
      </c>
      <c r="B69">
        <v>1</v>
      </c>
      <c r="C69">
        <v>0</v>
      </c>
      <c r="D69" s="11" t="s">
        <v>101</v>
      </c>
      <c r="E69" t="s">
        <v>149</v>
      </c>
      <c r="F69">
        <f ca="1"/>
        <v>7</v>
      </c>
      <c r="G69">
        <f ca="1"/>
        <v>6</v>
      </c>
      <c r="H69" s="2" t="s">
        <v>4</v>
      </c>
      <c r="I69">
        <f ca="1"/>
        <v>321</v>
      </c>
      <c r="J69" s="12" t="s">
        <v>128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  <c r="S69">
        <v>0</v>
      </c>
      <c r="T69">
        <v>0</v>
      </c>
      <c r="U69">
        <v>0</v>
      </c>
      <c r="V69">
        <f t="shared" ref="V69:V132" ca="1" si="2">RANDBETWEEN(1,3)</f>
        <v>2</v>
      </c>
      <c r="W69">
        <f t="shared" ref="W69:W132" ca="1" si="3">RANDBETWEEN(1,4)</f>
        <v>4</v>
      </c>
    </row>
    <row r="70" spans="1:23" x14ac:dyDescent="0.25">
      <c r="A70" s="2" t="s">
        <v>107</v>
      </c>
      <c r="B70">
        <v>1</v>
      </c>
      <c r="C70">
        <v>0</v>
      </c>
      <c r="D70" s="11" t="s">
        <v>101</v>
      </c>
      <c r="E70" t="s">
        <v>149</v>
      </c>
      <c r="F70">
        <f ca="1"/>
        <v>10</v>
      </c>
      <c r="G70">
        <f ca="1"/>
        <v>6</v>
      </c>
      <c r="H70" s="2" t="s">
        <v>89</v>
      </c>
      <c r="I70">
        <f ca="1"/>
        <v>397</v>
      </c>
      <c r="J70" s="12" t="s">
        <v>129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  <c r="S70">
        <v>0</v>
      </c>
      <c r="T70">
        <v>0</v>
      </c>
      <c r="U70">
        <v>0</v>
      </c>
      <c r="V70">
        <f t="shared" ca="1" si="2"/>
        <v>3</v>
      </c>
      <c r="W70">
        <f t="shared" ca="1" si="3"/>
        <v>4</v>
      </c>
    </row>
    <row r="71" spans="1:23" x14ac:dyDescent="0.25">
      <c r="A71" s="2" t="s">
        <v>107</v>
      </c>
      <c r="B71">
        <v>1</v>
      </c>
      <c r="C71">
        <v>0</v>
      </c>
      <c r="D71" s="11" t="s">
        <v>101</v>
      </c>
      <c r="E71" t="s">
        <v>149</v>
      </c>
      <c r="F71">
        <f ca="1"/>
        <v>7</v>
      </c>
      <c r="G71">
        <f ca="1"/>
        <v>2</v>
      </c>
      <c r="H71" s="2" t="s">
        <v>46</v>
      </c>
      <c r="I71">
        <f ca="1"/>
        <v>145</v>
      </c>
      <c r="J71" s="12" t="s">
        <v>130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  <c r="S71">
        <v>0</v>
      </c>
      <c r="T71">
        <v>0</v>
      </c>
      <c r="U71">
        <v>0</v>
      </c>
      <c r="V71">
        <f t="shared" ca="1" si="2"/>
        <v>3</v>
      </c>
      <c r="W71">
        <f t="shared" ca="1" si="3"/>
        <v>1</v>
      </c>
    </row>
    <row r="72" spans="1:23" x14ac:dyDescent="0.25">
      <c r="A72" s="2" t="s">
        <v>107</v>
      </c>
      <c r="B72">
        <v>1</v>
      </c>
      <c r="C72">
        <v>0</v>
      </c>
      <c r="D72" s="11" t="s">
        <v>101</v>
      </c>
      <c r="E72" t="s">
        <v>149</v>
      </c>
      <c r="F72">
        <f ca="1"/>
        <v>7</v>
      </c>
      <c r="G72">
        <f ca="1"/>
        <v>10</v>
      </c>
      <c r="H72" s="2" t="s">
        <v>4</v>
      </c>
      <c r="I72">
        <f ca="1"/>
        <v>384</v>
      </c>
      <c r="J72" s="12" t="s">
        <v>118</v>
      </c>
      <c r="K72" t="s">
        <v>81</v>
      </c>
      <c r="L72" t="s">
        <v>80</v>
      </c>
      <c r="M72" t="s">
        <v>81</v>
      </c>
      <c r="N72" t="s">
        <v>114</v>
      </c>
      <c r="O72" t="s">
        <v>83</v>
      </c>
      <c r="P72" t="s">
        <v>68</v>
      </c>
      <c r="Q72" t="s">
        <v>93</v>
      </c>
      <c r="R72" t="s">
        <v>94</v>
      </c>
      <c r="S72">
        <v>0</v>
      </c>
      <c r="T72">
        <v>0</v>
      </c>
      <c r="U72">
        <v>0</v>
      </c>
      <c r="V72">
        <f t="shared" ca="1" si="2"/>
        <v>1</v>
      </c>
      <c r="W72">
        <f t="shared" ca="1" si="3"/>
        <v>4</v>
      </c>
    </row>
    <row r="73" spans="1:23" x14ac:dyDescent="0.25">
      <c r="A73" s="2" t="s">
        <v>107</v>
      </c>
      <c r="B73">
        <v>1</v>
      </c>
      <c r="C73">
        <v>0</v>
      </c>
      <c r="D73" s="11" t="s">
        <v>101</v>
      </c>
      <c r="E73" t="s">
        <v>149</v>
      </c>
      <c r="F73">
        <f ca="1"/>
        <v>4</v>
      </c>
      <c r="G73">
        <f ca="1"/>
        <v>10</v>
      </c>
      <c r="H73" s="2" t="s">
        <v>89</v>
      </c>
      <c r="I73">
        <f ca="1"/>
        <v>179</v>
      </c>
      <c r="J73" s="12" t="s">
        <v>131</v>
      </c>
      <c r="K73" t="s">
        <v>81</v>
      </c>
      <c r="L73" t="s">
        <v>81</v>
      </c>
      <c r="M73" t="s">
        <v>80</v>
      </c>
      <c r="N73" t="s">
        <v>114</v>
      </c>
      <c r="O73" t="s">
        <v>84</v>
      </c>
      <c r="P73" t="s">
        <v>68</v>
      </c>
      <c r="Q73" t="s">
        <v>88</v>
      </c>
      <c r="R73" t="s">
        <v>85</v>
      </c>
      <c r="S73">
        <v>0</v>
      </c>
      <c r="T73">
        <v>0</v>
      </c>
      <c r="U73">
        <v>0</v>
      </c>
      <c r="V73">
        <f t="shared" ca="1" si="2"/>
        <v>1</v>
      </c>
      <c r="W73">
        <f t="shared" ca="1" si="3"/>
        <v>3</v>
      </c>
    </row>
    <row r="74" spans="1:23" x14ac:dyDescent="0.25">
      <c r="A74" s="2" t="s">
        <v>107</v>
      </c>
      <c r="B74">
        <v>1</v>
      </c>
      <c r="C74">
        <v>0</v>
      </c>
      <c r="D74" s="11" t="s">
        <v>100</v>
      </c>
      <c r="E74" t="s">
        <v>149</v>
      </c>
      <c r="F74">
        <f ca="1"/>
        <v>7</v>
      </c>
      <c r="G74">
        <f ca="1"/>
        <v>5</v>
      </c>
      <c r="H74" s="2" t="s">
        <v>89</v>
      </c>
      <c r="I74">
        <f ca="1"/>
        <v>302</v>
      </c>
      <c r="J74" t="s">
        <v>49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  <c r="S74">
        <v>0</v>
      </c>
      <c r="T74">
        <v>0</v>
      </c>
      <c r="U74">
        <v>0</v>
      </c>
      <c r="V74">
        <f t="shared" ca="1" si="2"/>
        <v>2</v>
      </c>
      <c r="W74">
        <f t="shared" ca="1" si="3"/>
        <v>2</v>
      </c>
    </row>
    <row r="75" spans="1:23" x14ac:dyDescent="0.25">
      <c r="A75" s="2" t="s">
        <v>107</v>
      </c>
      <c r="B75">
        <v>1</v>
      </c>
      <c r="C75">
        <v>0</v>
      </c>
      <c r="D75" s="11" t="s">
        <v>100</v>
      </c>
      <c r="E75" t="s">
        <v>149</v>
      </c>
      <c r="F75">
        <f ca="1"/>
        <v>2</v>
      </c>
      <c r="G75">
        <f ca="1"/>
        <v>4</v>
      </c>
      <c r="H75" s="2" t="s">
        <v>46</v>
      </c>
      <c r="I75">
        <f ca="1"/>
        <v>139</v>
      </c>
      <c r="J75" t="s">
        <v>48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  <c r="S75">
        <v>0</v>
      </c>
      <c r="T75">
        <v>0</v>
      </c>
      <c r="U75">
        <v>0</v>
      </c>
      <c r="V75">
        <f t="shared" ca="1" si="2"/>
        <v>3</v>
      </c>
      <c r="W75">
        <f t="shared" ca="1" si="3"/>
        <v>2</v>
      </c>
    </row>
    <row r="76" spans="1:23" x14ac:dyDescent="0.25">
      <c r="A76" s="2" t="s">
        <v>107</v>
      </c>
      <c r="B76">
        <v>1</v>
      </c>
      <c r="C76">
        <v>0</v>
      </c>
      <c r="D76" s="11" t="s">
        <v>100</v>
      </c>
      <c r="E76" t="s">
        <v>149</v>
      </c>
      <c r="F76">
        <f ca="1"/>
        <v>4</v>
      </c>
      <c r="G76">
        <f ca="1"/>
        <v>5</v>
      </c>
      <c r="H76" s="2" t="s">
        <v>4</v>
      </c>
      <c r="I76">
        <f ca="1"/>
        <v>144</v>
      </c>
      <c r="J76" t="s">
        <v>50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  <c r="S76">
        <v>0</v>
      </c>
      <c r="T76">
        <v>0</v>
      </c>
      <c r="U76">
        <v>0</v>
      </c>
      <c r="V76">
        <f t="shared" ca="1" si="2"/>
        <v>2</v>
      </c>
      <c r="W76">
        <f t="shared" ca="1" si="3"/>
        <v>3</v>
      </c>
    </row>
    <row r="77" spans="1:23" x14ac:dyDescent="0.25">
      <c r="A77" s="2" t="s">
        <v>107</v>
      </c>
      <c r="B77">
        <v>1</v>
      </c>
      <c r="C77">
        <v>0</v>
      </c>
      <c r="D77" s="11" t="s">
        <v>100</v>
      </c>
      <c r="E77" t="s">
        <v>149</v>
      </c>
      <c r="F77">
        <f ca="1"/>
        <v>4</v>
      </c>
      <c r="G77">
        <f ca="1"/>
        <v>10</v>
      </c>
      <c r="H77" s="2" t="s">
        <v>89</v>
      </c>
      <c r="I77">
        <f ca="1"/>
        <v>453</v>
      </c>
      <c r="J77" t="s">
        <v>51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  <c r="S77">
        <v>0</v>
      </c>
      <c r="T77">
        <v>0</v>
      </c>
      <c r="U77">
        <v>0</v>
      </c>
      <c r="V77">
        <f t="shared" ca="1" si="2"/>
        <v>1</v>
      </c>
      <c r="W77">
        <f t="shared" ca="1" si="3"/>
        <v>1</v>
      </c>
    </row>
    <row r="78" spans="1:23" x14ac:dyDescent="0.25">
      <c r="A78" s="2" t="s">
        <v>107</v>
      </c>
      <c r="B78">
        <v>1</v>
      </c>
      <c r="C78">
        <v>0</v>
      </c>
      <c r="D78" s="11" t="s">
        <v>100</v>
      </c>
      <c r="E78" t="s">
        <v>149</v>
      </c>
      <c r="F78">
        <f ca="1"/>
        <v>6</v>
      </c>
      <c r="G78">
        <f ca="1"/>
        <v>8</v>
      </c>
      <c r="H78" s="2" t="s">
        <v>46</v>
      </c>
      <c r="I78">
        <f ca="1"/>
        <v>395</v>
      </c>
      <c r="J78" t="s">
        <v>52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  <c r="S78">
        <v>0</v>
      </c>
      <c r="T78">
        <v>0</v>
      </c>
      <c r="U78">
        <v>0</v>
      </c>
      <c r="V78">
        <f t="shared" ca="1" si="2"/>
        <v>3</v>
      </c>
      <c r="W78">
        <f t="shared" ca="1" si="3"/>
        <v>1</v>
      </c>
    </row>
    <row r="79" spans="1:23" x14ac:dyDescent="0.25">
      <c r="A79" s="2" t="s">
        <v>107</v>
      </c>
      <c r="B79">
        <v>1</v>
      </c>
      <c r="C79">
        <v>0</v>
      </c>
      <c r="D79" s="11" t="s">
        <v>100</v>
      </c>
      <c r="E79" t="s">
        <v>149</v>
      </c>
      <c r="F79">
        <f ca="1"/>
        <v>5</v>
      </c>
      <c r="G79">
        <f ca="1"/>
        <v>9</v>
      </c>
      <c r="H79" s="2" t="s">
        <v>4</v>
      </c>
      <c r="I79">
        <f ca="1"/>
        <v>146</v>
      </c>
      <c r="J79" t="s">
        <v>53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  <c r="S79">
        <v>0</v>
      </c>
      <c r="T79">
        <v>0</v>
      </c>
      <c r="U79">
        <v>0</v>
      </c>
      <c r="V79">
        <f t="shared" ca="1" si="2"/>
        <v>1</v>
      </c>
      <c r="W79">
        <f t="shared" ca="1" si="3"/>
        <v>4</v>
      </c>
    </row>
    <row r="80" spans="1:23" x14ac:dyDescent="0.25">
      <c r="A80" s="2" t="s">
        <v>107</v>
      </c>
      <c r="B80">
        <v>1</v>
      </c>
      <c r="C80">
        <v>0</v>
      </c>
      <c r="D80" s="11" t="s">
        <v>100</v>
      </c>
      <c r="E80" t="s">
        <v>149</v>
      </c>
      <c r="F80">
        <f ca="1"/>
        <v>6</v>
      </c>
      <c r="G80">
        <f ca="1"/>
        <v>7</v>
      </c>
      <c r="H80" s="2" t="s">
        <v>89</v>
      </c>
      <c r="I80">
        <f ca="1"/>
        <v>460</v>
      </c>
      <c r="J80" t="s">
        <v>54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  <c r="S80">
        <v>0</v>
      </c>
      <c r="T80">
        <v>0</v>
      </c>
      <c r="U80">
        <v>0</v>
      </c>
      <c r="V80">
        <f t="shared" ca="1" si="2"/>
        <v>1</v>
      </c>
      <c r="W80">
        <f t="shared" ca="1" si="3"/>
        <v>4</v>
      </c>
    </row>
    <row r="81" spans="1:23" x14ac:dyDescent="0.25">
      <c r="A81" s="2" t="s">
        <v>107</v>
      </c>
      <c r="B81">
        <v>1</v>
      </c>
      <c r="C81">
        <v>0</v>
      </c>
      <c r="D81" s="11" t="s">
        <v>100</v>
      </c>
      <c r="E81" t="s">
        <v>149</v>
      </c>
      <c r="F81">
        <f ca="1"/>
        <v>7</v>
      </c>
      <c r="G81">
        <f ca="1"/>
        <v>10</v>
      </c>
      <c r="H81" s="2" t="s">
        <v>46</v>
      </c>
      <c r="I81">
        <f ca="1"/>
        <v>171</v>
      </c>
      <c r="J81" t="s">
        <v>55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  <c r="S81">
        <v>0</v>
      </c>
      <c r="T81">
        <v>0</v>
      </c>
      <c r="U81">
        <v>0</v>
      </c>
      <c r="V81">
        <f t="shared" ca="1" si="2"/>
        <v>1</v>
      </c>
      <c r="W81">
        <f t="shared" ca="1" si="3"/>
        <v>3</v>
      </c>
    </row>
    <row r="82" spans="1:23" x14ac:dyDescent="0.25">
      <c r="A82" s="2" t="s">
        <v>107</v>
      </c>
      <c r="B82">
        <v>1</v>
      </c>
      <c r="C82">
        <v>0</v>
      </c>
      <c r="D82" s="11" t="s">
        <v>100</v>
      </c>
      <c r="E82" t="s">
        <v>149</v>
      </c>
      <c r="F82">
        <f ca="1"/>
        <v>5</v>
      </c>
      <c r="G82">
        <f ca="1"/>
        <v>9</v>
      </c>
      <c r="H82" s="2" t="s">
        <v>4</v>
      </c>
      <c r="I82">
        <f ca="1"/>
        <v>467</v>
      </c>
      <c r="J82" t="s">
        <v>56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  <c r="S82">
        <v>0</v>
      </c>
      <c r="T82">
        <v>0</v>
      </c>
      <c r="U82">
        <v>0</v>
      </c>
      <c r="V82">
        <f t="shared" ca="1" si="2"/>
        <v>3</v>
      </c>
      <c r="W82">
        <f t="shared" ca="1" si="3"/>
        <v>3</v>
      </c>
    </row>
    <row r="83" spans="1:23" x14ac:dyDescent="0.25">
      <c r="A83" s="2" t="s">
        <v>107</v>
      </c>
      <c r="B83">
        <v>1</v>
      </c>
      <c r="C83">
        <v>0</v>
      </c>
      <c r="D83" s="11" t="s">
        <v>100</v>
      </c>
      <c r="E83" t="s">
        <v>149</v>
      </c>
      <c r="F83">
        <f ca="1"/>
        <v>4</v>
      </c>
      <c r="G83">
        <f ca="1"/>
        <v>7</v>
      </c>
      <c r="H83" s="2" t="s">
        <v>89</v>
      </c>
      <c r="I83">
        <f ca="1"/>
        <v>252</v>
      </c>
      <c r="J83" s="12" t="s">
        <v>119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  <c r="S83">
        <v>0</v>
      </c>
      <c r="T83">
        <v>0</v>
      </c>
      <c r="U83">
        <v>0</v>
      </c>
      <c r="V83">
        <f t="shared" ca="1" si="2"/>
        <v>3</v>
      </c>
      <c r="W83">
        <f t="shared" ca="1" si="3"/>
        <v>2</v>
      </c>
    </row>
    <row r="84" spans="1:23" x14ac:dyDescent="0.25">
      <c r="A84" s="2" t="s">
        <v>107</v>
      </c>
      <c r="B84">
        <v>1</v>
      </c>
      <c r="C84">
        <v>0</v>
      </c>
      <c r="D84" s="11" t="s">
        <v>100</v>
      </c>
      <c r="E84" t="s">
        <v>149</v>
      </c>
      <c r="F84">
        <f ca="1"/>
        <v>3</v>
      </c>
      <c r="G84">
        <f ca="1"/>
        <v>3</v>
      </c>
      <c r="H84" s="2" t="s">
        <v>46</v>
      </c>
      <c r="I84">
        <f ca="1"/>
        <v>314</v>
      </c>
      <c r="J84" s="12" t="s">
        <v>120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  <c r="S84">
        <v>0</v>
      </c>
      <c r="T84">
        <v>0</v>
      </c>
      <c r="U84">
        <v>0</v>
      </c>
      <c r="V84">
        <f t="shared" ca="1" si="2"/>
        <v>3</v>
      </c>
      <c r="W84">
        <f t="shared" ca="1" si="3"/>
        <v>3</v>
      </c>
    </row>
    <row r="85" spans="1:23" x14ac:dyDescent="0.25">
      <c r="A85" s="2" t="s">
        <v>107</v>
      </c>
      <c r="B85">
        <v>1</v>
      </c>
      <c r="C85">
        <v>0</v>
      </c>
      <c r="D85" s="11" t="s">
        <v>100</v>
      </c>
      <c r="E85" t="s">
        <v>149</v>
      </c>
      <c r="F85">
        <f ca="1"/>
        <v>8</v>
      </c>
      <c r="G85">
        <f ca="1"/>
        <v>10</v>
      </c>
      <c r="H85" s="2" t="s">
        <v>4</v>
      </c>
      <c r="I85">
        <f ca="1"/>
        <v>229</v>
      </c>
      <c r="J85" s="12" t="s">
        <v>121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  <c r="S85">
        <v>0</v>
      </c>
      <c r="T85">
        <v>0</v>
      </c>
      <c r="U85">
        <v>0</v>
      </c>
      <c r="V85">
        <f t="shared" ca="1" si="2"/>
        <v>1</v>
      </c>
      <c r="W85">
        <f t="shared" ca="1" si="3"/>
        <v>2</v>
      </c>
    </row>
    <row r="86" spans="1:23" x14ac:dyDescent="0.25">
      <c r="A86" s="2" t="s">
        <v>107</v>
      </c>
      <c r="B86">
        <v>1</v>
      </c>
      <c r="C86">
        <v>0</v>
      </c>
      <c r="D86" s="11" t="s">
        <v>100</v>
      </c>
      <c r="E86" t="s">
        <v>149</v>
      </c>
      <c r="F86">
        <f ca="1"/>
        <v>5</v>
      </c>
      <c r="G86">
        <f ca="1"/>
        <v>2</v>
      </c>
      <c r="H86" s="2" t="s">
        <v>89</v>
      </c>
      <c r="I86">
        <f ca="1"/>
        <v>351</v>
      </c>
      <c r="J86" s="12" t="s">
        <v>122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  <c r="S86">
        <v>0</v>
      </c>
      <c r="T86">
        <v>0</v>
      </c>
      <c r="U86">
        <v>0</v>
      </c>
      <c r="V86">
        <f t="shared" ca="1" si="2"/>
        <v>2</v>
      </c>
      <c r="W86">
        <f t="shared" ca="1" si="3"/>
        <v>2</v>
      </c>
    </row>
    <row r="87" spans="1:23" x14ac:dyDescent="0.25">
      <c r="A87" s="2" t="s">
        <v>107</v>
      </c>
      <c r="B87">
        <v>1</v>
      </c>
      <c r="C87">
        <v>0</v>
      </c>
      <c r="D87" s="11" t="s">
        <v>100</v>
      </c>
      <c r="E87" t="s">
        <v>149</v>
      </c>
      <c r="F87">
        <f ca="1"/>
        <v>8</v>
      </c>
      <c r="G87">
        <f ca="1"/>
        <v>2</v>
      </c>
      <c r="H87" s="2" t="s">
        <v>46</v>
      </c>
      <c r="I87">
        <f ca="1"/>
        <v>381</v>
      </c>
      <c r="J87" s="12" t="s">
        <v>123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  <c r="S87">
        <v>0</v>
      </c>
      <c r="T87">
        <v>0</v>
      </c>
      <c r="U87">
        <v>0</v>
      </c>
      <c r="V87">
        <f t="shared" ca="1" si="2"/>
        <v>3</v>
      </c>
      <c r="W87">
        <f t="shared" ca="1" si="3"/>
        <v>1</v>
      </c>
    </row>
    <row r="88" spans="1:23" x14ac:dyDescent="0.25">
      <c r="A88" s="2" t="s">
        <v>107</v>
      </c>
      <c r="B88">
        <v>1</v>
      </c>
      <c r="C88">
        <v>0</v>
      </c>
      <c r="D88" s="11" t="s">
        <v>100</v>
      </c>
      <c r="E88" t="s">
        <v>149</v>
      </c>
      <c r="F88">
        <f ca="1"/>
        <v>9</v>
      </c>
      <c r="G88">
        <f ca="1"/>
        <v>4</v>
      </c>
      <c r="H88" s="2" t="s">
        <v>4</v>
      </c>
      <c r="I88">
        <f ca="1"/>
        <v>283</v>
      </c>
      <c r="J88" s="12" t="s">
        <v>124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  <c r="S88">
        <v>0</v>
      </c>
      <c r="T88">
        <v>0</v>
      </c>
      <c r="U88">
        <v>0</v>
      </c>
      <c r="V88">
        <f t="shared" ca="1" si="2"/>
        <v>1</v>
      </c>
      <c r="W88">
        <f t="shared" ca="1" si="3"/>
        <v>2</v>
      </c>
    </row>
    <row r="89" spans="1:23" x14ac:dyDescent="0.25">
      <c r="A89" s="2" t="s">
        <v>107</v>
      </c>
      <c r="B89">
        <v>1</v>
      </c>
      <c r="C89">
        <v>0</v>
      </c>
      <c r="D89" s="11" t="s">
        <v>100</v>
      </c>
      <c r="E89" t="s">
        <v>149</v>
      </c>
      <c r="F89">
        <f ca="1"/>
        <v>2</v>
      </c>
      <c r="G89">
        <f ca="1"/>
        <v>8</v>
      </c>
      <c r="H89" s="2" t="s">
        <v>89</v>
      </c>
      <c r="I89">
        <f ca="1"/>
        <v>107</v>
      </c>
      <c r="J89" s="12" t="s">
        <v>116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  <c r="S89">
        <v>0</v>
      </c>
      <c r="T89">
        <v>0</v>
      </c>
      <c r="U89">
        <v>0</v>
      </c>
      <c r="V89">
        <f t="shared" ca="1" si="2"/>
        <v>2</v>
      </c>
      <c r="W89">
        <f t="shared" ca="1" si="3"/>
        <v>1</v>
      </c>
    </row>
    <row r="90" spans="1:23" x14ac:dyDescent="0.25">
      <c r="A90" s="2" t="s">
        <v>107</v>
      </c>
      <c r="B90">
        <v>1</v>
      </c>
      <c r="C90">
        <v>0</v>
      </c>
      <c r="D90" s="11" t="s">
        <v>100</v>
      </c>
      <c r="E90" t="s">
        <v>149</v>
      </c>
      <c r="F90">
        <f ca="1"/>
        <v>2</v>
      </c>
      <c r="G90">
        <f ca="1"/>
        <v>9</v>
      </c>
      <c r="H90" s="2" t="s">
        <v>46</v>
      </c>
      <c r="I90">
        <f ca="1"/>
        <v>285</v>
      </c>
      <c r="J90" s="12" t="s">
        <v>125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  <c r="S90">
        <v>0</v>
      </c>
      <c r="T90">
        <v>0</v>
      </c>
      <c r="U90">
        <v>0</v>
      </c>
      <c r="V90">
        <f t="shared" ca="1" si="2"/>
        <v>3</v>
      </c>
      <c r="W90">
        <f t="shared" ca="1" si="3"/>
        <v>4</v>
      </c>
    </row>
    <row r="91" spans="1:23" x14ac:dyDescent="0.25">
      <c r="A91" s="2" t="s">
        <v>107</v>
      </c>
      <c r="B91">
        <v>1</v>
      </c>
      <c r="C91">
        <v>0</v>
      </c>
      <c r="D91" s="11" t="s">
        <v>100</v>
      </c>
      <c r="E91" t="s">
        <v>149</v>
      </c>
      <c r="F91">
        <f ca="1"/>
        <v>4</v>
      </c>
      <c r="G91">
        <f ca="1"/>
        <v>9</v>
      </c>
      <c r="H91" s="2" t="s">
        <v>4</v>
      </c>
      <c r="I91">
        <f ca="1"/>
        <v>377</v>
      </c>
      <c r="J91" s="12" t="s">
        <v>126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  <c r="S91">
        <v>0</v>
      </c>
      <c r="T91">
        <v>0</v>
      </c>
      <c r="U91">
        <v>0</v>
      </c>
      <c r="V91">
        <f t="shared" ca="1" si="2"/>
        <v>2</v>
      </c>
      <c r="W91">
        <f t="shared" ca="1" si="3"/>
        <v>3</v>
      </c>
    </row>
    <row r="92" spans="1:23" x14ac:dyDescent="0.25">
      <c r="A92" s="2" t="s">
        <v>107</v>
      </c>
      <c r="B92">
        <v>1</v>
      </c>
      <c r="C92">
        <v>0</v>
      </c>
      <c r="D92" s="11" t="s">
        <v>100</v>
      </c>
      <c r="E92" t="s">
        <v>149</v>
      </c>
      <c r="F92">
        <f ca="1"/>
        <v>6</v>
      </c>
      <c r="G92">
        <f ca="1"/>
        <v>4</v>
      </c>
      <c r="H92" s="2" t="s">
        <v>89</v>
      </c>
      <c r="I92">
        <f ca="1"/>
        <v>378</v>
      </c>
      <c r="J92" s="12" t="s">
        <v>127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  <c r="S92">
        <v>0</v>
      </c>
      <c r="T92">
        <v>0</v>
      </c>
      <c r="U92">
        <v>0</v>
      </c>
      <c r="V92">
        <f t="shared" ca="1" si="2"/>
        <v>2</v>
      </c>
      <c r="W92">
        <f t="shared" ca="1" si="3"/>
        <v>3</v>
      </c>
    </row>
    <row r="93" spans="1:23" x14ac:dyDescent="0.25">
      <c r="A93" s="2" t="s">
        <v>107</v>
      </c>
      <c r="B93">
        <v>1</v>
      </c>
      <c r="C93">
        <v>0</v>
      </c>
      <c r="D93" s="11" t="s">
        <v>100</v>
      </c>
      <c r="E93" t="s">
        <v>149</v>
      </c>
      <c r="F93">
        <f ca="1"/>
        <v>3</v>
      </c>
      <c r="G93">
        <f ca="1"/>
        <v>8</v>
      </c>
      <c r="H93" s="2" t="s">
        <v>46</v>
      </c>
      <c r="I93">
        <f ca="1"/>
        <v>246</v>
      </c>
      <c r="J93" s="12" t="s">
        <v>117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  <c r="S93">
        <v>0</v>
      </c>
      <c r="T93">
        <v>0</v>
      </c>
      <c r="U93">
        <v>0</v>
      </c>
      <c r="V93">
        <f t="shared" ca="1" si="2"/>
        <v>2</v>
      </c>
      <c r="W93">
        <f t="shared" ca="1" si="3"/>
        <v>3</v>
      </c>
    </row>
    <row r="94" spans="1:23" x14ac:dyDescent="0.25">
      <c r="A94" s="2" t="s">
        <v>107</v>
      </c>
      <c r="B94">
        <v>1</v>
      </c>
      <c r="C94">
        <v>0</v>
      </c>
      <c r="D94" s="11" t="s">
        <v>100</v>
      </c>
      <c r="E94" t="s">
        <v>149</v>
      </c>
      <c r="F94">
        <f ca="1"/>
        <v>4</v>
      </c>
      <c r="G94">
        <f ca="1"/>
        <v>8</v>
      </c>
      <c r="H94" s="2" t="s">
        <v>4</v>
      </c>
      <c r="I94">
        <f ca="1"/>
        <v>147</v>
      </c>
      <c r="J94" s="12" t="s">
        <v>128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  <c r="S94">
        <v>0</v>
      </c>
      <c r="T94">
        <v>0</v>
      </c>
      <c r="U94">
        <v>0</v>
      </c>
      <c r="V94">
        <f t="shared" ca="1" si="2"/>
        <v>3</v>
      </c>
      <c r="W94">
        <f t="shared" ca="1" si="3"/>
        <v>2</v>
      </c>
    </row>
    <row r="95" spans="1:23" x14ac:dyDescent="0.25">
      <c r="A95" s="2" t="s">
        <v>107</v>
      </c>
      <c r="B95">
        <v>1</v>
      </c>
      <c r="C95">
        <v>0</v>
      </c>
      <c r="D95" s="11" t="s">
        <v>100</v>
      </c>
      <c r="E95" t="s">
        <v>149</v>
      </c>
      <c r="F95">
        <f ca="1"/>
        <v>4</v>
      </c>
      <c r="G95">
        <f ca="1"/>
        <v>8</v>
      </c>
      <c r="H95" s="2" t="s">
        <v>89</v>
      </c>
      <c r="I95">
        <f ca="1"/>
        <v>486</v>
      </c>
      <c r="J95" s="12" t="s">
        <v>129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  <c r="S95">
        <v>0</v>
      </c>
      <c r="T95">
        <v>0</v>
      </c>
      <c r="U95">
        <v>0</v>
      </c>
      <c r="V95">
        <f t="shared" ca="1" si="2"/>
        <v>1</v>
      </c>
      <c r="W95">
        <f t="shared" ca="1" si="3"/>
        <v>1</v>
      </c>
    </row>
    <row r="96" spans="1:23" x14ac:dyDescent="0.25">
      <c r="A96" s="2" t="s">
        <v>107</v>
      </c>
      <c r="B96">
        <v>1</v>
      </c>
      <c r="C96">
        <v>0</v>
      </c>
      <c r="D96" s="11" t="s">
        <v>100</v>
      </c>
      <c r="E96" t="s">
        <v>149</v>
      </c>
      <c r="F96">
        <f ca="1"/>
        <v>9</v>
      </c>
      <c r="G96">
        <f ca="1"/>
        <v>6</v>
      </c>
      <c r="H96" s="2" t="s">
        <v>46</v>
      </c>
      <c r="I96">
        <f ca="1"/>
        <v>146</v>
      </c>
      <c r="J96" s="12" t="s">
        <v>130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  <c r="S96">
        <v>0</v>
      </c>
      <c r="T96">
        <v>0</v>
      </c>
      <c r="U96">
        <v>0</v>
      </c>
      <c r="V96">
        <f t="shared" ca="1" si="2"/>
        <v>3</v>
      </c>
      <c r="W96">
        <f t="shared" ca="1" si="3"/>
        <v>3</v>
      </c>
    </row>
    <row r="97" spans="1:23" x14ac:dyDescent="0.25">
      <c r="A97" s="2" t="s">
        <v>107</v>
      </c>
      <c r="B97">
        <v>1</v>
      </c>
      <c r="C97">
        <v>0</v>
      </c>
      <c r="D97" s="11" t="s">
        <v>100</v>
      </c>
      <c r="E97" t="s">
        <v>149</v>
      </c>
      <c r="F97">
        <f ca="1"/>
        <v>10</v>
      </c>
      <c r="G97">
        <f ca="1"/>
        <v>5</v>
      </c>
      <c r="H97" s="2" t="s">
        <v>4</v>
      </c>
      <c r="I97">
        <f ca="1"/>
        <v>364</v>
      </c>
      <c r="J97" s="12" t="s">
        <v>118</v>
      </c>
      <c r="K97" t="s">
        <v>81</v>
      </c>
      <c r="L97" t="s">
        <v>80</v>
      </c>
      <c r="M97" t="s">
        <v>81</v>
      </c>
      <c r="N97" t="s">
        <v>97</v>
      </c>
      <c r="O97" t="s">
        <v>83</v>
      </c>
      <c r="P97" t="s">
        <v>68</v>
      </c>
      <c r="Q97" t="s">
        <v>93</v>
      </c>
      <c r="R97" t="s">
        <v>94</v>
      </c>
      <c r="S97">
        <v>0</v>
      </c>
      <c r="T97">
        <v>0</v>
      </c>
      <c r="U97">
        <v>0</v>
      </c>
      <c r="V97">
        <f t="shared" ca="1" si="2"/>
        <v>2</v>
      </c>
      <c r="W97">
        <f t="shared" ca="1" si="3"/>
        <v>1</v>
      </c>
    </row>
    <row r="98" spans="1:23" x14ac:dyDescent="0.25">
      <c r="A98" s="2" t="s">
        <v>107</v>
      </c>
      <c r="B98">
        <v>1</v>
      </c>
      <c r="C98">
        <v>0</v>
      </c>
      <c r="D98" s="11" t="s">
        <v>100</v>
      </c>
      <c r="E98" t="s">
        <v>149</v>
      </c>
      <c r="F98">
        <f ca="1"/>
        <v>7</v>
      </c>
      <c r="G98">
        <f ca="1"/>
        <v>4</v>
      </c>
      <c r="H98" s="2" t="s">
        <v>89</v>
      </c>
      <c r="I98">
        <f ca="1"/>
        <v>166</v>
      </c>
      <c r="J98" s="12" t="s">
        <v>131</v>
      </c>
      <c r="K98" t="s">
        <v>81</v>
      </c>
      <c r="L98" t="s">
        <v>81</v>
      </c>
      <c r="M98" t="s">
        <v>80</v>
      </c>
      <c r="N98" t="s">
        <v>97</v>
      </c>
      <c r="O98" t="s">
        <v>84</v>
      </c>
      <c r="P98" t="s">
        <v>68</v>
      </c>
      <c r="Q98" t="s">
        <v>88</v>
      </c>
      <c r="R98" t="s">
        <v>85</v>
      </c>
      <c r="S98">
        <v>0</v>
      </c>
      <c r="T98">
        <v>0</v>
      </c>
      <c r="U98">
        <v>0</v>
      </c>
      <c r="V98">
        <f t="shared" ca="1" si="2"/>
        <v>3</v>
      </c>
      <c r="W98">
        <f t="shared" ca="1" si="3"/>
        <v>1</v>
      </c>
    </row>
    <row r="99" spans="1:23" x14ac:dyDescent="0.25">
      <c r="A99" s="2" t="s">
        <v>107</v>
      </c>
      <c r="B99">
        <v>1</v>
      </c>
      <c r="C99">
        <v>0</v>
      </c>
      <c r="D99" s="11" t="s">
        <v>99</v>
      </c>
      <c r="E99" t="s">
        <v>149</v>
      </c>
      <c r="F99">
        <f ca="1"/>
        <v>10</v>
      </c>
      <c r="G99">
        <f ca="1"/>
        <v>7</v>
      </c>
      <c r="H99" s="2" t="s">
        <v>89</v>
      </c>
      <c r="I99">
        <f ca="1"/>
        <v>356</v>
      </c>
      <c r="J99" t="s">
        <v>49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  <c r="S99">
        <v>0</v>
      </c>
      <c r="T99">
        <v>0</v>
      </c>
      <c r="U99">
        <v>0</v>
      </c>
      <c r="V99">
        <f t="shared" ca="1" si="2"/>
        <v>2</v>
      </c>
      <c r="W99">
        <f t="shared" ca="1" si="3"/>
        <v>2</v>
      </c>
    </row>
    <row r="100" spans="1:23" x14ac:dyDescent="0.25">
      <c r="A100" s="2" t="s">
        <v>107</v>
      </c>
      <c r="B100">
        <v>1</v>
      </c>
      <c r="C100">
        <v>0</v>
      </c>
      <c r="D100" s="11" t="s">
        <v>99</v>
      </c>
      <c r="E100" t="s">
        <v>149</v>
      </c>
      <c r="F100">
        <f ca="1"/>
        <v>4</v>
      </c>
      <c r="G100">
        <f ca="1"/>
        <v>9</v>
      </c>
      <c r="H100" s="2" t="s">
        <v>46</v>
      </c>
      <c r="I100">
        <f ca="1"/>
        <v>160</v>
      </c>
      <c r="J100" t="s">
        <v>48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  <c r="S100">
        <v>0</v>
      </c>
      <c r="T100">
        <v>0</v>
      </c>
      <c r="U100">
        <v>0</v>
      </c>
      <c r="V100">
        <f t="shared" ca="1" si="2"/>
        <v>3</v>
      </c>
      <c r="W100">
        <f t="shared" ca="1" si="3"/>
        <v>4</v>
      </c>
    </row>
    <row r="101" spans="1:23" x14ac:dyDescent="0.25">
      <c r="A101" s="2" t="s">
        <v>107</v>
      </c>
      <c r="B101">
        <v>1</v>
      </c>
      <c r="C101">
        <v>0</v>
      </c>
      <c r="D101" s="11" t="s">
        <v>99</v>
      </c>
      <c r="E101" t="s">
        <v>149</v>
      </c>
      <c r="F101">
        <f ca="1"/>
        <v>2</v>
      </c>
      <c r="G101">
        <f ca="1"/>
        <v>3</v>
      </c>
      <c r="H101" s="2" t="s">
        <v>4</v>
      </c>
      <c r="I101">
        <f ca="1"/>
        <v>110</v>
      </c>
      <c r="J101" t="s">
        <v>50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  <c r="S101">
        <v>0</v>
      </c>
      <c r="T101">
        <v>0</v>
      </c>
      <c r="U101">
        <v>0</v>
      </c>
      <c r="V101">
        <f t="shared" ca="1" si="2"/>
        <v>3</v>
      </c>
      <c r="W101">
        <f t="shared" ca="1" si="3"/>
        <v>2</v>
      </c>
    </row>
    <row r="102" spans="1:23" x14ac:dyDescent="0.25">
      <c r="A102" s="2" t="s">
        <v>107</v>
      </c>
      <c r="B102">
        <v>1</v>
      </c>
      <c r="C102">
        <v>0</v>
      </c>
      <c r="D102" s="11" t="s">
        <v>99</v>
      </c>
      <c r="E102" t="s">
        <v>149</v>
      </c>
      <c r="F102">
        <f ca="1"/>
        <v>9</v>
      </c>
      <c r="G102">
        <f ca="1"/>
        <v>4</v>
      </c>
      <c r="H102" s="2" t="s">
        <v>89</v>
      </c>
      <c r="I102">
        <f ca="1"/>
        <v>223</v>
      </c>
      <c r="J102" t="s">
        <v>51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  <c r="S102">
        <v>0</v>
      </c>
      <c r="T102">
        <v>0</v>
      </c>
      <c r="U102">
        <v>0</v>
      </c>
      <c r="V102">
        <f t="shared" ca="1" si="2"/>
        <v>1</v>
      </c>
      <c r="W102">
        <f t="shared" ca="1" si="3"/>
        <v>1</v>
      </c>
    </row>
    <row r="103" spans="1:23" x14ac:dyDescent="0.25">
      <c r="A103" s="2" t="s">
        <v>107</v>
      </c>
      <c r="B103">
        <v>1</v>
      </c>
      <c r="C103">
        <v>0</v>
      </c>
      <c r="D103" s="11" t="s">
        <v>99</v>
      </c>
      <c r="E103" t="s">
        <v>149</v>
      </c>
      <c r="F103">
        <f ca="1"/>
        <v>8</v>
      </c>
      <c r="G103">
        <f ca="1"/>
        <v>6</v>
      </c>
      <c r="H103" s="2" t="s">
        <v>46</v>
      </c>
      <c r="I103">
        <f ca="1"/>
        <v>293</v>
      </c>
      <c r="J103" t="s">
        <v>52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  <c r="S103">
        <v>0</v>
      </c>
      <c r="T103">
        <v>0</v>
      </c>
      <c r="U103">
        <v>0</v>
      </c>
      <c r="V103">
        <f t="shared" ca="1" si="2"/>
        <v>3</v>
      </c>
      <c r="W103">
        <f t="shared" ca="1" si="3"/>
        <v>4</v>
      </c>
    </row>
    <row r="104" spans="1:23" x14ac:dyDescent="0.25">
      <c r="A104" s="2" t="s">
        <v>107</v>
      </c>
      <c r="B104">
        <v>1</v>
      </c>
      <c r="C104">
        <v>0</v>
      </c>
      <c r="D104" s="11" t="s">
        <v>99</v>
      </c>
      <c r="E104" t="s">
        <v>149</v>
      </c>
      <c r="F104">
        <f ca="1"/>
        <v>8</v>
      </c>
      <c r="G104">
        <f ca="1"/>
        <v>7</v>
      </c>
      <c r="H104" s="2" t="s">
        <v>4</v>
      </c>
      <c r="I104">
        <f ca="1"/>
        <v>259</v>
      </c>
      <c r="J104" t="s">
        <v>53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  <c r="S104">
        <v>0</v>
      </c>
      <c r="T104">
        <v>0</v>
      </c>
      <c r="U104">
        <v>0</v>
      </c>
      <c r="V104">
        <f t="shared" ca="1" si="2"/>
        <v>3</v>
      </c>
      <c r="W104">
        <f t="shared" ca="1" si="3"/>
        <v>1</v>
      </c>
    </row>
    <row r="105" spans="1:23" x14ac:dyDescent="0.25">
      <c r="A105" s="2" t="s">
        <v>107</v>
      </c>
      <c r="B105">
        <v>1</v>
      </c>
      <c r="C105">
        <v>0</v>
      </c>
      <c r="D105" s="11" t="s">
        <v>99</v>
      </c>
      <c r="E105" t="s">
        <v>149</v>
      </c>
      <c r="F105">
        <f ca="1"/>
        <v>2</v>
      </c>
      <c r="G105">
        <f ca="1"/>
        <v>4</v>
      </c>
      <c r="H105" s="2" t="s">
        <v>89</v>
      </c>
      <c r="I105">
        <f ca="1"/>
        <v>379</v>
      </c>
      <c r="J105" t="s">
        <v>54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  <c r="S105">
        <v>0</v>
      </c>
      <c r="T105">
        <v>0</v>
      </c>
      <c r="U105">
        <v>0</v>
      </c>
      <c r="V105">
        <f t="shared" ca="1" si="2"/>
        <v>2</v>
      </c>
      <c r="W105">
        <f t="shared" ca="1" si="3"/>
        <v>4</v>
      </c>
    </row>
    <row r="106" spans="1:23" x14ac:dyDescent="0.25">
      <c r="A106" s="2" t="s">
        <v>107</v>
      </c>
      <c r="B106">
        <v>1</v>
      </c>
      <c r="C106">
        <v>0</v>
      </c>
      <c r="D106" s="11" t="s">
        <v>99</v>
      </c>
      <c r="E106" t="s">
        <v>149</v>
      </c>
      <c r="F106">
        <f ca="1"/>
        <v>3</v>
      </c>
      <c r="G106">
        <f ca="1"/>
        <v>2</v>
      </c>
      <c r="H106" s="2" t="s">
        <v>46</v>
      </c>
      <c r="I106">
        <f ca="1"/>
        <v>174</v>
      </c>
      <c r="J106" t="s">
        <v>55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  <c r="S106">
        <v>0</v>
      </c>
      <c r="T106">
        <v>0</v>
      </c>
      <c r="U106">
        <v>0</v>
      </c>
      <c r="V106">
        <f t="shared" ca="1" si="2"/>
        <v>1</v>
      </c>
      <c r="W106">
        <f t="shared" ca="1" si="3"/>
        <v>3</v>
      </c>
    </row>
    <row r="107" spans="1:23" x14ac:dyDescent="0.25">
      <c r="A107" s="2" t="s">
        <v>107</v>
      </c>
      <c r="B107">
        <v>1</v>
      </c>
      <c r="C107">
        <v>0</v>
      </c>
      <c r="D107" s="11" t="s">
        <v>99</v>
      </c>
      <c r="E107" t="s">
        <v>149</v>
      </c>
      <c r="F107">
        <f ca="1"/>
        <v>10</v>
      </c>
      <c r="G107">
        <f ca="1"/>
        <v>1</v>
      </c>
      <c r="H107" s="2" t="s">
        <v>4</v>
      </c>
      <c r="I107">
        <f ca="1"/>
        <v>262</v>
      </c>
      <c r="J107" t="s">
        <v>56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  <c r="S107">
        <v>0</v>
      </c>
      <c r="T107">
        <v>0</v>
      </c>
      <c r="U107">
        <v>0</v>
      </c>
      <c r="V107">
        <f t="shared" ca="1" si="2"/>
        <v>3</v>
      </c>
      <c r="W107">
        <f t="shared" ca="1" si="3"/>
        <v>2</v>
      </c>
    </row>
    <row r="108" spans="1:23" x14ac:dyDescent="0.25">
      <c r="A108" s="2" t="s">
        <v>107</v>
      </c>
      <c r="B108">
        <v>1</v>
      </c>
      <c r="C108">
        <v>0</v>
      </c>
      <c r="D108" s="11" t="s">
        <v>99</v>
      </c>
      <c r="E108" t="s">
        <v>149</v>
      </c>
      <c r="F108">
        <f ca="1"/>
        <v>6</v>
      </c>
      <c r="G108">
        <f ca="1"/>
        <v>4</v>
      </c>
      <c r="H108" s="2" t="s">
        <v>89</v>
      </c>
      <c r="I108">
        <f ca="1"/>
        <v>168</v>
      </c>
      <c r="J108" s="12" t="s">
        <v>119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  <c r="S108">
        <v>0</v>
      </c>
      <c r="T108">
        <v>0</v>
      </c>
      <c r="U108">
        <v>0</v>
      </c>
      <c r="V108">
        <f t="shared" ca="1" si="2"/>
        <v>1</v>
      </c>
      <c r="W108">
        <f t="shared" ca="1" si="3"/>
        <v>4</v>
      </c>
    </row>
    <row r="109" spans="1:23" x14ac:dyDescent="0.25">
      <c r="A109" s="2" t="s">
        <v>107</v>
      </c>
      <c r="B109">
        <v>1</v>
      </c>
      <c r="C109">
        <v>0</v>
      </c>
      <c r="D109" s="11" t="s">
        <v>99</v>
      </c>
      <c r="E109" t="s">
        <v>149</v>
      </c>
      <c r="F109">
        <f ca="1"/>
        <v>6</v>
      </c>
      <c r="G109">
        <f ca="1"/>
        <v>5</v>
      </c>
      <c r="H109" s="2" t="s">
        <v>46</v>
      </c>
      <c r="I109">
        <f ca="1"/>
        <v>391</v>
      </c>
      <c r="J109" s="12" t="s">
        <v>120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  <c r="S109">
        <v>0</v>
      </c>
      <c r="T109">
        <v>0</v>
      </c>
      <c r="U109">
        <v>0</v>
      </c>
      <c r="V109">
        <f t="shared" ca="1" si="2"/>
        <v>3</v>
      </c>
      <c r="W109">
        <f t="shared" ca="1" si="3"/>
        <v>4</v>
      </c>
    </row>
    <row r="110" spans="1:23" x14ac:dyDescent="0.25">
      <c r="A110" s="2" t="s">
        <v>107</v>
      </c>
      <c r="B110">
        <v>1</v>
      </c>
      <c r="C110">
        <v>0</v>
      </c>
      <c r="D110" s="11" t="s">
        <v>99</v>
      </c>
      <c r="E110" t="s">
        <v>149</v>
      </c>
      <c r="F110">
        <f ca="1"/>
        <v>5</v>
      </c>
      <c r="G110">
        <f ca="1"/>
        <v>2</v>
      </c>
      <c r="H110" s="2" t="s">
        <v>4</v>
      </c>
      <c r="I110">
        <f ca="1"/>
        <v>258</v>
      </c>
      <c r="J110" s="12" t="s">
        <v>121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  <c r="S110">
        <v>0</v>
      </c>
      <c r="T110">
        <v>0</v>
      </c>
      <c r="U110">
        <v>0</v>
      </c>
      <c r="V110">
        <f t="shared" ca="1" si="2"/>
        <v>3</v>
      </c>
      <c r="W110">
        <f t="shared" ca="1" si="3"/>
        <v>1</v>
      </c>
    </row>
    <row r="111" spans="1:23" x14ac:dyDescent="0.25">
      <c r="A111" s="2" t="s">
        <v>107</v>
      </c>
      <c r="B111">
        <v>1</v>
      </c>
      <c r="C111">
        <v>0</v>
      </c>
      <c r="D111" s="11" t="s">
        <v>99</v>
      </c>
      <c r="E111" t="s">
        <v>149</v>
      </c>
      <c r="F111">
        <f ca="1"/>
        <v>7</v>
      </c>
      <c r="G111">
        <f ca="1"/>
        <v>6</v>
      </c>
      <c r="H111" s="2" t="s">
        <v>89</v>
      </c>
      <c r="I111">
        <f ca="1"/>
        <v>267</v>
      </c>
      <c r="J111" s="12" t="s">
        <v>122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  <c r="S111">
        <v>0</v>
      </c>
      <c r="T111">
        <v>0</v>
      </c>
      <c r="U111">
        <v>0</v>
      </c>
      <c r="V111">
        <f t="shared" ca="1" si="2"/>
        <v>2</v>
      </c>
      <c r="W111">
        <f t="shared" ca="1" si="3"/>
        <v>1</v>
      </c>
    </row>
    <row r="112" spans="1:23" x14ac:dyDescent="0.25">
      <c r="A112" s="2" t="s">
        <v>107</v>
      </c>
      <c r="B112">
        <v>1</v>
      </c>
      <c r="C112">
        <v>0</v>
      </c>
      <c r="D112" s="11" t="s">
        <v>99</v>
      </c>
      <c r="E112" t="s">
        <v>149</v>
      </c>
      <c r="F112">
        <f ca="1"/>
        <v>7</v>
      </c>
      <c r="G112">
        <f ca="1"/>
        <v>6</v>
      </c>
      <c r="H112" s="2" t="s">
        <v>46</v>
      </c>
      <c r="I112">
        <f ca="1"/>
        <v>152</v>
      </c>
      <c r="J112" s="12" t="s">
        <v>123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  <c r="S112">
        <v>0</v>
      </c>
      <c r="T112">
        <v>0</v>
      </c>
      <c r="U112">
        <v>0</v>
      </c>
      <c r="V112">
        <f t="shared" ca="1" si="2"/>
        <v>1</v>
      </c>
      <c r="W112">
        <f t="shared" ca="1" si="3"/>
        <v>3</v>
      </c>
    </row>
    <row r="113" spans="1:23" x14ac:dyDescent="0.25">
      <c r="A113" s="2" t="s">
        <v>107</v>
      </c>
      <c r="B113">
        <v>1</v>
      </c>
      <c r="C113">
        <v>0</v>
      </c>
      <c r="D113" s="11" t="s">
        <v>99</v>
      </c>
      <c r="E113" t="s">
        <v>149</v>
      </c>
      <c r="F113">
        <f ca="1"/>
        <v>4</v>
      </c>
      <c r="G113">
        <f ca="1"/>
        <v>6</v>
      </c>
      <c r="H113" s="2" t="s">
        <v>4</v>
      </c>
      <c r="I113">
        <f ca="1"/>
        <v>248</v>
      </c>
      <c r="J113" s="12" t="s">
        <v>124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  <c r="S113">
        <v>0</v>
      </c>
      <c r="T113">
        <v>0</v>
      </c>
      <c r="U113">
        <v>0</v>
      </c>
      <c r="V113">
        <f t="shared" ca="1" si="2"/>
        <v>2</v>
      </c>
      <c r="W113">
        <f t="shared" ca="1" si="3"/>
        <v>2</v>
      </c>
    </row>
    <row r="114" spans="1:23" x14ac:dyDescent="0.25">
      <c r="A114" s="2" t="s">
        <v>107</v>
      </c>
      <c r="B114">
        <v>1</v>
      </c>
      <c r="C114">
        <v>0</v>
      </c>
      <c r="D114" s="11" t="s">
        <v>99</v>
      </c>
      <c r="E114" t="s">
        <v>149</v>
      </c>
      <c r="F114">
        <f ca="1"/>
        <v>8</v>
      </c>
      <c r="G114">
        <f ca="1"/>
        <v>3</v>
      </c>
      <c r="H114" s="2" t="s">
        <v>89</v>
      </c>
      <c r="I114">
        <f ca="1"/>
        <v>251</v>
      </c>
      <c r="J114" s="12" t="s">
        <v>116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  <c r="S114">
        <v>0</v>
      </c>
      <c r="T114">
        <v>0</v>
      </c>
      <c r="U114">
        <v>0</v>
      </c>
      <c r="V114">
        <f t="shared" ca="1" si="2"/>
        <v>1</v>
      </c>
      <c r="W114">
        <f t="shared" ca="1" si="3"/>
        <v>1</v>
      </c>
    </row>
    <row r="115" spans="1:23" x14ac:dyDescent="0.25">
      <c r="A115" s="2" t="s">
        <v>107</v>
      </c>
      <c r="B115">
        <v>1</v>
      </c>
      <c r="C115">
        <v>0</v>
      </c>
      <c r="D115" s="11" t="s">
        <v>99</v>
      </c>
      <c r="E115" t="s">
        <v>149</v>
      </c>
      <c r="F115">
        <f ca="1"/>
        <v>3</v>
      </c>
      <c r="G115">
        <f ca="1"/>
        <v>8</v>
      </c>
      <c r="H115" s="2" t="s">
        <v>46</v>
      </c>
      <c r="I115">
        <f ca="1"/>
        <v>454</v>
      </c>
      <c r="J115" s="12" t="s">
        <v>125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  <c r="S115">
        <v>0</v>
      </c>
      <c r="T115">
        <v>0</v>
      </c>
      <c r="U115">
        <v>0</v>
      </c>
      <c r="V115">
        <f t="shared" ca="1" si="2"/>
        <v>1</v>
      </c>
      <c r="W115">
        <f t="shared" ca="1" si="3"/>
        <v>1</v>
      </c>
    </row>
    <row r="116" spans="1:23" x14ac:dyDescent="0.25">
      <c r="A116" s="2" t="s">
        <v>107</v>
      </c>
      <c r="B116">
        <v>1</v>
      </c>
      <c r="C116">
        <v>0</v>
      </c>
      <c r="D116" s="11" t="s">
        <v>99</v>
      </c>
      <c r="E116" t="s">
        <v>149</v>
      </c>
      <c r="F116">
        <f ca="1"/>
        <v>6</v>
      </c>
      <c r="G116">
        <f ca="1"/>
        <v>7</v>
      </c>
      <c r="H116" s="2" t="s">
        <v>4</v>
      </c>
      <c r="I116">
        <f ca="1"/>
        <v>353</v>
      </c>
      <c r="J116" s="12" t="s">
        <v>126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  <c r="S116">
        <v>0</v>
      </c>
      <c r="T116">
        <v>0</v>
      </c>
      <c r="U116">
        <v>0</v>
      </c>
      <c r="V116">
        <f t="shared" ca="1" si="2"/>
        <v>3</v>
      </c>
      <c r="W116">
        <f t="shared" ca="1" si="3"/>
        <v>4</v>
      </c>
    </row>
    <row r="117" spans="1:23" x14ac:dyDescent="0.25">
      <c r="A117" s="2" t="s">
        <v>107</v>
      </c>
      <c r="B117">
        <v>1</v>
      </c>
      <c r="C117">
        <v>0</v>
      </c>
      <c r="D117" s="11" t="s">
        <v>99</v>
      </c>
      <c r="E117" t="s">
        <v>149</v>
      </c>
      <c r="F117">
        <f ca="1"/>
        <v>9</v>
      </c>
      <c r="G117">
        <f ca="1"/>
        <v>2</v>
      </c>
      <c r="H117" s="2" t="s">
        <v>89</v>
      </c>
      <c r="I117">
        <f ca="1"/>
        <v>368</v>
      </c>
      <c r="J117" s="12" t="s">
        <v>127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  <c r="S117">
        <v>0</v>
      </c>
      <c r="T117">
        <v>0</v>
      </c>
      <c r="U117">
        <v>0</v>
      </c>
      <c r="V117">
        <f t="shared" ca="1" si="2"/>
        <v>2</v>
      </c>
      <c r="W117">
        <f t="shared" ca="1" si="3"/>
        <v>1</v>
      </c>
    </row>
    <row r="118" spans="1:23" x14ac:dyDescent="0.25">
      <c r="A118" s="2" t="s">
        <v>107</v>
      </c>
      <c r="B118">
        <v>1</v>
      </c>
      <c r="C118">
        <v>0</v>
      </c>
      <c r="D118" s="11" t="s">
        <v>99</v>
      </c>
      <c r="E118" t="s">
        <v>149</v>
      </c>
      <c r="F118">
        <f ca="1"/>
        <v>5</v>
      </c>
      <c r="G118">
        <f ca="1"/>
        <v>9</v>
      </c>
      <c r="H118" s="2" t="s">
        <v>46</v>
      </c>
      <c r="I118">
        <f ca="1"/>
        <v>416</v>
      </c>
      <c r="J118" s="12" t="s">
        <v>117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  <c r="S118">
        <v>0</v>
      </c>
      <c r="T118">
        <v>0</v>
      </c>
      <c r="U118">
        <v>0</v>
      </c>
      <c r="V118">
        <f t="shared" ca="1" si="2"/>
        <v>3</v>
      </c>
      <c r="W118">
        <f t="shared" ca="1" si="3"/>
        <v>3</v>
      </c>
    </row>
    <row r="119" spans="1:23" x14ac:dyDescent="0.25">
      <c r="A119" s="2" t="s">
        <v>107</v>
      </c>
      <c r="B119">
        <v>1</v>
      </c>
      <c r="C119">
        <v>0</v>
      </c>
      <c r="D119" s="11" t="s">
        <v>99</v>
      </c>
      <c r="E119" t="s">
        <v>149</v>
      </c>
      <c r="F119">
        <f ca="1"/>
        <v>4</v>
      </c>
      <c r="G119">
        <f ca="1"/>
        <v>2</v>
      </c>
      <c r="H119" s="2" t="s">
        <v>4</v>
      </c>
      <c r="I119">
        <f ca="1"/>
        <v>468</v>
      </c>
      <c r="J119" s="12" t="s">
        <v>128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  <c r="S119">
        <v>0</v>
      </c>
      <c r="T119">
        <v>0</v>
      </c>
      <c r="U119">
        <v>0</v>
      </c>
      <c r="V119">
        <f t="shared" ca="1" si="2"/>
        <v>3</v>
      </c>
      <c r="W119">
        <f t="shared" ca="1" si="3"/>
        <v>2</v>
      </c>
    </row>
    <row r="120" spans="1:23" x14ac:dyDescent="0.25">
      <c r="A120" s="2" t="s">
        <v>107</v>
      </c>
      <c r="B120">
        <v>1</v>
      </c>
      <c r="C120">
        <v>0</v>
      </c>
      <c r="D120" s="11" t="s">
        <v>99</v>
      </c>
      <c r="E120" t="s">
        <v>149</v>
      </c>
      <c r="F120">
        <f ca="1"/>
        <v>6</v>
      </c>
      <c r="G120">
        <f ca="1"/>
        <v>8</v>
      </c>
      <c r="H120" s="2" t="s">
        <v>89</v>
      </c>
      <c r="I120">
        <f ca="1"/>
        <v>493</v>
      </c>
      <c r="J120" s="12" t="s">
        <v>129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  <c r="S120">
        <v>0</v>
      </c>
      <c r="T120">
        <v>0</v>
      </c>
      <c r="U120">
        <v>0</v>
      </c>
      <c r="V120">
        <f t="shared" ca="1" si="2"/>
        <v>2</v>
      </c>
      <c r="W120">
        <f t="shared" ca="1" si="3"/>
        <v>2</v>
      </c>
    </row>
    <row r="121" spans="1:23" x14ac:dyDescent="0.25">
      <c r="A121" s="2" t="s">
        <v>107</v>
      </c>
      <c r="B121">
        <v>1</v>
      </c>
      <c r="C121">
        <v>0</v>
      </c>
      <c r="D121" s="11" t="s">
        <v>99</v>
      </c>
      <c r="E121" t="s">
        <v>149</v>
      </c>
      <c r="F121">
        <f ca="1"/>
        <v>9</v>
      </c>
      <c r="G121">
        <f ca="1"/>
        <v>5</v>
      </c>
      <c r="H121" s="2" t="s">
        <v>46</v>
      </c>
      <c r="I121">
        <f ca="1"/>
        <v>452</v>
      </c>
      <c r="J121" s="12" t="s">
        <v>130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  <c r="S121">
        <v>0</v>
      </c>
      <c r="T121">
        <v>0</v>
      </c>
      <c r="U121">
        <v>0</v>
      </c>
      <c r="V121">
        <f t="shared" ca="1" si="2"/>
        <v>1</v>
      </c>
      <c r="W121">
        <f t="shared" ca="1" si="3"/>
        <v>2</v>
      </c>
    </row>
    <row r="122" spans="1:23" x14ac:dyDescent="0.25">
      <c r="A122" s="2" t="s">
        <v>107</v>
      </c>
      <c r="B122">
        <v>1</v>
      </c>
      <c r="C122">
        <v>0</v>
      </c>
      <c r="D122" s="11" t="s">
        <v>99</v>
      </c>
      <c r="E122" t="s">
        <v>149</v>
      </c>
      <c r="F122">
        <f ca="1"/>
        <v>6</v>
      </c>
      <c r="G122">
        <f ca="1"/>
        <v>10</v>
      </c>
      <c r="H122" s="2" t="s">
        <v>4</v>
      </c>
      <c r="I122">
        <f ca="1"/>
        <v>440</v>
      </c>
      <c r="J122" s="12" t="s">
        <v>118</v>
      </c>
      <c r="K122" t="s">
        <v>81</v>
      </c>
      <c r="L122" t="s">
        <v>80</v>
      </c>
      <c r="M122" t="s">
        <v>81</v>
      </c>
      <c r="N122" t="s">
        <v>96</v>
      </c>
      <c r="O122" t="s">
        <v>83</v>
      </c>
      <c r="P122" t="s">
        <v>68</v>
      </c>
      <c r="Q122" t="s">
        <v>93</v>
      </c>
      <c r="R122" t="s">
        <v>94</v>
      </c>
      <c r="S122">
        <v>0</v>
      </c>
      <c r="T122">
        <v>0</v>
      </c>
      <c r="U122">
        <v>0</v>
      </c>
      <c r="V122">
        <f t="shared" ca="1" si="2"/>
        <v>2</v>
      </c>
      <c r="W122">
        <f t="shared" ca="1" si="3"/>
        <v>4</v>
      </c>
    </row>
    <row r="123" spans="1:23" x14ac:dyDescent="0.25">
      <c r="A123" s="2" t="s">
        <v>107</v>
      </c>
      <c r="B123">
        <v>1</v>
      </c>
      <c r="C123">
        <v>0</v>
      </c>
      <c r="D123" s="11" t="s">
        <v>99</v>
      </c>
      <c r="E123" t="s">
        <v>149</v>
      </c>
      <c r="F123">
        <f ca="1"/>
        <v>2</v>
      </c>
      <c r="G123">
        <f ca="1"/>
        <v>6</v>
      </c>
      <c r="H123" s="2" t="s">
        <v>89</v>
      </c>
      <c r="I123">
        <f ca="1"/>
        <v>112</v>
      </c>
      <c r="J123" s="12" t="s">
        <v>131</v>
      </c>
      <c r="K123" t="s">
        <v>81</v>
      </c>
      <c r="L123" t="s">
        <v>81</v>
      </c>
      <c r="M123" t="s">
        <v>80</v>
      </c>
      <c r="N123" t="s">
        <v>96</v>
      </c>
      <c r="O123" t="s">
        <v>84</v>
      </c>
      <c r="P123" t="s">
        <v>68</v>
      </c>
      <c r="Q123" t="s">
        <v>88</v>
      </c>
      <c r="R123" t="s">
        <v>85</v>
      </c>
      <c r="S123">
        <v>0</v>
      </c>
      <c r="T123">
        <v>0</v>
      </c>
      <c r="U123">
        <v>0</v>
      </c>
      <c r="V123">
        <f t="shared" ca="1" si="2"/>
        <v>3</v>
      </c>
      <c r="W123">
        <f t="shared" ca="1" si="3"/>
        <v>4</v>
      </c>
    </row>
    <row r="124" spans="1:23" x14ac:dyDescent="0.25">
      <c r="A124" s="2" t="s">
        <v>107</v>
      </c>
      <c r="B124">
        <v>1</v>
      </c>
      <c r="C124">
        <v>0</v>
      </c>
      <c r="D124" s="11" t="s">
        <v>102</v>
      </c>
      <c r="E124" t="s">
        <v>149</v>
      </c>
      <c r="F124">
        <f ca="1"/>
        <v>7</v>
      </c>
      <c r="G124">
        <f ca="1"/>
        <v>1</v>
      </c>
      <c r="H124" s="2" t="s">
        <v>89</v>
      </c>
      <c r="I124">
        <f ca="1"/>
        <v>311</v>
      </c>
      <c r="J124" t="s">
        <v>49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  <c r="S124">
        <v>0</v>
      </c>
      <c r="T124">
        <v>0</v>
      </c>
      <c r="U124">
        <v>0</v>
      </c>
      <c r="V124">
        <f t="shared" ca="1" si="2"/>
        <v>1</v>
      </c>
      <c r="W124">
        <f t="shared" ca="1" si="3"/>
        <v>1</v>
      </c>
    </row>
    <row r="125" spans="1:23" x14ac:dyDescent="0.25">
      <c r="A125" s="2" t="s">
        <v>107</v>
      </c>
      <c r="B125">
        <v>1</v>
      </c>
      <c r="C125">
        <v>0</v>
      </c>
      <c r="D125" s="11" t="s">
        <v>102</v>
      </c>
      <c r="E125" t="s">
        <v>149</v>
      </c>
      <c r="F125">
        <f ca="1"/>
        <v>7</v>
      </c>
      <c r="G125">
        <f ca="1"/>
        <v>5</v>
      </c>
      <c r="H125" s="2" t="s">
        <v>46</v>
      </c>
      <c r="I125">
        <f ca="1"/>
        <v>391</v>
      </c>
      <c r="J125" t="s">
        <v>48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  <c r="S125">
        <v>0</v>
      </c>
      <c r="T125">
        <v>0</v>
      </c>
      <c r="U125">
        <v>0</v>
      </c>
      <c r="V125">
        <f t="shared" ca="1" si="2"/>
        <v>2</v>
      </c>
      <c r="W125">
        <f t="shared" ca="1" si="3"/>
        <v>4</v>
      </c>
    </row>
    <row r="126" spans="1:23" x14ac:dyDescent="0.25">
      <c r="A126" s="2" t="s">
        <v>107</v>
      </c>
      <c r="B126">
        <v>1</v>
      </c>
      <c r="C126">
        <v>0</v>
      </c>
      <c r="D126" s="11" t="s">
        <v>102</v>
      </c>
      <c r="E126" t="s">
        <v>149</v>
      </c>
      <c r="F126">
        <f ca="1"/>
        <v>3</v>
      </c>
      <c r="G126">
        <f ca="1"/>
        <v>2</v>
      </c>
      <c r="H126" s="2" t="s">
        <v>4</v>
      </c>
      <c r="I126">
        <f ca="1"/>
        <v>164</v>
      </c>
      <c r="J126" t="s">
        <v>50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  <c r="S126">
        <v>0</v>
      </c>
      <c r="T126">
        <v>0</v>
      </c>
      <c r="U126">
        <v>0</v>
      </c>
      <c r="V126">
        <f t="shared" ca="1" si="2"/>
        <v>3</v>
      </c>
      <c r="W126">
        <f t="shared" ca="1" si="3"/>
        <v>3</v>
      </c>
    </row>
    <row r="127" spans="1:23" x14ac:dyDescent="0.25">
      <c r="A127" s="2" t="s">
        <v>107</v>
      </c>
      <c r="B127">
        <v>1</v>
      </c>
      <c r="C127">
        <v>0</v>
      </c>
      <c r="D127" s="11" t="s">
        <v>102</v>
      </c>
      <c r="E127" t="s">
        <v>149</v>
      </c>
      <c r="F127">
        <f ca="1"/>
        <v>8</v>
      </c>
      <c r="G127">
        <f ca="1"/>
        <v>5</v>
      </c>
      <c r="H127" s="2" t="s">
        <v>89</v>
      </c>
      <c r="I127">
        <f ca="1"/>
        <v>290</v>
      </c>
      <c r="J127" t="s">
        <v>51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  <c r="S127">
        <v>0</v>
      </c>
      <c r="T127">
        <v>0</v>
      </c>
      <c r="U127">
        <v>0</v>
      </c>
      <c r="V127">
        <f t="shared" ca="1" si="2"/>
        <v>1</v>
      </c>
      <c r="W127">
        <f t="shared" ca="1" si="3"/>
        <v>2</v>
      </c>
    </row>
    <row r="128" spans="1:23" x14ac:dyDescent="0.25">
      <c r="A128" s="2" t="s">
        <v>107</v>
      </c>
      <c r="B128">
        <v>1</v>
      </c>
      <c r="C128">
        <v>0</v>
      </c>
      <c r="D128" s="11" t="s">
        <v>102</v>
      </c>
      <c r="E128" t="s">
        <v>149</v>
      </c>
      <c r="F128">
        <f ca="1"/>
        <v>6</v>
      </c>
      <c r="G128">
        <f ca="1"/>
        <v>3</v>
      </c>
      <c r="H128" s="2" t="s">
        <v>46</v>
      </c>
      <c r="I128">
        <f ca="1"/>
        <v>434</v>
      </c>
      <c r="J128" t="s">
        <v>52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  <c r="S128">
        <v>0</v>
      </c>
      <c r="T128">
        <v>0</v>
      </c>
      <c r="U128">
        <v>0</v>
      </c>
      <c r="V128">
        <f t="shared" ca="1" si="2"/>
        <v>1</v>
      </c>
      <c r="W128">
        <f t="shared" ca="1" si="3"/>
        <v>4</v>
      </c>
    </row>
    <row r="129" spans="1:23" x14ac:dyDescent="0.25">
      <c r="A129" s="2" t="s">
        <v>107</v>
      </c>
      <c r="B129">
        <v>1</v>
      </c>
      <c r="C129">
        <v>0</v>
      </c>
      <c r="D129" s="11" t="s">
        <v>102</v>
      </c>
      <c r="E129" t="s">
        <v>149</v>
      </c>
      <c r="F129">
        <f ca="1"/>
        <v>3</v>
      </c>
      <c r="G129">
        <f ca="1"/>
        <v>3</v>
      </c>
      <c r="H129" s="2" t="s">
        <v>4</v>
      </c>
      <c r="I129">
        <f ca="1"/>
        <v>306</v>
      </c>
      <c r="J129" t="s">
        <v>53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  <c r="S129">
        <v>0</v>
      </c>
      <c r="T129">
        <v>0</v>
      </c>
      <c r="U129">
        <v>0</v>
      </c>
      <c r="V129">
        <f t="shared" ca="1" si="2"/>
        <v>3</v>
      </c>
      <c r="W129">
        <f t="shared" ca="1" si="3"/>
        <v>1</v>
      </c>
    </row>
    <row r="130" spans="1:23" x14ac:dyDescent="0.25">
      <c r="A130" s="2" t="s">
        <v>107</v>
      </c>
      <c r="B130">
        <v>1</v>
      </c>
      <c r="C130">
        <v>0</v>
      </c>
      <c r="D130" s="11" t="s">
        <v>102</v>
      </c>
      <c r="E130" t="s">
        <v>149</v>
      </c>
      <c r="F130">
        <f ca="1"/>
        <v>10</v>
      </c>
      <c r="G130">
        <f ca="1"/>
        <v>6</v>
      </c>
      <c r="H130" s="2" t="s">
        <v>89</v>
      </c>
      <c r="I130">
        <f ca="1"/>
        <v>168</v>
      </c>
      <c r="J130" t="s">
        <v>54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  <c r="S130">
        <v>0</v>
      </c>
      <c r="T130">
        <v>0</v>
      </c>
      <c r="U130">
        <v>0</v>
      </c>
      <c r="V130">
        <f t="shared" ca="1" si="2"/>
        <v>1</v>
      </c>
      <c r="W130">
        <f t="shared" ca="1" si="3"/>
        <v>3</v>
      </c>
    </row>
    <row r="131" spans="1:23" x14ac:dyDescent="0.25">
      <c r="A131" s="2" t="s">
        <v>107</v>
      </c>
      <c r="B131">
        <v>1</v>
      </c>
      <c r="C131">
        <v>0</v>
      </c>
      <c r="D131" s="11" t="s">
        <v>102</v>
      </c>
      <c r="E131" t="s">
        <v>149</v>
      </c>
      <c r="F131">
        <f ca="1"/>
        <v>6</v>
      </c>
      <c r="G131">
        <f ca="1"/>
        <v>1</v>
      </c>
      <c r="H131" s="2" t="s">
        <v>46</v>
      </c>
      <c r="I131">
        <f ca="1"/>
        <v>472</v>
      </c>
      <c r="J131" t="s">
        <v>55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  <c r="S131">
        <v>0</v>
      </c>
      <c r="T131">
        <v>0</v>
      </c>
      <c r="U131">
        <v>0</v>
      </c>
      <c r="V131">
        <f t="shared" ca="1" si="2"/>
        <v>2</v>
      </c>
      <c r="W131">
        <f t="shared" ca="1" si="3"/>
        <v>1</v>
      </c>
    </row>
    <row r="132" spans="1:23" x14ac:dyDescent="0.25">
      <c r="A132" s="2" t="s">
        <v>107</v>
      </c>
      <c r="B132">
        <v>1</v>
      </c>
      <c r="C132">
        <v>0</v>
      </c>
      <c r="D132" s="11" t="s">
        <v>102</v>
      </c>
      <c r="E132" t="s">
        <v>149</v>
      </c>
      <c r="F132">
        <f ca="1"/>
        <v>10</v>
      </c>
      <c r="G132">
        <f ca="1"/>
        <v>1</v>
      </c>
      <c r="H132" s="2" t="s">
        <v>4</v>
      </c>
      <c r="I132">
        <f ca="1"/>
        <v>283</v>
      </c>
      <c r="J132" t="s">
        <v>56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  <c r="S132">
        <v>0</v>
      </c>
      <c r="T132">
        <v>0</v>
      </c>
      <c r="U132">
        <v>0</v>
      </c>
      <c r="V132">
        <f t="shared" ca="1" si="2"/>
        <v>1</v>
      </c>
      <c r="W132">
        <f t="shared" ca="1" si="3"/>
        <v>2</v>
      </c>
    </row>
    <row r="133" spans="1:23" x14ac:dyDescent="0.25">
      <c r="A133" s="2" t="s">
        <v>107</v>
      </c>
      <c r="B133">
        <v>1</v>
      </c>
      <c r="C133">
        <v>0</v>
      </c>
      <c r="D133" s="11" t="s">
        <v>102</v>
      </c>
      <c r="E133" t="s">
        <v>149</v>
      </c>
      <c r="F133">
        <f ca="1"/>
        <v>2</v>
      </c>
      <c r="G133">
        <f ca="1"/>
        <v>4</v>
      </c>
      <c r="H133" s="2" t="s">
        <v>89</v>
      </c>
      <c r="I133">
        <f ca="1"/>
        <v>201</v>
      </c>
      <c r="J133" s="12" t="s">
        <v>119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  <c r="S133">
        <v>0</v>
      </c>
      <c r="T133">
        <v>0</v>
      </c>
      <c r="U133">
        <v>0</v>
      </c>
      <c r="V133">
        <f t="shared" ref="V133:V173" ca="1" si="4">RANDBETWEEN(1,3)</f>
        <v>2</v>
      </c>
      <c r="W133">
        <f t="shared" ref="W133:W173" ca="1" si="5">RANDBETWEEN(1,4)</f>
        <v>4</v>
      </c>
    </row>
    <row r="134" spans="1:23" x14ac:dyDescent="0.25">
      <c r="A134" s="2" t="s">
        <v>107</v>
      </c>
      <c r="B134">
        <v>1</v>
      </c>
      <c r="C134">
        <v>0</v>
      </c>
      <c r="D134" s="11" t="s">
        <v>102</v>
      </c>
      <c r="E134" t="s">
        <v>149</v>
      </c>
      <c r="F134">
        <f ca="1"/>
        <v>2</v>
      </c>
      <c r="G134">
        <f ca="1"/>
        <v>7</v>
      </c>
      <c r="H134" s="2" t="s">
        <v>46</v>
      </c>
      <c r="I134">
        <f ca="1"/>
        <v>187</v>
      </c>
      <c r="J134" s="12" t="s">
        <v>120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  <c r="S134">
        <v>0</v>
      </c>
      <c r="T134">
        <v>0</v>
      </c>
      <c r="U134">
        <v>0</v>
      </c>
      <c r="V134">
        <f t="shared" ca="1" si="4"/>
        <v>2</v>
      </c>
      <c r="W134">
        <f t="shared" ca="1" si="5"/>
        <v>1</v>
      </c>
    </row>
    <row r="135" spans="1:23" x14ac:dyDescent="0.25">
      <c r="A135" s="2" t="s">
        <v>107</v>
      </c>
      <c r="B135">
        <v>1</v>
      </c>
      <c r="C135">
        <v>0</v>
      </c>
      <c r="D135" s="11" t="s">
        <v>102</v>
      </c>
      <c r="E135" t="s">
        <v>149</v>
      </c>
      <c r="F135">
        <f ca="1"/>
        <v>3</v>
      </c>
      <c r="G135">
        <f ca="1"/>
        <v>5</v>
      </c>
      <c r="H135" s="2" t="s">
        <v>4</v>
      </c>
      <c r="I135">
        <f ca="1"/>
        <v>492</v>
      </c>
      <c r="J135" s="12" t="s">
        <v>121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  <c r="S135">
        <v>0</v>
      </c>
      <c r="T135">
        <v>0</v>
      </c>
      <c r="U135">
        <v>0</v>
      </c>
      <c r="V135">
        <f t="shared" ca="1" si="4"/>
        <v>1</v>
      </c>
      <c r="W135">
        <f t="shared" ca="1" si="5"/>
        <v>3</v>
      </c>
    </row>
    <row r="136" spans="1:23" x14ac:dyDescent="0.25">
      <c r="A136" s="2" t="s">
        <v>107</v>
      </c>
      <c r="B136">
        <v>1</v>
      </c>
      <c r="C136">
        <v>0</v>
      </c>
      <c r="D136" s="11" t="s">
        <v>102</v>
      </c>
      <c r="E136" t="s">
        <v>149</v>
      </c>
      <c r="F136">
        <f ca="1"/>
        <v>6</v>
      </c>
      <c r="G136">
        <f ca="1"/>
        <v>10</v>
      </c>
      <c r="H136" s="2" t="s">
        <v>89</v>
      </c>
      <c r="I136">
        <f ca="1"/>
        <v>239</v>
      </c>
      <c r="J136" s="12" t="s">
        <v>122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  <c r="S136">
        <v>0</v>
      </c>
      <c r="T136">
        <v>0</v>
      </c>
      <c r="U136">
        <v>0</v>
      </c>
      <c r="V136">
        <f t="shared" ca="1" si="4"/>
        <v>3</v>
      </c>
      <c r="W136">
        <f t="shared" ca="1" si="5"/>
        <v>3</v>
      </c>
    </row>
    <row r="137" spans="1:23" x14ac:dyDescent="0.25">
      <c r="A137" s="2" t="s">
        <v>107</v>
      </c>
      <c r="B137">
        <v>1</v>
      </c>
      <c r="C137">
        <v>0</v>
      </c>
      <c r="D137" s="11" t="s">
        <v>102</v>
      </c>
      <c r="E137" t="s">
        <v>149</v>
      </c>
      <c r="F137">
        <f ca="1"/>
        <v>5</v>
      </c>
      <c r="G137">
        <f ca="1"/>
        <v>8</v>
      </c>
      <c r="H137" s="2" t="s">
        <v>46</v>
      </c>
      <c r="I137">
        <f ca="1"/>
        <v>370</v>
      </c>
      <c r="J137" s="12" t="s">
        <v>123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  <c r="S137">
        <v>0</v>
      </c>
      <c r="T137">
        <v>0</v>
      </c>
      <c r="U137">
        <v>0</v>
      </c>
      <c r="V137">
        <f t="shared" ca="1" si="4"/>
        <v>2</v>
      </c>
      <c r="W137">
        <f t="shared" ca="1" si="5"/>
        <v>2</v>
      </c>
    </row>
    <row r="138" spans="1:23" x14ac:dyDescent="0.25">
      <c r="A138" s="2" t="s">
        <v>107</v>
      </c>
      <c r="B138">
        <v>1</v>
      </c>
      <c r="C138">
        <v>0</v>
      </c>
      <c r="D138" s="11" t="s">
        <v>102</v>
      </c>
      <c r="E138" t="s">
        <v>149</v>
      </c>
      <c r="F138">
        <f ca="1"/>
        <v>5</v>
      </c>
      <c r="G138">
        <f ca="1"/>
        <v>6</v>
      </c>
      <c r="H138" s="2" t="s">
        <v>4</v>
      </c>
      <c r="I138">
        <f ca="1"/>
        <v>138</v>
      </c>
      <c r="J138" s="12" t="s">
        <v>124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  <c r="S138">
        <v>0</v>
      </c>
      <c r="T138">
        <v>0</v>
      </c>
      <c r="U138">
        <v>0</v>
      </c>
      <c r="V138">
        <f t="shared" ca="1" si="4"/>
        <v>2</v>
      </c>
      <c r="W138">
        <f t="shared" ca="1" si="5"/>
        <v>1</v>
      </c>
    </row>
    <row r="139" spans="1:23" x14ac:dyDescent="0.25">
      <c r="A139" s="2" t="s">
        <v>107</v>
      </c>
      <c r="B139">
        <v>1</v>
      </c>
      <c r="C139">
        <v>0</v>
      </c>
      <c r="D139" s="11" t="s">
        <v>102</v>
      </c>
      <c r="E139" t="s">
        <v>149</v>
      </c>
      <c r="F139">
        <f ca="1"/>
        <v>3</v>
      </c>
      <c r="G139">
        <f ca="1"/>
        <v>7</v>
      </c>
      <c r="H139" s="2" t="s">
        <v>89</v>
      </c>
      <c r="I139">
        <f ca="1"/>
        <v>409</v>
      </c>
      <c r="J139" s="12" t="s">
        <v>116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  <c r="S139">
        <v>0</v>
      </c>
      <c r="T139">
        <v>0</v>
      </c>
      <c r="U139">
        <v>0</v>
      </c>
      <c r="V139">
        <f t="shared" ca="1" si="4"/>
        <v>2</v>
      </c>
      <c r="W139">
        <f t="shared" ca="1" si="5"/>
        <v>3</v>
      </c>
    </row>
    <row r="140" spans="1:23" x14ac:dyDescent="0.25">
      <c r="A140" s="2" t="s">
        <v>107</v>
      </c>
      <c r="B140">
        <v>1</v>
      </c>
      <c r="C140">
        <v>0</v>
      </c>
      <c r="D140" s="11" t="s">
        <v>102</v>
      </c>
      <c r="E140" t="s">
        <v>149</v>
      </c>
      <c r="F140">
        <f ca="1"/>
        <v>7</v>
      </c>
      <c r="G140">
        <f ca="1"/>
        <v>4</v>
      </c>
      <c r="H140" s="2" t="s">
        <v>46</v>
      </c>
      <c r="I140">
        <f ca="1"/>
        <v>357</v>
      </c>
      <c r="J140" s="12" t="s">
        <v>125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  <c r="S140">
        <v>0</v>
      </c>
      <c r="T140">
        <v>0</v>
      </c>
      <c r="U140">
        <v>0</v>
      </c>
      <c r="V140">
        <f t="shared" ca="1" si="4"/>
        <v>1</v>
      </c>
      <c r="W140">
        <f t="shared" ca="1" si="5"/>
        <v>2</v>
      </c>
    </row>
    <row r="141" spans="1:23" x14ac:dyDescent="0.25">
      <c r="A141" s="2" t="s">
        <v>107</v>
      </c>
      <c r="B141">
        <v>1</v>
      </c>
      <c r="C141">
        <v>0</v>
      </c>
      <c r="D141" s="11" t="s">
        <v>102</v>
      </c>
      <c r="E141" t="s">
        <v>149</v>
      </c>
      <c r="F141">
        <f ca="1"/>
        <v>7</v>
      </c>
      <c r="G141">
        <f ca="1"/>
        <v>6</v>
      </c>
      <c r="H141" s="2" t="s">
        <v>4</v>
      </c>
      <c r="I141">
        <f ca="1"/>
        <v>217</v>
      </c>
      <c r="J141" s="12" t="s">
        <v>126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  <c r="S141">
        <v>0</v>
      </c>
      <c r="T141">
        <v>0</v>
      </c>
      <c r="U141">
        <v>0</v>
      </c>
      <c r="V141">
        <f t="shared" ca="1" si="4"/>
        <v>2</v>
      </c>
      <c r="W141">
        <f t="shared" ca="1" si="5"/>
        <v>1</v>
      </c>
    </row>
    <row r="142" spans="1:23" x14ac:dyDescent="0.25">
      <c r="A142" s="2" t="s">
        <v>107</v>
      </c>
      <c r="B142">
        <v>1</v>
      </c>
      <c r="C142">
        <v>0</v>
      </c>
      <c r="D142" s="11" t="s">
        <v>102</v>
      </c>
      <c r="E142" t="s">
        <v>149</v>
      </c>
      <c r="F142">
        <f ca="1"/>
        <v>3</v>
      </c>
      <c r="G142">
        <f ca="1"/>
        <v>1</v>
      </c>
      <c r="H142" s="2" t="s">
        <v>89</v>
      </c>
      <c r="I142">
        <f ca="1"/>
        <v>143</v>
      </c>
      <c r="J142" s="12" t="s">
        <v>127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  <c r="S142">
        <v>0</v>
      </c>
      <c r="T142">
        <v>0</v>
      </c>
      <c r="U142">
        <v>0</v>
      </c>
      <c r="V142">
        <f t="shared" ca="1" si="4"/>
        <v>1</v>
      </c>
      <c r="W142">
        <f t="shared" ca="1" si="5"/>
        <v>2</v>
      </c>
    </row>
    <row r="143" spans="1:23" x14ac:dyDescent="0.25">
      <c r="A143" s="2" t="s">
        <v>107</v>
      </c>
      <c r="B143">
        <v>1</v>
      </c>
      <c r="C143">
        <v>0</v>
      </c>
      <c r="D143" s="11" t="s">
        <v>102</v>
      </c>
      <c r="E143" t="s">
        <v>149</v>
      </c>
      <c r="F143">
        <f ca="1"/>
        <v>9</v>
      </c>
      <c r="G143">
        <f ca="1"/>
        <v>10</v>
      </c>
      <c r="H143" s="2" t="s">
        <v>46</v>
      </c>
      <c r="I143">
        <f ca="1"/>
        <v>273</v>
      </c>
      <c r="J143" s="12" t="s">
        <v>117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  <c r="S143">
        <v>0</v>
      </c>
      <c r="T143">
        <v>0</v>
      </c>
      <c r="U143">
        <v>0</v>
      </c>
      <c r="V143">
        <f t="shared" ca="1" si="4"/>
        <v>1</v>
      </c>
      <c r="W143">
        <f t="shared" ca="1" si="5"/>
        <v>3</v>
      </c>
    </row>
    <row r="144" spans="1:23" x14ac:dyDescent="0.25">
      <c r="A144" s="2" t="s">
        <v>107</v>
      </c>
      <c r="B144">
        <v>1</v>
      </c>
      <c r="C144">
        <v>0</v>
      </c>
      <c r="D144" s="11" t="s">
        <v>102</v>
      </c>
      <c r="E144" t="s">
        <v>149</v>
      </c>
      <c r="F144">
        <f ca="1"/>
        <v>6</v>
      </c>
      <c r="G144">
        <f ca="1"/>
        <v>9</v>
      </c>
      <c r="H144" s="2" t="s">
        <v>4</v>
      </c>
      <c r="I144">
        <f ca="1"/>
        <v>108</v>
      </c>
      <c r="J144" s="12" t="s">
        <v>128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  <c r="S144">
        <v>0</v>
      </c>
      <c r="T144">
        <v>0</v>
      </c>
      <c r="U144">
        <v>0</v>
      </c>
      <c r="V144">
        <f t="shared" ca="1" si="4"/>
        <v>1</v>
      </c>
      <c r="W144">
        <f t="shared" ca="1" si="5"/>
        <v>1</v>
      </c>
    </row>
    <row r="145" spans="1:23" x14ac:dyDescent="0.25">
      <c r="A145" s="2" t="s">
        <v>107</v>
      </c>
      <c r="B145">
        <v>1</v>
      </c>
      <c r="C145">
        <v>0</v>
      </c>
      <c r="D145" s="11" t="s">
        <v>102</v>
      </c>
      <c r="E145" t="s">
        <v>149</v>
      </c>
      <c r="F145">
        <f ca="1"/>
        <v>3</v>
      </c>
      <c r="G145">
        <f ca="1"/>
        <v>10</v>
      </c>
      <c r="H145" s="2" t="s">
        <v>89</v>
      </c>
      <c r="I145">
        <f ca="1"/>
        <v>408</v>
      </c>
      <c r="J145" s="12" t="s">
        <v>129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  <c r="S145">
        <v>0</v>
      </c>
      <c r="T145">
        <v>0</v>
      </c>
      <c r="U145">
        <v>0</v>
      </c>
      <c r="V145">
        <f t="shared" ca="1" si="4"/>
        <v>2</v>
      </c>
      <c r="W145">
        <f t="shared" ca="1" si="5"/>
        <v>1</v>
      </c>
    </row>
    <row r="146" spans="1:23" x14ac:dyDescent="0.25">
      <c r="A146" s="2" t="s">
        <v>107</v>
      </c>
      <c r="B146">
        <v>1</v>
      </c>
      <c r="C146">
        <v>0</v>
      </c>
      <c r="D146" s="11" t="s">
        <v>102</v>
      </c>
      <c r="E146" t="s">
        <v>149</v>
      </c>
      <c r="F146">
        <f ca="1"/>
        <v>7</v>
      </c>
      <c r="G146">
        <f ca="1"/>
        <v>9</v>
      </c>
      <c r="H146" s="2" t="s">
        <v>46</v>
      </c>
      <c r="I146">
        <f ca="1"/>
        <v>164</v>
      </c>
      <c r="J146" s="12" t="s">
        <v>130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  <c r="S146">
        <v>0</v>
      </c>
      <c r="T146">
        <v>0</v>
      </c>
      <c r="U146">
        <v>0</v>
      </c>
      <c r="V146">
        <f t="shared" ca="1" si="4"/>
        <v>3</v>
      </c>
      <c r="W146">
        <f t="shared" ca="1" si="5"/>
        <v>4</v>
      </c>
    </row>
    <row r="147" spans="1:23" x14ac:dyDescent="0.25">
      <c r="A147" s="2" t="s">
        <v>107</v>
      </c>
      <c r="B147">
        <v>1</v>
      </c>
      <c r="C147">
        <v>0</v>
      </c>
      <c r="D147" s="11" t="s">
        <v>102</v>
      </c>
      <c r="E147" t="s">
        <v>149</v>
      </c>
      <c r="F147">
        <f ca="1"/>
        <v>6</v>
      </c>
      <c r="G147">
        <f ca="1"/>
        <v>1</v>
      </c>
      <c r="H147" s="2" t="s">
        <v>4</v>
      </c>
      <c r="I147">
        <f ca="1"/>
        <v>422</v>
      </c>
      <c r="J147" s="12" t="s">
        <v>118</v>
      </c>
      <c r="K147" t="s">
        <v>81</v>
      </c>
      <c r="L147" t="s">
        <v>80</v>
      </c>
      <c r="M147" t="s">
        <v>81</v>
      </c>
      <c r="N147" t="s">
        <v>114</v>
      </c>
      <c r="O147" t="s">
        <v>83</v>
      </c>
      <c r="P147" t="s">
        <v>132</v>
      </c>
      <c r="Q147" t="s">
        <v>93</v>
      </c>
      <c r="R147" t="s">
        <v>94</v>
      </c>
      <c r="S147">
        <v>0</v>
      </c>
      <c r="T147">
        <v>0</v>
      </c>
      <c r="U147">
        <v>0</v>
      </c>
      <c r="V147">
        <f t="shared" ca="1" si="4"/>
        <v>1</v>
      </c>
      <c r="W147">
        <f t="shared" ca="1" si="5"/>
        <v>2</v>
      </c>
    </row>
    <row r="148" spans="1:23" x14ac:dyDescent="0.25">
      <c r="A148" s="2" t="s">
        <v>107</v>
      </c>
      <c r="B148">
        <v>1</v>
      </c>
      <c r="C148">
        <v>0</v>
      </c>
      <c r="D148" s="11" t="s">
        <v>102</v>
      </c>
      <c r="E148" t="s">
        <v>149</v>
      </c>
      <c r="F148">
        <f ca="1"/>
        <v>2</v>
      </c>
      <c r="G148">
        <f ca="1"/>
        <v>1</v>
      </c>
      <c r="H148" s="2" t="s">
        <v>89</v>
      </c>
      <c r="I148">
        <f ca="1"/>
        <v>428</v>
      </c>
      <c r="J148" s="12" t="s">
        <v>131</v>
      </c>
      <c r="K148" t="s">
        <v>81</v>
      </c>
      <c r="L148" t="s">
        <v>81</v>
      </c>
      <c r="M148" t="s">
        <v>80</v>
      </c>
      <c r="N148" t="s">
        <v>114</v>
      </c>
      <c r="O148" t="s">
        <v>84</v>
      </c>
      <c r="P148" t="s">
        <v>132</v>
      </c>
      <c r="Q148" t="s">
        <v>88</v>
      </c>
      <c r="R148" t="s">
        <v>85</v>
      </c>
      <c r="S148">
        <v>0</v>
      </c>
      <c r="T148">
        <v>0</v>
      </c>
      <c r="U148">
        <v>0</v>
      </c>
      <c r="V148">
        <f t="shared" ca="1" si="4"/>
        <v>3</v>
      </c>
      <c r="W148">
        <f t="shared" ca="1" si="5"/>
        <v>1</v>
      </c>
    </row>
    <row r="149" spans="1:23" x14ac:dyDescent="0.25">
      <c r="A149" s="2" t="s">
        <v>107</v>
      </c>
      <c r="B149">
        <v>1</v>
      </c>
      <c r="C149">
        <v>0</v>
      </c>
      <c r="D149" s="11" t="s">
        <v>98</v>
      </c>
      <c r="E149" t="s">
        <v>149</v>
      </c>
      <c r="F149">
        <f ca="1"/>
        <v>4</v>
      </c>
      <c r="G149">
        <f ca="1"/>
        <v>4</v>
      </c>
      <c r="H149" s="2" t="s">
        <v>89</v>
      </c>
      <c r="I149">
        <f ca="1"/>
        <v>263</v>
      </c>
      <c r="J149" t="s">
        <v>49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  <c r="S149">
        <v>0</v>
      </c>
      <c r="T149">
        <v>0</v>
      </c>
      <c r="U149">
        <v>0</v>
      </c>
      <c r="V149">
        <f t="shared" ca="1" si="4"/>
        <v>3</v>
      </c>
      <c r="W149">
        <f t="shared" ca="1" si="5"/>
        <v>1</v>
      </c>
    </row>
    <row r="150" spans="1:23" x14ac:dyDescent="0.25">
      <c r="A150" s="2" t="s">
        <v>107</v>
      </c>
      <c r="B150">
        <v>1</v>
      </c>
      <c r="C150">
        <v>0</v>
      </c>
      <c r="D150" s="11" t="s">
        <v>98</v>
      </c>
      <c r="E150" t="s">
        <v>149</v>
      </c>
      <c r="F150">
        <f ca="1"/>
        <v>10</v>
      </c>
      <c r="G150">
        <f ca="1"/>
        <v>5</v>
      </c>
      <c r="H150" s="2" t="s">
        <v>46</v>
      </c>
      <c r="I150">
        <f ca="1"/>
        <v>285</v>
      </c>
      <c r="J150" t="s">
        <v>48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  <c r="S150">
        <v>0</v>
      </c>
      <c r="T150">
        <v>0</v>
      </c>
      <c r="U150">
        <v>0</v>
      </c>
      <c r="V150">
        <f t="shared" ca="1" si="4"/>
        <v>2</v>
      </c>
      <c r="W150">
        <f t="shared" ca="1" si="5"/>
        <v>2</v>
      </c>
    </row>
    <row r="151" spans="1:23" x14ac:dyDescent="0.25">
      <c r="A151" s="2" t="s">
        <v>107</v>
      </c>
      <c r="B151">
        <v>1</v>
      </c>
      <c r="C151">
        <v>0</v>
      </c>
      <c r="D151" s="11" t="s">
        <v>98</v>
      </c>
      <c r="E151" t="s">
        <v>149</v>
      </c>
      <c r="F151">
        <f ca="1"/>
        <v>4</v>
      </c>
      <c r="G151">
        <f ca="1"/>
        <v>8</v>
      </c>
      <c r="H151" s="2" t="s">
        <v>4</v>
      </c>
      <c r="I151">
        <f ca="1"/>
        <v>203</v>
      </c>
      <c r="J151" t="s">
        <v>50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  <c r="S151">
        <v>0</v>
      </c>
      <c r="T151">
        <v>0</v>
      </c>
      <c r="U151">
        <v>0</v>
      </c>
      <c r="V151">
        <f t="shared" ca="1" si="4"/>
        <v>1</v>
      </c>
      <c r="W151">
        <f t="shared" ca="1" si="5"/>
        <v>3</v>
      </c>
    </row>
    <row r="152" spans="1:23" x14ac:dyDescent="0.25">
      <c r="A152" s="2" t="s">
        <v>107</v>
      </c>
      <c r="B152">
        <v>1</v>
      </c>
      <c r="C152">
        <v>0</v>
      </c>
      <c r="D152" s="11" t="s">
        <v>98</v>
      </c>
      <c r="E152" t="s">
        <v>149</v>
      </c>
      <c r="F152">
        <f ca="1"/>
        <v>9</v>
      </c>
      <c r="G152">
        <f ca="1"/>
        <v>9</v>
      </c>
      <c r="H152" s="2" t="s">
        <v>89</v>
      </c>
      <c r="I152">
        <f ca="1"/>
        <v>224</v>
      </c>
      <c r="J152" t="s">
        <v>51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  <c r="S152">
        <v>0</v>
      </c>
      <c r="T152">
        <v>0</v>
      </c>
      <c r="U152">
        <v>0</v>
      </c>
      <c r="V152">
        <f t="shared" ca="1" si="4"/>
        <v>2</v>
      </c>
      <c r="W152">
        <f t="shared" ca="1" si="5"/>
        <v>4</v>
      </c>
    </row>
    <row r="153" spans="1:23" x14ac:dyDescent="0.25">
      <c r="A153" s="2" t="s">
        <v>107</v>
      </c>
      <c r="B153">
        <v>1</v>
      </c>
      <c r="C153">
        <v>0</v>
      </c>
      <c r="D153" s="11" t="s">
        <v>98</v>
      </c>
      <c r="E153" t="s">
        <v>149</v>
      </c>
      <c r="F153">
        <f ca="1"/>
        <v>8</v>
      </c>
      <c r="G153">
        <f ca="1"/>
        <v>4</v>
      </c>
      <c r="H153" s="2" t="s">
        <v>46</v>
      </c>
      <c r="I153">
        <f ca="1"/>
        <v>474</v>
      </c>
      <c r="J153" t="s">
        <v>52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  <c r="S153">
        <v>0</v>
      </c>
      <c r="T153">
        <v>0</v>
      </c>
      <c r="U153">
        <v>0</v>
      </c>
      <c r="V153">
        <f t="shared" ca="1" si="4"/>
        <v>2</v>
      </c>
      <c r="W153">
        <f t="shared" ca="1" si="5"/>
        <v>4</v>
      </c>
    </row>
    <row r="154" spans="1:23" x14ac:dyDescent="0.25">
      <c r="A154" s="2" t="s">
        <v>107</v>
      </c>
      <c r="B154">
        <v>1</v>
      </c>
      <c r="C154">
        <v>0</v>
      </c>
      <c r="D154" s="11" t="s">
        <v>98</v>
      </c>
      <c r="E154" t="s">
        <v>149</v>
      </c>
      <c r="F154">
        <f ca="1"/>
        <v>10</v>
      </c>
      <c r="G154">
        <f ca="1"/>
        <v>6</v>
      </c>
      <c r="H154" s="2" t="s">
        <v>4</v>
      </c>
      <c r="I154">
        <f ca="1"/>
        <v>395</v>
      </c>
      <c r="J154" t="s">
        <v>53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  <c r="S154">
        <v>0</v>
      </c>
      <c r="T154">
        <v>0</v>
      </c>
      <c r="U154">
        <v>0</v>
      </c>
      <c r="V154">
        <f t="shared" ca="1" si="4"/>
        <v>3</v>
      </c>
      <c r="W154">
        <f t="shared" ca="1" si="5"/>
        <v>2</v>
      </c>
    </row>
    <row r="155" spans="1:23" x14ac:dyDescent="0.25">
      <c r="A155" s="2" t="s">
        <v>107</v>
      </c>
      <c r="B155">
        <v>1</v>
      </c>
      <c r="C155">
        <v>0</v>
      </c>
      <c r="D155" s="11" t="s">
        <v>98</v>
      </c>
      <c r="E155" t="s">
        <v>149</v>
      </c>
      <c r="F155">
        <f ca="1"/>
        <v>4</v>
      </c>
      <c r="G155">
        <f ca="1"/>
        <v>9</v>
      </c>
      <c r="H155" s="2" t="s">
        <v>89</v>
      </c>
      <c r="I155">
        <f ca="1"/>
        <v>298</v>
      </c>
      <c r="J155" t="s">
        <v>54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  <c r="S155">
        <v>0</v>
      </c>
      <c r="T155">
        <v>0</v>
      </c>
      <c r="U155">
        <v>0</v>
      </c>
      <c r="V155">
        <f t="shared" ca="1" si="4"/>
        <v>3</v>
      </c>
      <c r="W155">
        <f t="shared" ca="1" si="5"/>
        <v>4</v>
      </c>
    </row>
    <row r="156" spans="1:23" x14ac:dyDescent="0.25">
      <c r="A156" s="2" t="s">
        <v>107</v>
      </c>
      <c r="B156">
        <v>1</v>
      </c>
      <c r="C156">
        <v>0</v>
      </c>
      <c r="D156" s="11" t="s">
        <v>98</v>
      </c>
      <c r="E156" t="s">
        <v>149</v>
      </c>
      <c r="F156">
        <f ca="1"/>
        <v>7</v>
      </c>
      <c r="G156">
        <f ca="1"/>
        <v>4</v>
      </c>
      <c r="H156" s="2" t="s">
        <v>46</v>
      </c>
      <c r="I156">
        <f ca="1"/>
        <v>349</v>
      </c>
      <c r="J156" t="s">
        <v>55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  <c r="S156">
        <v>0</v>
      </c>
      <c r="T156">
        <v>0</v>
      </c>
      <c r="U156">
        <v>0</v>
      </c>
      <c r="V156">
        <f t="shared" ca="1" si="4"/>
        <v>3</v>
      </c>
      <c r="W156">
        <f t="shared" ca="1" si="5"/>
        <v>3</v>
      </c>
    </row>
    <row r="157" spans="1:23" x14ac:dyDescent="0.25">
      <c r="A157" s="2" t="s">
        <v>107</v>
      </c>
      <c r="B157">
        <v>1</v>
      </c>
      <c r="C157">
        <v>0</v>
      </c>
      <c r="D157" s="11" t="s">
        <v>98</v>
      </c>
      <c r="E157" t="s">
        <v>149</v>
      </c>
      <c r="F157">
        <f ca="1"/>
        <v>5</v>
      </c>
      <c r="G157">
        <f ca="1"/>
        <v>10</v>
      </c>
      <c r="H157" s="2" t="s">
        <v>4</v>
      </c>
      <c r="I157">
        <f ca="1"/>
        <v>413</v>
      </c>
      <c r="J157" t="s">
        <v>56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  <c r="S157">
        <v>0</v>
      </c>
      <c r="T157">
        <v>0</v>
      </c>
      <c r="U157">
        <v>0</v>
      </c>
      <c r="V157">
        <f t="shared" ca="1" si="4"/>
        <v>2</v>
      </c>
      <c r="W157">
        <f t="shared" ca="1" si="5"/>
        <v>3</v>
      </c>
    </row>
    <row r="158" spans="1:23" x14ac:dyDescent="0.25">
      <c r="A158" s="2" t="s">
        <v>107</v>
      </c>
      <c r="B158">
        <v>1</v>
      </c>
      <c r="C158">
        <v>0</v>
      </c>
      <c r="D158" s="11" t="s">
        <v>98</v>
      </c>
      <c r="E158" t="s">
        <v>149</v>
      </c>
      <c r="F158">
        <f ca="1"/>
        <v>2</v>
      </c>
      <c r="G158">
        <f ca="1"/>
        <v>8</v>
      </c>
      <c r="H158" s="2" t="s">
        <v>89</v>
      </c>
      <c r="I158">
        <f ca="1"/>
        <v>164</v>
      </c>
      <c r="J158" s="12" t="s">
        <v>119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  <c r="S158">
        <v>0</v>
      </c>
      <c r="T158">
        <v>0</v>
      </c>
      <c r="U158">
        <v>0</v>
      </c>
      <c r="V158">
        <f t="shared" ca="1" si="4"/>
        <v>3</v>
      </c>
      <c r="W158">
        <f t="shared" ca="1" si="5"/>
        <v>2</v>
      </c>
    </row>
    <row r="159" spans="1:23" x14ac:dyDescent="0.25">
      <c r="A159" s="2" t="s">
        <v>107</v>
      </c>
      <c r="B159">
        <v>1</v>
      </c>
      <c r="C159">
        <v>0</v>
      </c>
      <c r="D159" s="11" t="s">
        <v>98</v>
      </c>
      <c r="E159" t="s">
        <v>149</v>
      </c>
      <c r="F159">
        <f ca="1"/>
        <v>6</v>
      </c>
      <c r="G159">
        <f ca="1"/>
        <v>3</v>
      </c>
      <c r="H159" s="2" t="s">
        <v>46</v>
      </c>
      <c r="I159">
        <f ca="1"/>
        <v>353</v>
      </c>
      <c r="J159" s="12" t="s">
        <v>120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  <c r="S159">
        <v>0</v>
      </c>
      <c r="T159">
        <v>0</v>
      </c>
      <c r="U159">
        <v>0</v>
      </c>
      <c r="V159">
        <f t="shared" ca="1" si="4"/>
        <v>2</v>
      </c>
      <c r="W159">
        <f t="shared" ca="1" si="5"/>
        <v>2</v>
      </c>
    </row>
    <row r="160" spans="1:23" x14ac:dyDescent="0.25">
      <c r="A160" s="2" t="s">
        <v>107</v>
      </c>
      <c r="B160">
        <v>1</v>
      </c>
      <c r="C160">
        <v>0</v>
      </c>
      <c r="D160" s="11" t="s">
        <v>98</v>
      </c>
      <c r="E160" t="s">
        <v>149</v>
      </c>
      <c r="F160">
        <f ca="1"/>
        <v>8</v>
      </c>
      <c r="G160">
        <f ca="1"/>
        <v>8</v>
      </c>
      <c r="H160" s="2" t="s">
        <v>4</v>
      </c>
      <c r="I160">
        <f ca="1"/>
        <v>283</v>
      </c>
      <c r="J160" s="12" t="s">
        <v>121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  <c r="S160">
        <v>0</v>
      </c>
      <c r="T160">
        <v>0</v>
      </c>
      <c r="U160">
        <v>0</v>
      </c>
      <c r="V160">
        <f t="shared" ca="1" si="4"/>
        <v>2</v>
      </c>
      <c r="W160">
        <f t="shared" ca="1" si="5"/>
        <v>2</v>
      </c>
    </row>
    <row r="161" spans="1:23" x14ac:dyDescent="0.25">
      <c r="A161" s="2" t="s">
        <v>107</v>
      </c>
      <c r="B161">
        <v>1</v>
      </c>
      <c r="C161">
        <v>0</v>
      </c>
      <c r="D161" s="11" t="s">
        <v>98</v>
      </c>
      <c r="E161" t="s">
        <v>149</v>
      </c>
      <c r="F161">
        <f ca="1"/>
        <v>2</v>
      </c>
      <c r="G161">
        <f ca="1"/>
        <v>8</v>
      </c>
      <c r="H161" s="2" t="s">
        <v>89</v>
      </c>
      <c r="I161">
        <f ca="1"/>
        <v>410</v>
      </c>
      <c r="J161" s="12" t="s">
        <v>122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  <c r="S161">
        <v>0</v>
      </c>
      <c r="T161">
        <v>0</v>
      </c>
      <c r="U161">
        <v>0</v>
      </c>
      <c r="V161">
        <f t="shared" ca="1" si="4"/>
        <v>1</v>
      </c>
      <c r="W161">
        <f t="shared" ca="1" si="5"/>
        <v>4</v>
      </c>
    </row>
    <row r="162" spans="1:23" x14ac:dyDescent="0.25">
      <c r="A162" s="2" t="s">
        <v>107</v>
      </c>
      <c r="B162">
        <v>1</v>
      </c>
      <c r="C162">
        <v>0</v>
      </c>
      <c r="D162" s="11" t="s">
        <v>98</v>
      </c>
      <c r="E162" t="s">
        <v>149</v>
      </c>
      <c r="F162">
        <f ca="1"/>
        <v>8</v>
      </c>
      <c r="G162">
        <f ca="1"/>
        <v>3</v>
      </c>
      <c r="H162" s="2" t="s">
        <v>46</v>
      </c>
      <c r="I162">
        <f ca="1"/>
        <v>314</v>
      </c>
      <c r="J162" s="12" t="s">
        <v>123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  <c r="S162">
        <v>0</v>
      </c>
      <c r="T162">
        <v>0</v>
      </c>
      <c r="U162">
        <v>0</v>
      </c>
      <c r="V162">
        <f t="shared" ca="1" si="4"/>
        <v>1</v>
      </c>
      <c r="W162">
        <f t="shared" ca="1" si="5"/>
        <v>2</v>
      </c>
    </row>
    <row r="163" spans="1:23" x14ac:dyDescent="0.25">
      <c r="A163" s="2" t="s">
        <v>107</v>
      </c>
      <c r="B163">
        <v>1</v>
      </c>
      <c r="C163">
        <v>0</v>
      </c>
      <c r="D163" s="11" t="s">
        <v>98</v>
      </c>
      <c r="E163" t="s">
        <v>149</v>
      </c>
      <c r="F163">
        <f ca="1"/>
        <v>5</v>
      </c>
      <c r="G163">
        <f ca="1"/>
        <v>6</v>
      </c>
      <c r="H163" s="2" t="s">
        <v>4</v>
      </c>
      <c r="I163">
        <f ca="1"/>
        <v>310</v>
      </c>
      <c r="J163" s="12" t="s">
        <v>124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  <c r="S163">
        <v>0</v>
      </c>
      <c r="T163">
        <v>0</v>
      </c>
      <c r="U163">
        <v>0</v>
      </c>
      <c r="V163">
        <f t="shared" ca="1" si="4"/>
        <v>1</v>
      </c>
      <c r="W163">
        <f t="shared" ca="1" si="5"/>
        <v>2</v>
      </c>
    </row>
    <row r="164" spans="1:23" x14ac:dyDescent="0.25">
      <c r="A164" s="2" t="s">
        <v>107</v>
      </c>
      <c r="B164">
        <v>1</v>
      </c>
      <c r="C164">
        <v>0</v>
      </c>
      <c r="D164" s="11" t="s">
        <v>98</v>
      </c>
      <c r="E164" t="s">
        <v>149</v>
      </c>
      <c r="F164">
        <f ca="1"/>
        <v>8</v>
      </c>
      <c r="G164">
        <f ca="1"/>
        <v>9</v>
      </c>
      <c r="H164" s="2" t="s">
        <v>89</v>
      </c>
      <c r="I164">
        <f ca="1"/>
        <v>216</v>
      </c>
      <c r="J164" s="12" t="s">
        <v>116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  <c r="S164">
        <v>0</v>
      </c>
      <c r="T164">
        <v>0</v>
      </c>
      <c r="U164">
        <v>0</v>
      </c>
      <c r="V164">
        <f t="shared" ca="1" si="4"/>
        <v>1</v>
      </c>
      <c r="W164">
        <f t="shared" ca="1" si="5"/>
        <v>1</v>
      </c>
    </row>
    <row r="165" spans="1:23" x14ac:dyDescent="0.25">
      <c r="A165" s="2" t="s">
        <v>107</v>
      </c>
      <c r="B165">
        <v>1</v>
      </c>
      <c r="C165">
        <v>0</v>
      </c>
      <c r="D165" s="11" t="s">
        <v>98</v>
      </c>
      <c r="E165" t="s">
        <v>149</v>
      </c>
      <c r="F165">
        <f ca="1"/>
        <v>5</v>
      </c>
      <c r="G165">
        <f ca="1"/>
        <v>7</v>
      </c>
      <c r="H165" s="2" t="s">
        <v>46</v>
      </c>
      <c r="I165">
        <f ca="1"/>
        <v>203</v>
      </c>
      <c r="J165" s="12" t="s">
        <v>125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  <c r="S165">
        <v>0</v>
      </c>
      <c r="T165">
        <v>0</v>
      </c>
      <c r="U165">
        <v>0</v>
      </c>
      <c r="V165">
        <f t="shared" ca="1" si="4"/>
        <v>1</v>
      </c>
      <c r="W165">
        <f t="shared" ca="1" si="5"/>
        <v>1</v>
      </c>
    </row>
    <row r="166" spans="1:23" x14ac:dyDescent="0.25">
      <c r="A166" s="2" t="s">
        <v>107</v>
      </c>
      <c r="B166">
        <v>1</v>
      </c>
      <c r="C166">
        <v>0</v>
      </c>
      <c r="D166" s="11" t="s">
        <v>98</v>
      </c>
      <c r="E166" t="s">
        <v>149</v>
      </c>
      <c r="F166">
        <f ca="1"/>
        <v>6</v>
      </c>
      <c r="G166">
        <f ca="1"/>
        <v>6</v>
      </c>
      <c r="H166" s="2" t="s">
        <v>4</v>
      </c>
      <c r="I166">
        <f ca="1"/>
        <v>328</v>
      </c>
      <c r="J166" s="12" t="s">
        <v>126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  <c r="S166">
        <v>0</v>
      </c>
      <c r="T166">
        <v>0</v>
      </c>
      <c r="U166">
        <v>0</v>
      </c>
      <c r="V166">
        <f t="shared" ca="1" si="4"/>
        <v>3</v>
      </c>
      <c r="W166">
        <f t="shared" ca="1" si="5"/>
        <v>3</v>
      </c>
    </row>
    <row r="167" spans="1:23" x14ac:dyDescent="0.25">
      <c r="A167" s="2" t="s">
        <v>107</v>
      </c>
      <c r="B167">
        <v>1</v>
      </c>
      <c r="C167">
        <v>0</v>
      </c>
      <c r="D167" s="11" t="s">
        <v>98</v>
      </c>
      <c r="E167" t="s">
        <v>149</v>
      </c>
      <c r="F167">
        <f ca="1"/>
        <v>8</v>
      </c>
      <c r="G167">
        <f ca="1"/>
        <v>9</v>
      </c>
      <c r="H167" s="2" t="s">
        <v>89</v>
      </c>
      <c r="I167">
        <f ca="1"/>
        <v>213</v>
      </c>
      <c r="J167" s="12" t="s">
        <v>127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  <c r="S167">
        <v>0</v>
      </c>
      <c r="T167">
        <v>0</v>
      </c>
      <c r="U167">
        <v>0</v>
      </c>
      <c r="V167">
        <f t="shared" ca="1" si="4"/>
        <v>2</v>
      </c>
      <c r="W167">
        <f t="shared" ca="1" si="5"/>
        <v>4</v>
      </c>
    </row>
    <row r="168" spans="1:23" x14ac:dyDescent="0.25">
      <c r="A168" s="2" t="s">
        <v>107</v>
      </c>
      <c r="B168">
        <v>1</v>
      </c>
      <c r="C168">
        <v>0</v>
      </c>
      <c r="D168" s="11" t="s">
        <v>98</v>
      </c>
      <c r="E168" t="s">
        <v>149</v>
      </c>
      <c r="F168">
        <f ca="1"/>
        <v>2</v>
      </c>
      <c r="G168">
        <f ca="1"/>
        <v>9</v>
      </c>
      <c r="H168" s="2" t="s">
        <v>46</v>
      </c>
      <c r="I168">
        <f ca="1"/>
        <v>473</v>
      </c>
      <c r="J168" s="12" t="s">
        <v>117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  <c r="S168">
        <v>0</v>
      </c>
      <c r="T168">
        <v>0</v>
      </c>
      <c r="U168">
        <v>0</v>
      </c>
      <c r="V168">
        <f t="shared" ca="1" si="4"/>
        <v>3</v>
      </c>
      <c r="W168">
        <f t="shared" ca="1" si="5"/>
        <v>4</v>
      </c>
    </row>
    <row r="169" spans="1:23" x14ac:dyDescent="0.25">
      <c r="A169" s="2" t="s">
        <v>107</v>
      </c>
      <c r="B169">
        <v>1</v>
      </c>
      <c r="C169">
        <v>0</v>
      </c>
      <c r="D169" s="11" t="s">
        <v>98</v>
      </c>
      <c r="E169" t="s">
        <v>149</v>
      </c>
      <c r="F169">
        <f ca="1"/>
        <v>5</v>
      </c>
      <c r="G169">
        <f ca="1"/>
        <v>10</v>
      </c>
      <c r="H169" s="2" t="s">
        <v>4</v>
      </c>
      <c r="I169">
        <f ca="1"/>
        <v>240</v>
      </c>
      <c r="J169" s="12" t="s">
        <v>128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  <c r="S169">
        <v>0</v>
      </c>
      <c r="T169">
        <v>0</v>
      </c>
      <c r="U169">
        <v>0</v>
      </c>
      <c r="V169">
        <f t="shared" ca="1" si="4"/>
        <v>2</v>
      </c>
      <c r="W169">
        <f t="shared" ca="1" si="5"/>
        <v>4</v>
      </c>
    </row>
    <row r="170" spans="1:23" x14ac:dyDescent="0.25">
      <c r="A170" s="2" t="s">
        <v>107</v>
      </c>
      <c r="B170">
        <v>1</v>
      </c>
      <c r="C170">
        <v>0</v>
      </c>
      <c r="D170" s="11" t="s">
        <v>98</v>
      </c>
      <c r="E170" t="s">
        <v>149</v>
      </c>
      <c r="F170">
        <f ca="1"/>
        <v>10</v>
      </c>
      <c r="G170">
        <f ca="1"/>
        <v>7</v>
      </c>
      <c r="H170" s="2" t="s">
        <v>89</v>
      </c>
      <c r="I170">
        <f ca="1"/>
        <v>239</v>
      </c>
      <c r="J170" s="12" t="s">
        <v>129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  <c r="S170">
        <v>0</v>
      </c>
      <c r="T170">
        <v>0</v>
      </c>
      <c r="U170">
        <v>0</v>
      </c>
      <c r="V170">
        <f t="shared" ca="1" si="4"/>
        <v>1</v>
      </c>
      <c r="W170">
        <f t="shared" ca="1" si="5"/>
        <v>4</v>
      </c>
    </row>
    <row r="171" spans="1:23" x14ac:dyDescent="0.25">
      <c r="A171" s="2" t="s">
        <v>107</v>
      </c>
      <c r="B171">
        <v>1</v>
      </c>
      <c r="C171">
        <v>0</v>
      </c>
      <c r="D171" s="11" t="s">
        <v>98</v>
      </c>
      <c r="E171" t="s">
        <v>149</v>
      </c>
      <c r="F171">
        <f ca="1"/>
        <v>10</v>
      </c>
      <c r="G171">
        <f ca="1"/>
        <v>6</v>
      </c>
      <c r="H171" s="2" t="s">
        <v>46</v>
      </c>
      <c r="I171">
        <f ca="1"/>
        <v>499</v>
      </c>
      <c r="J171" s="12" t="s">
        <v>130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  <c r="S171">
        <v>0</v>
      </c>
      <c r="T171">
        <v>0</v>
      </c>
      <c r="U171">
        <v>0</v>
      </c>
      <c r="V171">
        <f t="shared" ca="1" si="4"/>
        <v>1</v>
      </c>
      <c r="W171">
        <f t="shared" ca="1" si="5"/>
        <v>1</v>
      </c>
    </row>
    <row r="172" spans="1:23" x14ac:dyDescent="0.25">
      <c r="A172" s="2" t="s">
        <v>107</v>
      </c>
      <c r="B172">
        <v>1</v>
      </c>
      <c r="C172">
        <v>0</v>
      </c>
      <c r="D172" s="11" t="s">
        <v>98</v>
      </c>
      <c r="E172" t="s">
        <v>149</v>
      </c>
      <c r="F172">
        <f ca="1"/>
        <v>9</v>
      </c>
      <c r="G172">
        <f ca="1"/>
        <v>2</v>
      </c>
      <c r="H172" s="2" t="s">
        <v>4</v>
      </c>
      <c r="I172">
        <f ca="1"/>
        <v>146</v>
      </c>
      <c r="J172" s="12" t="s">
        <v>118</v>
      </c>
      <c r="K172" t="s">
        <v>81</v>
      </c>
      <c r="L172" t="s">
        <v>80</v>
      </c>
      <c r="M172" t="s">
        <v>81</v>
      </c>
      <c r="N172" t="s">
        <v>97</v>
      </c>
      <c r="O172" t="s">
        <v>83</v>
      </c>
      <c r="P172" t="s">
        <v>132</v>
      </c>
      <c r="Q172" t="s">
        <v>93</v>
      </c>
      <c r="R172" t="s">
        <v>94</v>
      </c>
      <c r="S172">
        <v>0</v>
      </c>
      <c r="T172">
        <v>0</v>
      </c>
      <c r="U172">
        <v>0</v>
      </c>
      <c r="V172">
        <f t="shared" ca="1" si="4"/>
        <v>3</v>
      </c>
      <c r="W172">
        <f t="shared" ca="1" si="5"/>
        <v>4</v>
      </c>
    </row>
    <row r="173" spans="1:23" x14ac:dyDescent="0.25">
      <c r="A173" s="2" t="s">
        <v>107</v>
      </c>
      <c r="B173">
        <v>1</v>
      </c>
      <c r="C173">
        <v>0</v>
      </c>
      <c r="D173" s="11" t="s">
        <v>98</v>
      </c>
      <c r="E173" t="s">
        <v>149</v>
      </c>
      <c r="F173">
        <f ca="1"/>
        <v>10</v>
      </c>
      <c r="G173">
        <f ca="1"/>
        <v>7</v>
      </c>
      <c r="H173" s="2" t="s">
        <v>89</v>
      </c>
      <c r="I173">
        <f ca="1"/>
        <v>218</v>
      </c>
      <c r="J173" s="12" t="s">
        <v>131</v>
      </c>
      <c r="K173" t="s">
        <v>81</v>
      </c>
      <c r="L173" t="s">
        <v>81</v>
      </c>
      <c r="M173" t="s">
        <v>80</v>
      </c>
      <c r="N173" t="s">
        <v>97</v>
      </c>
      <c r="O173" t="s">
        <v>84</v>
      </c>
      <c r="P173" t="s">
        <v>132</v>
      </c>
      <c r="Q173" t="s">
        <v>88</v>
      </c>
      <c r="R173" t="s">
        <v>85</v>
      </c>
      <c r="S173">
        <v>0</v>
      </c>
      <c r="T173">
        <v>0</v>
      </c>
      <c r="U173">
        <v>0</v>
      </c>
      <c r="V173">
        <f t="shared" ca="1" si="4"/>
        <v>3</v>
      </c>
      <c r="W173">
        <f t="shared" ca="1" si="5"/>
        <v>4</v>
      </c>
    </row>
    <row r="174" spans="1:23" x14ac:dyDescent="0.25">
      <c r="A174" s="2" t="s">
        <v>107</v>
      </c>
      <c r="B174">
        <v>1</v>
      </c>
      <c r="C174">
        <v>0</v>
      </c>
      <c r="D174" t="s">
        <v>67</v>
      </c>
      <c r="E174" t="s">
        <v>149</v>
      </c>
      <c r="F174">
        <v>10</v>
      </c>
      <c r="G174">
        <f t="array" aca="1" ref="G174:G343" ca="1">_xlfn.RANDARRAY(171,1,1,10,TRUE)</f>
        <v>3</v>
      </c>
      <c r="H174" s="2" t="s">
        <v>4</v>
      </c>
      <c r="I174" s="2">
        <v>100</v>
      </c>
      <c r="J174" t="s">
        <v>49</v>
      </c>
      <c r="K174" t="s">
        <v>80</v>
      </c>
      <c r="L174" t="s">
        <v>80</v>
      </c>
      <c r="M174" t="s">
        <v>81</v>
      </c>
      <c r="N174" t="s">
        <v>114</v>
      </c>
      <c r="O174" t="s">
        <v>84</v>
      </c>
      <c r="P174" t="s">
        <v>91</v>
      </c>
      <c r="Q174" t="s">
        <v>93</v>
      </c>
      <c r="R174" t="s">
        <v>94</v>
      </c>
      <c r="S174">
        <v>1</v>
      </c>
      <c r="T174">
        <v>0</v>
      </c>
      <c r="U174">
        <v>0</v>
      </c>
      <c r="V174">
        <f ca="1">RANDBETWEEN(1,3)</f>
        <v>3</v>
      </c>
      <c r="W174">
        <f ca="1">RANDBETWEEN(1,4)</f>
        <v>1</v>
      </c>
    </row>
    <row r="175" spans="1:23" x14ac:dyDescent="0.25">
      <c r="A175" s="2" t="s">
        <v>107</v>
      </c>
      <c r="B175">
        <v>1</v>
      </c>
      <c r="C175">
        <v>0</v>
      </c>
      <c r="D175" t="s">
        <v>67</v>
      </c>
      <c r="E175" t="s">
        <v>149</v>
      </c>
      <c r="F175">
        <v>5</v>
      </c>
      <c r="G175">
        <f ca="1"/>
        <v>10</v>
      </c>
      <c r="H175" s="2" t="s">
        <v>89</v>
      </c>
      <c r="I175" s="2">
        <v>100</v>
      </c>
      <c r="J175" t="s">
        <v>48</v>
      </c>
      <c r="K175" t="s">
        <v>80</v>
      </c>
      <c r="L175" t="s">
        <v>80</v>
      </c>
      <c r="M175" t="s">
        <v>81</v>
      </c>
      <c r="N175" t="s">
        <v>114</v>
      </c>
      <c r="O175" t="s">
        <v>84</v>
      </c>
      <c r="P175" t="s">
        <v>91</v>
      </c>
      <c r="Q175" t="s">
        <v>93</v>
      </c>
      <c r="R175" t="s">
        <v>94</v>
      </c>
      <c r="S175">
        <v>1</v>
      </c>
      <c r="T175">
        <v>0</v>
      </c>
      <c r="U175">
        <v>0</v>
      </c>
      <c r="V175">
        <f t="shared" ref="V175:V238" ca="1" si="6">RANDBETWEEN(1,3)</f>
        <v>3</v>
      </c>
      <c r="W175">
        <f t="shared" ref="W175:W238" ca="1" si="7">RANDBETWEEN(1,4)</f>
        <v>3</v>
      </c>
    </row>
    <row r="176" spans="1:23" x14ac:dyDescent="0.25">
      <c r="A176" s="2" t="s">
        <v>107</v>
      </c>
      <c r="B176">
        <v>1</v>
      </c>
      <c r="C176">
        <v>0</v>
      </c>
      <c r="D176" t="s">
        <v>67</v>
      </c>
      <c r="E176" t="s">
        <v>149</v>
      </c>
      <c r="F176">
        <v>4</v>
      </c>
      <c r="G176">
        <f ca="1"/>
        <v>4</v>
      </c>
      <c r="H176" s="2" t="s">
        <v>46</v>
      </c>
      <c r="I176" s="2">
        <v>250</v>
      </c>
      <c r="J176" t="s">
        <v>50</v>
      </c>
      <c r="K176" t="s">
        <v>80</v>
      </c>
      <c r="L176" t="s">
        <v>80</v>
      </c>
      <c r="M176" t="s">
        <v>81</v>
      </c>
      <c r="N176" t="s">
        <v>114</v>
      </c>
      <c r="O176" t="s">
        <v>84</v>
      </c>
      <c r="P176" t="s">
        <v>91</v>
      </c>
      <c r="Q176" t="s">
        <v>93</v>
      </c>
      <c r="R176" t="s">
        <v>94</v>
      </c>
      <c r="S176">
        <v>1</v>
      </c>
      <c r="T176">
        <v>0</v>
      </c>
      <c r="U176">
        <v>0</v>
      </c>
      <c r="V176">
        <f t="shared" ca="1" si="6"/>
        <v>2</v>
      </c>
      <c r="W176">
        <f t="shared" ca="1" si="7"/>
        <v>1</v>
      </c>
    </row>
    <row r="177" spans="1:23" x14ac:dyDescent="0.25">
      <c r="A177" s="2" t="s">
        <v>107</v>
      </c>
      <c r="B177">
        <v>1</v>
      </c>
      <c r="C177">
        <v>0</v>
      </c>
      <c r="D177" t="s">
        <v>67</v>
      </c>
      <c r="E177" t="s">
        <v>149</v>
      </c>
      <c r="F177">
        <v>6</v>
      </c>
      <c r="G177">
        <f ca="1"/>
        <v>5</v>
      </c>
      <c r="H177" s="2" t="s">
        <v>89</v>
      </c>
      <c r="I177" s="2">
        <v>250</v>
      </c>
      <c r="J177" t="s">
        <v>51</v>
      </c>
      <c r="K177" t="s">
        <v>80</v>
      </c>
      <c r="L177" t="s">
        <v>80</v>
      </c>
      <c r="M177" t="s">
        <v>81</v>
      </c>
      <c r="N177" t="s">
        <v>114</v>
      </c>
      <c r="O177" t="s">
        <v>84</v>
      </c>
      <c r="P177" t="s">
        <v>91</v>
      </c>
      <c r="Q177" t="s">
        <v>93</v>
      </c>
      <c r="R177" t="s">
        <v>94</v>
      </c>
      <c r="S177">
        <v>1</v>
      </c>
      <c r="T177">
        <v>0</v>
      </c>
      <c r="U177">
        <v>0</v>
      </c>
      <c r="V177">
        <f t="shared" ca="1" si="6"/>
        <v>3</v>
      </c>
      <c r="W177">
        <f t="shared" ca="1" si="7"/>
        <v>2</v>
      </c>
    </row>
    <row r="178" spans="1:23" x14ac:dyDescent="0.25">
      <c r="A178" s="2" t="s">
        <v>107</v>
      </c>
      <c r="B178">
        <v>1</v>
      </c>
      <c r="C178">
        <v>0</v>
      </c>
      <c r="D178" t="s">
        <v>67</v>
      </c>
      <c r="E178" t="s">
        <v>149</v>
      </c>
      <c r="F178">
        <v>7</v>
      </c>
      <c r="G178">
        <f ca="1"/>
        <v>4</v>
      </c>
      <c r="H178" s="2" t="s">
        <v>4</v>
      </c>
      <c r="I178" s="2">
        <v>150</v>
      </c>
      <c r="J178" t="s">
        <v>52</v>
      </c>
      <c r="K178" t="s">
        <v>80</v>
      </c>
      <c r="L178" t="s">
        <v>80</v>
      </c>
      <c r="M178" t="s">
        <v>81</v>
      </c>
      <c r="N178" t="s">
        <v>114</v>
      </c>
      <c r="O178" t="s">
        <v>84</v>
      </c>
      <c r="P178" t="s">
        <v>91</v>
      </c>
      <c r="Q178" t="s">
        <v>93</v>
      </c>
      <c r="R178" t="s">
        <v>94</v>
      </c>
      <c r="S178">
        <v>1</v>
      </c>
      <c r="T178">
        <v>0</v>
      </c>
      <c r="U178">
        <v>0</v>
      </c>
      <c r="V178">
        <f t="shared" ca="1" si="6"/>
        <v>3</v>
      </c>
      <c r="W178">
        <f t="shared" ca="1" si="7"/>
        <v>1</v>
      </c>
    </row>
    <row r="179" spans="1:23" x14ac:dyDescent="0.25">
      <c r="A179" s="2" t="s">
        <v>107</v>
      </c>
      <c r="B179">
        <v>1</v>
      </c>
      <c r="C179">
        <v>0</v>
      </c>
      <c r="D179" t="s">
        <v>67</v>
      </c>
      <c r="E179" t="s">
        <v>149</v>
      </c>
      <c r="F179">
        <v>3</v>
      </c>
      <c r="G179">
        <f ca="1"/>
        <v>7</v>
      </c>
      <c r="H179" s="2" t="s">
        <v>46</v>
      </c>
      <c r="I179" s="2">
        <v>150</v>
      </c>
      <c r="J179" t="s">
        <v>53</v>
      </c>
      <c r="K179" t="s">
        <v>80</v>
      </c>
      <c r="L179" t="s">
        <v>80</v>
      </c>
      <c r="M179" t="s">
        <v>81</v>
      </c>
      <c r="N179" t="s">
        <v>114</v>
      </c>
      <c r="O179" t="s">
        <v>84</v>
      </c>
      <c r="P179" t="s">
        <v>91</v>
      </c>
      <c r="Q179" t="s">
        <v>93</v>
      </c>
      <c r="R179" t="s">
        <v>94</v>
      </c>
      <c r="S179">
        <v>1</v>
      </c>
      <c r="T179">
        <v>0</v>
      </c>
      <c r="U179">
        <v>0</v>
      </c>
      <c r="V179">
        <f t="shared" ca="1" si="6"/>
        <v>2</v>
      </c>
      <c r="W179">
        <f t="shared" ca="1" si="7"/>
        <v>2</v>
      </c>
    </row>
    <row r="180" spans="1:23" x14ac:dyDescent="0.25">
      <c r="A180" s="2" t="s">
        <v>107</v>
      </c>
      <c r="B180">
        <v>1</v>
      </c>
      <c r="C180">
        <v>0</v>
      </c>
      <c r="D180" t="s">
        <v>67</v>
      </c>
      <c r="E180" t="s">
        <v>149</v>
      </c>
      <c r="F180">
        <v>9</v>
      </c>
      <c r="G180">
        <f ca="1"/>
        <v>5</v>
      </c>
      <c r="H180" s="2" t="s">
        <v>4</v>
      </c>
      <c r="I180" s="2">
        <v>100</v>
      </c>
      <c r="J180" t="s">
        <v>54</v>
      </c>
      <c r="K180" t="s">
        <v>80</v>
      </c>
      <c r="L180" t="s">
        <v>80</v>
      </c>
      <c r="M180" t="s">
        <v>81</v>
      </c>
      <c r="N180" t="s">
        <v>114</v>
      </c>
      <c r="O180" t="s">
        <v>84</v>
      </c>
      <c r="P180" t="s">
        <v>91</v>
      </c>
      <c r="Q180" t="s">
        <v>93</v>
      </c>
      <c r="R180" t="s">
        <v>94</v>
      </c>
      <c r="S180">
        <v>1</v>
      </c>
      <c r="T180">
        <v>0</v>
      </c>
      <c r="U180">
        <v>0</v>
      </c>
      <c r="V180">
        <f t="shared" ca="1" si="6"/>
        <v>1</v>
      </c>
      <c r="W180">
        <f t="shared" ca="1" si="7"/>
        <v>1</v>
      </c>
    </row>
    <row r="181" spans="1:23" x14ac:dyDescent="0.25">
      <c r="A181" s="2" t="s">
        <v>107</v>
      </c>
      <c r="B181">
        <v>1</v>
      </c>
      <c r="C181">
        <v>0</v>
      </c>
      <c r="D181" t="s">
        <v>67</v>
      </c>
      <c r="E181" t="s">
        <v>149</v>
      </c>
      <c r="F181">
        <v>5</v>
      </c>
      <c r="G181">
        <f ca="1"/>
        <v>4</v>
      </c>
      <c r="H181" s="2" t="s">
        <v>89</v>
      </c>
      <c r="I181" s="2">
        <v>100</v>
      </c>
      <c r="J181" t="s">
        <v>55</v>
      </c>
      <c r="K181" t="s">
        <v>80</v>
      </c>
      <c r="L181" t="s">
        <v>80</v>
      </c>
      <c r="M181" t="s">
        <v>81</v>
      </c>
      <c r="N181" t="s">
        <v>114</v>
      </c>
      <c r="O181" t="s">
        <v>84</v>
      </c>
      <c r="P181" t="s">
        <v>91</v>
      </c>
      <c r="Q181" t="s">
        <v>93</v>
      </c>
      <c r="R181" t="s">
        <v>94</v>
      </c>
      <c r="S181">
        <v>1</v>
      </c>
      <c r="T181">
        <v>0</v>
      </c>
      <c r="U181">
        <v>0</v>
      </c>
      <c r="V181">
        <f t="shared" ca="1" si="6"/>
        <v>3</v>
      </c>
      <c r="W181">
        <f t="shared" ca="1" si="7"/>
        <v>4</v>
      </c>
    </row>
    <row r="182" spans="1:23" x14ac:dyDescent="0.25">
      <c r="A182" s="2" t="s">
        <v>107</v>
      </c>
      <c r="B182">
        <v>1</v>
      </c>
      <c r="C182">
        <v>0</v>
      </c>
      <c r="D182" t="s">
        <v>67</v>
      </c>
      <c r="E182" t="s">
        <v>149</v>
      </c>
      <c r="F182">
        <v>2</v>
      </c>
      <c r="G182">
        <f ca="1"/>
        <v>6</v>
      </c>
      <c r="H182" s="2" t="s">
        <v>4</v>
      </c>
      <c r="I182" s="2">
        <v>200</v>
      </c>
      <c r="J182" t="s">
        <v>56</v>
      </c>
      <c r="K182" t="s">
        <v>80</v>
      </c>
      <c r="L182" t="s">
        <v>80</v>
      </c>
      <c r="M182" t="s">
        <v>81</v>
      </c>
      <c r="N182" t="s">
        <v>114</v>
      </c>
      <c r="O182" t="s">
        <v>84</v>
      </c>
      <c r="P182" t="s">
        <v>91</v>
      </c>
      <c r="Q182" t="s">
        <v>93</v>
      </c>
      <c r="R182" t="s">
        <v>94</v>
      </c>
      <c r="S182">
        <v>1</v>
      </c>
      <c r="T182">
        <v>0</v>
      </c>
      <c r="U182">
        <v>0</v>
      </c>
      <c r="V182">
        <f t="shared" ca="1" si="6"/>
        <v>1</v>
      </c>
      <c r="W182">
        <f t="shared" ca="1" si="7"/>
        <v>4</v>
      </c>
    </row>
    <row r="183" spans="1:23" x14ac:dyDescent="0.25">
      <c r="A183" s="2" t="s">
        <v>107</v>
      </c>
      <c r="B183">
        <v>1</v>
      </c>
      <c r="C183">
        <v>0</v>
      </c>
      <c r="D183" t="s">
        <v>67</v>
      </c>
      <c r="E183" t="s">
        <v>149</v>
      </c>
      <c r="F183">
        <v>10</v>
      </c>
      <c r="G183">
        <f ca="1"/>
        <v>1</v>
      </c>
      <c r="H183" s="2" t="s">
        <v>46</v>
      </c>
      <c r="I183" s="2">
        <v>500</v>
      </c>
      <c r="J183" t="s">
        <v>57</v>
      </c>
      <c r="K183" t="s">
        <v>80</v>
      </c>
      <c r="L183" t="s">
        <v>80</v>
      </c>
      <c r="M183" t="s">
        <v>81</v>
      </c>
      <c r="N183" t="s">
        <v>114</v>
      </c>
      <c r="O183" t="s">
        <v>84</v>
      </c>
      <c r="P183" t="s">
        <v>91</v>
      </c>
      <c r="Q183" t="s">
        <v>93</v>
      </c>
      <c r="R183" t="s">
        <v>94</v>
      </c>
      <c r="S183">
        <v>1</v>
      </c>
      <c r="T183">
        <v>0</v>
      </c>
      <c r="U183">
        <v>0</v>
      </c>
      <c r="V183">
        <f t="shared" ca="1" si="6"/>
        <v>2</v>
      </c>
      <c r="W183">
        <f t="shared" ca="1" si="7"/>
        <v>4</v>
      </c>
    </row>
    <row r="184" spans="1:23" x14ac:dyDescent="0.25">
      <c r="A184" s="2" t="s">
        <v>107</v>
      </c>
      <c r="B184">
        <v>1</v>
      </c>
      <c r="C184">
        <v>0</v>
      </c>
      <c r="D184" t="s">
        <v>67</v>
      </c>
      <c r="E184" t="s">
        <v>149</v>
      </c>
      <c r="F184">
        <v>10</v>
      </c>
      <c r="G184">
        <f ca="1"/>
        <v>7</v>
      </c>
      <c r="H184" s="2" t="s">
        <v>89</v>
      </c>
      <c r="I184" s="2">
        <v>500</v>
      </c>
      <c r="J184" t="s">
        <v>58</v>
      </c>
      <c r="K184" t="s">
        <v>80</v>
      </c>
      <c r="L184" t="s">
        <v>80</v>
      </c>
      <c r="M184" t="s">
        <v>81</v>
      </c>
      <c r="N184" t="s">
        <v>114</v>
      </c>
      <c r="O184" t="s">
        <v>84</v>
      </c>
      <c r="P184" t="s">
        <v>91</v>
      </c>
      <c r="Q184" t="s">
        <v>93</v>
      </c>
      <c r="R184" t="s">
        <v>94</v>
      </c>
      <c r="S184">
        <v>1</v>
      </c>
      <c r="T184">
        <v>0</v>
      </c>
      <c r="U184">
        <v>0</v>
      </c>
      <c r="V184">
        <f t="shared" ca="1" si="6"/>
        <v>3</v>
      </c>
      <c r="W184">
        <f t="shared" ca="1" si="7"/>
        <v>1</v>
      </c>
    </row>
    <row r="185" spans="1:23" x14ac:dyDescent="0.25">
      <c r="A185" s="2" t="s">
        <v>107</v>
      </c>
      <c r="B185">
        <v>1</v>
      </c>
      <c r="C185">
        <v>0</v>
      </c>
      <c r="D185" t="s">
        <v>104</v>
      </c>
      <c r="E185" t="s">
        <v>149</v>
      </c>
      <c r="F185">
        <v>10</v>
      </c>
      <c r="G185">
        <f ca="1"/>
        <v>7</v>
      </c>
      <c r="H185" s="2" t="s">
        <v>4</v>
      </c>
      <c r="I185" s="2">
        <v>100</v>
      </c>
      <c r="J185" t="s">
        <v>49</v>
      </c>
      <c r="K185" t="s">
        <v>81</v>
      </c>
      <c r="L185" t="s">
        <v>81</v>
      </c>
      <c r="M185" t="s">
        <v>80</v>
      </c>
      <c r="N185" t="s">
        <v>114</v>
      </c>
      <c r="O185" t="s">
        <v>83</v>
      </c>
      <c r="P185" t="s">
        <v>92</v>
      </c>
      <c r="Q185" t="s">
        <v>93</v>
      </c>
      <c r="R185" t="s">
        <v>85</v>
      </c>
      <c r="S185">
        <v>1</v>
      </c>
      <c r="T185">
        <v>0</v>
      </c>
      <c r="U185">
        <v>0</v>
      </c>
      <c r="V185">
        <f t="shared" ca="1" si="6"/>
        <v>3</v>
      </c>
      <c r="W185">
        <f t="shared" ca="1" si="7"/>
        <v>1</v>
      </c>
    </row>
    <row r="186" spans="1:23" x14ac:dyDescent="0.25">
      <c r="A186" s="2" t="s">
        <v>107</v>
      </c>
      <c r="B186">
        <v>1</v>
      </c>
      <c r="C186">
        <v>0</v>
      </c>
      <c r="D186" t="s">
        <v>104</v>
      </c>
      <c r="E186" t="s">
        <v>149</v>
      </c>
      <c r="F186">
        <v>11</v>
      </c>
      <c r="G186">
        <f ca="1"/>
        <v>3</v>
      </c>
      <c r="H186" s="2" t="s">
        <v>89</v>
      </c>
      <c r="I186" s="2">
        <v>100</v>
      </c>
      <c r="J186" t="s">
        <v>48</v>
      </c>
      <c r="K186" t="s">
        <v>81</v>
      </c>
      <c r="L186" t="s">
        <v>81</v>
      </c>
      <c r="M186" t="s">
        <v>80</v>
      </c>
      <c r="N186" t="s">
        <v>114</v>
      </c>
      <c r="O186" t="s">
        <v>83</v>
      </c>
      <c r="P186" t="s">
        <v>92</v>
      </c>
      <c r="Q186" t="s">
        <v>93</v>
      </c>
      <c r="R186" t="s">
        <v>85</v>
      </c>
      <c r="S186">
        <v>1</v>
      </c>
      <c r="T186">
        <v>0</v>
      </c>
      <c r="U186">
        <v>0</v>
      </c>
      <c r="V186">
        <f t="shared" ca="1" si="6"/>
        <v>3</v>
      </c>
      <c r="W186">
        <f t="shared" ca="1" si="7"/>
        <v>1</v>
      </c>
    </row>
    <row r="187" spans="1:23" x14ac:dyDescent="0.25">
      <c r="A187" s="2" t="s">
        <v>107</v>
      </c>
      <c r="B187">
        <v>1</v>
      </c>
      <c r="C187">
        <v>0</v>
      </c>
      <c r="D187" t="s">
        <v>104</v>
      </c>
      <c r="E187" t="s">
        <v>149</v>
      </c>
      <c r="F187">
        <v>12</v>
      </c>
      <c r="G187">
        <f ca="1"/>
        <v>2</v>
      </c>
      <c r="H187" s="2" t="s">
        <v>46</v>
      </c>
      <c r="I187" s="2">
        <v>250</v>
      </c>
      <c r="J187" t="s">
        <v>50</v>
      </c>
      <c r="K187" t="s">
        <v>81</v>
      </c>
      <c r="L187" t="s">
        <v>81</v>
      </c>
      <c r="M187" t="s">
        <v>80</v>
      </c>
      <c r="N187" t="s">
        <v>114</v>
      </c>
      <c r="O187" t="s">
        <v>83</v>
      </c>
      <c r="P187" t="s">
        <v>92</v>
      </c>
      <c r="Q187" t="s">
        <v>93</v>
      </c>
      <c r="R187" t="s">
        <v>85</v>
      </c>
      <c r="S187">
        <v>1</v>
      </c>
      <c r="T187">
        <v>0</v>
      </c>
      <c r="U187">
        <v>0</v>
      </c>
      <c r="V187">
        <f t="shared" ca="1" si="6"/>
        <v>1</v>
      </c>
      <c r="W187">
        <f t="shared" ca="1" si="7"/>
        <v>3</v>
      </c>
    </row>
    <row r="188" spans="1:23" x14ac:dyDescent="0.25">
      <c r="A188" s="2" t="s">
        <v>107</v>
      </c>
      <c r="B188">
        <v>1</v>
      </c>
      <c r="C188">
        <v>0</v>
      </c>
      <c r="D188" t="s">
        <v>104</v>
      </c>
      <c r="E188" t="s">
        <v>149</v>
      </c>
      <c r="F188">
        <v>13</v>
      </c>
      <c r="G188">
        <f ca="1"/>
        <v>6</v>
      </c>
      <c r="H188" s="2" t="s">
        <v>89</v>
      </c>
      <c r="I188" s="2">
        <v>250</v>
      </c>
      <c r="J188" t="s">
        <v>51</v>
      </c>
      <c r="K188" t="s">
        <v>81</v>
      </c>
      <c r="L188" t="s">
        <v>81</v>
      </c>
      <c r="M188" t="s">
        <v>80</v>
      </c>
      <c r="N188" t="s">
        <v>114</v>
      </c>
      <c r="O188" t="s">
        <v>83</v>
      </c>
      <c r="P188" t="s">
        <v>92</v>
      </c>
      <c r="Q188" t="s">
        <v>88</v>
      </c>
      <c r="R188" t="s">
        <v>85</v>
      </c>
      <c r="S188">
        <v>1</v>
      </c>
      <c r="T188">
        <v>0</v>
      </c>
      <c r="U188">
        <v>0</v>
      </c>
      <c r="V188">
        <f t="shared" ca="1" si="6"/>
        <v>2</v>
      </c>
      <c r="W188">
        <f t="shared" ca="1" si="7"/>
        <v>1</v>
      </c>
    </row>
    <row r="189" spans="1:23" x14ac:dyDescent="0.25">
      <c r="A189" s="2" t="s">
        <v>107</v>
      </c>
      <c r="B189">
        <v>1</v>
      </c>
      <c r="C189">
        <v>0</v>
      </c>
      <c r="D189" t="s">
        <v>104</v>
      </c>
      <c r="E189" t="s">
        <v>149</v>
      </c>
      <c r="F189">
        <v>14</v>
      </c>
      <c r="G189">
        <f ca="1"/>
        <v>7</v>
      </c>
      <c r="H189" s="2" t="s">
        <v>4</v>
      </c>
      <c r="I189" s="2">
        <v>150</v>
      </c>
      <c r="J189" t="s">
        <v>52</v>
      </c>
      <c r="K189" t="s">
        <v>81</v>
      </c>
      <c r="L189" t="s">
        <v>81</v>
      </c>
      <c r="M189" t="s">
        <v>80</v>
      </c>
      <c r="N189" t="s">
        <v>114</v>
      </c>
      <c r="O189" t="s">
        <v>84</v>
      </c>
      <c r="P189" t="s">
        <v>92</v>
      </c>
      <c r="Q189" t="s">
        <v>88</v>
      </c>
      <c r="R189" t="s">
        <v>94</v>
      </c>
      <c r="S189">
        <v>1</v>
      </c>
      <c r="T189">
        <v>0</v>
      </c>
      <c r="U189">
        <v>0</v>
      </c>
      <c r="V189">
        <f t="shared" ca="1" si="6"/>
        <v>2</v>
      </c>
      <c r="W189">
        <f t="shared" ca="1" si="7"/>
        <v>4</v>
      </c>
    </row>
    <row r="190" spans="1:23" x14ac:dyDescent="0.25">
      <c r="A190" s="2" t="s">
        <v>107</v>
      </c>
      <c r="B190">
        <v>1</v>
      </c>
      <c r="C190">
        <v>0</v>
      </c>
      <c r="D190" t="s">
        <v>104</v>
      </c>
      <c r="E190" t="s">
        <v>149</v>
      </c>
      <c r="F190">
        <v>15</v>
      </c>
      <c r="G190">
        <f ca="1"/>
        <v>2</v>
      </c>
      <c r="H190" s="2" t="s">
        <v>46</v>
      </c>
      <c r="I190" s="2">
        <v>150</v>
      </c>
      <c r="J190" t="s">
        <v>53</v>
      </c>
      <c r="K190" t="s">
        <v>81</v>
      </c>
      <c r="L190" t="s">
        <v>81</v>
      </c>
      <c r="M190" t="s">
        <v>80</v>
      </c>
      <c r="N190" t="s">
        <v>114</v>
      </c>
      <c r="O190" t="s">
        <v>84</v>
      </c>
      <c r="P190" t="s">
        <v>92</v>
      </c>
      <c r="Q190" t="s">
        <v>88</v>
      </c>
      <c r="R190" t="s">
        <v>94</v>
      </c>
      <c r="S190">
        <v>1</v>
      </c>
      <c r="T190">
        <v>0</v>
      </c>
      <c r="U190">
        <v>0</v>
      </c>
      <c r="V190">
        <f t="shared" ca="1" si="6"/>
        <v>2</v>
      </c>
      <c r="W190">
        <f t="shared" ca="1" si="7"/>
        <v>3</v>
      </c>
    </row>
    <row r="191" spans="1:23" x14ac:dyDescent="0.25">
      <c r="A191" s="2" t="s">
        <v>107</v>
      </c>
      <c r="B191">
        <v>1</v>
      </c>
      <c r="C191">
        <v>0</v>
      </c>
      <c r="D191" t="s">
        <v>104</v>
      </c>
      <c r="E191" t="s">
        <v>149</v>
      </c>
      <c r="F191">
        <v>16</v>
      </c>
      <c r="G191">
        <f ca="1"/>
        <v>8</v>
      </c>
      <c r="H191" s="2" t="s">
        <v>4</v>
      </c>
      <c r="I191" s="2">
        <v>100</v>
      </c>
      <c r="J191" t="s">
        <v>54</v>
      </c>
      <c r="K191" t="s">
        <v>81</v>
      </c>
      <c r="L191" t="s">
        <v>81</v>
      </c>
      <c r="M191" t="s">
        <v>80</v>
      </c>
      <c r="N191" t="s">
        <v>114</v>
      </c>
      <c r="O191" t="s">
        <v>84</v>
      </c>
      <c r="P191" t="s">
        <v>92</v>
      </c>
      <c r="Q191" t="s">
        <v>88</v>
      </c>
      <c r="R191" t="s">
        <v>94</v>
      </c>
      <c r="S191">
        <v>1</v>
      </c>
      <c r="T191">
        <v>0</v>
      </c>
      <c r="U191">
        <v>0</v>
      </c>
      <c r="V191">
        <f t="shared" ca="1" si="6"/>
        <v>1</v>
      </c>
      <c r="W191">
        <f t="shared" ca="1" si="7"/>
        <v>1</v>
      </c>
    </row>
    <row r="192" spans="1:23" x14ac:dyDescent="0.25">
      <c r="A192" s="2" t="s">
        <v>107</v>
      </c>
      <c r="B192">
        <v>1</v>
      </c>
      <c r="C192">
        <v>0</v>
      </c>
      <c r="D192" t="s">
        <v>104</v>
      </c>
      <c r="E192" t="s">
        <v>149</v>
      </c>
      <c r="F192">
        <v>17</v>
      </c>
      <c r="G192">
        <f ca="1"/>
        <v>3</v>
      </c>
      <c r="H192" s="2" t="s">
        <v>89</v>
      </c>
      <c r="I192" s="2">
        <v>100</v>
      </c>
      <c r="J192" t="s">
        <v>55</v>
      </c>
      <c r="K192" t="s">
        <v>81</v>
      </c>
      <c r="L192" t="s">
        <v>81</v>
      </c>
      <c r="M192" t="s">
        <v>80</v>
      </c>
      <c r="N192" t="s">
        <v>114</v>
      </c>
      <c r="O192" t="s">
        <v>84</v>
      </c>
      <c r="P192" t="s">
        <v>92</v>
      </c>
      <c r="Q192" t="s">
        <v>88</v>
      </c>
      <c r="R192" t="s">
        <v>94</v>
      </c>
      <c r="S192">
        <v>1</v>
      </c>
      <c r="T192">
        <v>0</v>
      </c>
      <c r="U192">
        <v>0</v>
      </c>
      <c r="V192">
        <f t="shared" ca="1" si="6"/>
        <v>1</v>
      </c>
      <c r="W192">
        <f t="shared" ca="1" si="7"/>
        <v>4</v>
      </c>
    </row>
    <row r="193" spans="1:23" x14ac:dyDescent="0.25">
      <c r="A193" s="2" t="s">
        <v>107</v>
      </c>
      <c r="B193">
        <v>1</v>
      </c>
      <c r="C193">
        <v>0</v>
      </c>
      <c r="D193" t="s">
        <v>104</v>
      </c>
      <c r="E193" t="s">
        <v>149</v>
      </c>
      <c r="F193">
        <v>18</v>
      </c>
      <c r="G193">
        <f ca="1"/>
        <v>10</v>
      </c>
      <c r="H193" s="2" t="s">
        <v>4</v>
      </c>
      <c r="I193" s="2">
        <v>200</v>
      </c>
      <c r="J193" t="s">
        <v>56</v>
      </c>
      <c r="K193" t="s">
        <v>81</v>
      </c>
      <c r="L193" t="s">
        <v>81</v>
      </c>
      <c r="M193" t="s">
        <v>80</v>
      </c>
      <c r="N193" t="s">
        <v>114</v>
      </c>
      <c r="O193" t="s">
        <v>84</v>
      </c>
      <c r="P193" t="s">
        <v>92</v>
      </c>
      <c r="Q193" t="s">
        <v>88</v>
      </c>
      <c r="R193" t="s">
        <v>94</v>
      </c>
      <c r="S193">
        <v>1</v>
      </c>
      <c r="T193">
        <v>0</v>
      </c>
      <c r="U193">
        <v>0</v>
      </c>
      <c r="V193">
        <f t="shared" ca="1" si="6"/>
        <v>3</v>
      </c>
      <c r="W193">
        <f t="shared" ca="1" si="7"/>
        <v>2</v>
      </c>
    </row>
    <row r="194" spans="1:23" x14ac:dyDescent="0.25">
      <c r="A194" s="2" t="s">
        <v>107</v>
      </c>
      <c r="B194">
        <v>1</v>
      </c>
      <c r="C194">
        <v>0</v>
      </c>
      <c r="D194" t="s">
        <v>103</v>
      </c>
      <c r="E194" t="s">
        <v>149</v>
      </c>
      <c r="F194">
        <f t="array" aca="1" ref="F194:F203" ca="1">_xlfn.RANDARRAY(10, 1, 1, 20, TRUE)</f>
        <v>8</v>
      </c>
      <c r="G194">
        <f ca="1"/>
        <v>4</v>
      </c>
      <c r="H194" s="2" t="s">
        <v>4</v>
      </c>
      <c r="I194" s="2">
        <f t="array" aca="1" ref="I194:I203" ca="1">_xlfn.RANDARRAY(10,1, 100, 500, TRUE)</f>
        <v>347</v>
      </c>
      <c r="J194" t="s">
        <v>49</v>
      </c>
      <c r="K194" t="s">
        <v>81</v>
      </c>
      <c r="L194" t="s">
        <v>80</v>
      </c>
      <c r="M194" t="s">
        <v>80</v>
      </c>
      <c r="N194" t="s">
        <v>97</v>
      </c>
      <c r="O194" t="s">
        <v>83</v>
      </c>
      <c r="P194" t="s">
        <v>92</v>
      </c>
      <c r="Q194" t="s">
        <v>93</v>
      </c>
      <c r="R194" t="s">
        <v>94</v>
      </c>
      <c r="S194">
        <v>1</v>
      </c>
      <c r="T194">
        <v>0</v>
      </c>
      <c r="U194">
        <v>0</v>
      </c>
      <c r="V194">
        <f t="shared" ca="1" si="6"/>
        <v>3</v>
      </c>
      <c r="W194">
        <f t="shared" ca="1" si="7"/>
        <v>4</v>
      </c>
    </row>
    <row r="195" spans="1:23" x14ac:dyDescent="0.25">
      <c r="A195" s="2" t="s">
        <v>107</v>
      </c>
      <c r="B195">
        <v>1</v>
      </c>
      <c r="C195">
        <v>0</v>
      </c>
      <c r="D195" t="s">
        <v>103</v>
      </c>
      <c r="E195" t="s">
        <v>149</v>
      </c>
      <c r="F195">
        <f ca="1"/>
        <v>10</v>
      </c>
      <c r="G195">
        <f ca="1"/>
        <v>9</v>
      </c>
      <c r="H195" s="2" t="s">
        <v>89</v>
      </c>
      <c r="I195" s="2">
        <f ca="1"/>
        <v>159</v>
      </c>
      <c r="J195" t="s">
        <v>48</v>
      </c>
      <c r="K195" t="s">
        <v>81</v>
      </c>
      <c r="L195" t="s">
        <v>80</v>
      </c>
      <c r="M195" t="s">
        <v>80</v>
      </c>
      <c r="N195" t="s">
        <v>97</v>
      </c>
      <c r="O195" t="s">
        <v>84</v>
      </c>
      <c r="P195" t="s">
        <v>92</v>
      </c>
      <c r="Q195" t="s">
        <v>88</v>
      </c>
      <c r="R195" t="s">
        <v>85</v>
      </c>
      <c r="S195">
        <v>1</v>
      </c>
      <c r="T195">
        <v>0</v>
      </c>
      <c r="U195">
        <v>0</v>
      </c>
      <c r="V195">
        <f t="shared" ca="1" si="6"/>
        <v>2</v>
      </c>
      <c r="W195">
        <f t="shared" ca="1" si="7"/>
        <v>2</v>
      </c>
    </row>
    <row r="196" spans="1:23" x14ac:dyDescent="0.25">
      <c r="A196" s="2" t="s">
        <v>107</v>
      </c>
      <c r="B196">
        <v>1</v>
      </c>
      <c r="C196">
        <v>0</v>
      </c>
      <c r="D196" t="s">
        <v>103</v>
      </c>
      <c r="E196" t="s">
        <v>149</v>
      </c>
      <c r="F196">
        <f ca="1"/>
        <v>16</v>
      </c>
      <c r="G196">
        <f ca="1"/>
        <v>7</v>
      </c>
      <c r="H196" s="2" t="s">
        <v>46</v>
      </c>
      <c r="I196">
        <f ca="1"/>
        <v>473</v>
      </c>
      <c r="J196" t="s">
        <v>50</v>
      </c>
      <c r="K196" t="s">
        <v>81</v>
      </c>
      <c r="L196" t="s">
        <v>81</v>
      </c>
      <c r="M196" t="s">
        <v>80</v>
      </c>
      <c r="N196" t="s">
        <v>97</v>
      </c>
      <c r="O196" t="s">
        <v>83</v>
      </c>
      <c r="P196" t="s">
        <v>92</v>
      </c>
      <c r="Q196" t="s">
        <v>93</v>
      </c>
      <c r="R196" t="s">
        <v>94</v>
      </c>
      <c r="S196">
        <v>1</v>
      </c>
      <c r="T196">
        <v>0</v>
      </c>
      <c r="U196">
        <v>0</v>
      </c>
      <c r="V196">
        <f t="shared" ca="1" si="6"/>
        <v>2</v>
      </c>
      <c r="W196">
        <f t="shared" ca="1" si="7"/>
        <v>3</v>
      </c>
    </row>
    <row r="197" spans="1:23" x14ac:dyDescent="0.25">
      <c r="A197" s="2" t="s">
        <v>107</v>
      </c>
      <c r="B197">
        <v>1</v>
      </c>
      <c r="C197">
        <v>0</v>
      </c>
      <c r="D197" t="s">
        <v>103</v>
      </c>
      <c r="E197" t="s">
        <v>149</v>
      </c>
      <c r="F197">
        <f ca="1"/>
        <v>13</v>
      </c>
      <c r="G197">
        <f ca="1"/>
        <v>10</v>
      </c>
      <c r="H197" s="2" t="s">
        <v>89</v>
      </c>
      <c r="I197">
        <f ca="1"/>
        <v>443</v>
      </c>
      <c r="J197" t="s">
        <v>51</v>
      </c>
      <c r="K197" t="s">
        <v>81</v>
      </c>
      <c r="L197" t="s">
        <v>81</v>
      </c>
      <c r="M197" t="s">
        <v>80</v>
      </c>
      <c r="N197" t="s">
        <v>97</v>
      </c>
      <c r="O197" t="s">
        <v>84</v>
      </c>
      <c r="P197" t="s">
        <v>92</v>
      </c>
      <c r="Q197" t="s">
        <v>88</v>
      </c>
      <c r="R197" t="s">
        <v>85</v>
      </c>
      <c r="S197">
        <v>1</v>
      </c>
      <c r="T197">
        <v>0</v>
      </c>
      <c r="U197">
        <v>0</v>
      </c>
      <c r="V197">
        <f t="shared" ca="1" si="6"/>
        <v>1</v>
      </c>
      <c r="W197">
        <f t="shared" ca="1" si="7"/>
        <v>3</v>
      </c>
    </row>
    <row r="198" spans="1:23" x14ac:dyDescent="0.25">
      <c r="A198" s="2" t="s">
        <v>107</v>
      </c>
      <c r="B198">
        <v>1</v>
      </c>
      <c r="C198">
        <v>0</v>
      </c>
      <c r="D198" t="s">
        <v>103</v>
      </c>
      <c r="E198" t="s">
        <v>149</v>
      </c>
      <c r="F198">
        <f ca="1"/>
        <v>2</v>
      </c>
      <c r="G198">
        <f ca="1"/>
        <v>2</v>
      </c>
      <c r="H198" s="2" t="s">
        <v>4</v>
      </c>
      <c r="I198">
        <f ca="1"/>
        <v>136</v>
      </c>
      <c r="J198" t="s">
        <v>52</v>
      </c>
      <c r="K198" t="s">
        <v>81</v>
      </c>
      <c r="L198" t="s">
        <v>81</v>
      </c>
      <c r="M198" t="s">
        <v>81</v>
      </c>
      <c r="N198" t="s">
        <v>97</v>
      </c>
      <c r="O198" t="s">
        <v>83</v>
      </c>
      <c r="P198" t="s">
        <v>92</v>
      </c>
      <c r="Q198" t="s">
        <v>93</v>
      </c>
      <c r="R198" t="s">
        <v>94</v>
      </c>
      <c r="S198">
        <v>1</v>
      </c>
      <c r="T198">
        <v>0</v>
      </c>
      <c r="U198">
        <v>0</v>
      </c>
      <c r="V198">
        <f t="shared" ca="1" si="6"/>
        <v>1</v>
      </c>
      <c r="W198">
        <f t="shared" ca="1" si="7"/>
        <v>3</v>
      </c>
    </row>
    <row r="199" spans="1:23" x14ac:dyDescent="0.25">
      <c r="A199" s="2" t="s">
        <v>107</v>
      </c>
      <c r="B199">
        <v>1</v>
      </c>
      <c r="C199">
        <v>0</v>
      </c>
      <c r="D199" t="s">
        <v>103</v>
      </c>
      <c r="E199" t="s">
        <v>149</v>
      </c>
      <c r="F199">
        <f ca="1"/>
        <v>4</v>
      </c>
      <c r="G199">
        <f ca="1"/>
        <v>10</v>
      </c>
      <c r="H199" s="2" t="s">
        <v>46</v>
      </c>
      <c r="I199">
        <f ca="1"/>
        <v>346</v>
      </c>
      <c r="J199" t="s">
        <v>53</v>
      </c>
      <c r="K199" t="s">
        <v>81</v>
      </c>
      <c r="L199" t="s">
        <v>81</v>
      </c>
      <c r="M199" t="s">
        <v>81</v>
      </c>
      <c r="N199" t="s">
        <v>97</v>
      </c>
      <c r="O199" t="s">
        <v>84</v>
      </c>
      <c r="P199" t="s">
        <v>92</v>
      </c>
      <c r="Q199" t="s">
        <v>88</v>
      </c>
      <c r="R199" t="s">
        <v>85</v>
      </c>
      <c r="S199">
        <v>1</v>
      </c>
      <c r="T199">
        <v>0</v>
      </c>
      <c r="U199">
        <v>0</v>
      </c>
      <c r="V199">
        <f t="shared" ca="1" si="6"/>
        <v>1</v>
      </c>
      <c r="W199">
        <f t="shared" ca="1" si="7"/>
        <v>4</v>
      </c>
    </row>
    <row r="200" spans="1:23" x14ac:dyDescent="0.25">
      <c r="A200" s="2" t="s">
        <v>107</v>
      </c>
      <c r="B200">
        <v>1</v>
      </c>
      <c r="C200">
        <v>0</v>
      </c>
      <c r="D200" t="s">
        <v>103</v>
      </c>
      <c r="E200" t="s">
        <v>149</v>
      </c>
      <c r="F200">
        <f ca="1"/>
        <v>13</v>
      </c>
      <c r="G200">
        <f ca="1"/>
        <v>8</v>
      </c>
      <c r="H200" s="2" t="s">
        <v>4</v>
      </c>
      <c r="I200">
        <f ca="1"/>
        <v>331</v>
      </c>
      <c r="J200" t="s">
        <v>54</v>
      </c>
      <c r="K200" t="s">
        <v>81</v>
      </c>
      <c r="L200" t="s">
        <v>81</v>
      </c>
      <c r="M200" t="s">
        <v>81</v>
      </c>
      <c r="N200" t="s">
        <v>97</v>
      </c>
      <c r="O200" t="s">
        <v>83</v>
      </c>
      <c r="P200" t="s">
        <v>92</v>
      </c>
      <c r="Q200" t="s">
        <v>93</v>
      </c>
      <c r="R200" t="s">
        <v>94</v>
      </c>
      <c r="S200">
        <v>1</v>
      </c>
      <c r="T200">
        <v>0</v>
      </c>
      <c r="U200">
        <v>0</v>
      </c>
      <c r="V200">
        <f t="shared" ca="1" si="6"/>
        <v>1</v>
      </c>
      <c r="W200">
        <f t="shared" ca="1" si="7"/>
        <v>2</v>
      </c>
    </row>
    <row r="201" spans="1:23" x14ac:dyDescent="0.25">
      <c r="A201" s="2" t="s">
        <v>107</v>
      </c>
      <c r="B201">
        <v>1</v>
      </c>
      <c r="C201">
        <v>0</v>
      </c>
      <c r="D201" t="s">
        <v>103</v>
      </c>
      <c r="E201" t="s">
        <v>149</v>
      </c>
      <c r="F201">
        <f ca="1"/>
        <v>7</v>
      </c>
      <c r="G201">
        <f ca="1"/>
        <v>8</v>
      </c>
      <c r="H201" s="2" t="s">
        <v>89</v>
      </c>
      <c r="I201">
        <f ca="1"/>
        <v>390</v>
      </c>
      <c r="J201" t="s">
        <v>55</v>
      </c>
      <c r="K201" t="s">
        <v>81</v>
      </c>
      <c r="L201" t="s">
        <v>81</v>
      </c>
      <c r="M201" t="s">
        <v>81</v>
      </c>
      <c r="N201" t="s">
        <v>97</v>
      </c>
      <c r="O201" t="s">
        <v>84</v>
      </c>
      <c r="P201" t="s">
        <v>92</v>
      </c>
      <c r="Q201" t="s">
        <v>88</v>
      </c>
      <c r="R201" t="s">
        <v>85</v>
      </c>
      <c r="S201">
        <v>1</v>
      </c>
      <c r="T201">
        <v>0</v>
      </c>
      <c r="U201">
        <v>0</v>
      </c>
      <c r="V201">
        <f t="shared" ca="1" si="6"/>
        <v>1</v>
      </c>
      <c r="W201">
        <f t="shared" ca="1" si="7"/>
        <v>4</v>
      </c>
    </row>
    <row r="202" spans="1:23" x14ac:dyDescent="0.25">
      <c r="A202" s="2" t="s">
        <v>107</v>
      </c>
      <c r="B202">
        <v>1</v>
      </c>
      <c r="C202">
        <v>0</v>
      </c>
      <c r="D202" t="s">
        <v>103</v>
      </c>
      <c r="E202" t="s">
        <v>149</v>
      </c>
      <c r="F202">
        <f ca="1"/>
        <v>3</v>
      </c>
      <c r="G202">
        <f ca="1"/>
        <v>7</v>
      </c>
      <c r="H202" s="2" t="s">
        <v>46</v>
      </c>
      <c r="I202">
        <f ca="1"/>
        <v>195</v>
      </c>
      <c r="J202" t="s">
        <v>56</v>
      </c>
      <c r="K202" t="s">
        <v>81</v>
      </c>
      <c r="L202" t="s">
        <v>80</v>
      </c>
      <c r="M202" t="s">
        <v>81</v>
      </c>
      <c r="N202" t="s">
        <v>97</v>
      </c>
      <c r="O202" t="s">
        <v>83</v>
      </c>
      <c r="P202" t="s">
        <v>92</v>
      </c>
      <c r="Q202" t="s">
        <v>93</v>
      </c>
      <c r="R202" t="s">
        <v>94</v>
      </c>
      <c r="S202">
        <v>1</v>
      </c>
      <c r="T202">
        <v>0</v>
      </c>
      <c r="U202">
        <v>0</v>
      </c>
      <c r="V202">
        <f t="shared" ca="1" si="6"/>
        <v>2</v>
      </c>
      <c r="W202">
        <f t="shared" ca="1" si="7"/>
        <v>2</v>
      </c>
    </row>
    <row r="203" spans="1:23" x14ac:dyDescent="0.25">
      <c r="A203" s="2" t="s">
        <v>107</v>
      </c>
      <c r="B203">
        <v>1</v>
      </c>
      <c r="C203">
        <v>0</v>
      </c>
      <c r="D203" t="s">
        <v>103</v>
      </c>
      <c r="E203" t="s">
        <v>149</v>
      </c>
      <c r="F203">
        <f ca="1"/>
        <v>3</v>
      </c>
      <c r="G203">
        <f ca="1"/>
        <v>10</v>
      </c>
      <c r="H203" s="2" t="s">
        <v>4</v>
      </c>
      <c r="I203">
        <f ca="1"/>
        <v>316</v>
      </c>
      <c r="J203" s="12" t="s">
        <v>119</v>
      </c>
      <c r="K203" t="s">
        <v>81</v>
      </c>
      <c r="L203" t="s">
        <v>81</v>
      </c>
      <c r="M203" t="s">
        <v>80</v>
      </c>
      <c r="N203" t="s">
        <v>97</v>
      </c>
      <c r="O203" t="s">
        <v>84</v>
      </c>
      <c r="P203" t="s">
        <v>92</v>
      </c>
      <c r="Q203" t="s">
        <v>88</v>
      </c>
      <c r="R203" t="s">
        <v>85</v>
      </c>
      <c r="S203">
        <v>1</v>
      </c>
      <c r="T203">
        <v>0</v>
      </c>
      <c r="U203">
        <v>0</v>
      </c>
      <c r="V203">
        <f t="shared" ca="1" si="6"/>
        <v>1</v>
      </c>
      <c r="W203">
        <f t="shared" ca="1" si="7"/>
        <v>4</v>
      </c>
    </row>
    <row r="204" spans="1:23" x14ac:dyDescent="0.25">
      <c r="A204" s="2" t="s">
        <v>107</v>
      </c>
      <c r="B204">
        <v>1</v>
      </c>
      <c r="C204">
        <v>0</v>
      </c>
      <c r="D204" t="s">
        <v>103</v>
      </c>
      <c r="E204" t="s">
        <v>149</v>
      </c>
      <c r="F204">
        <f t="array" aca="1" ref="F204:F213" ca="1">_xlfn.RANDARRAY(10, 1, 1, 20, TRUE)</f>
        <v>7</v>
      </c>
      <c r="G204">
        <f ca="1"/>
        <v>7</v>
      </c>
      <c r="H204" s="2" t="s">
        <v>89</v>
      </c>
      <c r="I204">
        <f t="array" aca="1" ref="I204:I213" ca="1">_xlfn.RANDARRAY(10, 1, 100, 500, TRUE)</f>
        <v>278</v>
      </c>
      <c r="J204" s="12" t="s">
        <v>120</v>
      </c>
      <c r="K204" t="s">
        <v>81</v>
      </c>
      <c r="L204" t="s">
        <v>80</v>
      </c>
      <c r="M204" t="s">
        <v>81</v>
      </c>
      <c r="N204" t="s">
        <v>97</v>
      </c>
      <c r="O204" t="s">
        <v>83</v>
      </c>
      <c r="P204" t="s">
        <v>92</v>
      </c>
      <c r="Q204" t="s">
        <v>93</v>
      </c>
      <c r="R204" t="s">
        <v>94</v>
      </c>
      <c r="S204">
        <v>1</v>
      </c>
      <c r="T204">
        <v>0</v>
      </c>
      <c r="U204">
        <v>0</v>
      </c>
      <c r="V204">
        <f t="shared" ca="1" si="6"/>
        <v>3</v>
      </c>
      <c r="W204">
        <f t="shared" ca="1" si="7"/>
        <v>3</v>
      </c>
    </row>
    <row r="205" spans="1:23" x14ac:dyDescent="0.25">
      <c r="A205" s="2" t="s">
        <v>107</v>
      </c>
      <c r="B205">
        <v>1</v>
      </c>
      <c r="C205">
        <v>0</v>
      </c>
      <c r="D205" t="s">
        <v>103</v>
      </c>
      <c r="E205" t="s">
        <v>149</v>
      </c>
      <c r="F205">
        <f ca="1"/>
        <v>10</v>
      </c>
      <c r="G205">
        <f ca="1"/>
        <v>5</v>
      </c>
      <c r="H205" s="2" t="s">
        <v>46</v>
      </c>
      <c r="I205">
        <f ca="1"/>
        <v>362</v>
      </c>
      <c r="J205" s="12" t="s">
        <v>121</v>
      </c>
      <c r="K205" t="s">
        <v>81</v>
      </c>
      <c r="L205" t="s">
        <v>81</v>
      </c>
      <c r="M205" t="s">
        <v>80</v>
      </c>
      <c r="N205" t="s">
        <v>97</v>
      </c>
      <c r="O205" t="s">
        <v>84</v>
      </c>
      <c r="P205" t="s">
        <v>92</v>
      </c>
      <c r="Q205" t="s">
        <v>88</v>
      </c>
      <c r="R205" t="s">
        <v>85</v>
      </c>
      <c r="S205">
        <v>1</v>
      </c>
      <c r="T205">
        <v>0</v>
      </c>
      <c r="U205">
        <v>0</v>
      </c>
      <c r="V205">
        <f t="shared" ca="1" si="6"/>
        <v>3</v>
      </c>
      <c r="W205">
        <f t="shared" ca="1" si="7"/>
        <v>2</v>
      </c>
    </row>
    <row r="206" spans="1:23" x14ac:dyDescent="0.25">
      <c r="A206" s="2" t="s">
        <v>107</v>
      </c>
      <c r="B206">
        <v>1</v>
      </c>
      <c r="C206">
        <v>0</v>
      </c>
      <c r="D206" t="s">
        <v>103</v>
      </c>
      <c r="E206" t="s">
        <v>149</v>
      </c>
      <c r="F206">
        <f ca="1"/>
        <v>4</v>
      </c>
      <c r="G206">
        <f ca="1"/>
        <v>4</v>
      </c>
      <c r="H206" s="2" t="s">
        <v>4</v>
      </c>
      <c r="I206">
        <f ca="1"/>
        <v>281</v>
      </c>
      <c r="J206" s="12" t="s">
        <v>122</v>
      </c>
      <c r="K206" t="s">
        <v>81</v>
      </c>
      <c r="L206" t="s">
        <v>80</v>
      </c>
      <c r="M206" t="s">
        <v>81</v>
      </c>
      <c r="N206" t="s">
        <v>97</v>
      </c>
      <c r="O206" t="s">
        <v>83</v>
      </c>
      <c r="P206" t="s">
        <v>92</v>
      </c>
      <c r="Q206" t="s">
        <v>93</v>
      </c>
      <c r="R206" t="s">
        <v>94</v>
      </c>
      <c r="S206">
        <v>1</v>
      </c>
      <c r="T206">
        <v>0</v>
      </c>
      <c r="U206">
        <v>0</v>
      </c>
      <c r="V206">
        <f t="shared" ca="1" si="6"/>
        <v>1</v>
      </c>
      <c r="W206">
        <f t="shared" ca="1" si="7"/>
        <v>1</v>
      </c>
    </row>
    <row r="207" spans="1:23" x14ac:dyDescent="0.25">
      <c r="A207" s="2" t="s">
        <v>107</v>
      </c>
      <c r="B207">
        <v>1</v>
      </c>
      <c r="C207">
        <v>0</v>
      </c>
      <c r="D207" t="s">
        <v>103</v>
      </c>
      <c r="E207" t="s">
        <v>149</v>
      </c>
      <c r="F207">
        <f ca="1"/>
        <v>5</v>
      </c>
      <c r="G207">
        <f ca="1"/>
        <v>5</v>
      </c>
      <c r="H207" s="2" t="s">
        <v>89</v>
      </c>
      <c r="I207">
        <f ca="1"/>
        <v>426</v>
      </c>
      <c r="J207" s="12" t="s">
        <v>123</v>
      </c>
      <c r="K207" t="s">
        <v>81</v>
      </c>
      <c r="L207" t="s">
        <v>81</v>
      </c>
      <c r="M207" t="s">
        <v>80</v>
      </c>
      <c r="N207" t="s">
        <v>97</v>
      </c>
      <c r="O207" t="s">
        <v>84</v>
      </c>
      <c r="P207" t="s">
        <v>92</v>
      </c>
      <c r="Q207" t="s">
        <v>88</v>
      </c>
      <c r="R207" t="s">
        <v>85</v>
      </c>
      <c r="S207">
        <v>1</v>
      </c>
      <c r="T207">
        <v>0</v>
      </c>
      <c r="U207">
        <v>0</v>
      </c>
      <c r="V207">
        <f t="shared" ca="1" si="6"/>
        <v>1</v>
      </c>
      <c r="W207">
        <f t="shared" ca="1" si="7"/>
        <v>1</v>
      </c>
    </row>
    <row r="208" spans="1:23" x14ac:dyDescent="0.25">
      <c r="A208" s="2" t="s">
        <v>107</v>
      </c>
      <c r="B208">
        <v>1</v>
      </c>
      <c r="C208">
        <v>0</v>
      </c>
      <c r="D208" t="s">
        <v>103</v>
      </c>
      <c r="E208" t="s">
        <v>149</v>
      </c>
      <c r="F208">
        <f ca="1"/>
        <v>17</v>
      </c>
      <c r="G208">
        <f ca="1"/>
        <v>4</v>
      </c>
      <c r="H208" s="2" t="s">
        <v>46</v>
      </c>
      <c r="I208">
        <f ca="1"/>
        <v>245</v>
      </c>
      <c r="J208" s="12" t="s">
        <v>124</v>
      </c>
      <c r="K208" t="s">
        <v>81</v>
      </c>
      <c r="L208" t="s">
        <v>80</v>
      </c>
      <c r="M208" t="s">
        <v>81</v>
      </c>
      <c r="N208" t="s">
        <v>97</v>
      </c>
      <c r="O208" t="s">
        <v>83</v>
      </c>
      <c r="P208" t="s">
        <v>92</v>
      </c>
      <c r="Q208" t="s">
        <v>93</v>
      </c>
      <c r="R208" t="s">
        <v>94</v>
      </c>
      <c r="S208">
        <v>1</v>
      </c>
      <c r="T208">
        <v>0</v>
      </c>
      <c r="U208">
        <v>0</v>
      </c>
      <c r="V208">
        <f t="shared" ca="1" si="6"/>
        <v>2</v>
      </c>
      <c r="W208">
        <f t="shared" ca="1" si="7"/>
        <v>2</v>
      </c>
    </row>
    <row r="209" spans="1:23" x14ac:dyDescent="0.25">
      <c r="A209" s="2" t="s">
        <v>107</v>
      </c>
      <c r="B209">
        <v>1</v>
      </c>
      <c r="C209">
        <v>0</v>
      </c>
      <c r="D209" t="s">
        <v>103</v>
      </c>
      <c r="E209" t="s">
        <v>149</v>
      </c>
      <c r="F209">
        <f ca="1"/>
        <v>4</v>
      </c>
      <c r="G209">
        <f ca="1"/>
        <v>8</v>
      </c>
      <c r="H209" s="2" t="s">
        <v>4</v>
      </c>
      <c r="I209">
        <f ca="1"/>
        <v>447</v>
      </c>
      <c r="J209" s="12" t="s">
        <v>116</v>
      </c>
      <c r="K209" t="s">
        <v>81</v>
      </c>
      <c r="L209" t="s">
        <v>81</v>
      </c>
      <c r="M209" t="s">
        <v>80</v>
      </c>
      <c r="N209" t="s">
        <v>97</v>
      </c>
      <c r="O209" t="s">
        <v>84</v>
      </c>
      <c r="P209" t="s">
        <v>92</v>
      </c>
      <c r="Q209" t="s">
        <v>88</v>
      </c>
      <c r="R209" t="s">
        <v>85</v>
      </c>
      <c r="S209">
        <v>1</v>
      </c>
      <c r="T209">
        <v>0</v>
      </c>
      <c r="U209">
        <v>0</v>
      </c>
      <c r="V209">
        <f t="shared" ca="1" si="6"/>
        <v>3</v>
      </c>
      <c r="W209">
        <f t="shared" ca="1" si="7"/>
        <v>4</v>
      </c>
    </row>
    <row r="210" spans="1:23" x14ac:dyDescent="0.25">
      <c r="A210" s="2" t="s">
        <v>107</v>
      </c>
      <c r="B210">
        <v>1</v>
      </c>
      <c r="C210">
        <v>0</v>
      </c>
      <c r="D210" t="s">
        <v>103</v>
      </c>
      <c r="E210" t="s">
        <v>149</v>
      </c>
      <c r="F210">
        <f ca="1"/>
        <v>2</v>
      </c>
      <c r="G210">
        <f ca="1"/>
        <v>3</v>
      </c>
      <c r="H210" s="2" t="s">
        <v>89</v>
      </c>
      <c r="I210">
        <f ca="1"/>
        <v>339</v>
      </c>
      <c r="J210" s="12" t="s">
        <v>125</v>
      </c>
      <c r="K210" t="s">
        <v>81</v>
      </c>
      <c r="L210" t="s">
        <v>80</v>
      </c>
      <c r="M210" t="s">
        <v>81</v>
      </c>
      <c r="N210" t="s">
        <v>97</v>
      </c>
      <c r="O210" t="s">
        <v>83</v>
      </c>
      <c r="P210" t="s">
        <v>92</v>
      </c>
      <c r="Q210" t="s">
        <v>93</v>
      </c>
      <c r="R210" t="s">
        <v>94</v>
      </c>
      <c r="S210">
        <v>1</v>
      </c>
      <c r="T210">
        <v>0</v>
      </c>
      <c r="U210">
        <v>0</v>
      </c>
      <c r="V210">
        <f t="shared" ca="1" si="6"/>
        <v>3</v>
      </c>
      <c r="W210">
        <f t="shared" ca="1" si="7"/>
        <v>4</v>
      </c>
    </row>
    <row r="211" spans="1:23" x14ac:dyDescent="0.25">
      <c r="A211" s="2" t="s">
        <v>107</v>
      </c>
      <c r="B211">
        <v>1</v>
      </c>
      <c r="C211">
        <v>0</v>
      </c>
      <c r="D211" t="s">
        <v>103</v>
      </c>
      <c r="E211" t="s">
        <v>149</v>
      </c>
      <c r="F211">
        <f ca="1"/>
        <v>8</v>
      </c>
      <c r="G211">
        <f ca="1"/>
        <v>4</v>
      </c>
      <c r="H211" s="2" t="s">
        <v>46</v>
      </c>
      <c r="I211">
        <f ca="1"/>
        <v>214</v>
      </c>
      <c r="J211" s="12" t="s">
        <v>126</v>
      </c>
      <c r="K211" t="s">
        <v>81</v>
      </c>
      <c r="L211" t="s">
        <v>81</v>
      </c>
      <c r="M211" t="s">
        <v>80</v>
      </c>
      <c r="N211" t="s">
        <v>97</v>
      </c>
      <c r="O211" t="s">
        <v>84</v>
      </c>
      <c r="P211" t="s">
        <v>92</v>
      </c>
      <c r="Q211" t="s">
        <v>88</v>
      </c>
      <c r="R211" t="s">
        <v>85</v>
      </c>
      <c r="S211">
        <v>1</v>
      </c>
      <c r="T211">
        <v>0</v>
      </c>
      <c r="U211">
        <v>0</v>
      </c>
      <c r="V211">
        <f t="shared" ca="1" si="6"/>
        <v>3</v>
      </c>
      <c r="W211">
        <f t="shared" ca="1" si="7"/>
        <v>1</v>
      </c>
    </row>
    <row r="212" spans="1:23" x14ac:dyDescent="0.25">
      <c r="A212" s="2" t="s">
        <v>107</v>
      </c>
      <c r="B212">
        <v>1</v>
      </c>
      <c r="C212">
        <v>0</v>
      </c>
      <c r="D212" t="s">
        <v>103</v>
      </c>
      <c r="E212" t="s">
        <v>149</v>
      </c>
      <c r="F212">
        <f ca="1"/>
        <v>9</v>
      </c>
      <c r="G212">
        <f ca="1"/>
        <v>9</v>
      </c>
      <c r="H212" s="2" t="s">
        <v>4</v>
      </c>
      <c r="I212">
        <f ca="1"/>
        <v>447</v>
      </c>
      <c r="J212" s="12" t="s">
        <v>127</v>
      </c>
      <c r="K212" t="s">
        <v>81</v>
      </c>
      <c r="L212" t="s">
        <v>80</v>
      </c>
      <c r="M212" t="s">
        <v>81</v>
      </c>
      <c r="N212" t="s">
        <v>97</v>
      </c>
      <c r="O212" t="s">
        <v>83</v>
      </c>
      <c r="P212" t="s">
        <v>92</v>
      </c>
      <c r="Q212" t="s">
        <v>93</v>
      </c>
      <c r="R212" t="s">
        <v>94</v>
      </c>
      <c r="S212">
        <v>1</v>
      </c>
      <c r="T212">
        <v>0</v>
      </c>
      <c r="U212">
        <v>0</v>
      </c>
      <c r="V212">
        <f t="shared" ca="1" si="6"/>
        <v>3</v>
      </c>
      <c r="W212">
        <f t="shared" ca="1" si="7"/>
        <v>2</v>
      </c>
    </row>
    <row r="213" spans="1:23" x14ac:dyDescent="0.25">
      <c r="A213" s="2" t="s">
        <v>107</v>
      </c>
      <c r="B213">
        <v>1</v>
      </c>
      <c r="C213">
        <v>0</v>
      </c>
      <c r="D213" t="s">
        <v>103</v>
      </c>
      <c r="E213" t="s">
        <v>149</v>
      </c>
      <c r="F213">
        <f ca="1"/>
        <v>2</v>
      </c>
      <c r="G213">
        <f ca="1"/>
        <v>6</v>
      </c>
      <c r="H213" s="2" t="s">
        <v>89</v>
      </c>
      <c r="I213">
        <f ca="1"/>
        <v>481</v>
      </c>
      <c r="J213" s="12" t="s">
        <v>117</v>
      </c>
      <c r="K213" t="s">
        <v>81</v>
      </c>
      <c r="L213" t="s">
        <v>81</v>
      </c>
      <c r="M213" t="s">
        <v>80</v>
      </c>
      <c r="N213" t="s">
        <v>97</v>
      </c>
      <c r="O213" t="s">
        <v>84</v>
      </c>
      <c r="P213" t="s">
        <v>92</v>
      </c>
      <c r="Q213" t="s">
        <v>88</v>
      </c>
      <c r="R213" t="s">
        <v>85</v>
      </c>
      <c r="S213">
        <v>1</v>
      </c>
      <c r="T213">
        <v>0</v>
      </c>
      <c r="U213">
        <v>0</v>
      </c>
      <c r="V213">
        <f t="shared" ca="1" si="6"/>
        <v>2</v>
      </c>
      <c r="W213">
        <f t="shared" ca="1" si="7"/>
        <v>3</v>
      </c>
    </row>
    <row r="214" spans="1:23" x14ac:dyDescent="0.25">
      <c r="A214" s="2" t="s">
        <v>107</v>
      </c>
      <c r="B214">
        <v>1</v>
      </c>
      <c r="C214">
        <v>0</v>
      </c>
      <c r="D214" t="s">
        <v>103</v>
      </c>
      <c r="E214" t="s">
        <v>149</v>
      </c>
      <c r="F214">
        <f t="array" aca="1" ref="F214:F218" ca="1">_xlfn.RANDARRAY(5,1,2,20,TRUE)</f>
        <v>6</v>
      </c>
      <c r="G214">
        <f ca="1"/>
        <v>2</v>
      </c>
      <c r="H214" s="2" t="s">
        <v>46</v>
      </c>
      <c r="I214">
        <f t="array" aca="1" ref="I214:I218" ca="1">_xlfn.RANDARRAY(5,1,100,500,TRUE)</f>
        <v>361</v>
      </c>
      <c r="J214" s="12" t="s">
        <v>128</v>
      </c>
      <c r="K214" t="s">
        <v>81</v>
      </c>
      <c r="L214" t="s">
        <v>80</v>
      </c>
      <c r="M214" t="s">
        <v>81</v>
      </c>
      <c r="N214" t="s">
        <v>97</v>
      </c>
      <c r="O214" t="s">
        <v>83</v>
      </c>
      <c r="P214" t="s">
        <v>92</v>
      </c>
      <c r="Q214" t="s">
        <v>93</v>
      </c>
      <c r="R214" t="s">
        <v>94</v>
      </c>
      <c r="S214">
        <v>1</v>
      </c>
      <c r="T214">
        <v>0</v>
      </c>
      <c r="U214">
        <v>0</v>
      </c>
      <c r="V214">
        <f t="shared" ca="1" si="6"/>
        <v>3</v>
      </c>
      <c r="W214">
        <f t="shared" ca="1" si="7"/>
        <v>1</v>
      </c>
    </row>
    <row r="215" spans="1:23" x14ac:dyDescent="0.25">
      <c r="A215" s="2" t="s">
        <v>107</v>
      </c>
      <c r="B215">
        <v>1</v>
      </c>
      <c r="C215">
        <v>0</v>
      </c>
      <c r="D215" t="s">
        <v>103</v>
      </c>
      <c r="E215" t="s">
        <v>149</v>
      </c>
      <c r="F215">
        <f ca="1"/>
        <v>16</v>
      </c>
      <c r="G215">
        <f ca="1"/>
        <v>5</v>
      </c>
      <c r="H215" s="2" t="s">
        <v>4</v>
      </c>
      <c r="I215">
        <f ca="1"/>
        <v>482</v>
      </c>
      <c r="J215" s="12" t="s">
        <v>129</v>
      </c>
      <c r="K215" t="s">
        <v>81</v>
      </c>
      <c r="L215" t="s">
        <v>81</v>
      </c>
      <c r="M215" t="s">
        <v>80</v>
      </c>
      <c r="N215" t="s">
        <v>97</v>
      </c>
      <c r="O215" t="s">
        <v>84</v>
      </c>
      <c r="P215" t="s">
        <v>92</v>
      </c>
      <c r="Q215" t="s">
        <v>88</v>
      </c>
      <c r="R215" t="s">
        <v>85</v>
      </c>
      <c r="S215">
        <v>1</v>
      </c>
      <c r="T215">
        <v>0</v>
      </c>
      <c r="U215">
        <v>0</v>
      </c>
      <c r="V215">
        <f t="shared" ca="1" si="6"/>
        <v>2</v>
      </c>
      <c r="W215">
        <f t="shared" ca="1" si="7"/>
        <v>2</v>
      </c>
    </row>
    <row r="216" spans="1:23" x14ac:dyDescent="0.25">
      <c r="A216" s="2" t="s">
        <v>107</v>
      </c>
      <c r="B216">
        <v>1</v>
      </c>
      <c r="C216">
        <v>0</v>
      </c>
      <c r="D216" t="s">
        <v>103</v>
      </c>
      <c r="E216" t="s">
        <v>149</v>
      </c>
      <c r="F216">
        <f ca="1"/>
        <v>20</v>
      </c>
      <c r="G216">
        <f ca="1"/>
        <v>7</v>
      </c>
      <c r="H216" s="2" t="s">
        <v>89</v>
      </c>
      <c r="I216">
        <f ca="1"/>
        <v>419</v>
      </c>
      <c r="J216" s="12" t="s">
        <v>130</v>
      </c>
      <c r="K216" t="s">
        <v>81</v>
      </c>
      <c r="L216" t="s">
        <v>80</v>
      </c>
      <c r="M216" t="s">
        <v>81</v>
      </c>
      <c r="N216" t="s">
        <v>97</v>
      </c>
      <c r="O216" t="s">
        <v>83</v>
      </c>
      <c r="P216" t="s">
        <v>92</v>
      </c>
      <c r="Q216" t="s">
        <v>93</v>
      </c>
      <c r="R216" t="s">
        <v>94</v>
      </c>
      <c r="S216">
        <v>1</v>
      </c>
      <c r="T216">
        <v>0</v>
      </c>
      <c r="U216">
        <v>0</v>
      </c>
      <c r="V216">
        <f t="shared" ca="1" si="6"/>
        <v>3</v>
      </c>
      <c r="W216">
        <f t="shared" ca="1" si="7"/>
        <v>4</v>
      </c>
    </row>
    <row r="217" spans="1:23" x14ac:dyDescent="0.25">
      <c r="A217" s="2" t="s">
        <v>107</v>
      </c>
      <c r="B217">
        <v>1</v>
      </c>
      <c r="C217">
        <v>0</v>
      </c>
      <c r="D217" t="s">
        <v>103</v>
      </c>
      <c r="E217" t="s">
        <v>149</v>
      </c>
      <c r="F217">
        <f ca="1"/>
        <v>4</v>
      </c>
      <c r="G217">
        <f ca="1"/>
        <v>1</v>
      </c>
      <c r="H217" s="2" t="s">
        <v>46</v>
      </c>
      <c r="I217">
        <f ca="1"/>
        <v>173</v>
      </c>
      <c r="J217" s="12" t="s">
        <v>118</v>
      </c>
      <c r="K217" t="s">
        <v>81</v>
      </c>
      <c r="L217" t="s">
        <v>81</v>
      </c>
      <c r="M217" t="s">
        <v>80</v>
      </c>
      <c r="N217" t="s">
        <v>97</v>
      </c>
      <c r="O217" t="s">
        <v>84</v>
      </c>
      <c r="P217" t="s">
        <v>92</v>
      </c>
      <c r="Q217" t="s">
        <v>88</v>
      </c>
      <c r="R217" t="s">
        <v>85</v>
      </c>
      <c r="S217">
        <v>1</v>
      </c>
      <c r="T217">
        <v>0</v>
      </c>
      <c r="U217">
        <v>0</v>
      </c>
      <c r="V217">
        <f t="shared" ca="1" si="6"/>
        <v>2</v>
      </c>
      <c r="W217">
        <f t="shared" ca="1" si="7"/>
        <v>1</v>
      </c>
    </row>
    <row r="218" spans="1:23" x14ac:dyDescent="0.25">
      <c r="A218" s="2" t="s">
        <v>107</v>
      </c>
      <c r="B218">
        <v>1</v>
      </c>
      <c r="C218">
        <v>0</v>
      </c>
      <c r="D218" t="s">
        <v>103</v>
      </c>
      <c r="E218" t="s">
        <v>149</v>
      </c>
      <c r="F218">
        <f ca="1"/>
        <v>11</v>
      </c>
      <c r="G218">
        <f ca="1"/>
        <v>6</v>
      </c>
      <c r="H218" s="2" t="s">
        <v>4</v>
      </c>
      <c r="I218">
        <f ca="1"/>
        <v>199</v>
      </c>
      <c r="J218" s="12" t="s">
        <v>131</v>
      </c>
      <c r="K218" t="s">
        <v>81</v>
      </c>
      <c r="L218" t="s">
        <v>80</v>
      </c>
      <c r="M218" t="s">
        <v>81</v>
      </c>
      <c r="N218" t="s">
        <v>97</v>
      </c>
      <c r="O218" t="s">
        <v>83</v>
      </c>
      <c r="P218" t="s">
        <v>92</v>
      </c>
      <c r="Q218" t="s">
        <v>93</v>
      </c>
      <c r="R218" t="s">
        <v>94</v>
      </c>
      <c r="S218">
        <v>1</v>
      </c>
      <c r="T218">
        <v>0</v>
      </c>
      <c r="U218">
        <v>0</v>
      </c>
      <c r="V218">
        <f t="shared" ca="1" si="6"/>
        <v>1</v>
      </c>
      <c r="W218">
        <f t="shared" ca="1" si="7"/>
        <v>3</v>
      </c>
    </row>
    <row r="219" spans="1:23" x14ac:dyDescent="0.25">
      <c r="A219" s="2" t="s">
        <v>107</v>
      </c>
      <c r="B219">
        <v>1</v>
      </c>
      <c r="C219">
        <v>0</v>
      </c>
      <c r="D219" s="11" t="s">
        <v>101</v>
      </c>
      <c r="E219" t="s">
        <v>149</v>
      </c>
      <c r="F219">
        <f t="array" aca="1" ref="F219:F343" ca="1">_xlfn.RANDARRAY(125,1,2,10,TRUE)</f>
        <v>10</v>
      </c>
      <c r="G219">
        <f ca="1"/>
        <v>1</v>
      </c>
      <c r="H219" s="2" t="s">
        <v>89</v>
      </c>
      <c r="I219">
        <f t="array" aca="1" ref="I219:I343" ca="1">_xlfn.RANDARRAY(125,1,100,500,TRUE)</f>
        <v>333</v>
      </c>
      <c r="J219" t="s">
        <v>49</v>
      </c>
      <c r="K219" t="s">
        <v>81</v>
      </c>
      <c r="L219" t="s">
        <v>81</v>
      </c>
      <c r="M219" t="s">
        <v>80</v>
      </c>
      <c r="N219" t="s">
        <v>114</v>
      </c>
      <c r="O219" t="s">
        <v>84</v>
      </c>
      <c r="P219" t="s">
        <v>68</v>
      </c>
      <c r="Q219" t="s">
        <v>88</v>
      </c>
      <c r="R219" t="s">
        <v>85</v>
      </c>
      <c r="S219">
        <v>1</v>
      </c>
      <c r="T219">
        <v>0</v>
      </c>
      <c r="U219">
        <v>0</v>
      </c>
      <c r="V219">
        <f t="shared" ca="1" si="6"/>
        <v>1</v>
      </c>
      <c r="W219">
        <f t="shared" ca="1" si="7"/>
        <v>1</v>
      </c>
    </row>
    <row r="220" spans="1:23" x14ac:dyDescent="0.25">
      <c r="A220" s="2" t="s">
        <v>107</v>
      </c>
      <c r="B220">
        <v>1</v>
      </c>
      <c r="C220">
        <v>0</v>
      </c>
      <c r="D220" s="11" t="s">
        <v>101</v>
      </c>
      <c r="E220" t="s">
        <v>149</v>
      </c>
      <c r="F220">
        <f ca="1"/>
        <v>6</v>
      </c>
      <c r="G220">
        <f ca="1"/>
        <v>6</v>
      </c>
      <c r="H220" s="2" t="s">
        <v>46</v>
      </c>
      <c r="I220">
        <f ca="1"/>
        <v>276</v>
      </c>
      <c r="J220" t="s">
        <v>48</v>
      </c>
      <c r="K220" t="s">
        <v>81</v>
      </c>
      <c r="L220" t="s">
        <v>80</v>
      </c>
      <c r="M220" t="s">
        <v>81</v>
      </c>
      <c r="N220" t="s">
        <v>114</v>
      </c>
      <c r="O220" t="s">
        <v>83</v>
      </c>
      <c r="P220" t="s">
        <v>68</v>
      </c>
      <c r="Q220" t="s">
        <v>93</v>
      </c>
      <c r="R220" t="s">
        <v>94</v>
      </c>
      <c r="S220">
        <v>1</v>
      </c>
      <c r="T220">
        <v>0</v>
      </c>
      <c r="U220">
        <v>0</v>
      </c>
      <c r="V220">
        <f t="shared" ca="1" si="6"/>
        <v>3</v>
      </c>
      <c r="W220">
        <f t="shared" ca="1" si="7"/>
        <v>4</v>
      </c>
    </row>
    <row r="221" spans="1:23" x14ac:dyDescent="0.25">
      <c r="A221" s="2" t="s">
        <v>107</v>
      </c>
      <c r="B221">
        <v>1</v>
      </c>
      <c r="C221">
        <v>0</v>
      </c>
      <c r="D221" s="11" t="s">
        <v>101</v>
      </c>
      <c r="E221" t="s">
        <v>149</v>
      </c>
      <c r="F221">
        <f ca="1"/>
        <v>7</v>
      </c>
      <c r="G221">
        <f ca="1"/>
        <v>9</v>
      </c>
      <c r="H221" s="2" t="s">
        <v>4</v>
      </c>
      <c r="I221">
        <f ca="1"/>
        <v>457</v>
      </c>
      <c r="J221" t="s">
        <v>50</v>
      </c>
      <c r="K221" t="s">
        <v>81</v>
      </c>
      <c r="L221" t="s">
        <v>81</v>
      </c>
      <c r="M221" t="s">
        <v>80</v>
      </c>
      <c r="N221" t="s">
        <v>114</v>
      </c>
      <c r="O221" t="s">
        <v>84</v>
      </c>
      <c r="P221" t="s">
        <v>68</v>
      </c>
      <c r="Q221" t="s">
        <v>88</v>
      </c>
      <c r="R221" t="s">
        <v>85</v>
      </c>
      <c r="S221">
        <v>1</v>
      </c>
      <c r="T221">
        <v>0</v>
      </c>
      <c r="U221">
        <v>0</v>
      </c>
      <c r="V221">
        <f t="shared" ca="1" si="6"/>
        <v>2</v>
      </c>
      <c r="W221">
        <f t="shared" ca="1" si="7"/>
        <v>4</v>
      </c>
    </row>
    <row r="222" spans="1:23" x14ac:dyDescent="0.25">
      <c r="A222" s="2" t="s">
        <v>107</v>
      </c>
      <c r="B222">
        <v>1</v>
      </c>
      <c r="C222">
        <v>0</v>
      </c>
      <c r="D222" s="11" t="s">
        <v>101</v>
      </c>
      <c r="E222" t="s">
        <v>149</v>
      </c>
      <c r="F222">
        <f ca="1"/>
        <v>10</v>
      </c>
      <c r="G222">
        <f ca="1"/>
        <v>8</v>
      </c>
      <c r="H222" s="2" t="s">
        <v>89</v>
      </c>
      <c r="I222">
        <f ca="1"/>
        <v>254</v>
      </c>
      <c r="J222" t="s">
        <v>51</v>
      </c>
      <c r="K222" t="s">
        <v>81</v>
      </c>
      <c r="L222" t="s">
        <v>80</v>
      </c>
      <c r="M222" t="s">
        <v>81</v>
      </c>
      <c r="N222" t="s">
        <v>114</v>
      </c>
      <c r="O222" t="s">
        <v>83</v>
      </c>
      <c r="P222" t="s">
        <v>68</v>
      </c>
      <c r="Q222" t="s">
        <v>93</v>
      </c>
      <c r="R222" t="s">
        <v>94</v>
      </c>
      <c r="S222">
        <v>1</v>
      </c>
      <c r="T222">
        <v>0</v>
      </c>
      <c r="U222">
        <v>0</v>
      </c>
      <c r="V222">
        <f t="shared" ca="1" si="6"/>
        <v>1</v>
      </c>
      <c r="W222">
        <f t="shared" ca="1" si="7"/>
        <v>2</v>
      </c>
    </row>
    <row r="223" spans="1:23" x14ac:dyDescent="0.25">
      <c r="A223" s="2" t="s">
        <v>107</v>
      </c>
      <c r="B223">
        <v>1</v>
      </c>
      <c r="C223">
        <v>0</v>
      </c>
      <c r="D223" s="11" t="s">
        <v>101</v>
      </c>
      <c r="E223" t="s">
        <v>149</v>
      </c>
      <c r="F223">
        <f ca="1"/>
        <v>10</v>
      </c>
      <c r="G223">
        <f ca="1"/>
        <v>1</v>
      </c>
      <c r="H223" s="2" t="s">
        <v>46</v>
      </c>
      <c r="I223">
        <f ca="1"/>
        <v>237</v>
      </c>
      <c r="J223" t="s">
        <v>52</v>
      </c>
      <c r="K223" t="s">
        <v>81</v>
      </c>
      <c r="L223" t="s">
        <v>81</v>
      </c>
      <c r="M223" t="s">
        <v>80</v>
      </c>
      <c r="N223" t="s">
        <v>114</v>
      </c>
      <c r="O223" t="s">
        <v>84</v>
      </c>
      <c r="P223" t="s">
        <v>68</v>
      </c>
      <c r="Q223" t="s">
        <v>88</v>
      </c>
      <c r="R223" t="s">
        <v>85</v>
      </c>
      <c r="S223">
        <v>1</v>
      </c>
      <c r="T223">
        <v>0</v>
      </c>
      <c r="U223">
        <v>0</v>
      </c>
      <c r="V223">
        <f t="shared" ca="1" si="6"/>
        <v>1</v>
      </c>
      <c r="W223">
        <f t="shared" ca="1" si="7"/>
        <v>3</v>
      </c>
    </row>
    <row r="224" spans="1:23" x14ac:dyDescent="0.25">
      <c r="A224" s="2" t="s">
        <v>107</v>
      </c>
      <c r="B224">
        <v>1</v>
      </c>
      <c r="C224">
        <v>0</v>
      </c>
      <c r="D224" s="11" t="s">
        <v>101</v>
      </c>
      <c r="E224" t="s">
        <v>149</v>
      </c>
      <c r="F224">
        <f ca="1"/>
        <v>3</v>
      </c>
      <c r="G224">
        <f ca="1"/>
        <v>7</v>
      </c>
      <c r="H224" s="2" t="s">
        <v>4</v>
      </c>
      <c r="I224">
        <f ca="1"/>
        <v>353</v>
      </c>
      <c r="J224" t="s">
        <v>53</v>
      </c>
      <c r="K224" t="s">
        <v>81</v>
      </c>
      <c r="L224" t="s">
        <v>80</v>
      </c>
      <c r="M224" t="s">
        <v>81</v>
      </c>
      <c r="N224" t="s">
        <v>114</v>
      </c>
      <c r="O224" t="s">
        <v>83</v>
      </c>
      <c r="P224" t="s">
        <v>68</v>
      </c>
      <c r="Q224" t="s">
        <v>93</v>
      </c>
      <c r="R224" t="s">
        <v>94</v>
      </c>
      <c r="S224">
        <v>1</v>
      </c>
      <c r="T224">
        <v>0</v>
      </c>
      <c r="U224">
        <v>0</v>
      </c>
      <c r="V224">
        <f t="shared" ca="1" si="6"/>
        <v>1</v>
      </c>
      <c r="W224">
        <f t="shared" ca="1" si="7"/>
        <v>4</v>
      </c>
    </row>
    <row r="225" spans="1:23" x14ac:dyDescent="0.25">
      <c r="A225" s="2" t="s">
        <v>107</v>
      </c>
      <c r="B225">
        <v>1</v>
      </c>
      <c r="C225">
        <v>0</v>
      </c>
      <c r="D225" s="11" t="s">
        <v>101</v>
      </c>
      <c r="E225" t="s">
        <v>149</v>
      </c>
      <c r="F225">
        <f ca="1"/>
        <v>7</v>
      </c>
      <c r="G225">
        <f ca="1"/>
        <v>2</v>
      </c>
      <c r="H225" s="2" t="s">
        <v>89</v>
      </c>
      <c r="I225">
        <f ca="1"/>
        <v>451</v>
      </c>
      <c r="J225" t="s">
        <v>54</v>
      </c>
      <c r="K225" t="s">
        <v>81</v>
      </c>
      <c r="L225" t="s">
        <v>81</v>
      </c>
      <c r="M225" t="s">
        <v>80</v>
      </c>
      <c r="N225" t="s">
        <v>114</v>
      </c>
      <c r="O225" t="s">
        <v>84</v>
      </c>
      <c r="P225" t="s">
        <v>68</v>
      </c>
      <c r="Q225" t="s">
        <v>88</v>
      </c>
      <c r="R225" t="s">
        <v>85</v>
      </c>
      <c r="S225">
        <v>1</v>
      </c>
      <c r="T225">
        <v>0</v>
      </c>
      <c r="U225">
        <v>0</v>
      </c>
      <c r="V225">
        <f t="shared" ca="1" si="6"/>
        <v>2</v>
      </c>
      <c r="W225">
        <f t="shared" ca="1" si="7"/>
        <v>2</v>
      </c>
    </row>
    <row r="226" spans="1:23" x14ac:dyDescent="0.25">
      <c r="A226" s="2" t="s">
        <v>107</v>
      </c>
      <c r="B226">
        <v>1</v>
      </c>
      <c r="C226">
        <v>0</v>
      </c>
      <c r="D226" s="11" t="s">
        <v>101</v>
      </c>
      <c r="E226" t="s">
        <v>149</v>
      </c>
      <c r="F226">
        <f ca="1"/>
        <v>6</v>
      </c>
      <c r="G226">
        <f ca="1"/>
        <v>4</v>
      </c>
      <c r="H226" s="2" t="s">
        <v>46</v>
      </c>
      <c r="I226">
        <f ca="1"/>
        <v>372</v>
      </c>
      <c r="J226" t="s">
        <v>55</v>
      </c>
      <c r="K226" t="s">
        <v>81</v>
      </c>
      <c r="L226" t="s">
        <v>80</v>
      </c>
      <c r="M226" t="s">
        <v>81</v>
      </c>
      <c r="N226" t="s">
        <v>114</v>
      </c>
      <c r="O226" t="s">
        <v>83</v>
      </c>
      <c r="P226" t="s">
        <v>68</v>
      </c>
      <c r="Q226" t="s">
        <v>93</v>
      </c>
      <c r="R226" t="s">
        <v>94</v>
      </c>
      <c r="S226">
        <v>1</v>
      </c>
      <c r="T226">
        <v>0</v>
      </c>
      <c r="U226">
        <v>0</v>
      </c>
      <c r="V226">
        <f t="shared" ca="1" si="6"/>
        <v>2</v>
      </c>
      <c r="W226">
        <f t="shared" ca="1" si="7"/>
        <v>2</v>
      </c>
    </row>
    <row r="227" spans="1:23" x14ac:dyDescent="0.25">
      <c r="A227" s="2" t="s">
        <v>107</v>
      </c>
      <c r="B227">
        <v>1</v>
      </c>
      <c r="C227">
        <v>0</v>
      </c>
      <c r="D227" s="11" t="s">
        <v>101</v>
      </c>
      <c r="E227" t="s">
        <v>149</v>
      </c>
      <c r="F227">
        <f ca="1"/>
        <v>4</v>
      </c>
      <c r="G227">
        <f ca="1"/>
        <v>10</v>
      </c>
      <c r="H227" s="2" t="s">
        <v>4</v>
      </c>
      <c r="I227">
        <f ca="1"/>
        <v>396</v>
      </c>
      <c r="J227" t="s">
        <v>56</v>
      </c>
      <c r="K227" t="s">
        <v>81</v>
      </c>
      <c r="L227" t="s">
        <v>81</v>
      </c>
      <c r="M227" t="s">
        <v>80</v>
      </c>
      <c r="N227" t="s">
        <v>114</v>
      </c>
      <c r="O227" t="s">
        <v>84</v>
      </c>
      <c r="P227" t="s">
        <v>68</v>
      </c>
      <c r="Q227" t="s">
        <v>88</v>
      </c>
      <c r="R227" t="s">
        <v>85</v>
      </c>
      <c r="S227">
        <v>1</v>
      </c>
      <c r="T227">
        <v>0</v>
      </c>
      <c r="U227">
        <v>0</v>
      </c>
      <c r="V227">
        <f t="shared" ca="1" si="6"/>
        <v>3</v>
      </c>
      <c r="W227">
        <f t="shared" ca="1" si="7"/>
        <v>3</v>
      </c>
    </row>
    <row r="228" spans="1:23" x14ac:dyDescent="0.25">
      <c r="A228" s="2" t="s">
        <v>107</v>
      </c>
      <c r="B228">
        <v>1</v>
      </c>
      <c r="C228">
        <v>0</v>
      </c>
      <c r="D228" s="11" t="s">
        <v>101</v>
      </c>
      <c r="E228" t="s">
        <v>149</v>
      </c>
      <c r="F228">
        <f ca="1"/>
        <v>4</v>
      </c>
      <c r="G228">
        <f ca="1"/>
        <v>10</v>
      </c>
      <c r="H228" s="2" t="s">
        <v>89</v>
      </c>
      <c r="I228">
        <f ca="1"/>
        <v>466</v>
      </c>
      <c r="J228" s="12" t="s">
        <v>119</v>
      </c>
      <c r="K228" t="s">
        <v>81</v>
      </c>
      <c r="L228" t="s">
        <v>80</v>
      </c>
      <c r="M228" t="s">
        <v>81</v>
      </c>
      <c r="N228" t="s">
        <v>114</v>
      </c>
      <c r="O228" t="s">
        <v>83</v>
      </c>
      <c r="P228" t="s">
        <v>68</v>
      </c>
      <c r="Q228" t="s">
        <v>93</v>
      </c>
      <c r="R228" t="s">
        <v>94</v>
      </c>
      <c r="S228">
        <v>1</v>
      </c>
      <c r="T228">
        <v>0</v>
      </c>
      <c r="U228">
        <v>0</v>
      </c>
      <c r="V228">
        <f t="shared" ca="1" si="6"/>
        <v>1</v>
      </c>
      <c r="W228">
        <f t="shared" ca="1" si="7"/>
        <v>1</v>
      </c>
    </row>
    <row r="229" spans="1:23" x14ac:dyDescent="0.25">
      <c r="A229" s="2" t="s">
        <v>107</v>
      </c>
      <c r="B229">
        <v>1</v>
      </c>
      <c r="C229">
        <v>0</v>
      </c>
      <c r="D229" s="11" t="s">
        <v>101</v>
      </c>
      <c r="E229" t="s">
        <v>149</v>
      </c>
      <c r="F229">
        <f ca="1"/>
        <v>2</v>
      </c>
      <c r="G229">
        <f ca="1"/>
        <v>6</v>
      </c>
      <c r="H229" s="2" t="s">
        <v>46</v>
      </c>
      <c r="I229">
        <f ca="1"/>
        <v>468</v>
      </c>
      <c r="J229" s="12" t="s">
        <v>120</v>
      </c>
      <c r="K229" t="s">
        <v>81</v>
      </c>
      <c r="L229" t="s">
        <v>81</v>
      </c>
      <c r="M229" t="s">
        <v>80</v>
      </c>
      <c r="N229" t="s">
        <v>114</v>
      </c>
      <c r="O229" t="s">
        <v>84</v>
      </c>
      <c r="P229" t="s">
        <v>68</v>
      </c>
      <c r="Q229" t="s">
        <v>88</v>
      </c>
      <c r="R229" t="s">
        <v>85</v>
      </c>
      <c r="S229">
        <v>1</v>
      </c>
      <c r="T229">
        <v>0</v>
      </c>
      <c r="U229">
        <v>0</v>
      </c>
      <c r="V229">
        <f t="shared" ca="1" si="6"/>
        <v>1</v>
      </c>
      <c r="W229">
        <f t="shared" ca="1" si="7"/>
        <v>2</v>
      </c>
    </row>
    <row r="230" spans="1:23" x14ac:dyDescent="0.25">
      <c r="A230" s="2" t="s">
        <v>107</v>
      </c>
      <c r="B230">
        <v>1</v>
      </c>
      <c r="C230">
        <v>0</v>
      </c>
      <c r="D230" s="11" t="s">
        <v>101</v>
      </c>
      <c r="E230" t="s">
        <v>149</v>
      </c>
      <c r="F230">
        <f ca="1"/>
        <v>3</v>
      </c>
      <c r="G230">
        <f ca="1"/>
        <v>5</v>
      </c>
      <c r="H230" s="2" t="s">
        <v>4</v>
      </c>
      <c r="I230">
        <f ca="1"/>
        <v>442</v>
      </c>
      <c r="J230" s="12" t="s">
        <v>121</v>
      </c>
      <c r="K230" t="s">
        <v>81</v>
      </c>
      <c r="L230" t="s">
        <v>80</v>
      </c>
      <c r="M230" t="s">
        <v>81</v>
      </c>
      <c r="N230" t="s">
        <v>114</v>
      </c>
      <c r="O230" t="s">
        <v>83</v>
      </c>
      <c r="P230" t="s">
        <v>68</v>
      </c>
      <c r="Q230" t="s">
        <v>93</v>
      </c>
      <c r="R230" t="s">
        <v>94</v>
      </c>
      <c r="S230">
        <v>1</v>
      </c>
      <c r="T230">
        <v>0</v>
      </c>
      <c r="U230">
        <v>0</v>
      </c>
      <c r="V230">
        <f t="shared" ca="1" si="6"/>
        <v>1</v>
      </c>
      <c r="W230">
        <f t="shared" ca="1" si="7"/>
        <v>2</v>
      </c>
    </row>
    <row r="231" spans="1:23" x14ac:dyDescent="0.25">
      <c r="A231" s="2" t="s">
        <v>107</v>
      </c>
      <c r="B231">
        <v>1</v>
      </c>
      <c r="C231">
        <v>0</v>
      </c>
      <c r="D231" s="11" t="s">
        <v>101</v>
      </c>
      <c r="E231" t="s">
        <v>149</v>
      </c>
      <c r="F231">
        <f ca="1"/>
        <v>6</v>
      </c>
      <c r="G231">
        <f ca="1"/>
        <v>9</v>
      </c>
      <c r="H231" s="2" t="s">
        <v>89</v>
      </c>
      <c r="I231">
        <f ca="1"/>
        <v>308</v>
      </c>
      <c r="J231" s="12" t="s">
        <v>122</v>
      </c>
      <c r="K231" t="s">
        <v>81</v>
      </c>
      <c r="L231" t="s">
        <v>81</v>
      </c>
      <c r="M231" t="s">
        <v>80</v>
      </c>
      <c r="N231" t="s">
        <v>114</v>
      </c>
      <c r="O231" t="s">
        <v>84</v>
      </c>
      <c r="P231" t="s">
        <v>68</v>
      </c>
      <c r="Q231" t="s">
        <v>88</v>
      </c>
      <c r="R231" t="s">
        <v>85</v>
      </c>
      <c r="S231">
        <v>1</v>
      </c>
      <c r="T231">
        <v>0</v>
      </c>
      <c r="U231">
        <v>0</v>
      </c>
      <c r="V231">
        <f t="shared" ca="1" si="6"/>
        <v>3</v>
      </c>
      <c r="W231">
        <f t="shared" ca="1" si="7"/>
        <v>2</v>
      </c>
    </row>
    <row r="232" spans="1:23" x14ac:dyDescent="0.25">
      <c r="A232" s="2" t="s">
        <v>107</v>
      </c>
      <c r="B232">
        <v>1</v>
      </c>
      <c r="C232">
        <v>0</v>
      </c>
      <c r="D232" s="11" t="s">
        <v>101</v>
      </c>
      <c r="E232" t="s">
        <v>149</v>
      </c>
      <c r="F232">
        <f ca="1"/>
        <v>5</v>
      </c>
      <c r="G232">
        <f ca="1"/>
        <v>1</v>
      </c>
      <c r="H232" s="2" t="s">
        <v>46</v>
      </c>
      <c r="I232">
        <f ca="1"/>
        <v>245</v>
      </c>
      <c r="J232" s="12" t="s">
        <v>123</v>
      </c>
      <c r="K232" t="s">
        <v>81</v>
      </c>
      <c r="L232" t="s">
        <v>80</v>
      </c>
      <c r="M232" t="s">
        <v>81</v>
      </c>
      <c r="N232" t="s">
        <v>114</v>
      </c>
      <c r="O232" t="s">
        <v>83</v>
      </c>
      <c r="P232" t="s">
        <v>68</v>
      </c>
      <c r="Q232" t="s">
        <v>93</v>
      </c>
      <c r="R232" t="s">
        <v>94</v>
      </c>
      <c r="S232">
        <v>1</v>
      </c>
      <c r="T232">
        <v>0</v>
      </c>
      <c r="U232">
        <v>0</v>
      </c>
      <c r="V232">
        <f t="shared" ca="1" si="6"/>
        <v>1</v>
      </c>
      <c r="W232">
        <f t="shared" ca="1" si="7"/>
        <v>3</v>
      </c>
    </row>
    <row r="233" spans="1:23" x14ac:dyDescent="0.25">
      <c r="A233" s="2" t="s">
        <v>107</v>
      </c>
      <c r="B233">
        <v>1</v>
      </c>
      <c r="C233">
        <v>0</v>
      </c>
      <c r="D233" s="11" t="s">
        <v>101</v>
      </c>
      <c r="E233" t="s">
        <v>149</v>
      </c>
      <c r="F233">
        <f ca="1"/>
        <v>7</v>
      </c>
      <c r="G233">
        <f ca="1"/>
        <v>6</v>
      </c>
      <c r="H233" s="2" t="s">
        <v>4</v>
      </c>
      <c r="I233">
        <f ca="1"/>
        <v>414</v>
      </c>
      <c r="J233" s="12" t="s">
        <v>124</v>
      </c>
      <c r="K233" t="s">
        <v>81</v>
      </c>
      <c r="L233" t="s">
        <v>81</v>
      </c>
      <c r="M233" t="s">
        <v>80</v>
      </c>
      <c r="N233" t="s">
        <v>114</v>
      </c>
      <c r="O233" t="s">
        <v>84</v>
      </c>
      <c r="P233" t="s">
        <v>68</v>
      </c>
      <c r="Q233" t="s">
        <v>88</v>
      </c>
      <c r="R233" t="s">
        <v>85</v>
      </c>
      <c r="S233">
        <v>1</v>
      </c>
      <c r="T233">
        <v>0</v>
      </c>
      <c r="U233">
        <v>0</v>
      </c>
      <c r="V233">
        <f t="shared" ca="1" si="6"/>
        <v>1</v>
      </c>
      <c r="W233">
        <f t="shared" ca="1" si="7"/>
        <v>4</v>
      </c>
    </row>
    <row r="234" spans="1:23" x14ac:dyDescent="0.25">
      <c r="A234" s="2" t="s">
        <v>107</v>
      </c>
      <c r="B234">
        <v>1</v>
      </c>
      <c r="C234">
        <v>0</v>
      </c>
      <c r="D234" s="11" t="s">
        <v>101</v>
      </c>
      <c r="E234" t="s">
        <v>149</v>
      </c>
      <c r="F234">
        <f ca="1"/>
        <v>2</v>
      </c>
      <c r="G234">
        <f ca="1"/>
        <v>8</v>
      </c>
      <c r="H234" s="2" t="s">
        <v>89</v>
      </c>
      <c r="I234">
        <f ca="1"/>
        <v>371</v>
      </c>
      <c r="J234" s="12" t="s">
        <v>116</v>
      </c>
      <c r="K234" t="s">
        <v>81</v>
      </c>
      <c r="L234" t="s">
        <v>80</v>
      </c>
      <c r="M234" t="s">
        <v>81</v>
      </c>
      <c r="N234" t="s">
        <v>114</v>
      </c>
      <c r="O234" t="s">
        <v>83</v>
      </c>
      <c r="P234" t="s">
        <v>68</v>
      </c>
      <c r="Q234" t="s">
        <v>93</v>
      </c>
      <c r="R234" t="s">
        <v>94</v>
      </c>
      <c r="S234">
        <v>1</v>
      </c>
      <c r="T234">
        <v>0</v>
      </c>
      <c r="U234">
        <v>0</v>
      </c>
      <c r="V234">
        <f t="shared" ca="1" si="6"/>
        <v>3</v>
      </c>
      <c r="W234">
        <f t="shared" ca="1" si="7"/>
        <v>1</v>
      </c>
    </row>
    <row r="235" spans="1:23" x14ac:dyDescent="0.25">
      <c r="A235" s="2" t="s">
        <v>107</v>
      </c>
      <c r="B235">
        <v>1</v>
      </c>
      <c r="C235">
        <v>0</v>
      </c>
      <c r="D235" s="11" t="s">
        <v>101</v>
      </c>
      <c r="E235" t="s">
        <v>149</v>
      </c>
      <c r="F235">
        <f ca="1"/>
        <v>6</v>
      </c>
      <c r="G235">
        <f ca="1"/>
        <v>6</v>
      </c>
      <c r="H235" s="2" t="s">
        <v>46</v>
      </c>
      <c r="I235">
        <f ca="1"/>
        <v>144</v>
      </c>
      <c r="J235" s="12" t="s">
        <v>125</v>
      </c>
      <c r="K235" t="s">
        <v>81</v>
      </c>
      <c r="L235" t="s">
        <v>81</v>
      </c>
      <c r="M235" t="s">
        <v>80</v>
      </c>
      <c r="N235" t="s">
        <v>114</v>
      </c>
      <c r="O235" t="s">
        <v>84</v>
      </c>
      <c r="P235" t="s">
        <v>68</v>
      </c>
      <c r="Q235" t="s">
        <v>88</v>
      </c>
      <c r="R235" t="s">
        <v>85</v>
      </c>
      <c r="S235">
        <v>1</v>
      </c>
      <c r="T235">
        <v>0</v>
      </c>
      <c r="U235">
        <v>0</v>
      </c>
      <c r="V235">
        <f t="shared" ca="1" si="6"/>
        <v>2</v>
      </c>
      <c r="W235">
        <f t="shared" ca="1" si="7"/>
        <v>4</v>
      </c>
    </row>
    <row r="236" spans="1:23" x14ac:dyDescent="0.25">
      <c r="A236" s="2" t="s">
        <v>107</v>
      </c>
      <c r="B236">
        <v>1</v>
      </c>
      <c r="C236">
        <v>0</v>
      </c>
      <c r="D236" s="11" t="s">
        <v>101</v>
      </c>
      <c r="E236" t="s">
        <v>149</v>
      </c>
      <c r="F236">
        <f ca="1"/>
        <v>3</v>
      </c>
      <c r="G236">
        <f ca="1"/>
        <v>3</v>
      </c>
      <c r="H236" s="2" t="s">
        <v>4</v>
      </c>
      <c r="I236">
        <f ca="1"/>
        <v>186</v>
      </c>
      <c r="J236" s="12" t="s">
        <v>126</v>
      </c>
      <c r="K236" t="s">
        <v>81</v>
      </c>
      <c r="L236" t="s">
        <v>80</v>
      </c>
      <c r="M236" t="s">
        <v>81</v>
      </c>
      <c r="N236" t="s">
        <v>114</v>
      </c>
      <c r="O236" t="s">
        <v>83</v>
      </c>
      <c r="P236" t="s">
        <v>68</v>
      </c>
      <c r="Q236" t="s">
        <v>93</v>
      </c>
      <c r="R236" t="s">
        <v>94</v>
      </c>
      <c r="S236">
        <v>1</v>
      </c>
      <c r="T236">
        <v>0</v>
      </c>
      <c r="U236">
        <v>0</v>
      </c>
      <c r="V236">
        <f t="shared" ca="1" si="6"/>
        <v>2</v>
      </c>
      <c r="W236">
        <f t="shared" ca="1" si="7"/>
        <v>4</v>
      </c>
    </row>
    <row r="237" spans="1:23" x14ac:dyDescent="0.25">
      <c r="A237" s="2" t="s">
        <v>107</v>
      </c>
      <c r="B237">
        <v>1</v>
      </c>
      <c r="C237">
        <v>0</v>
      </c>
      <c r="D237" s="11" t="s">
        <v>101</v>
      </c>
      <c r="E237" t="s">
        <v>149</v>
      </c>
      <c r="F237">
        <f ca="1"/>
        <v>8</v>
      </c>
      <c r="G237">
        <f ca="1"/>
        <v>7</v>
      </c>
      <c r="H237" s="2" t="s">
        <v>89</v>
      </c>
      <c r="I237">
        <f ca="1"/>
        <v>337</v>
      </c>
      <c r="J237" s="12" t="s">
        <v>127</v>
      </c>
      <c r="K237" t="s">
        <v>81</v>
      </c>
      <c r="L237" t="s">
        <v>81</v>
      </c>
      <c r="M237" t="s">
        <v>80</v>
      </c>
      <c r="N237" t="s">
        <v>114</v>
      </c>
      <c r="O237" t="s">
        <v>84</v>
      </c>
      <c r="P237" t="s">
        <v>68</v>
      </c>
      <c r="Q237" t="s">
        <v>88</v>
      </c>
      <c r="R237" t="s">
        <v>85</v>
      </c>
      <c r="S237">
        <v>1</v>
      </c>
      <c r="T237">
        <v>0</v>
      </c>
      <c r="U237">
        <v>0</v>
      </c>
      <c r="V237">
        <f t="shared" ca="1" si="6"/>
        <v>2</v>
      </c>
      <c r="W237">
        <f t="shared" ca="1" si="7"/>
        <v>3</v>
      </c>
    </row>
    <row r="238" spans="1:23" x14ac:dyDescent="0.25">
      <c r="A238" s="2" t="s">
        <v>107</v>
      </c>
      <c r="B238">
        <v>1</v>
      </c>
      <c r="C238">
        <v>0</v>
      </c>
      <c r="D238" s="11" t="s">
        <v>101</v>
      </c>
      <c r="E238" t="s">
        <v>149</v>
      </c>
      <c r="F238">
        <f ca="1"/>
        <v>5</v>
      </c>
      <c r="G238">
        <f ca="1"/>
        <v>6</v>
      </c>
      <c r="H238" s="2" t="s">
        <v>46</v>
      </c>
      <c r="I238">
        <f ca="1"/>
        <v>410</v>
      </c>
      <c r="J238" s="12" t="s">
        <v>117</v>
      </c>
      <c r="K238" t="s">
        <v>81</v>
      </c>
      <c r="L238" t="s">
        <v>80</v>
      </c>
      <c r="M238" t="s">
        <v>81</v>
      </c>
      <c r="N238" t="s">
        <v>114</v>
      </c>
      <c r="O238" t="s">
        <v>83</v>
      </c>
      <c r="P238" t="s">
        <v>68</v>
      </c>
      <c r="Q238" t="s">
        <v>93</v>
      </c>
      <c r="R238" t="s">
        <v>94</v>
      </c>
      <c r="S238">
        <v>1</v>
      </c>
      <c r="T238">
        <v>0</v>
      </c>
      <c r="U238">
        <v>0</v>
      </c>
      <c r="V238">
        <f t="shared" ca="1" si="6"/>
        <v>1</v>
      </c>
      <c r="W238">
        <f t="shared" ca="1" si="7"/>
        <v>4</v>
      </c>
    </row>
    <row r="239" spans="1:23" x14ac:dyDescent="0.25">
      <c r="A239" s="2" t="s">
        <v>107</v>
      </c>
      <c r="B239">
        <v>1</v>
      </c>
      <c r="C239">
        <v>0</v>
      </c>
      <c r="D239" s="11" t="s">
        <v>101</v>
      </c>
      <c r="E239" t="s">
        <v>149</v>
      </c>
      <c r="F239">
        <f ca="1"/>
        <v>9</v>
      </c>
      <c r="G239">
        <f ca="1"/>
        <v>3</v>
      </c>
      <c r="H239" s="2" t="s">
        <v>4</v>
      </c>
      <c r="I239">
        <f ca="1"/>
        <v>326</v>
      </c>
      <c r="J239" s="12" t="s">
        <v>128</v>
      </c>
      <c r="K239" t="s">
        <v>81</v>
      </c>
      <c r="L239" t="s">
        <v>81</v>
      </c>
      <c r="M239" t="s">
        <v>80</v>
      </c>
      <c r="N239" t="s">
        <v>114</v>
      </c>
      <c r="O239" t="s">
        <v>84</v>
      </c>
      <c r="P239" t="s">
        <v>68</v>
      </c>
      <c r="Q239" t="s">
        <v>88</v>
      </c>
      <c r="R239" t="s">
        <v>85</v>
      </c>
      <c r="S239">
        <v>1</v>
      </c>
      <c r="T239">
        <v>0</v>
      </c>
      <c r="U239">
        <v>0</v>
      </c>
      <c r="V239">
        <f t="shared" ref="V239:V302" ca="1" si="8">RANDBETWEEN(1,3)</f>
        <v>3</v>
      </c>
      <c r="W239">
        <f t="shared" ref="W239:W302" ca="1" si="9">RANDBETWEEN(1,4)</f>
        <v>4</v>
      </c>
    </row>
    <row r="240" spans="1:23" x14ac:dyDescent="0.25">
      <c r="A240" s="2" t="s">
        <v>107</v>
      </c>
      <c r="B240">
        <v>1</v>
      </c>
      <c r="C240">
        <v>0</v>
      </c>
      <c r="D240" s="11" t="s">
        <v>101</v>
      </c>
      <c r="E240" t="s">
        <v>149</v>
      </c>
      <c r="F240">
        <f ca="1"/>
        <v>5</v>
      </c>
      <c r="G240">
        <f ca="1"/>
        <v>10</v>
      </c>
      <c r="H240" s="2" t="s">
        <v>89</v>
      </c>
      <c r="I240">
        <f ca="1"/>
        <v>489</v>
      </c>
      <c r="J240" s="12" t="s">
        <v>129</v>
      </c>
      <c r="K240" t="s">
        <v>81</v>
      </c>
      <c r="L240" t="s">
        <v>80</v>
      </c>
      <c r="M240" t="s">
        <v>81</v>
      </c>
      <c r="N240" t="s">
        <v>114</v>
      </c>
      <c r="O240" t="s">
        <v>83</v>
      </c>
      <c r="P240" t="s">
        <v>68</v>
      </c>
      <c r="Q240" t="s">
        <v>93</v>
      </c>
      <c r="R240" t="s">
        <v>94</v>
      </c>
      <c r="S240">
        <v>1</v>
      </c>
      <c r="T240">
        <v>0</v>
      </c>
      <c r="U240">
        <v>0</v>
      </c>
      <c r="V240">
        <f t="shared" ca="1" si="8"/>
        <v>3</v>
      </c>
      <c r="W240">
        <f t="shared" ca="1" si="9"/>
        <v>4</v>
      </c>
    </row>
    <row r="241" spans="1:23" x14ac:dyDescent="0.25">
      <c r="A241" s="2" t="s">
        <v>107</v>
      </c>
      <c r="B241">
        <v>1</v>
      </c>
      <c r="C241">
        <v>0</v>
      </c>
      <c r="D241" s="11" t="s">
        <v>101</v>
      </c>
      <c r="E241" t="s">
        <v>149</v>
      </c>
      <c r="F241">
        <f ca="1"/>
        <v>6</v>
      </c>
      <c r="G241">
        <f ca="1"/>
        <v>9</v>
      </c>
      <c r="H241" s="2" t="s">
        <v>46</v>
      </c>
      <c r="I241">
        <f ca="1"/>
        <v>379</v>
      </c>
      <c r="J241" s="12" t="s">
        <v>130</v>
      </c>
      <c r="K241" t="s">
        <v>81</v>
      </c>
      <c r="L241" t="s">
        <v>81</v>
      </c>
      <c r="M241" t="s">
        <v>80</v>
      </c>
      <c r="N241" t="s">
        <v>114</v>
      </c>
      <c r="O241" t="s">
        <v>84</v>
      </c>
      <c r="P241" t="s">
        <v>68</v>
      </c>
      <c r="Q241" t="s">
        <v>88</v>
      </c>
      <c r="R241" t="s">
        <v>85</v>
      </c>
      <c r="S241">
        <v>1</v>
      </c>
      <c r="T241">
        <v>0</v>
      </c>
      <c r="U241">
        <v>0</v>
      </c>
      <c r="V241">
        <f t="shared" ca="1" si="8"/>
        <v>2</v>
      </c>
      <c r="W241">
        <f t="shared" ca="1" si="9"/>
        <v>3</v>
      </c>
    </row>
    <row r="242" spans="1:23" x14ac:dyDescent="0.25">
      <c r="A242" s="2" t="s">
        <v>107</v>
      </c>
      <c r="B242">
        <v>1</v>
      </c>
      <c r="C242">
        <v>0</v>
      </c>
      <c r="D242" s="11" t="s">
        <v>101</v>
      </c>
      <c r="E242" t="s">
        <v>149</v>
      </c>
      <c r="F242">
        <f ca="1"/>
        <v>3</v>
      </c>
      <c r="G242">
        <f ca="1"/>
        <v>2</v>
      </c>
      <c r="H242" s="2" t="s">
        <v>4</v>
      </c>
      <c r="I242">
        <f ca="1"/>
        <v>146</v>
      </c>
      <c r="J242" s="12" t="s">
        <v>118</v>
      </c>
      <c r="K242" t="s">
        <v>81</v>
      </c>
      <c r="L242" t="s">
        <v>80</v>
      </c>
      <c r="M242" t="s">
        <v>81</v>
      </c>
      <c r="N242" t="s">
        <v>114</v>
      </c>
      <c r="O242" t="s">
        <v>83</v>
      </c>
      <c r="P242" t="s">
        <v>68</v>
      </c>
      <c r="Q242" t="s">
        <v>93</v>
      </c>
      <c r="R242" t="s">
        <v>94</v>
      </c>
      <c r="S242">
        <v>1</v>
      </c>
      <c r="T242">
        <v>0</v>
      </c>
      <c r="U242">
        <v>0</v>
      </c>
      <c r="V242">
        <f t="shared" ca="1" si="8"/>
        <v>2</v>
      </c>
      <c r="W242">
        <f t="shared" ca="1" si="9"/>
        <v>1</v>
      </c>
    </row>
    <row r="243" spans="1:23" x14ac:dyDescent="0.25">
      <c r="A243" s="2" t="s">
        <v>107</v>
      </c>
      <c r="B243">
        <v>1</v>
      </c>
      <c r="C243">
        <v>0</v>
      </c>
      <c r="D243" s="11" t="s">
        <v>101</v>
      </c>
      <c r="E243" t="s">
        <v>149</v>
      </c>
      <c r="F243">
        <f ca="1"/>
        <v>6</v>
      </c>
      <c r="G243">
        <f ca="1"/>
        <v>9</v>
      </c>
      <c r="H243" s="2" t="s">
        <v>89</v>
      </c>
      <c r="I243">
        <f ca="1"/>
        <v>314</v>
      </c>
      <c r="J243" s="12" t="s">
        <v>131</v>
      </c>
      <c r="K243" t="s">
        <v>81</v>
      </c>
      <c r="L243" t="s">
        <v>81</v>
      </c>
      <c r="M243" t="s">
        <v>80</v>
      </c>
      <c r="N243" t="s">
        <v>114</v>
      </c>
      <c r="O243" t="s">
        <v>84</v>
      </c>
      <c r="P243" t="s">
        <v>68</v>
      </c>
      <c r="Q243" t="s">
        <v>88</v>
      </c>
      <c r="R243" t="s">
        <v>85</v>
      </c>
      <c r="S243">
        <v>1</v>
      </c>
      <c r="T243">
        <v>0</v>
      </c>
      <c r="U243">
        <v>0</v>
      </c>
      <c r="V243">
        <f t="shared" ca="1" si="8"/>
        <v>3</v>
      </c>
      <c r="W243">
        <f t="shared" ca="1" si="9"/>
        <v>1</v>
      </c>
    </row>
    <row r="244" spans="1:23" x14ac:dyDescent="0.25">
      <c r="A244" s="2" t="s">
        <v>107</v>
      </c>
      <c r="B244">
        <v>1</v>
      </c>
      <c r="C244">
        <v>0</v>
      </c>
      <c r="D244" s="11" t="s">
        <v>100</v>
      </c>
      <c r="E244" t="s">
        <v>149</v>
      </c>
      <c r="F244">
        <f ca="1"/>
        <v>10</v>
      </c>
      <c r="G244">
        <f ca="1"/>
        <v>10</v>
      </c>
      <c r="H244" s="2" t="s">
        <v>89</v>
      </c>
      <c r="I244">
        <f ca="1"/>
        <v>387</v>
      </c>
      <c r="J244" t="s">
        <v>49</v>
      </c>
      <c r="K244" t="s">
        <v>81</v>
      </c>
      <c r="L244" t="s">
        <v>81</v>
      </c>
      <c r="M244" t="s">
        <v>80</v>
      </c>
      <c r="N244" t="s">
        <v>97</v>
      </c>
      <c r="O244" t="s">
        <v>84</v>
      </c>
      <c r="P244" t="s">
        <v>68</v>
      </c>
      <c r="Q244" t="s">
        <v>88</v>
      </c>
      <c r="R244" t="s">
        <v>85</v>
      </c>
      <c r="S244">
        <v>1</v>
      </c>
      <c r="T244">
        <v>0</v>
      </c>
      <c r="U244">
        <v>0</v>
      </c>
      <c r="V244">
        <f t="shared" ca="1" si="8"/>
        <v>3</v>
      </c>
      <c r="W244">
        <f t="shared" ca="1" si="9"/>
        <v>1</v>
      </c>
    </row>
    <row r="245" spans="1:23" x14ac:dyDescent="0.25">
      <c r="A245" s="2" t="s">
        <v>107</v>
      </c>
      <c r="B245">
        <v>1</v>
      </c>
      <c r="C245">
        <v>0</v>
      </c>
      <c r="D245" s="11" t="s">
        <v>100</v>
      </c>
      <c r="E245" t="s">
        <v>149</v>
      </c>
      <c r="F245">
        <f ca="1"/>
        <v>6</v>
      </c>
      <c r="G245">
        <f ca="1"/>
        <v>3</v>
      </c>
      <c r="H245" s="2" t="s">
        <v>46</v>
      </c>
      <c r="I245">
        <f ca="1"/>
        <v>341</v>
      </c>
      <c r="J245" t="s">
        <v>48</v>
      </c>
      <c r="K245" t="s">
        <v>81</v>
      </c>
      <c r="L245" t="s">
        <v>80</v>
      </c>
      <c r="M245" t="s">
        <v>81</v>
      </c>
      <c r="N245" t="s">
        <v>97</v>
      </c>
      <c r="O245" t="s">
        <v>83</v>
      </c>
      <c r="P245" t="s">
        <v>68</v>
      </c>
      <c r="Q245" t="s">
        <v>93</v>
      </c>
      <c r="R245" t="s">
        <v>94</v>
      </c>
      <c r="S245">
        <v>1</v>
      </c>
      <c r="T245">
        <v>0</v>
      </c>
      <c r="U245">
        <v>0</v>
      </c>
      <c r="V245">
        <f t="shared" ca="1" si="8"/>
        <v>3</v>
      </c>
      <c r="W245">
        <f t="shared" ca="1" si="9"/>
        <v>1</v>
      </c>
    </row>
    <row r="246" spans="1:23" x14ac:dyDescent="0.25">
      <c r="A246" s="2" t="s">
        <v>107</v>
      </c>
      <c r="B246">
        <v>1</v>
      </c>
      <c r="C246">
        <v>0</v>
      </c>
      <c r="D246" s="11" t="s">
        <v>100</v>
      </c>
      <c r="E246" t="s">
        <v>149</v>
      </c>
      <c r="F246">
        <f ca="1"/>
        <v>5</v>
      </c>
      <c r="G246">
        <f ca="1"/>
        <v>10</v>
      </c>
      <c r="H246" s="2" t="s">
        <v>4</v>
      </c>
      <c r="I246">
        <f ca="1"/>
        <v>138</v>
      </c>
      <c r="J246" t="s">
        <v>50</v>
      </c>
      <c r="K246" t="s">
        <v>81</v>
      </c>
      <c r="L246" t="s">
        <v>81</v>
      </c>
      <c r="M246" t="s">
        <v>80</v>
      </c>
      <c r="N246" t="s">
        <v>97</v>
      </c>
      <c r="O246" t="s">
        <v>84</v>
      </c>
      <c r="P246" t="s">
        <v>68</v>
      </c>
      <c r="Q246" t="s">
        <v>88</v>
      </c>
      <c r="R246" t="s">
        <v>85</v>
      </c>
      <c r="S246">
        <v>1</v>
      </c>
      <c r="T246">
        <v>0</v>
      </c>
      <c r="U246">
        <v>0</v>
      </c>
      <c r="V246">
        <f t="shared" ca="1" si="8"/>
        <v>2</v>
      </c>
      <c r="W246">
        <f t="shared" ca="1" si="9"/>
        <v>2</v>
      </c>
    </row>
    <row r="247" spans="1:23" x14ac:dyDescent="0.25">
      <c r="A247" s="2" t="s">
        <v>107</v>
      </c>
      <c r="B247">
        <v>1</v>
      </c>
      <c r="C247">
        <v>0</v>
      </c>
      <c r="D247" s="11" t="s">
        <v>100</v>
      </c>
      <c r="E247" t="s">
        <v>149</v>
      </c>
      <c r="F247">
        <f ca="1"/>
        <v>2</v>
      </c>
      <c r="G247">
        <f ca="1"/>
        <v>7</v>
      </c>
      <c r="H247" s="2" t="s">
        <v>89</v>
      </c>
      <c r="I247">
        <f ca="1"/>
        <v>435</v>
      </c>
      <c r="J247" t="s">
        <v>51</v>
      </c>
      <c r="K247" t="s">
        <v>81</v>
      </c>
      <c r="L247" t="s">
        <v>80</v>
      </c>
      <c r="M247" t="s">
        <v>81</v>
      </c>
      <c r="N247" t="s">
        <v>97</v>
      </c>
      <c r="O247" t="s">
        <v>83</v>
      </c>
      <c r="P247" t="s">
        <v>68</v>
      </c>
      <c r="Q247" t="s">
        <v>93</v>
      </c>
      <c r="R247" t="s">
        <v>94</v>
      </c>
      <c r="S247">
        <v>1</v>
      </c>
      <c r="T247">
        <v>0</v>
      </c>
      <c r="U247">
        <v>0</v>
      </c>
      <c r="V247">
        <f t="shared" ca="1" si="8"/>
        <v>1</v>
      </c>
      <c r="W247">
        <f t="shared" ca="1" si="9"/>
        <v>2</v>
      </c>
    </row>
    <row r="248" spans="1:23" x14ac:dyDescent="0.25">
      <c r="A248" s="2" t="s">
        <v>107</v>
      </c>
      <c r="B248">
        <v>1</v>
      </c>
      <c r="C248">
        <v>0</v>
      </c>
      <c r="D248" s="11" t="s">
        <v>100</v>
      </c>
      <c r="E248" t="s">
        <v>149</v>
      </c>
      <c r="F248">
        <f ca="1"/>
        <v>5</v>
      </c>
      <c r="G248">
        <f ca="1"/>
        <v>6</v>
      </c>
      <c r="H248" s="2" t="s">
        <v>46</v>
      </c>
      <c r="I248">
        <f ca="1"/>
        <v>338</v>
      </c>
      <c r="J248" t="s">
        <v>52</v>
      </c>
      <c r="K248" t="s">
        <v>81</v>
      </c>
      <c r="L248" t="s">
        <v>81</v>
      </c>
      <c r="M248" t="s">
        <v>80</v>
      </c>
      <c r="N248" t="s">
        <v>97</v>
      </c>
      <c r="O248" t="s">
        <v>84</v>
      </c>
      <c r="P248" t="s">
        <v>68</v>
      </c>
      <c r="Q248" t="s">
        <v>88</v>
      </c>
      <c r="R248" t="s">
        <v>85</v>
      </c>
      <c r="S248">
        <v>1</v>
      </c>
      <c r="T248">
        <v>0</v>
      </c>
      <c r="U248">
        <v>0</v>
      </c>
      <c r="V248">
        <f t="shared" ca="1" si="8"/>
        <v>3</v>
      </c>
      <c r="W248">
        <f t="shared" ca="1" si="9"/>
        <v>1</v>
      </c>
    </row>
    <row r="249" spans="1:23" x14ac:dyDescent="0.25">
      <c r="A249" s="2" t="s">
        <v>107</v>
      </c>
      <c r="B249">
        <v>1</v>
      </c>
      <c r="C249">
        <v>0</v>
      </c>
      <c r="D249" s="11" t="s">
        <v>100</v>
      </c>
      <c r="E249" t="s">
        <v>149</v>
      </c>
      <c r="F249">
        <f ca="1"/>
        <v>3</v>
      </c>
      <c r="G249">
        <f ca="1"/>
        <v>9</v>
      </c>
      <c r="H249" s="2" t="s">
        <v>4</v>
      </c>
      <c r="I249">
        <f ca="1"/>
        <v>243</v>
      </c>
      <c r="J249" t="s">
        <v>53</v>
      </c>
      <c r="K249" t="s">
        <v>81</v>
      </c>
      <c r="L249" t="s">
        <v>80</v>
      </c>
      <c r="M249" t="s">
        <v>81</v>
      </c>
      <c r="N249" t="s">
        <v>97</v>
      </c>
      <c r="O249" t="s">
        <v>83</v>
      </c>
      <c r="P249" t="s">
        <v>68</v>
      </c>
      <c r="Q249" t="s">
        <v>93</v>
      </c>
      <c r="R249" t="s">
        <v>94</v>
      </c>
      <c r="S249">
        <v>1</v>
      </c>
      <c r="T249">
        <v>0</v>
      </c>
      <c r="U249">
        <v>0</v>
      </c>
      <c r="V249">
        <f t="shared" ca="1" si="8"/>
        <v>2</v>
      </c>
      <c r="W249">
        <f t="shared" ca="1" si="9"/>
        <v>2</v>
      </c>
    </row>
    <row r="250" spans="1:23" x14ac:dyDescent="0.25">
      <c r="A250" s="2" t="s">
        <v>107</v>
      </c>
      <c r="B250">
        <v>1</v>
      </c>
      <c r="C250">
        <v>0</v>
      </c>
      <c r="D250" s="11" t="s">
        <v>100</v>
      </c>
      <c r="E250" t="s">
        <v>149</v>
      </c>
      <c r="F250">
        <f ca="1"/>
        <v>3</v>
      </c>
      <c r="G250">
        <f ca="1"/>
        <v>2</v>
      </c>
      <c r="H250" s="2" t="s">
        <v>89</v>
      </c>
      <c r="I250">
        <f ca="1"/>
        <v>173</v>
      </c>
      <c r="J250" t="s">
        <v>54</v>
      </c>
      <c r="K250" t="s">
        <v>81</v>
      </c>
      <c r="L250" t="s">
        <v>81</v>
      </c>
      <c r="M250" t="s">
        <v>80</v>
      </c>
      <c r="N250" t="s">
        <v>97</v>
      </c>
      <c r="O250" t="s">
        <v>84</v>
      </c>
      <c r="P250" t="s">
        <v>68</v>
      </c>
      <c r="Q250" t="s">
        <v>88</v>
      </c>
      <c r="R250" t="s">
        <v>85</v>
      </c>
      <c r="S250">
        <v>1</v>
      </c>
      <c r="T250">
        <v>0</v>
      </c>
      <c r="U250">
        <v>0</v>
      </c>
      <c r="V250">
        <f t="shared" ca="1" si="8"/>
        <v>1</v>
      </c>
      <c r="W250">
        <f t="shared" ca="1" si="9"/>
        <v>3</v>
      </c>
    </row>
    <row r="251" spans="1:23" x14ac:dyDescent="0.25">
      <c r="A251" s="2" t="s">
        <v>107</v>
      </c>
      <c r="B251">
        <v>1</v>
      </c>
      <c r="C251">
        <v>0</v>
      </c>
      <c r="D251" s="11" t="s">
        <v>100</v>
      </c>
      <c r="E251" t="s">
        <v>149</v>
      </c>
      <c r="F251">
        <f ca="1"/>
        <v>5</v>
      </c>
      <c r="G251">
        <f ca="1"/>
        <v>7</v>
      </c>
      <c r="H251" s="2" t="s">
        <v>46</v>
      </c>
      <c r="I251">
        <f ca="1"/>
        <v>379</v>
      </c>
      <c r="J251" t="s">
        <v>55</v>
      </c>
      <c r="K251" t="s">
        <v>81</v>
      </c>
      <c r="L251" t="s">
        <v>80</v>
      </c>
      <c r="M251" t="s">
        <v>81</v>
      </c>
      <c r="N251" t="s">
        <v>97</v>
      </c>
      <c r="O251" t="s">
        <v>83</v>
      </c>
      <c r="P251" t="s">
        <v>68</v>
      </c>
      <c r="Q251" t="s">
        <v>93</v>
      </c>
      <c r="R251" t="s">
        <v>94</v>
      </c>
      <c r="S251">
        <v>1</v>
      </c>
      <c r="T251">
        <v>0</v>
      </c>
      <c r="U251">
        <v>0</v>
      </c>
      <c r="V251">
        <f t="shared" ca="1" si="8"/>
        <v>1</v>
      </c>
      <c r="W251">
        <f t="shared" ca="1" si="9"/>
        <v>4</v>
      </c>
    </row>
    <row r="252" spans="1:23" x14ac:dyDescent="0.25">
      <c r="A252" s="2" t="s">
        <v>107</v>
      </c>
      <c r="B252">
        <v>1</v>
      </c>
      <c r="C252">
        <v>0</v>
      </c>
      <c r="D252" s="11" t="s">
        <v>100</v>
      </c>
      <c r="E252" t="s">
        <v>149</v>
      </c>
      <c r="F252">
        <f ca="1"/>
        <v>10</v>
      </c>
      <c r="G252">
        <f ca="1"/>
        <v>8</v>
      </c>
      <c r="H252" s="2" t="s">
        <v>4</v>
      </c>
      <c r="I252">
        <f ca="1"/>
        <v>352</v>
      </c>
      <c r="J252" t="s">
        <v>56</v>
      </c>
      <c r="K252" t="s">
        <v>81</v>
      </c>
      <c r="L252" t="s">
        <v>81</v>
      </c>
      <c r="M252" t="s">
        <v>80</v>
      </c>
      <c r="N252" t="s">
        <v>97</v>
      </c>
      <c r="O252" t="s">
        <v>84</v>
      </c>
      <c r="P252" t="s">
        <v>68</v>
      </c>
      <c r="Q252" t="s">
        <v>88</v>
      </c>
      <c r="R252" t="s">
        <v>85</v>
      </c>
      <c r="S252">
        <v>1</v>
      </c>
      <c r="T252">
        <v>0</v>
      </c>
      <c r="U252">
        <v>0</v>
      </c>
      <c r="V252">
        <f t="shared" ca="1" si="8"/>
        <v>2</v>
      </c>
      <c r="W252">
        <f t="shared" ca="1" si="9"/>
        <v>3</v>
      </c>
    </row>
    <row r="253" spans="1:23" x14ac:dyDescent="0.25">
      <c r="A253" s="2" t="s">
        <v>107</v>
      </c>
      <c r="B253">
        <v>1</v>
      </c>
      <c r="C253">
        <v>0</v>
      </c>
      <c r="D253" s="11" t="s">
        <v>100</v>
      </c>
      <c r="E253" t="s">
        <v>149</v>
      </c>
      <c r="F253">
        <f ca="1"/>
        <v>2</v>
      </c>
      <c r="G253">
        <f ca="1"/>
        <v>8</v>
      </c>
      <c r="H253" s="2" t="s">
        <v>89</v>
      </c>
      <c r="I253">
        <f ca="1"/>
        <v>465</v>
      </c>
      <c r="J253" s="12" t="s">
        <v>119</v>
      </c>
      <c r="K253" t="s">
        <v>81</v>
      </c>
      <c r="L253" t="s">
        <v>80</v>
      </c>
      <c r="M253" t="s">
        <v>81</v>
      </c>
      <c r="N253" t="s">
        <v>97</v>
      </c>
      <c r="O253" t="s">
        <v>83</v>
      </c>
      <c r="P253" t="s">
        <v>68</v>
      </c>
      <c r="Q253" t="s">
        <v>93</v>
      </c>
      <c r="R253" t="s">
        <v>94</v>
      </c>
      <c r="S253">
        <v>1</v>
      </c>
      <c r="T253">
        <v>0</v>
      </c>
      <c r="U253">
        <v>0</v>
      </c>
      <c r="V253">
        <f t="shared" ca="1" si="8"/>
        <v>1</v>
      </c>
      <c r="W253">
        <f t="shared" ca="1" si="9"/>
        <v>4</v>
      </c>
    </row>
    <row r="254" spans="1:23" x14ac:dyDescent="0.25">
      <c r="A254" s="2" t="s">
        <v>107</v>
      </c>
      <c r="B254">
        <v>1</v>
      </c>
      <c r="C254">
        <v>0</v>
      </c>
      <c r="D254" s="11" t="s">
        <v>100</v>
      </c>
      <c r="E254" t="s">
        <v>149</v>
      </c>
      <c r="F254">
        <f ca="1"/>
        <v>10</v>
      </c>
      <c r="G254">
        <f ca="1"/>
        <v>7</v>
      </c>
      <c r="H254" s="2" t="s">
        <v>46</v>
      </c>
      <c r="I254">
        <f ca="1"/>
        <v>234</v>
      </c>
      <c r="J254" s="12" t="s">
        <v>120</v>
      </c>
      <c r="K254" t="s">
        <v>81</v>
      </c>
      <c r="L254" t="s">
        <v>81</v>
      </c>
      <c r="M254" t="s">
        <v>80</v>
      </c>
      <c r="N254" t="s">
        <v>97</v>
      </c>
      <c r="O254" t="s">
        <v>84</v>
      </c>
      <c r="P254" t="s">
        <v>68</v>
      </c>
      <c r="Q254" t="s">
        <v>88</v>
      </c>
      <c r="R254" t="s">
        <v>85</v>
      </c>
      <c r="S254">
        <v>1</v>
      </c>
      <c r="T254">
        <v>0</v>
      </c>
      <c r="U254">
        <v>0</v>
      </c>
      <c r="V254">
        <f t="shared" ca="1" si="8"/>
        <v>1</v>
      </c>
      <c r="W254">
        <f t="shared" ca="1" si="9"/>
        <v>4</v>
      </c>
    </row>
    <row r="255" spans="1:23" x14ac:dyDescent="0.25">
      <c r="A255" s="2" t="s">
        <v>107</v>
      </c>
      <c r="B255">
        <v>1</v>
      </c>
      <c r="C255">
        <v>0</v>
      </c>
      <c r="D255" s="11" t="s">
        <v>100</v>
      </c>
      <c r="E255" t="s">
        <v>149</v>
      </c>
      <c r="F255">
        <f ca="1"/>
        <v>5</v>
      </c>
      <c r="G255">
        <f ca="1"/>
        <v>6</v>
      </c>
      <c r="H255" s="2" t="s">
        <v>4</v>
      </c>
      <c r="I255">
        <f ca="1"/>
        <v>300</v>
      </c>
      <c r="J255" s="12" t="s">
        <v>121</v>
      </c>
      <c r="K255" t="s">
        <v>81</v>
      </c>
      <c r="L255" t="s">
        <v>80</v>
      </c>
      <c r="M255" t="s">
        <v>81</v>
      </c>
      <c r="N255" t="s">
        <v>97</v>
      </c>
      <c r="O255" t="s">
        <v>83</v>
      </c>
      <c r="P255" t="s">
        <v>68</v>
      </c>
      <c r="Q255" t="s">
        <v>93</v>
      </c>
      <c r="R255" t="s">
        <v>94</v>
      </c>
      <c r="S255">
        <v>1</v>
      </c>
      <c r="T255">
        <v>0</v>
      </c>
      <c r="U255">
        <v>0</v>
      </c>
      <c r="V255">
        <f t="shared" ca="1" si="8"/>
        <v>3</v>
      </c>
      <c r="W255">
        <f t="shared" ca="1" si="9"/>
        <v>4</v>
      </c>
    </row>
    <row r="256" spans="1:23" x14ac:dyDescent="0.25">
      <c r="A256" s="2" t="s">
        <v>107</v>
      </c>
      <c r="B256">
        <v>1</v>
      </c>
      <c r="C256">
        <v>0</v>
      </c>
      <c r="D256" s="11" t="s">
        <v>100</v>
      </c>
      <c r="E256" t="s">
        <v>149</v>
      </c>
      <c r="F256">
        <f ca="1"/>
        <v>5</v>
      </c>
      <c r="G256">
        <f ca="1"/>
        <v>10</v>
      </c>
      <c r="H256" s="2" t="s">
        <v>89</v>
      </c>
      <c r="I256">
        <f ca="1"/>
        <v>499</v>
      </c>
      <c r="J256" s="12" t="s">
        <v>122</v>
      </c>
      <c r="K256" t="s">
        <v>81</v>
      </c>
      <c r="L256" t="s">
        <v>81</v>
      </c>
      <c r="M256" t="s">
        <v>80</v>
      </c>
      <c r="N256" t="s">
        <v>97</v>
      </c>
      <c r="O256" t="s">
        <v>84</v>
      </c>
      <c r="P256" t="s">
        <v>68</v>
      </c>
      <c r="Q256" t="s">
        <v>88</v>
      </c>
      <c r="R256" t="s">
        <v>85</v>
      </c>
      <c r="S256">
        <v>1</v>
      </c>
      <c r="T256">
        <v>0</v>
      </c>
      <c r="U256">
        <v>0</v>
      </c>
      <c r="V256">
        <f t="shared" ca="1" si="8"/>
        <v>1</v>
      </c>
      <c r="W256">
        <f t="shared" ca="1" si="9"/>
        <v>2</v>
      </c>
    </row>
    <row r="257" spans="1:23" x14ac:dyDescent="0.25">
      <c r="A257" s="2" t="s">
        <v>107</v>
      </c>
      <c r="B257">
        <v>1</v>
      </c>
      <c r="C257">
        <v>0</v>
      </c>
      <c r="D257" s="11" t="s">
        <v>100</v>
      </c>
      <c r="E257" t="s">
        <v>149</v>
      </c>
      <c r="F257">
        <f ca="1"/>
        <v>7</v>
      </c>
      <c r="G257">
        <f ca="1"/>
        <v>2</v>
      </c>
      <c r="H257" s="2" t="s">
        <v>46</v>
      </c>
      <c r="I257">
        <f ca="1"/>
        <v>470</v>
      </c>
      <c r="J257" s="12" t="s">
        <v>123</v>
      </c>
      <c r="K257" t="s">
        <v>81</v>
      </c>
      <c r="L257" t="s">
        <v>80</v>
      </c>
      <c r="M257" t="s">
        <v>81</v>
      </c>
      <c r="N257" t="s">
        <v>97</v>
      </c>
      <c r="O257" t="s">
        <v>83</v>
      </c>
      <c r="P257" t="s">
        <v>68</v>
      </c>
      <c r="Q257" t="s">
        <v>93</v>
      </c>
      <c r="R257" t="s">
        <v>94</v>
      </c>
      <c r="S257">
        <v>1</v>
      </c>
      <c r="T257">
        <v>0</v>
      </c>
      <c r="U257">
        <v>0</v>
      </c>
      <c r="V257">
        <f t="shared" ca="1" si="8"/>
        <v>3</v>
      </c>
      <c r="W257">
        <f t="shared" ca="1" si="9"/>
        <v>3</v>
      </c>
    </row>
    <row r="258" spans="1:23" x14ac:dyDescent="0.25">
      <c r="A258" s="2" t="s">
        <v>107</v>
      </c>
      <c r="B258">
        <v>1</v>
      </c>
      <c r="C258">
        <v>0</v>
      </c>
      <c r="D258" s="11" t="s">
        <v>100</v>
      </c>
      <c r="E258" t="s">
        <v>149</v>
      </c>
      <c r="F258">
        <f ca="1"/>
        <v>10</v>
      </c>
      <c r="G258">
        <f ca="1"/>
        <v>9</v>
      </c>
      <c r="H258" s="2" t="s">
        <v>4</v>
      </c>
      <c r="I258">
        <f ca="1"/>
        <v>276</v>
      </c>
      <c r="J258" s="12" t="s">
        <v>124</v>
      </c>
      <c r="K258" t="s">
        <v>81</v>
      </c>
      <c r="L258" t="s">
        <v>81</v>
      </c>
      <c r="M258" t="s">
        <v>80</v>
      </c>
      <c r="N258" t="s">
        <v>97</v>
      </c>
      <c r="O258" t="s">
        <v>84</v>
      </c>
      <c r="P258" t="s">
        <v>68</v>
      </c>
      <c r="Q258" t="s">
        <v>88</v>
      </c>
      <c r="R258" t="s">
        <v>85</v>
      </c>
      <c r="S258">
        <v>1</v>
      </c>
      <c r="T258">
        <v>0</v>
      </c>
      <c r="U258">
        <v>0</v>
      </c>
      <c r="V258">
        <f t="shared" ca="1" si="8"/>
        <v>2</v>
      </c>
      <c r="W258">
        <f t="shared" ca="1" si="9"/>
        <v>3</v>
      </c>
    </row>
    <row r="259" spans="1:23" x14ac:dyDescent="0.25">
      <c r="A259" s="2" t="s">
        <v>107</v>
      </c>
      <c r="B259">
        <v>1</v>
      </c>
      <c r="C259">
        <v>0</v>
      </c>
      <c r="D259" s="11" t="s">
        <v>100</v>
      </c>
      <c r="E259" t="s">
        <v>149</v>
      </c>
      <c r="F259">
        <f ca="1"/>
        <v>5</v>
      </c>
      <c r="G259">
        <f ca="1"/>
        <v>3</v>
      </c>
      <c r="H259" s="2" t="s">
        <v>89</v>
      </c>
      <c r="I259">
        <f ca="1"/>
        <v>296</v>
      </c>
      <c r="J259" s="12" t="s">
        <v>116</v>
      </c>
      <c r="K259" t="s">
        <v>81</v>
      </c>
      <c r="L259" t="s">
        <v>80</v>
      </c>
      <c r="M259" t="s">
        <v>81</v>
      </c>
      <c r="N259" t="s">
        <v>97</v>
      </c>
      <c r="O259" t="s">
        <v>83</v>
      </c>
      <c r="P259" t="s">
        <v>68</v>
      </c>
      <c r="Q259" t="s">
        <v>93</v>
      </c>
      <c r="R259" t="s">
        <v>94</v>
      </c>
      <c r="S259">
        <v>1</v>
      </c>
      <c r="T259">
        <v>0</v>
      </c>
      <c r="U259">
        <v>0</v>
      </c>
      <c r="V259">
        <f t="shared" ca="1" si="8"/>
        <v>3</v>
      </c>
      <c r="W259">
        <f t="shared" ca="1" si="9"/>
        <v>1</v>
      </c>
    </row>
    <row r="260" spans="1:23" x14ac:dyDescent="0.25">
      <c r="A260" s="2" t="s">
        <v>107</v>
      </c>
      <c r="B260">
        <v>1</v>
      </c>
      <c r="C260">
        <v>0</v>
      </c>
      <c r="D260" s="11" t="s">
        <v>100</v>
      </c>
      <c r="E260" t="s">
        <v>149</v>
      </c>
      <c r="F260">
        <f ca="1"/>
        <v>9</v>
      </c>
      <c r="G260">
        <f ca="1"/>
        <v>1</v>
      </c>
      <c r="H260" s="2" t="s">
        <v>46</v>
      </c>
      <c r="I260">
        <f ca="1"/>
        <v>239</v>
      </c>
      <c r="J260" s="12" t="s">
        <v>125</v>
      </c>
      <c r="K260" t="s">
        <v>81</v>
      </c>
      <c r="L260" t="s">
        <v>81</v>
      </c>
      <c r="M260" t="s">
        <v>80</v>
      </c>
      <c r="N260" t="s">
        <v>97</v>
      </c>
      <c r="O260" t="s">
        <v>84</v>
      </c>
      <c r="P260" t="s">
        <v>68</v>
      </c>
      <c r="Q260" t="s">
        <v>88</v>
      </c>
      <c r="R260" t="s">
        <v>85</v>
      </c>
      <c r="S260">
        <v>1</v>
      </c>
      <c r="T260">
        <v>0</v>
      </c>
      <c r="U260">
        <v>0</v>
      </c>
      <c r="V260">
        <f t="shared" ca="1" si="8"/>
        <v>2</v>
      </c>
      <c r="W260">
        <f t="shared" ca="1" si="9"/>
        <v>4</v>
      </c>
    </row>
    <row r="261" spans="1:23" x14ac:dyDescent="0.25">
      <c r="A261" s="2" t="s">
        <v>107</v>
      </c>
      <c r="B261">
        <v>1</v>
      </c>
      <c r="C261">
        <v>0</v>
      </c>
      <c r="D261" s="11" t="s">
        <v>100</v>
      </c>
      <c r="E261" t="s">
        <v>149</v>
      </c>
      <c r="F261">
        <f ca="1"/>
        <v>9</v>
      </c>
      <c r="G261">
        <f ca="1"/>
        <v>2</v>
      </c>
      <c r="H261" s="2" t="s">
        <v>4</v>
      </c>
      <c r="I261">
        <f ca="1"/>
        <v>249</v>
      </c>
      <c r="J261" s="12" t="s">
        <v>126</v>
      </c>
      <c r="K261" t="s">
        <v>81</v>
      </c>
      <c r="L261" t="s">
        <v>80</v>
      </c>
      <c r="M261" t="s">
        <v>81</v>
      </c>
      <c r="N261" t="s">
        <v>97</v>
      </c>
      <c r="O261" t="s">
        <v>83</v>
      </c>
      <c r="P261" t="s">
        <v>68</v>
      </c>
      <c r="Q261" t="s">
        <v>93</v>
      </c>
      <c r="R261" t="s">
        <v>94</v>
      </c>
      <c r="S261">
        <v>1</v>
      </c>
      <c r="T261">
        <v>0</v>
      </c>
      <c r="U261">
        <v>0</v>
      </c>
      <c r="V261">
        <f t="shared" ca="1" si="8"/>
        <v>1</v>
      </c>
      <c r="W261">
        <f t="shared" ca="1" si="9"/>
        <v>1</v>
      </c>
    </row>
    <row r="262" spans="1:23" x14ac:dyDescent="0.25">
      <c r="A262" s="2" t="s">
        <v>107</v>
      </c>
      <c r="B262">
        <v>1</v>
      </c>
      <c r="C262">
        <v>0</v>
      </c>
      <c r="D262" s="11" t="s">
        <v>100</v>
      </c>
      <c r="E262" t="s">
        <v>149</v>
      </c>
      <c r="F262">
        <f ca="1"/>
        <v>8</v>
      </c>
      <c r="G262">
        <f ca="1"/>
        <v>6</v>
      </c>
      <c r="H262" s="2" t="s">
        <v>89</v>
      </c>
      <c r="I262">
        <f ca="1"/>
        <v>419</v>
      </c>
      <c r="J262" s="12" t="s">
        <v>127</v>
      </c>
      <c r="K262" t="s">
        <v>81</v>
      </c>
      <c r="L262" t="s">
        <v>81</v>
      </c>
      <c r="M262" t="s">
        <v>80</v>
      </c>
      <c r="N262" t="s">
        <v>97</v>
      </c>
      <c r="O262" t="s">
        <v>84</v>
      </c>
      <c r="P262" t="s">
        <v>68</v>
      </c>
      <c r="Q262" t="s">
        <v>88</v>
      </c>
      <c r="R262" t="s">
        <v>85</v>
      </c>
      <c r="S262">
        <v>1</v>
      </c>
      <c r="T262">
        <v>0</v>
      </c>
      <c r="U262">
        <v>0</v>
      </c>
      <c r="V262">
        <f t="shared" ca="1" si="8"/>
        <v>1</v>
      </c>
      <c r="W262">
        <f t="shared" ca="1" si="9"/>
        <v>1</v>
      </c>
    </row>
    <row r="263" spans="1:23" x14ac:dyDescent="0.25">
      <c r="A263" s="2" t="s">
        <v>107</v>
      </c>
      <c r="B263">
        <v>1</v>
      </c>
      <c r="C263">
        <v>0</v>
      </c>
      <c r="D263" s="11" t="s">
        <v>100</v>
      </c>
      <c r="E263" t="s">
        <v>149</v>
      </c>
      <c r="F263">
        <f ca="1"/>
        <v>8</v>
      </c>
      <c r="G263">
        <f ca="1"/>
        <v>8</v>
      </c>
      <c r="H263" s="2" t="s">
        <v>46</v>
      </c>
      <c r="I263">
        <f ca="1"/>
        <v>311</v>
      </c>
      <c r="J263" s="12" t="s">
        <v>117</v>
      </c>
      <c r="K263" t="s">
        <v>81</v>
      </c>
      <c r="L263" t="s">
        <v>80</v>
      </c>
      <c r="M263" t="s">
        <v>81</v>
      </c>
      <c r="N263" t="s">
        <v>97</v>
      </c>
      <c r="O263" t="s">
        <v>83</v>
      </c>
      <c r="P263" t="s">
        <v>68</v>
      </c>
      <c r="Q263" t="s">
        <v>93</v>
      </c>
      <c r="R263" t="s">
        <v>94</v>
      </c>
      <c r="S263">
        <v>1</v>
      </c>
      <c r="T263">
        <v>0</v>
      </c>
      <c r="U263">
        <v>0</v>
      </c>
      <c r="V263">
        <f t="shared" ca="1" si="8"/>
        <v>2</v>
      </c>
      <c r="W263">
        <f t="shared" ca="1" si="9"/>
        <v>2</v>
      </c>
    </row>
    <row r="264" spans="1:23" x14ac:dyDescent="0.25">
      <c r="A264" s="2" t="s">
        <v>107</v>
      </c>
      <c r="B264">
        <v>1</v>
      </c>
      <c r="C264">
        <v>0</v>
      </c>
      <c r="D264" s="11" t="s">
        <v>100</v>
      </c>
      <c r="E264" t="s">
        <v>149</v>
      </c>
      <c r="F264">
        <f ca="1"/>
        <v>3</v>
      </c>
      <c r="G264">
        <f ca="1"/>
        <v>3</v>
      </c>
      <c r="H264" s="2" t="s">
        <v>4</v>
      </c>
      <c r="I264">
        <f ca="1"/>
        <v>424</v>
      </c>
      <c r="J264" s="12" t="s">
        <v>128</v>
      </c>
      <c r="K264" t="s">
        <v>81</v>
      </c>
      <c r="L264" t="s">
        <v>81</v>
      </c>
      <c r="M264" t="s">
        <v>80</v>
      </c>
      <c r="N264" t="s">
        <v>97</v>
      </c>
      <c r="O264" t="s">
        <v>84</v>
      </c>
      <c r="P264" t="s">
        <v>68</v>
      </c>
      <c r="Q264" t="s">
        <v>88</v>
      </c>
      <c r="R264" t="s">
        <v>85</v>
      </c>
      <c r="S264">
        <v>1</v>
      </c>
      <c r="T264">
        <v>0</v>
      </c>
      <c r="U264">
        <v>0</v>
      </c>
      <c r="V264">
        <f t="shared" ca="1" si="8"/>
        <v>3</v>
      </c>
      <c r="W264">
        <f t="shared" ca="1" si="9"/>
        <v>2</v>
      </c>
    </row>
    <row r="265" spans="1:23" x14ac:dyDescent="0.25">
      <c r="A265" s="2" t="s">
        <v>107</v>
      </c>
      <c r="B265">
        <v>1</v>
      </c>
      <c r="C265">
        <v>0</v>
      </c>
      <c r="D265" s="11" t="s">
        <v>100</v>
      </c>
      <c r="E265" t="s">
        <v>149</v>
      </c>
      <c r="F265">
        <f ca="1"/>
        <v>8</v>
      </c>
      <c r="G265">
        <f ca="1"/>
        <v>9</v>
      </c>
      <c r="H265" s="2" t="s">
        <v>89</v>
      </c>
      <c r="I265">
        <f ca="1"/>
        <v>499</v>
      </c>
      <c r="J265" s="12" t="s">
        <v>129</v>
      </c>
      <c r="K265" t="s">
        <v>81</v>
      </c>
      <c r="L265" t="s">
        <v>80</v>
      </c>
      <c r="M265" t="s">
        <v>81</v>
      </c>
      <c r="N265" t="s">
        <v>97</v>
      </c>
      <c r="O265" t="s">
        <v>83</v>
      </c>
      <c r="P265" t="s">
        <v>68</v>
      </c>
      <c r="Q265" t="s">
        <v>93</v>
      </c>
      <c r="R265" t="s">
        <v>94</v>
      </c>
      <c r="S265">
        <v>1</v>
      </c>
      <c r="T265">
        <v>0</v>
      </c>
      <c r="U265">
        <v>0</v>
      </c>
      <c r="V265">
        <f t="shared" ca="1" si="8"/>
        <v>2</v>
      </c>
      <c r="W265">
        <f t="shared" ca="1" si="9"/>
        <v>3</v>
      </c>
    </row>
    <row r="266" spans="1:23" x14ac:dyDescent="0.25">
      <c r="A266" s="2" t="s">
        <v>107</v>
      </c>
      <c r="B266">
        <v>1</v>
      </c>
      <c r="C266">
        <v>0</v>
      </c>
      <c r="D266" s="11" t="s">
        <v>100</v>
      </c>
      <c r="E266" t="s">
        <v>149</v>
      </c>
      <c r="F266">
        <f ca="1"/>
        <v>8</v>
      </c>
      <c r="G266">
        <f ca="1"/>
        <v>10</v>
      </c>
      <c r="H266" s="2" t="s">
        <v>46</v>
      </c>
      <c r="I266">
        <f ca="1"/>
        <v>192</v>
      </c>
      <c r="J266" s="12" t="s">
        <v>130</v>
      </c>
      <c r="K266" t="s">
        <v>81</v>
      </c>
      <c r="L266" t="s">
        <v>81</v>
      </c>
      <c r="M266" t="s">
        <v>80</v>
      </c>
      <c r="N266" t="s">
        <v>97</v>
      </c>
      <c r="O266" t="s">
        <v>84</v>
      </c>
      <c r="P266" t="s">
        <v>68</v>
      </c>
      <c r="Q266" t="s">
        <v>88</v>
      </c>
      <c r="R266" t="s">
        <v>85</v>
      </c>
      <c r="S266">
        <v>1</v>
      </c>
      <c r="T266">
        <v>0</v>
      </c>
      <c r="U266">
        <v>0</v>
      </c>
      <c r="V266">
        <f t="shared" ca="1" si="8"/>
        <v>3</v>
      </c>
      <c r="W266">
        <f t="shared" ca="1" si="9"/>
        <v>3</v>
      </c>
    </row>
    <row r="267" spans="1:23" x14ac:dyDescent="0.25">
      <c r="A267" s="2" t="s">
        <v>107</v>
      </c>
      <c r="B267">
        <v>1</v>
      </c>
      <c r="C267">
        <v>0</v>
      </c>
      <c r="D267" s="11" t="s">
        <v>100</v>
      </c>
      <c r="E267" t="s">
        <v>149</v>
      </c>
      <c r="F267">
        <f ca="1"/>
        <v>7</v>
      </c>
      <c r="G267">
        <f ca="1"/>
        <v>10</v>
      </c>
      <c r="H267" s="2" t="s">
        <v>4</v>
      </c>
      <c r="I267">
        <f ca="1"/>
        <v>315</v>
      </c>
      <c r="J267" s="12" t="s">
        <v>118</v>
      </c>
      <c r="K267" t="s">
        <v>81</v>
      </c>
      <c r="L267" t="s">
        <v>80</v>
      </c>
      <c r="M267" t="s">
        <v>81</v>
      </c>
      <c r="N267" t="s">
        <v>97</v>
      </c>
      <c r="O267" t="s">
        <v>83</v>
      </c>
      <c r="P267" t="s">
        <v>68</v>
      </c>
      <c r="Q267" t="s">
        <v>93</v>
      </c>
      <c r="R267" t="s">
        <v>94</v>
      </c>
      <c r="S267">
        <v>1</v>
      </c>
      <c r="T267">
        <v>0</v>
      </c>
      <c r="U267">
        <v>0</v>
      </c>
      <c r="V267">
        <f t="shared" ca="1" si="8"/>
        <v>1</v>
      </c>
      <c r="W267">
        <f t="shared" ca="1" si="9"/>
        <v>1</v>
      </c>
    </row>
    <row r="268" spans="1:23" x14ac:dyDescent="0.25">
      <c r="A268" s="2" t="s">
        <v>107</v>
      </c>
      <c r="B268">
        <v>1</v>
      </c>
      <c r="C268">
        <v>0</v>
      </c>
      <c r="D268" s="11" t="s">
        <v>100</v>
      </c>
      <c r="E268" t="s">
        <v>149</v>
      </c>
      <c r="F268">
        <f ca="1"/>
        <v>5</v>
      </c>
      <c r="G268">
        <f ca="1"/>
        <v>5</v>
      </c>
      <c r="H268" s="2" t="s">
        <v>89</v>
      </c>
      <c r="I268">
        <f ca="1"/>
        <v>256</v>
      </c>
      <c r="J268" s="12" t="s">
        <v>131</v>
      </c>
      <c r="K268" t="s">
        <v>81</v>
      </c>
      <c r="L268" t="s">
        <v>81</v>
      </c>
      <c r="M268" t="s">
        <v>80</v>
      </c>
      <c r="N268" t="s">
        <v>97</v>
      </c>
      <c r="O268" t="s">
        <v>84</v>
      </c>
      <c r="P268" t="s">
        <v>68</v>
      </c>
      <c r="Q268" t="s">
        <v>88</v>
      </c>
      <c r="R268" t="s">
        <v>85</v>
      </c>
      <c r="S268">
        <v>1</v>
      </c>
      <c r="T268">
        <v>0</v>
      </c>
      <c r="U268">
        <v>0</v>
      </c>
      <c r="V268">
        <f t="shared" ca="1" si="8"/>
        <v>2</v>
      </c>
      <c r="W268">
        <f t="shared" ca="1" si="9"/>
        <v>2</v>
      </c>
    </row>
    <row r="269" spans="1:23" x14ac:dyDescent="0.25">
      <c r="A269" s="2" t="s">
        <v>107</v>
      </c>
      <c r="B269">
        <v>1</v>
      </c>
      <c r="C269">
        <v>0</v>
      </c>
      <c r="D269" s="11" t="s">
        <v>99</v>
      </c>
      <c r="E269" t="s">
        <v>149</v>
      </c>
      <c r="F269">
        <f ca="1"/>
        <v>4</v>
      </c>
      <c r="G269">
        <f ca="1"/>
        <v>8</v>
      </c>
      <c r="H269" s="2" t="s">
        <v>89</v>
      </c>
      <c r="I269">
        <f ca="1"/>
        <v>179</v>
      </c>
      <c r="J269" t="s">
        <v>49</v>
      </c>
      <c r="K269" t="s">
        <v>81</v>
      </c>
      <c r="L269" t="s">
        <v>81</v>
      </c>
      <c r="M269" t="s">
        <v>80</v>
      </c>
      <c r="N269" t="s">
        <v>96</v>
      </c>
      <c r="O269" t="s">
        <v>84</v>
      </c>
      <c r="P269" t="s">
        <v>68</v>
      </c>
      <c r="Q269" t="s">
        <v>88</v>
      </c>
      <c r="R269" t="s">
        <v>85</v>
      </c>
      <c r="S269">
        <v>1</v>
      </c>
      <c r="T269">
        <v>0</v>
      </c>
      <c r="U269">
        <v>0</v>
      </c>
      <c r="V269">
        <f t="shared" ca="1" si="8"/>
        <v>3</v>
      </c>
      <c r="W269">
        <f t="shared" ca="1" si="9"/>
        <v>2</v>
      </c>
    </row>
    <row r="270" spans="1:23" x14ac:dyDescent="0.25">
      <c r="A270" s="2" t="s">
        <v>107</v>
      </c>
      <c r="B270">
        <v>1</v>
      </c>
      <c r="C270">
        <v>0</v>
      </c>
      <c r="D270" s="11" t="s">
        <v>99</v>
      </c>
      <c r="E270" t="s">
        <v>149</v>
      </c>
      <c r="F270">
        <f ca="1"/>
        <v>7</v>
      </c>
      <c r="G270">
        <f ca="1"/>
        <v>5</v>
      </c>
      <c r="H270" s="2" t="s">
        <v>46</v>
      </c>
      <c r="I270">
        <f ca="1"/>
        <v>117</v>
      </c>
      <c r="J270" t="s">
        <v>48</v>
      </c>
      <c r="K270" t="s">
        <v>81</v>
      </c>
      <c r="L270" t="s">
        <v>80</v>
      </c>
      <c r="M270" t="s">
        <v>81</v>
      </c>
      <c r="N270" t="s">
        <v>96</v>
      </c>
      <c r="O270" t="s">
        <v>83</v>
      </c>
      <c r="P270" t="s">
        <v>68</v>
      </c>
      <c r="Q270" t="s">
        <v>93</v>
      </c>
      <c r="R270" t="s">
        <v>94</v>
      </c>
      <c r="S270">
        <v>1</v>
      </c>
      <c r="T270">
        <v>0</v>
      </c>
      <c r="U270">
        <v>0</v>
      </c>
      <c r="V270">
        <f t="shared" ca="1" si="8"/>
        <v>1</v>
      </c>
      <c r="W270">
        <f t="shared" ca="1" si="9"/>
        <v>2</v>
      </c>
    </row>
    <row r="271" spans="1:23" x14ac:dyDescent="0.25">
      <c r="A271" s="2" t="s">
        <v>107</v>
      </c>
      <c r="B271">
        <v>1</v>
      </c>
      <c r="C271">
        <v>0</v>
      </c>
      <c r="D271" s="11" t="s">
        <v>99</v>
      </c>
      <c r="E271" t="s">
        <v>149</v>
      </c>
      <c r="F271">
        <f ca="1"/>
        <v>9</v>
      </c>
      <c r="G271">
        <f ca="1"/>
        <v>8</v>
      </c>
      <c r="H271" s="2" t="s">
        <v>4</v>
      </c>
      <c r="I271">
        <f ca="1"/>
        <v>109</v>
      </c>
      <c r="J271" t="s">
        <v>50</v>
      </c>
      <c r="K271" t="s">
        <v>81</v>
      </c>
      <c r="L271" t="s">
        <v>81</v>
      </c>
      <c r="M271" t="s">
        <v>80</v>
      </c>
      <c r="N271" t="s">
        <v>96</v>
      </c>
      <c r="O271" t="s">
        <v>84</v>
      </c>
      <c r="P271" t="s">
        <v>68</v>
      </c>
      <c r="Q271" t="s">
        <v>88</v>
      </c>
      <c r="R271" t="s">
        <v>85</v>
      </c>
      <c r="S271">
        <v>1</v>
      </c>
      <c r="T271">
        <v>0</v>
      </c>
      <c r="U271">
        <v>0</v>
      </c>
      <c r="V271">
        <f t="shared" ca="1" si="8"/>
        <v>1</v>
      </c>
      <c r="W271">
        <f t="shared" ca="1" si="9"/>
        <v>3</v>
      </c>
    </row>
    <row r="272" spans="1:23" x14ac:dyDescent="0.25">
      <c r="A272" s="2" t="s">
        <v>107</v>
      </c>
      <c r="B272">
        <v>1</v>
      </c>
      <c r="C272">
        <v>0</v>
      </c>
      <c r="D272" s="11" t="s">
        <v>99</v>
      </c>
      <c r="E272" t="s">
        <v>149</v>
      </c>
      <c r="F272">
        <f ca="1"/>
        <v>9</v>
      </c>
      <c r="G272">
        <f ca="1"/>
        <v>9</v>
      </c>
      <c r="H272" s="2" t="s">
        <v>89</v>
      </c>
      <c r="I272">
        <f ca="1"/>
        <v>438</v>
      </c>
      <c r="J272" t="s">
        <v>51</v>
      </c>
      <c r="K272" t="s">
        <v>81</v>
      </c>
      <c r="L272" t="s">
        <v>80</v>
      </c>
      <c r="M272" t="s">
        <v>81</v>
      </c>
      <c r="N272" t="s">
        <v>96</v>
      </c>
      <c r="O272" t="s">
        <v>83</v>
      </c>
      <c r="P272" t="s">
        <v>68</v>
      </c>
      <c r="Q272" t="s">
        <v>93</v>
      </c>
      <c r="R272" t="s">
        <v>94</v>
      </c>
      <c r="S272">
        <v>1</v>
      </c>
      <c r="T272">
        <v>0</v>
      </c>
      <c r="U272">
        <v>0</v>
      </c>
      <c r="V272">
        <f t="shared" ca="1" si="8"/>
        <v>1</v>
      </c>
      <c r="W272">
        <f t="shared" ca="1" si="9"/>
        <v>1</v>
      </c>
    </row>
    <row r="273" spans="1:23" x14ac:dyDescent="0.25">
      <c r="A273" s="2" t="s">
        <v>107</v>
      </c>
      <c r="B273">
        <v>1</v>
      </c>
      <c r="C273">
        <v>0</v>
      </c>
      <c r="D273" s="11" t="s">
        <v>99</v>
      </c>
      <c r="E273" t="s">
        <v>149</v>
      </c>
      <c r="F273">
        <f ca="1"/>
        <v>8</v>
      </c>
      <c r="G273">
        <f ca="1"/>
        <v>7</v>
      </c>
      <c r="H273" s="2" t="s">
        <v>46</v>
      </c>
      <c r="I273">
        <f ca="1"/>
        <v>278</v>
      </c>
      <c r="J273" t="s">
        <v>52</v>
      </c>
      <c r="K273" t="s">
        <v>81</v>
      </c>
      <c r="L273" t="s">
        <v>81</v>
      </c>
      <c r="M273" t="s">
        <v>80</v>
      </c>
      <c r="N273" t="s">
        <v>96</v>
      </c>
      <c r="O273" t="s">
        <v>84</v>
      </c>
      <c r="P273" t="s">
        <v>68</v>
      </c>
      <c r="Q273" t="s">
        <v>88</v>
      </c>
      <c r="R273" t="s">
        <v>85</v>
      </c>
      <c r="S273">
        <v>1</v>
      </c>
      <c r="T273">
        <v>0</v>
      </c>
      <c r="U273">
        <v>0</v>
      </c>
      <c r="V273">
        <f t="shared" ca="1" si="8"/>
        <v>2</v>
      </c>
      <c r="W273">
        <f t="shared" ca="1" si="9"/>
        <v>4</v>
      </c>
    </row>
    <row r="274" spans="1:23" x14ac:dyDescent="0.25">
      <c r="A274" s="2" t="s">
        <v>107</v>
      </c>
      <c r="B274">
        <v>1</v>
      </c>
      <c r="C274">
        <v>0</v>
      </c>
      <c r="D274" s="11" t="s">
        <v>99</v>
      </c>
      <c r="E274" t="s">
        <v>149</v>
      </c>
      <c r="F274">
        <f ca="1"/>
        <v>9</v>
      </c>
      <c r="G274">
        <f ca="1"/>
        <v>5</v>
      </c>
      <c r="H274" s="2" t="s">
        <v>4</v>
      </c>
      <c r="I274">
        <f ca="1"/>
        <v>438</v>
      </c>
      <c r="J274" t="s">
        <v>53</v>
      </c>
      <c r="K274" t="s">
        <v>81</v>
      </c>
      <c r="L274" t="s">
        <v>80</v>
      </c>
      <c r="M274" t="s">
        <v>81</v>
      </c>
      <c r="N274" t="s">
        <v>96</v>
      </c>
      <c r="O274" t="s">
        <v>83</v>
      </c>
      <c r="P274" t="s">
        <v>68</v>
      </c>
      <c r="Q274" t="s">
        <v>93</v>
      </c>
      <c r="R274" t="s">
        <v>94</v>
      </c>
      <c r="S274">
        <v>1</v>
      </c>
      <c r="T274">
        <v>0</v>
      </c>
      <c r="U274">
        <v>0</v>
      </c>
      <c r="V274">
        <f t="shared" ca="1" si="8"/>
        <v>3</v>
      </c>
      <c r="W274">
        <f t="shared" ca="1" si="9"/>
        <v>4</v>
      </c>
    </row>
    <row r="275" spans="1:23" x14ac:dyDescent="0.25">
      <c r="A275" s="2" t="s">
        <v>107</v>
      </c>
      <c r="B275">
        <v>1</v>
      </c>
      <c r="C275">
        <v>0</v>
      </c>
      <c r="D275" s="11" t="s">
        <v>99</v>
      </c>
      <c r="E275" t="s">
        <v>149</v>
      </c>
      <c r="F275">
        <f ca="1"/>
        <v>8</v>
      </c>
      <c r="G275">
        <f ca="1"/>
        <v>7</v>
      </c>
      <c r="H275" s="2" t="s">
        <v>89</v>
      </c>
      <c r="I275">
        <f ca="1"/>
        <v>267</v>
      </c>
      <c r="J275" t="s">
        <v>54</v>
      </c>
      <c r="K275" t="s">
        <v>81</v>
      </c>
      <c r="L275" t="s">
        <v>81</v>
      </c>
      <c r="M275" t="s">
        <v>80</v>
      </c>
      <c r="N275" t="s">
        <v>96</v>
      </c>
      <c r="O275" t="s">
        <v>84</v>
      </c>
      <c r="P275" t="s">
        <v>68</v>
      </c>
      <c r="Q275" t="s">
        <v>88</v>
      </c>
      <c r="R275" t="s">
        <v>85</v>
      </c>
      <c r="S275">
        <v>1</v>
      </c>
      <c r="T275">
        <v>0</v>
      </c>
      <c r="U275">
        <v>0</v>
      </c>
      <c r="V275">
        <f t="shared" ca="1" si="8"/>
        <v>3</v>
      </c>
      <c r="W275">
        <f t="shared" ca="1" si="9"/>
        <v>1</v>
      </c>
    </row>
    <row r="276" spans="1:23" x14ac:dyDescent="0.25">
      <c r="A276" s="2" t="s">
        <v>107</v>
      </c>
      <c r="B276">
        <v>1</v>
      </c>
      <c r="C276">
        <v>0</v>
      </c>
      <c r="D276" s="11" t="s">
        <v>99</v>
      </c>
      <c r="E276" t="s">
        <v>149</v>
      </c>
      <c r="F276">
        <f ca="1"/>
        <v>7</v>
      </c>
      <c r="G276">
        <f ca="1"/>
        <v>5</v>
      </c>
      <c r="H276" s="2" t="s">
        <v>46</v>
      </c>
      <c r="I276">
        <f ca="1"/>
        <v>342</v>
      </c>
      <c r="J276" t="s">
        <v>55</v>
      </c>
      <c r="K276" t="s">
        <v>81</v>
      </c>
      <c r="L276" t="s">
        <v>80</v>
      </c>
      <c r="M276" t="s">
        <v>81</v>
      </c>
      <c r="N276" t="s">
        <v>96</v>
      </c>
      <c r="O276" t="s">
        <v>83</v>
      </c>
      <c r="P276" t="s">
        <v>68</v>
      </c>
      <c r="Q276" t="s">
        <v>93</v>
      </c>
      <c r="R276" t="s">
        <v>94</v>
      </c>
      <c r="S276">
        <v>1</v>
      </c>
      <c r="T276">
        <v>0</v>
      </c>
      <c r="U276">
        <v>0</v>
      </c>
      <c r="V276">
        <f t="shared" ca="1" si="8"/>
        <v>2</v>
      </c>
      <c r="W276">
        <f t="shared" ca="1" si="9"/>
        <v>3</v>
      </c>
    </row>
    <row r="277" spans="1:23" x14ac:dyDescent="0.25">
      <c r="A277" s="2" t="s">
        <v>107</v>
      </c>
      <c r="B277">
        <v>1</v>
      </c>
      <c r="C277">
        <v>0</v>
      </c>
      <c r="D277" s="11" t="s">
        <v>99</v>
      </c>
      <c r="E277" t="s">
        <v>149</v>
      </c>
      <c r="F277">
        <f ca="1"/>
        <v>8</v>
      </c>
      <c r="G277">
        <f ca="1"/>
        <v>3</v>
      </c>
      <c r="H277" s="2" t="s">
        <v>4</v>
      </c>
      <c r="I277">
        <f ca="1"/>
        <v>344</v>
      </c>
      <c r="J277" t="s">
        <v>56</v>
      </c>
      <c r="K277" t="s">
        <v>81</v>
      </c>
      <c r="L277" t="s">
        <v>81</v>
      </c>
      <c r="M277" t="s">
        <v>80</v>
      </c>
      <c r="N277" t="s">
        <v>96</v>
      </c>
      <c r="O277" t="s">
        <v>84</v>
      </c>
      <c r="P277" t="s">
        <v>68</v>
      </c>
      <c r="Q277" t="s">
        <v>88</v>
      </c>
      <c r="R277" t="s">
        <v>85</v>
      </c>
      <c r="S277">
        <v>1</v>
      </c>
      <c r="T277">
        <v>0</v>
      </c>
      <c r="U277">
        <v>0</v>
      </c>
      <c r="V277">
        <f t="shared" ca="1" si="8"/>
        <v>1</v>
      </c>
      <c r="W277">
        <f t="shared" ca="1" si="9"/>
        <v>3</v>
      </c>
    </row>
    <row r="278" spans="1:23" x14ac:dyDescent="0.25">
      <c r="A278" s="2" t="s">
        <v>107</v>
      </c>
      <c r="B278">
        <v>1</v>
      </c>
      <c r="C278">
        <v>0</v>
      </c>
      <c r="D278" s="11" t="s">
        <v>99</v>
      </c>
      <c r="E278" t="s">
        <v>149</v>
      </c>
      <c r="F278">
        <f ca="1"/>
        <v>2</v>
      </c>
      <c r="G278">
        <f ca="1"/>
        <v>2</v>
      </c>
      <c r="H278" s="2" t="s">
        <v>89</v>
      </c>
      <c r="I278">
        <f ca="1"/>
        <v>150</v>
      </c>
      <c r="J278" s="12" t="s">
        <v>119</v>
      </c>
      <c r="K278" t="s">
        <v>81</v>
      </c>
      <c r="L278" t="s">
        <v>80</v>
      </c>
      <c r="M278" t="s">
        <v>81</v>
      </c>
      <c r="N278" t="s">
        <v>96</v>
      </c>
      <c r="O278" t="s">
        <v>83</v>
      </c>
      <c r="P278" t="s">
        <v>68</v>
      </c>
      <c r="Q278" t="s">
        <v>93</v>
      </c>
      <c r="R278" t="s">
        <v>94</v>
      </c>
      <c r="S278">
        <v>1</v>
      </c>
      <c r="T278">
        <v>0</v>
      </c>
      <c r="U278">
        <v>0</v>
      </c>
      <c r="V278">
        <f t="shared" ca="1" si="8"/>
        <v>1</v>
      </c>
      <c r="W278">
        <f t="shared" ca="1" si="9"/>
        <v>2</v>
      </c>
    </row>
    <row r="279" spans="1:23" x14ac:dyDescent="0.25">
      <c r="A279" s="2" t="s">
        <v>107</v>
      </c>
      <c r="B279">
        <v>1</v>
      </c>
      <c r="C279">
        <v>0</v>
      </c>
      <c r="D279" s="11" t="s">
        <v>99</v>
      </c>
      <c r="E279" t="s">
        <v>149</v>
      </c>
      <c r="F279">
        <f ca="1"/>
        <v>5</v>
      </c>
      <c r="G279">
        <f ca="1"/>
        <v>10</v>
      </c>
      <c r="H279" s="2" t="s">
        <v>46</v>
      </c>
      <c r="I279">
        <f ca="1"/>
        <v>234</v>
      </c>
      <c r="J279" s="12" t="s">
        <v>120</v>
      </c>
      <c r="K279" t="s">
        <v>81</v>
      </c>
      <c r="L279" t="s">
        <v>81</v>
      </c>
      <c r="M279" t="s">
        <v>80</v>
      </c>
      <c r="N279" t="s">
        <v>96</v>
      </c>
      <c r="O279" t="s">
        <v>84</v>
      </c>
      <c r="P279" t="s">
        <v>68</v>
      </c>
      <c r="Q279" t="s">
        <v>88</v>
      </c>
      <c r="R279" t="s">
        <v>85</v>
      </c>
      <c r="S279">
        <v>1</v>
      </c>
      <c r="T279">
        <v>0</v>
      </c>
      <c r="U279">
        <v>0</v>
      </c>
      <c r="V279">
        <f t="shared" ca="1" si="8"/>
        <v>2</v>
      </c>
      <c r="W279">
        <f t="shared" ca="1" si="9"/>
        <v>2</v>
      </c>
    </row>
    <row r="280" spans="1:23" x14ac:dyDescent="0.25">
      <c r="A280" s="2" t="s">
        <v>107</v>
      </c>
      <c r="B280">
        <v>1</v>
      </c>
      <c r="C280">
        <v>0</v>
      </c>
      <c r="D280" s="11" t="s">
        <v>99</v>
      </c>
      <c r="E280" t="s">
        <v>149</v>
      </c>
      <c r="F280">
        <f ca="1"/>
        <v>4</v>
      </c>
      <c r="G280">
        <f ca="1"/>
        <v>9</v>
      </c>
      <c r="H280" s="2" t="s">
        <v>4</v>
      </c>
      <c r="I280">
        <f ca="1"/>
        <v>447</v>
      </c>
      <c r="J280" s="12" t="s">
        <v>121</v>
      </c>
      <c r="K280" t="s">
        <v>81</v>
      </c>
      <c r="L280" t="s">
        <v>80</v>
      </c>
      <c r="M280" t="s">
        <v>81</v>
      </c>
      <c r="N280" t="s">
        <v>96</v>
      </c>
      <c r="O280" t="s">
        <v>83</v>
      </c>
      <c r="P280" t="s">
        <v>68</v>
      </c>
      <c r="Q280" t="s">
        <v>93</v>
      </c>
      <c r="R280" t="s">
        <v>94</v>
      </c>
      <c r="S280">
        <v>1</v>
      </c>
      <c r="T280">
        <v>0</v>
      </c>
      <c r="U280">
        <v>0</v>
      </c>
      <c r="V280">
        <f t="shared" ca="1" si="8"/>
        <v>2</v>
      </c>
      <c r="W280">
        <f t="shared" ca="1" si="9"/>
        <v>2</v>
      </c>
    </row>
    <row r="281" spans="1:23" x14ac:dyDescent="0.25">
      <c r="A281" s="2" t="s">
        <v>107</v>
      </c>
      <c r="B281">
        <v>1</v>
      </c>
      <c r="C281">
        <v>0</v>
      </c>
      <c r="D281" s="11" t="s">
        <v>99</v>
      </c>
      <c r="E281" t="s">
        <v>149</v>
      </c>
      <c r="F281">
        <f ca="1"/>
        <v>6</v>
      </c>
      <c r="G281">
        <f ca="1"/>
        <v>2</v>
      </c>
      <c r="H281" s="2" t="s">
        <v>89</v>
      </c>
      <c r="I281">
        <f ca="1"/>
        <v>173</v>
      </c>
      <c r="J281" s="12" t="s">
        <v>122</v>
      </c>
      <c r="K281" t="s">
        <v>81</v>
      </c>
      <c r="L281" t="s">
        <v>81</v>
      </c>
      <c r="M281" t="s">
        <v>80</v>
      </c>
      <c r="N281" t="s">
        <v>96</v>
      </c>
      <c r="O281" t="s">
        <v>84</v>
      </c>
      <c r="P281" t="s">
        <v>68</v>
      </c>
      <c r="Q281" t="s">
        <v>88</v>
      </c>
      <c r="R281" t="s">
        <v>85</v>
      </c>
      <c r="S281">
        <v>1</v>
      </c>
      <c r="T281">
        <v>0</v>
      </c>
      <c r="U281">
        <v>0</v>
      </c>
      <c r="V281">
        <f t="shared" ca="1" si="8"/>
        <v>1</v>
      </c>
      <c r="W281">
        <f t="shared" ca="1" si="9"/>
        <v>4</v>
      </c>
    </row>
    <row r="282" spans="1:23" x14ac:dyDescent="0.25">
      <c r="A282" s="2" t="s">
        <v>107</v>
      </c>
      <c r="B282">
        <v>1</v>
      </c>
      <c r="C282">
        <v>0</v>
      </c>
      <c r="D282" s="11" t="s">
        <v>99</v>
      </c>
      <c r="E282" t="s">
        <v>149</v>
      </c>
      <c r="F282">
        <f ca="1"/>
        <v>6</v>
      </c>
      <c r="G282">
        <f ca="1"/>
        <v>9</v>
      </c>
      <c r="H282" s="2" t="s">
        <v>46</v>
      </c>
      <c r="I282">
        <f ca="1"/>
        <v>312</v>
      </c>
      <c r="J282" s="12" t="s">
        <v>123</v>
      </c>
      <c r="K282" t="s">
        <v>81</v>
      </c>
      <c r="L282" t="s">
        <v>80</v>
      </c>
      <c r="M282" t="s">
        <v>81</v>
      </c>
      <c r="N282" t="s">
        <v>96</v>
      </c>
      <c r="O282" t="s">
        <v>83</v>
      </c>
      <c r="P282" t="s">
        <v>68</v>
      </c>
      <c r="Q282" t="s">
        <v>93</v>
      </c>
      <c r="R282" t="s">
        <v>94</v>
      </c>
      <c r="S282">
        <v>1</v>
      </c>
      <c r="T282">
        <v>0</v>
      </c>
      <c r="U282">
        <v>0</v>
      </c>
      <c r="V282">
        <f t="shared" ca="1" si="8"/>
        <v>1</v>
      </c>
      <c r="W282">
        <f t="shared" ca="1" si="9"/>
        <v>3</v>
      </c>
    </row>
    <row r="283" spans="1:23" x14ac:dyDescent="0.25">
      <c r="A283" s="2" t="s">
        <v>107</v>
      </c>
      <c r="B283">
        <v>1</v>
      </c>
      <c r="C283">
        <v>0</v>
      </c>
      <c r="D283" s="11" t="s">
        <v>99</v>
      </c>
      <c r="E283" t="s">
        <v>149</v>
      </c>
      <c r="F283">
        <f ca="1"/>
        <v>9</v>
      </c>
      <c r="G283">
        <f ca="1"/>
        <v>3</v>
      </c>
      <c r="H283" s="2" t="s">
        <v>4</v>
      </c>
      <c r="I283">
        <f ca="1"/>
        <v>136</v>
      </c>
      <c r="J283" s="12" t="s">
        <v>124</v>
      </c>
      <c r="K283" t="s">
        <v>81</v>
      </c>
      <c r="L283" t="s">
        <v>81</v>
      </c>
      <c r="M283" t="s">
        <v>80</v>
      </c>
      <c r="N283" t="s">
        <v>96</v>
      </c>
      <c r="O283" t="s">
        <v>84</v>
      </c>
      <c r="P283" t="s">
        <v>68</v>
      </c>
      <c r="Q283" t="s">
        <v>88</v>
      </c>
      <c r="R283" t="s">
        <v>85</v>
      </c>
      <c r="S283">
        <v>1</v>
      </c>
      <c r="T283">
        <v>0</v>
      </c>
      <c r="U283">
        <v>0</v>
      </c>
      <c r="V283">
        <f t="shared" ca="1" si="8"/>
        <v>3</v>
      </c>
      <c r="W283">
        <f t="shared" ca="1" si="9"/>
        <v>2</v>
      </c>
    </row>
    <row r="284" spans="1:23" x14ac:dyDescent="0.25">
      <c r="A284" s="2" t="s">
        <v>107</v>
      </c>
      <c r="B284">
        <v>1</v>
      </c>
      <c r="C284">
        <v>0</v>
      </c>
      <c r="D284" s="11" t="s">
        <v>99</v>
      </c>
      <c r="E284" t="s">
        <v>149</v>
      </c>
      <c r="F284">
        <f ca="1"/>
        <v>5</v>
      </c>
      <c r="G284">
        <f ca="1"/>
        <v>1</v>
      </c>
      <c r="H284" s="2" t="s">
        <v>89</v>
      </c>
      <c r="I284">
        <f ca="1"/>
        <v>203</v>
      </c>
      <c r="J284" s="12" t="s">
        <v>116</v>
      </c>
      <c r="K284" t="s">
        <v>81</v>
      </c>
      <c r="L284" t="s">
        <v>80</v>
      </c>
      <c r="M284" t="s">
        <v>81</v>
      </c>
      <c r="N284" t="s">
        <v>96</v>
      </c>
      <c r="O284" t="s">
        <v>83</v>
      </c>
      <c r="P284" t="s">
        <v>68</v>
      </c>
      <c r="Q284" t="s">
        <v>93</v>
      </c>
      <c r="R284" t="s">
        <v>94</v>
      </c>
      <c r="S284">
        <v>1</v>
      </c>
      <c r="T284">
        <v>0</v>
      </c>
      <c r="U284">
        <v>0</v>
      </c>
      <c r="V284">
        <f t="shared" ca="1" si="8"/>
        <v>2</v>
      </c>
      <c r="W284">
        <f t="shared" ca="1" si="9"/>
        <v>4</v>
      </c>
    </row>
    <row r="285" spans="1:23" x14ac:dyDescent="0.25">
      <c r="A285" s="2" t="s">
        <v>107</v>
      </c>
      <c r="B285">
        <v>1</v>
      </c>
      <c r="C285">
        <v>0</v>
      </c>
      <c r="D285" s="11" t="s">
        <v>99</v>
      </c>
      <c r="E285" t="s">
        <v>149</v>
      </c>
      <c r="F285">
        <f ca="1"/>
        <v>10</v>
      </c>
      <c r="G285">
        <f ca="1"/>
        <v>10</v>
      </c>
      <c r="H285" s="2" t="s">
        <v>46</v>
      </c>
      <c r="I285">
        <f ca="1"/>
        <v>288</v>
      </c>
      <c r="J285" s="12" t="s">
        <v>125</v>
      </c>
      <c r="K285" t="s">
        <v>81</v>
      </c>
      <c r="L285" t="s">
        <v>81</v>
      </c>
      <c r="M285" t="s">
        <v>80</v>
      </c>
      <c r="N285" t="s">
        <v>96</v>
      </c>
      <c r="O285" t="s">
        <v>84</v>
      </c>
      <c r="P285" t="s">
        <v>68</v>
      </c>
      <c r="Q285" t="s">
        <v>88</v>
      </c>
      <c r="R285" t="s">
        <v>85</v>
      </c>
      <c r="S285">
        <v>1</v>
      </c>
      <c r="T285">
        <v>0</v>
      </c>
      <c r="U285">
        <v>0</v>
      </c>
      <c r="V285">
        <f t="shared" ca="1" si="8"/>
        <v>1</v>
      </c>
      <c r="W285">
        <f t="shared" ca="1" si="9"/>
        <v>1</v>
      </c>
    </row>
    <row r="286" spans="1:23" x14ac:dyDescent="0.25">
      <c r="A286" s="2" t="s">
        <v>107</v>
      </c>
      <c r="B286">
        <v>1</v>
      </c>
      <c r="C286">
        <v>0</v>
      </c>
      <c r="D286" s="11" t="s">
        <v>99</v>
      </c>
      <c r="E286" t="s">
        <v>149</v>
      </c>
      <c r="F286">
        <f ca="1"/>
        <v>3</v>
      </c>
      <c r="G286">
        <f ca="1"/>
        <v>6</v>
      </c>
      <c r="H286" s="2" t="s">
        <v>4</v>
      </c>
      <c r="I286">
        <f ca="1"/>
        <v>453</v>
      </c>
      <c r="J286" s="12" t="s">
        <v>126</v>
      </c>
      <c r="K286" t="s">
        <v>81</v>
      </c>
      <c r="L286" t="s">
        <v>80</v>
      </c>
      <c r="M286" t="s">
        <v>81</v>
      </c>
      <c r="N286" t="s">
        <v>96</v>
      </c>
      <c r="O286" t="s">
        <v>83</v>
      </c>
      <c r="P286" t="s">
        <v>68</v>
      </c>
      <c r="Q286" t="s">
        <v>93</v>
      </c>
      <c r="R286" t="s">
        <v>94</v>
      </c>
      <c r="S286">
        <v>1</v>
      </c>
      <c r="T286">
        <v>0</v>
      </c>
      <c r="U286">
        <v>0</v>
      </c>
      <c r="V286">
        <f t="shared" ca="1" si="8"/>
        <v>1</v>
      </c>
      <c r="W286">
        <f t="shared" ca="1" si="9"/>
        <v>4</v>
      </c>
    </row>
    <row r="287" spans="1:23" x14ac:dyDescent="0.25">
      <c r="A287" s="2" t="s">
        <v>107</v>
      </c>
      <c r="B287">
        <v>1</v>
      </c>
      <c r="C287">
        <v>0</v>
      </c>
      <c r="D287" s="11" t="s">
        <v>99</v>
      </c>
      <c r="E287" t="s">
        <v>149</v>
      </c>
      <c r="F287">
        <f ca="1"/>
        <v>9</v>
      </c>
      <c r="G287">
        <f ca="1"/>
        <v>10</v>
      </c>
      <c r="H287" s="2" t="s">
        <v>89</v>
      </c>
      <c r="I287">
        <f ca="1"/>
        <v>370</v>
      </c>
      <c r="J287" s="12" t="s">
        <v>127</v>
      </c>
      <c r="K287" t="s">
        <v>81</v>
      </c>
      <c r="L287" t="s">
        <v>81</v>
      </c>
      <c r="M287" t="s">
        <v>80</v>
      </c>
      <c r="N287" t="s">
        <v>96</v>
      </c>
      <c r="O287" t="s">
        <v>84</v>
      </c>
      <c r="P287" t="s">
        <v>68</v>
      </c>
      <c r="Q287" t="s">
        <v>88</v>
      </c>
      <c r="R287" t="s">
        <v>85</v>
      </c>
      <c r="S287">
        <v>1</v>
      </c>
      <c r="T287">
        <v>0</v>
      </c>
      <c r="U287">
        <v>0</v>
      </c>
      <c r="V287">
        <f t="shared" ca="1" si="8"/>
        <v>3</v>
      </c>
      <c r="W287">
        <f t="shared" ca="1" si="9"/>
        <v>4</v>
      </c>
    </row>
    <row r="288" spans="1:23" x14ac:dyDescent="0.25">
      <c r="A288" s="2" t="s">
        <v>107</v>
      </c>
      <c r="B288">
        <v>1</v>
      </c>
      <c r="C288">
        <v>0</v>
      </c>
      <c r="D288" s="11" t="s">
        <v>99</v>
      </c>
      <c r="E288" t="s">
        <v>149</v>
      </c>
      <c r="F288">
        <f ca="1"/>
        <v>7</v>
      </c>
      <c r="G288">
        <f ca="1"/>
        <v>7</v>
      </c>
      <c r="H288" s="2" t="s">
        <v>46</v>
      </c>
      <c r="I288">
        <f ca="1"/>
        <v>341</v>
      </c>
      <c r="J288" s="12" t="s">
        <v>117</v>
      </c>
      <c r="K288" t="s">
        <v>81</v>
      </c>
      <c r="L288" t="s">
        <v>80</v>
      </c>
      <c r="M288" t="s">
        <v>81</v>
      </c>
      <c r="N288" t="s">
        <v>96</v>
      </c>
      <c r="O288" t="s">
        <v>83</v>
      </c>
      <c r="P288" t="s">
        <v>68</v>
      </c>
      <c r="Q288" t="s">
        <v>93</v>
      </c>
      <c r="R288" t="s">
        <v>94</v>
      </c>
      <c r="S288">
        <v>1</v>
      </c>
      <c r="T288">
        <v>0</v>
      </c>
      <c r="U288">
        <v>0</v>
      </c>
      <c r="V288">
        <f t="shared" ca="1" si="8"/>
        <v>1</v>
      </c>
      <c r="W288">
        <f t="shared" ca="1" si="9"/>
        <v>4</v>
      </c>
    </row>
    <row r="289" spans="1:23" x14ac:dyDescent="0.25">
      <c r="A289" s="2" t="s">
        <v>107</v>
      </c>
      <c r="B289">
        <v>1</v>
      </c>
      <c r="C289">
        <v>0</v>
      </c>
      <c r="D289" s="11" t="s">
        <v>99</v>
      </c>
      <c r="E289" t="s">
        <v>149</v>
      </c>
      <c r="F289">
        <f ca="1"/>
        <v>6</v>
      </c>
      <c r="G289">
        <f ca="1"/>
        <v>4</v>
      </c>
      <c r="H289" s="2" t="s">
        <v>4</v>
      </c>
      <c r="I289">
        <f ca="1"/>
        <v>260</v>
      </c>
      <c r="J289" s="12" t="s">
        <v>128</v>
      </c>
      <c r="K289" t="s">
        <v>81</v>
      </c>
      <c r="L289" t="s">
        <v>81</v>
      </c>
      <c r="M289" t="s">
        <v>80</v>
      </c>
      <c r="N289" t="s">
        <v>96</v>
      </c>
      <c r="O289" t="s">
        <v>84</v>
      </c>
      <c r="P289" t="s">
        <v>68</v>
      </c>
      <c r="Q289" t="s">
        <v>88</v>
      </c>
      <c r="R289" t="s">
        <v>85</v>
      </c>
      <c r="S289">
        <v>1</v>
      </c>
      <c r="T289">
        <v>0</v>
      </c>
      <c r="U289">
        <v>0</v>
      </c>
      <c r="V289">
        <f t="shared" ca="1" si="8"/>
        <v>3</v>
      </c>
      <c r="W289">
        <f t="shared" ca="1" si="9"/>
        <v>3</v>
      </c>
    </row>
    <row r="290" spans="1:23" x14ac:dyDescent="0.25">
      <c r="A290" s="2" t="s">
        <v>107</v>
      </c>
      <c r="B290">
        <v>1</v>
      </c>
      <c r="C290">
        <v>0</v>
      </c>
      <c r="D290" s="11" t="s">
        <v>99</v>
      </c>
      <c r="E290" t="s">
        <v>149</v>
      </c>
      <c r="F290">
        <f ca="1"/>
        <v>3</v>
      </c>
      <c r="G290">
        <f ca="1"/>
        <v>4</v>
      </c>
      <c r="H290" s="2" t="s">
        <v>89</v>
      </c>
      <c r="I290">
        <f ca="1"/>
        <v>288</v>
      </c>
      <c r="J290" s="12" t="s">
        <v>129</v>
      </c>
      <c r="K290" t="s">
        <v>81</v>
      </c>
      <c r="L290" t="s">
        <v>80</v>
      </c>
      <c r="M290" t="s">
        <v>81</v>
      </c>
      <c r="N290" t="s">
        <v>96</v>
      </c>
      <c r="O290" t="s">
        <v>83</v>
      </c>
      <c r="P290" t="s">
        <v>68</v>
      </c>
      <c r="Q290" t="s">
        <v>93</v>
      </c>
      <c r="R290" t="s">
        <v>94</v>
      </c>
      <c r="S290">
        <v>1</v>
      </c>
      <c r="T290">
        <v>0</v>
      </c>
      <c r="U290">
        <v>0</v>
      </c>
      <c r="V290">
        <f t="shared" ca="1" si="8"/>
        <v>3</v>
      </c>
      <c r="W290">
        <f t="shared" ca="1" si="9"/>
        <v>2</v>
      </c>
    </row>
    <row r="291" spans="1:23" x14ac:dyDescent="0.25">
      <c r="A291" s="2" t="s">
        <v>107</v>
      </c>
      <c r="B291">
        <v>1</v>
      </c>
      <c r="C291">
        <v>0</v>
      </c>
      <c r="D291" s="11" t="s">
        <v>99</v>
      </c>
      <c r="E291" t="s">
        <v>149</v>
      </c>
      <c r="F291">
        <f ca="1"/>
        <v>4</v>
      </c>
      <c r="G291">
        <f ca="1"/>
        <v>8</v>
      </c>
      <c r="H291" s="2" t="s">
        <v>46</v>
      </c>
      <c r="I291">
        <f ca="1"/>
        <v>383</v>
      </c>
      <c r="J291" s="12" t="s">
        <v>130</v>
      </c>
      <c r="K291" t="s">
        <v>81</v>
      </c>
      <c r="L291" t="s">
        <v>81</v>
      </c>
      <c r="M291" t="s">
        <v>80</v>
      </c>
      <c r="N291" t="s">
        <v>96</v>
      </c>
      <c r="O291" t="s">
        <v>84</v>
      </c>
      <c r="P291" t="s">
        <v>68</v>
      </c>
      <c r="Q291" t="s">
        <v>88</v>
      </c>
      <c r="R291" t="s">
        <v>85</v>
      </c>
      <c r="S291">
        <v>1</v>
      </c>
      <c r="T291">
        <v>0</v>
      </c>
      <c r="U291">
        <v>0</v>
      </c>
      <c r="V291">
        <f t="shared" ca="1" si="8"/>
        <v>3</v>
      </c>
      <c r="W291">
        <f t="shared" ca="1" si="9"/>
        <v>1</v>
      </c>
    </row>
    <row r="292" spans="1:23" x14ac:dyDescent="0.25">
      <c r="A292" s="2" t="s">
        <v>107</v>
      </c>
      <c r="B292">
        <v>1</v>
      </c>
      <c r="C292">
        <v>0</v>
      </c>
      <c r="D292" s="11" t="s">
        <v>99</v>
      </c>
      <c r="E292" t="s">
        <v>149</v>
      </c>
      <c r="F292">
        <f ca="1"/>
        <v>10</v>
      </c>
      <c r="G292">
        <f ca="1"/>
        <v>7</v>
      </c>
      <c r="H292" s="2" t="s">
        <v>4</v>
      </c>
      <c r="I292">
        <f ca="1"/>
        <v>244</v>
      </c>
      <c r="J292" s="12" t="s">
        <v>118</v>
      </c>
      <c r="K292" t="s">
        <v>81</v>
      </c>
      <c r="L292" t="s">
        <v>80</v>
      </c>
      <c r="M292" t="s">
        <v>81</v>
      </c>
      <c r="N292" t="s">
        <v>96</v>
      </c>
      <c r="O292" t="s">
        <v>83</v>
      </c>
      <c r="P292" t="s">
        <v>68</v>
      </c>
      <c r="Q292" t="s">
        <v>93</v>
      </c>
      <c r="R292" t="s">
        <v>94</v>
      </c>
      <c r="S292">
        <v>1</v>
      </c>
      <c r="T292">
        <v>0</v>
      </c>
      <c r="U292">
        <v>0</v>
      </c>
      <c r="V292">
        <f t="shared" ca="1" si="8"/>
        <v>2</v>
      </c>
      <c r="W292">
        <f t="shared" ca="1" si="9"/>
        <v>2</v>
      </c>
    </row>
    <row r="293" spans="1:23" x14ac:dyDescent="0.25">
      <c r="A293" s="2" t="s">
        <v>107</v>
      </c>
      <c r="B293">
        <v>1</v>
      </c>
      <c r="C293">
        <v>0</v>
      </c>
      <c r="D293" s="11" t="s">
        <v>99</v>
      </c>
      <c r="E293" t="s">
        <v>149</v>
      </c>
      <c r="F293">
        <f ca="1"/>
        <v>5</v>
      </c>
      <c r="G293">
        <f ca="1"/>
        <v>8</v>
      </c>
      <c r="H293" s="2" t="s">
        <v>89</v>
      </c>
      <c r="I293">
        <f ca="1"/>
        <v>477</v>
      </c>
      <c r="J293" s="12" t="s">
        <v>131</v>
      </c>
      <c r="K293" t="s">
        <v>81</v>
      </c>
      <c r="L293" t="s">
        <v>81</v>
      </c>
      <c r="M293" t="s">
        <v>80</v>
      </c>
      <c r="N293" t="s">
        <v>96</v>
      </c>
      <c r="O293" t="s">
        <v>84</v>
      </c>
      <c r="P293" t="s">
        <v>68</v>
      </c>
      <c r="Q293" t="s">
        <v>88</v>
      </c>
      <c r="R293" t="s">
        <v>85</v>
      </c>
      <c r="S293">
        <v>1</v>
      </c>
      <c r="T293">
        <v>0</v>
      </c>
      <c r="U293">
        <v>0</v>
      </c>
      <c r="V293">
        <f t="shared" ca="1" si="8"/>
        <v>1</v>
      </c>
      <c r="W293">
        <f t="shared" ca="1" si="9"/>
        <v>1</v>
      </c>
    </row>
    <row r="294" spans="1:23" x14ac:dyDescent="0.25">
      <c r="A294" s="2" t="s">
        <v>107</v>
      </c>
      <c r="B294">
        <v>1</v>
      </c>
      <c r="C294">
        <v>0</v>
      </c>
      <c r="D294" s="11" t="s">
        <v>102</v>
      </c>
      <c r="E294" t="s">
        <v>149</v>
      </c>
      <c r="F294">
        <f ca="1"/>
        <v>2</v>
      </c>
      <c r="G294">
        <f ca="1"/>
        <v>8</v>
      </c>
      <c r="H294" s="2" t="s">
        <v>89</v>
      </c>
      <c r="I294">
        <f ca="1"/>
        <v>471</v>
      </c>
      <c r="J294" t="s">
        <v>49</v>
      </c>
      <c r="K294" t="s">
        <v>81</v>
      </c>
      <c r="L294" t="s">
        <v>81</v>
      </c>
      <c r="M294" t="s">
        <v>80</v>
      </c>
      <c r="N294" t="s">
        <v>114</v>
      </c>
      <c r="O294" t="s">
        <v>84</v>
      </c>
      <c r="P294" t="s">
        <v>132</v>
      </c>
      <c r="Q294" t="s">
        <v>88</v>
      </c>
      <c r="R294" t="s">
        <v>85</v>
      </c>
      <c r="S294">
        <v>1</v>
      </c>
      <c r="T294">
        <v>0</v>
      </c>
      <c r="U294">
        <v>0</v>
      </c>
      <c r="V294">
        <f t="shared" ca="1" si="8"/>
        <v>2</v>
      </c>
      <c r="W294">
        <f t="shared" ca="1" si="9"/>
        <v>4</v>
      </c>
    </row>
    <row r="295" spans="1:23" x14ac:dyDescent="0.25">
      <c r="A295" s="2" t="s">
        <v>107</v>
      </c>
      <c r="B295">
        <v>1</v>
      </c>
      <c r="C295">
        <v>0</v>
      </c>
      <c r="D295" s="11" t="s">
        <v>102</v>
      </c>
      <c r="E295" t="s">
        <v>149</v>
      </c>
      <c r="F295">
        <f ca="1"/>
        <v>5</v>
      </c>
      <c r="G295">
        <f ca="1"/>
        <v>3</v>
      </c>
      <c r="H295" s="2" t="s">
        <v>46</v>
      </c>
      <c r="I295">
        <f ca="1"/>
        <v>349</v>
      </c>
      <c r="J295" t="s">
        <v>48</v>
      </c>
      <c r="K295" t="s">
        <v>81</v>
      </c>
      <c r="L295" t="s">
        <v>80</v>
      </c>
      <c r="M295" t="s">
        <v>81</v>
      </c>
      <c r="N295" t="s">
        <v>114</v>
      </c>
      <c r="O295" t="s">
        <v>83</v>
      </c>
      <c r="P295" t="s">
        <v>132</v>
      </c>
      <c r="Q295" t="s">
        <v>93</v>
      </c>
      <c r="R295" t="s">
        <v>94</v>
      </c>
      <c r="S295">
        <v>1</v>
      </c>
      <c r="T295">
        <v>0</v>
      </c>
      <c r="U295">
        <v>0</v>
      </c>
      <c r="V295">
        <f t="shared" ca="1" si="8"/>
        <v>1</v>
      </c>
      <c r="W295">
        <f t="shared" ca="1" si="9"/>
        <v>2</v>
      </c>
    </row>
    <row r="296" spans="1:23" x14ac:dyDescent="0.25">
      <c r="A296" s="2" t="s">
        <v>107</v>
      </c>
      <c r="B296">
        <v>1</v>
      </c>
      <c r="C296">
        <v>0</v>
      </c>
      <c r="D296" s="11" t="s">
        <v>102</v>
      </c>
      <c r="E296" t="s">
        <v>149</v>
      </c>
      <c r="F296">
        <f ca="1"/>
        <v>3</v>
      </c>
      <c r="G296">
        <f ca="1"/>
        <v>9</v>
      </c>
      <c r="H296" s="2" t="s">
        <v>4</v>
      </c>
      <c r="I296">
        <f ca="1"/>
        <v>137</v>
      </c>
      <c r="J296" t="s">
        <v>50</v>
      </c>
      <c r="K296" t="s">
        <v>81</v>
      </c>
      <c r="L296" t="s">
        <v>81</v>
      </c>
      <c r="M296" t="s">
        <v>80</v>
      </c>
      <c r="N296" t="s">
        <v>114</v>
      </c>
      <c r="O296" t="s">
        <v>84</v>
      </c>
      <c r="P296" t="s">
        <v>132</v>
      </c>
      <c r="Q296" t="s">
        <v>88</v>
      </c>
      <c r="R296" t="s">
        <v>85</v>
      </c>
      <c r="S296">
        <v>1</v>
      </c>
      <c r="T296">
        <v>0</v>
      </c>
      <c r="U296">
        <v>0</v>
      </c>
      <c r="V296">
        <f t="shared" ca="1" si="8"/>
        <v>2</v>
      </c>
      <c r="W296">
        <f t="shared" ca="1" si="9"/>
        <v>3</v>
      </c>
    </row>
    <row r="297" spans="1:23" x14ac:dyDescent="0.25">
      <c r="A297" s="2" t="s">
        <v>107</v>
      </c>
      <c r="B297">
        <v>1</v>
      </c>
      <c r="C297">
        <v>0</v>
      </c>
      <c r="D297" s="11" t="s">
        <v>102</v>
      </c>
      <c r="E297" t="s">
        <v>149</v>
      </c>
      <c r="F297">
        <f ca="1"/>
        <v>10</v>
      </c>
      <c r="G297">
        <f ca="1"/>
        <v>2</v>
      </c>
      <c r="H297" s="2" t="s">
        <v>89</v>
      </c>
      <c r="I297">
        <f ca="1"/>
        <v>482</v>
      </c>
      <c r="J297" t="s">
        <v>51</v>
      </c>
      <c r="K297" t="s">
        <v>81</v>
      </c>
      <c r="L297" t="s">
        <v>80</v>
      </c>
      <c r="M297" t="s">
        <v>81</v>
      </c>
      <c r="N297" t="s">
        <v>114</v>
      </c>
      <c r="O297" t="s">
        <v>83</v>
      </c>
      <c r="P297" t="s">
        <v>132</v>
      </c>
      <c r="Q297" t="s">
        <v>93</v>
      </c>
      <c r="R297" t="s">
        <v>94</v>
      </c>
      <c r="S297">
        <v>1</v>
      </c>
      <c r="T297">
        <v>0</v>
      </c>
      <c r="U297">
        <v>0</v>
      </c>
      <c r="V297">
        <f t="shared" ca="1" si="8"/>
        <v>1</v>
      </c>
      <c r="W297">
        <f t="shared" ca="1" si="9"/>
        <v>4</v>
      </c>
    </row>
    <row r="298" spans="1:23" x14ac:dyDescent="0.25">
      <c r="A298" s="2" t="s">
        <v>107</v>
      </c>
      <c r="B298">
        <v>1</v>
      </c>
      <c r="C298">
        <v>0</v>
      </c>
      <c r="D298" s="11" t="s">
        <v>102</v>
      </c>
      <c r="E298" t="s">
        <v>149</v>
      </c>
      <c r="F298">
        <f ca="1"/>
        <v>5</v>
      </c>
      <c r="G298">
        <f ca="1"/>
        <v>6</v>
      </c>
      <c r="H298" s="2" t="s">
        <v>46</v>
      </c>
      <c r="I298">
        <f ca="1"/>
        <v>259</v>
      </c>
      <c r="J298" t="s">
        <v>52</v>
      </c>
      <c r="K298" t="s">
        <v>81</v>
      </c>
      <c r="L298" t="s">
        <v>81</v>
      </c>
      <c r="M298" t="s">
        <v>80</v>
      </c>
      <c r="N298" t="s">
        <v>114</v>
      </c>
      <c r="O298" t="s">
        <v>84</v>
      </c>
      <c r="P298" t="s">
        <v>132</v>
      </c>
      <c r="Q298" t="s">
        <v>88</v>
      </c>
      <c r="R298" t="s">
        <v>85</v>
      </c>
      <c r="S298">
        <v>1</v>
      </c>
      <c r="T298">
        <v>0</v>
      </c>
      <c r="U298">
        <v>0</v>
      </c>
      <c r="V298">
        <f t="shared" ca="1" si="8"/>
        <v>1</v>
      </c>
      <c r="W298">
        <f t="shared" ca="1" si="9"/>
        <v>4</v>
      </c>
    </row>
    <row r="299" spans="1:23" x14ac:dyDescent="0.25">
      <c r="A299" s="2" t="s">
        <v>107</v>
      </c>
      <c r="B299">
        <v>1</v>
      </c>
      <c r="C299">
        <v>0</v>
      </c>
      <c r="D299" s="11" t="s">
        <v>102</v>
      </c>
      <c r="E299" t="s">
        <v>149</v>
      </c>
      <c r="F299">
        <f ca="1"/>
        <v>2</v>
      </c>
      <c r="G299">
        <f ca="1"/>
        <v>5</v>
      </c>
      <c r="H299" s="2" t="s">
        <v>4</v>
      </c>
      <c r="I299">
        <f ca="1"/>
        <v>419</v>
      </c>
      <c r="J299" t="s">
        <v>53</v>
      </c>
      <c r="K299" t="s">
        <v>81</v>
      </c>
      <c r="L299" t="s">
        <v>80</v>
      </c>
      <c r="M299" t="s">
        <v>81</v>
      </c>
      <c r="N299" t="s">
        <v>114</v>
      </c>
      <c r="O299" t="s">
        <v>83</v>
      </c>
      <c r="P299" t="s">
        <v>132</v>
      </c>
      <c r="Q299" t="s">
        <v>93</v>
      </c>
      <c r="R299" t="s">
        <v>94</v>
      </c>
      <c r="S299">
        <v>1</v>
      </c>
      <c r="T299">
        <v>0</v>
      </c>
      <c r="U299">
        <v>0</v>
      </c>
      <c r="V299">
        <f t="shared" ca="1" si="8"/>
        <v>1</v>
      </c>
      <c r="W299">
        <f t="shared" ca="1" si="9"/>
        <v>3</v>
      </c>
    </row>
    <row r="300" spans="1:23" x14ac:dyDescent="0.25">
      <c r="A300" s="2" t="s">
        <v>107</v>
      </c>
      <c r="B300">
        <v>1</v>
      </c>
      <c r="C300">
        <v>0</v>
      </c>
      <c r="D300" s="11" t="s">
        <v>102</v>
      </c>
      <c r="E300" t="s">
        <v>149</v>
      </c>
      <c r="F300">
        <f ca="1"/>
        <v>3</v>
      </c>
      <c r="G300">
        <f ca="1"/>
        <v>9</v>
      </c>
      <c r="H300" s="2" t="s">
        <v>89</v>
      </c>
      <c r="I300">
        <f ca="1"/>
        <v>263</v>
      </c>
      <c r="J300" t="s">
        <v>54</v>
      </c>
      <c r="K300" t="s">
        <v>81</v>
      </c>
      <c r="L300" t="s">
        <v>81</v>
      </c>
      <c r="M300" t="s">
        <v>80</v>
      </c>
      <c r="N300" t="s">
        <v>114</v>
      </c>
      <c r="O300" t="s">
        <v>84</v>
      </c>
      <c r="P300" t="s">
        <v>132</v>
      </c>
      <c r="Q300" t="s">
        <v>88</v>
      </c>
      <c r="R300" t="s">
        <v>85</v>
      </c>
      <c r="S300">
        <v>1</v>
      </c>
      <c r="T300">
        <v>0</v>
      </c>
      <c r="U300">
        <v>0</v>
      </c>
      <c r="V300">
        <f t="shared" ca="1" si="8"/>
        <v>2</v>
      </c>
      <c r="W300">
        <f t="shared" ca="1" si="9"/>
        <v>4</v>
      </c>
    </row>
    <row r="301" spans="1:23" x14ac:dyDescent="0.25">
      <c r="A301" s="2" t="s">
        <v>107</v>
      </c>
      <c r="B301">
        <v>1</v>
      </c>
      <c r="C301">
        <v>0</v>
      </c>
      <c r="D301" s="11" t="s">
        <v>102</v>
      </c>
      <c r="E301" t="s">
        <v>149</v>
      </c>
      <c r="F301">
        <f ca="1"/>
        <v>10</v>
      </c>
      <c r="G301">
        <f ca="1"/>
        <v>5</v>
      </c>
      <c r="H301" s="2" t="s">
        <v>46</v>
      </c>
      <c r="I301">
        <f ca="1"/>
        <v>367</v>
      </c>
      <c r="J301" t="s">
        <v>55</v>
      </c>
      <c r="K301" t="s">
        <v>81</v>
      </c>
      <c r="L301" t="s">
        <v>80</v>
      </c>
      <c r="M301" t="s">
        <v>81</v>
      </c>
      <c r="N301" t="s">
        <v>114</v>
      </c>
      <c r="O301" t="s">
        <v>83</v>
      </c>
      <c r="P301" t="s">
        <v>132</v>
      </c>
      <c r="Q301" t="s">
        <v>93</v>
      </c>
      <c r="R301" t="s">
        <v>94</v>
      </c>
      <c r="S301">
        <v>1</v>
      </c>
      <c r="T301">
        <v>0</v>
      </c>
      <c r="U301">
        <v>0</v>
      </c>
      <c r="V301">
        <f t="shared" ca="1" si="8"/>
        <v>1</v>
      </c>
      <c r="W301">
        <f t="shared" ca="1" si="9"/>
        <v>3</v>
      </c>
    </row>
    <row r="302" spans="1:23" x14ac:dyDescent="0.25">
      <c r="A302" s="2" t="s">
        <v>107</v>
      </c>
      <c r="B302">
        <v>1</v>
      </c>
      <c r="C302">
        <v>0</v>
      </c>
      <c r="D302" s="11" t="s">
        <v>102</v>
      </c>
      <c r="E302" t="s">
        <v>149</v>
      </c>
      <c r="F302">
        <f ca="1"/>
        <v>8</v>
      </c>
      <c r="G302">
        <f ca="1"/>
        <v>8</v>
      </c>
      <c r="H302" s="2" t="s">
        <v>4</v>
      </c>
      <c r="I302">
        <f ca="1"/>
        <v>331</v>
      </c>
      <c r="J302" t="s">
        <v>56</v>
      </c>
      <c r="K302" t="s">
        <v>81</v>
      </c>
      <c r="L302" t="s">
        <v>81</v>
      </c>
      <c r="M302" t="s">
        <v>80</v>
      </c>
      <c r="N302" t="s">
        <v>114</v>
      </c>
      <c r="O302" t="s">
        <v>84</v>
      </c>
      <c r="P302" t="s">
        <v>132</v>
      </c>
      <c r="Q302" t="s">
        <v>88</v>
      </c>
      <c r="R302" t="s">
        <v>85</v>
      </c>
      <c r="S302">
        <v>1</v>
      </c>
      <c r="T302">
        <v>0</v>
      </c>
      <c r="U302">
        <v>0</v>
      </c>
      <c r="V302">
        <f t="shared" ca="1" si="8"/>
        <v>2</v>
      </c>
      <c r="W302">
        <f t="shared" ca="1" si="9"/>
        <v>1</v>
      </c>
    </row>
    <row r="303" spans="1:23" x14ac:dyDescent="0.25">
      <c r="A303" s="2" t="s">
        <v>107</v>
      </c>
      <c r="B303">
        <v>1</v>
      </c>
      <c r="C303">
        <v>0</v>
      </c>
      <c r="D303" s="11" t="s">
        <v>102</v>
      </c>
      <c r="E303" t="s">
        <v>149</v>
      </c>
      <c r="F303">
        <f ca="1"/>
        <v>8</v>
      </c>
      <c r="G303">
        <f ca="1"/>
        <v>5</v>
      </c>
      <c r="H303" s="2" t="s">
        <v>89</v>
      </c>
      <c r="I303">
        <f ca="1"/>
        <v>382</v>
      </c>
      <c r="J303" s="12" t="s">
        <v>119</v>
      </c>
      <c r="K303" t="s">
        <v>81</v>
      </c>
      <c r="L303" t="s">
        <v>80</v>
      </c>
      <c r="M303" t="s">
        <v>81</v>
      </c>
      <c r="N303" t="s">
        <v>114</v>
      </c>
      <c r="O303" t="s">
        <v>83</v>
      </c>
      <c r="P303" t="s">
        <v>132</v>
      </c>
      <c r="Q303" t="s">
        <v>93</v>
      </c>
      <c r="R303" t="s">
        <v>94</v>
      </c>
      <c r="S303">
        <v>1</v>
      </c>
      <c r="T303">
        <v>0</v>
      </c>
      <c r="U303">
        <v>0</v>
      </c>
      <c r="V303">
        <f t="shared" ref="V303:V343" ca="1" si="10">RANDBETWEEN(1,3)</f>
        <v>1</v>
      </c>
      <c r="W303">
        <f t="shared" ref="W303:W343" ca="1" si="11">RANDBETWEEN(1,4)</f>
        <v>1</v>
      </c>
    </row>
    <row r="304" spans="1:23" x14ac:dyDescent="0.25">
      <c r="A304" s="2" t="s">
        <v>107</v>
      </c>
      <c r="B304">
        <v>1</v>
      </c>
      <c r="C304">
        <v>0</v>
      </c>
      <c r="D304" s="11" t="s">
        <v>102</v>
      </c>
      <c r="E304" t="s">
        <v>149</v>
      </c>
      <c r="F304">
        <f ca="1"/>
        <v>9</v>
      </c>
      <c r="G304">
        <f ca="1"/>
        <v>6</v>
      </c>
      <c r="H304" s="2" t="s">
        <v>46</v>
      </c>
      <c r="I304">
        <f ca="1"/>
        <v>229</v>
      </c>
      <c r="J304" s="12" t="s">
        <v>120</v>
      </c>
      <c r="K304" t="s">
        <v>81</v>
      </c>
      <c r="L304" t="s">
        <v>81</v>
      </c>
      <c r="M304" t="s">
        <v>80</v>
      </c>
      <c r="N304" t="s">
        <v>114</v>
      </c>
      <c r="O304" t="s">
        <v>84</v>
      </c>
      <c r="P304" t="s">
        <v>132</v>
      </c>
      <c r="Q304" t="s">
        <v>88</v>
      </c>
      <c r="R304" t="s">
        <v>85</v>
      </c>
      <c r="S304">
        <v>1</v>
      </c>
      <c r="T304">
        <v>0</v>
      </c>
      <c r="U304">
        <v>0</v>
      </c>
      <c r="V304">
        <f t="shared" ca="1" si="10"/>
        <v>3</v>
      </c>
      <c r="W304">
        <f t="shared" ca="1" si="11"/>
        <v>4</v>
      </c>
    </row>
    <row r="305" spans="1:23" x14ac:dyDescent="0.25">
      <c r="A305" s="2" t="s">
        <v>107</v>
      </c>
      <c r="B305">
        <v>1</v>
      </c>
      <c r="C305">
        <v>0</v>
      </c>
      <c r="D305" s="11" t="s">
        <v>102</v>
      </c>
      <c r="E305" t="s">
        <v>149</v>
      </c>
      <c r="F305">
        <f ca="1"/>
        <v>5</v>
      </c>
      <c r="G305">
        <f ca="1"/>
        <v>4</v>
      </c>
      <c r="H305" s="2" t="s">
        <v>4</v>
      </c>
      <c r="I305">
        <f ca="1"/>
        <v>365</v>
      </c>
      <c r="J305" s="12" t="s">
        <v>121</v>
      </c>
      <c r="K305" t="s">
        <v>81</v>
      </c>
      <c r="L305" t="s">
        <v>80</v>
      </c>
      <c r="M305" t="s">
        <v>81</v>
      </c>
      <c r="N305" t="s">
        <v>114</v>
      </c>
      <c r="O305" t="s">
        <v>83</v>
      </c>
      <c r="P305" t="s">
        <v>132</v>
      </c>
      <c r="Q305" t="s">
        <v>93</v>
      </c>
      <c r="R305" t="s">
        <v>94</v>
      </c>
      <c r="S305">
        <v>1</v>
      </c>
      <c r="T305">
        <v>0</v>
      </c>
      <c r="U305">
        <v>0</v>
      </c>
      <c r="V305">
        <f t="shared" ca="1" si="10"/>
        <v>1</v>
      </c>
      <c r="W305">
        <f t="shared" ca="1" si="11"/>
        <v>3</v>
      </c>
    </row>
    <row r="306" spans="1:23" x14ac:dyDescent="0.25">
      <c r="A306" s="2" t="s">
        <v>107</v>
      </c>
      <c r="B306">
        <v>1</v>
      </c>
      <c r="C306">
        <v>0</v>
      </c>
      <c r="D306" s="11" t="s">
        <v>102</v>
      </c>
      <c r="E306" t="s">
        <v>149</v>
      </c>
      <c r="F306">
        <f ca="1"/>
        <v>5</v>
      </c>
      <c r="G306">
        <f ca="1"/>
        <v>3</v>
      </c>
      <c r="H306" s="2" t="s">
        <v>89</v>
      </c>
      <c r="I306">
        <f ca="1"/>
        <v>447</v>
      </c>
      <c r="J306" s="12" t="s">
        <v>122</v>
      </c>
      <c r="K306" t="s">
        <v>81</v>
      </c>
      <c r="L306" t="s">
        <v>81</v>
      </c>
      <c r="M306" t="s">
        <v>80</v>
      </c>
      <c r="N306" t="s">
        <v>114</v>
      </c>
      <c r="O306" t="s">
        <v>84</v>
      </c>
      <c r="P306" t="s">
        <v>132</v>
      </c>
      <c r="Q306" t="s">
        <v>88</v>
      </c>
      <c r="R306" t="s">
        <v>85</v>
      </c>
      <c r="S306">
        <v>1</v>
      </c>
      <c r="T306">
        <v>0</v>
      </c>
      <c r="U306">
        <v>0</v>
      </c>
      <c r="V306">
        <f t="shared" ca="1" si="10"/>
        <v>1</v>
      </c>
      <c r="W306">
        <f t="shared" ca="1" si="11"/>
        <v>2</v>
      </c>
    </row>
    <row r="307" spans="1:23" x14ac:dyDescent="0.25">
      <c r="A307" s="2" t="s">
        <v>107</v>
      </c>
      <c r="B307">
        <v>1</v>
      </c>
      <c r="C307">
        <v>0</v>
      </c>
      <c r="D307" s="11" t="s">
        <v>102</v>
      </c>
      <c r="E307" t="s">
        <v>149</v>
      </c>
      <c r="F307">
        <f ca="1"/>
        <v>2</v>
      </c>
      <c r="G307">
        <f ca="1"/>
        <v>5</v>
      </c>
      <c r="H307" s="2" t="s">
        <v>46</v>
      </c>
      <c r="I307">
        <f ca="1"/>
        <v>331</v>
      </c>
      <c r="J307" s="12" t="s">
        <v>123</v>
      </c>
      <c r="K307" t="s">
        <v>81</v>
      </c>
      <c r="L307" t="s">
        <v>80</v>
      </c>
      <c r="M307" t="s">
        <v>81</v>
      </c>
      <c r="N307" t="s">
        <v>114</v>
      </c>
      <c r="O307" t="s">
        <v>83</v>
      </c>
      <c r="P307" t="s">
        <v>132</v>
      </c>
      <c r="Q307" t="s">
        <v>93</v>
      </c>
      <c r="R307" t="s">
        <v>94</v>
      </c>
      <c r="S307">
        <v>1</v>
      </c>
      <c r="T307">
        <v>0</v>
      </c>
      <c r="U307">
        <v>0</v>
      </c>
      <c r="V307">
        <f t="shared" ca="1" si="10"/>
        <v>1</v>
      </c>
      <c r="W307">
        <f t="shared" ca="1" si="11"/>
        <v>4</v>
      </c>
    </row>
    <row r="308" spans="1:23" x14ac:dyDescent="0.25">
      <c r="A308" s="2" t="s">
        <v>107</v>
      </c>
      <c r="B308">
        <v>1</v>
      </c>
      <c r="C308">
        <v>0</v>
      </c>
      <c r="D308" s="11" t="s">
        <v>102</v>
      </c>
      <c r="E308" t="s">
        <v>149</v>
      </c>
      <c r="F308">
        <f ca="1"/>
        <v>10</v>
      </c>
      <c r="G308">
        <f ca="1"/>
        <v>3</v>
      </c>
      <c r="H308" s="2" t="s">
        <v>4</v>
      </c>
      <c r="I308">
        <f ca="1"/>
        <v>275</v>
      </c>
      <c r="J308" s="12" t="s">
        <v>124</v>
      </c>
      <c r="K308" t="s">
        <v>81</v>
      </c>
      <c r="L308" t="s">
        <v>81</v>
      </c>
      <c r="M308" t="s">
        <v>80</v>
      </c>
      <c r="N308" t="s">
        <v>114</v>
      </c>
      <c r="O308" t="s">
        <v>84</v>
      </c>
      <c r="P308" t="s">
        <v>132</v>
      </c>
      <c r="Q308" t="s">
        <v>88</v>
      </c>
      <c r="R308" t="s">
        <v>85</v>
      </c>
      <c r="S308">
        <v>1</v>
      </c>
      <c r="T308">
        <v>0</v>
      </c>
      <c r="U308">
        <v>0</v>
      </c>
      <c r="V308">
        <f t="shared" ca="1" si="10"/>
        <v>2</v>
      </c>
      <c r="W308">
        <f t="shared" ca="1" si="11"/>
        <v>3</v>
      </c>
    </row>
    <row r="309" spans="1:23" x14ac:dyDescent="0.25">
      <c r="A309" s="2" t="s">
        <v>107</v>
      </c>
      <c r="B309">
        <v>1</v>
      </c>
      <c r="C309">
        <v>0</v>
      </c>
      <c r="D309" s="11" t="s">
        <v>102</v>
      </c>
      <c r="E309" t="s">
        <v>149</v>
      </c>
      <c r="F309">
        <f ca="1"/>
        <v>7</v>
      </c>
      <c r="G309">
        <f ca="1"/>
        <v>5</v>
      </c>
      <c r="H309" s="2" t="s">
        <v>89</v>
      </c>
      <c r="I309">
        <f ca="1"/>
        <v>285</v>
      </c>
      <c r="J309" s="12" t="s">
        <v>116</v>
      </c>
      <c r="K309" t="s">
        <v>81</v>
      </c>
      <c r="L309" t="s">
        <v>80</v>
      </c>
      <c r="M309" t="s">
        <v>81</v>
      </c>
      <c r="N309" t="s">
        <v>114</v>
      </c>
      <c r="O309" t="s">
        <v>83</v>
      </c>
      <c r="P309" t="s">
        <v>132</v>
      </c>
      <c r="Q309" t="s">
        <v>93</v>
      </c>
      <c r="R309" t="s">
        <v>94</v>
      </c>
      <c r="S309">
        <v>1</v>
      </c>
      <c r="T309">
        <v>0</v>
      </c>
      <c r="U309">
        <v>0</v>
      </c>
      <c r="V309">
        <f t="shared" ca="1" si="10"/>
        <v>3</v>
      </c>
      <c r="W309">
        <f t="shared" ca="1" si="11"/>
        <v>4</v>
      </c>
    </row>
    <row r="310" spans="1:23" x14ac:dyDescent="0.25">
      <c r="A310" s="2" t="s">
        <v>107</v>
      </c>
      <c r="B310">
        <v>1</v>
      </c>
      <c r="C310">
        <v>0</v>
      </c>
      <c r="D310" s="11" t="s">
        <v>102</v>
      </c>
      <c r="E310" t="s">
        <v>149</v>
      </c>
      <c r="F310">
        <f ca="1"/>
        <v>6</v>
      </c>
      <c r="G310">
        <f ca="1"/>
        <v>9</v>
      </c>
      <c r="H310" s="2" t="s">
        <v>46</v>
      </c>
      <c r="I310">
        <f ca="1"/>
        <v>428</v>
      </c>
      <c r="J310" s="12" t="s">
        <v>125</v>
      </c>
      <c r="K310" t="s">
        <v>81</v>
      </c>
      <c r="L310" t="s">
        <v>81</v>
      </c>
      <c r="M310" t="s">
        <v>80</v>
      </c>
      <c r="N310" t="s">
        <v>114</v>
      </c>
      <c r="O310" t="s">
        <v>84</v>
      </c>
      <c r="P310" t="s">
        <v>132</v>
      </c>
      <c r="Q310" t="s">
        <v>88</v>
      </c>
      <c r="R310" t="s">
        <v>85</v>
      </c>
      <c r="S310">
        <v>1</v>
      </c>
      <c r="T310">
        <v>0</v>
      </c>
      <c r="U310">
        <v>0</v>
      </c>
      <c r="V310">
        <f t="shared" ca="1" si="10"/>
        <v>3</v>
      </c>
      <c r="W310">
        <f t="shared" ca="1" si="11"/>
        <v>4</v>
      </c>
    </row>
    <row r="311" spans="1:23" x14ac:dyDescent="0.25">
      <c r="A311" s="2" t="s">
        <v>107</v>
      </c>
      <c r="B311">
        <v>1</v>
      </c>
      <c r="C311">
        <v>0</v>
      </c>
      <c r="D311" s="11" t="s">
        <v>102</v>
      </c>
      <c r="E311" t="s">
        <v>149</v>
      </c>
      <c r="F311">
        <f ca="1"/>
        <v>4</v>
      </c>
      <c r="G311">
        <f ca="1"/>
        <v>3</v>
      </c>
      <c r="H311" s="2" t="s">
        <v>4</v>
      </c>
      <c r="I311">
        <f ca="1"/>
        <v>495</v>
      </c>
      <c r="J311" s="12" t="s">
        <v>126</v>
      </c>
      <c r="K311" t="s">
        <v>81</v>
      </c>
      <c r="L311" t="s">
        <v>80</v>
      </c>
      <c r="M311" t="s">
        <v>81</v>
      </c>
      <c r="N311" t="s">
        <v>114</v>
      </c>
      <c r="O311" t="s">
        <v>83</v>
      </c>
      <c r="P311" t="s">
        <v>132</v>
      </c>
      <c r="Q311" t="s">
        <v>93</v>
      </c>
      <c r="R311" t="s">
        <v>94</v>
      </c>
      <c r="S311">
        <v>1</v>
      </c>
      <c r="T311">
        <v>0</v>
      </c>
      <c r="U311">
        <v>0</v>
      </c>
      <c r="V311">
        <f t="shared" ca="1" si="10"/>
        <v>2</v>
      </c>
      <c r="W311">
        <f t="shared" ca="1" si="11"/>
        <v>4</v>
      </c>
    </row>
    <row r="312" spans="1:23" x14ac:dyDescent="0.25">
      <c r="A312" s="2" t="s">
        <v>107</v>
      </c>
      <c r="B312">
        <v>1</v>
      </c>
      <c r="C312">
        <v>0</v>
      </c>
      <c r="D312" s="11" t="s">
        <v>102</v>
      </c>
      <c r="E312" t="s">
        <v>149</v>
      </c>
      <c r="F312">
        <f ca="1"/>
        <v>2</v>
      </c>
      <c r="G312">
        <f ca="1"/>
        <v>10</v>
      </c>
      <c r="H312" s="2" t="s">
        <v>89</v>
      </c>
      <c r="I312">
        <f ca="1"/>
        <v>496</v>
      </c>
      <c r="J312" s="12" t="s">
        <v>127</v>
      </c>
      <c r="K312" t="s">
        <v>81</v>
      </c>
      <c r="L312" t="s">
        <v>81</v>
      </c>
      <c r="M312" t="s">
        <v>80</v>
      </c>
      <c r="N312" t="s">
        <v>114</v>
      </c>
      <c r="O312" t="s">
        <v>84</v>
      </c>
      <c r="P312" t="s">
        <v>132</v>
      </c>
      <c r="Q312" t="s">
        <v>88</v>
      </c>
      <c r="R312" t="s">
        <v>85</v>
      </c>
      <c r="S312">
        <v>1</v>
      </c>
      <c r="T312">
        <v>0</v>
      </c>
      <c r="U312">
        <v>0</v>
      </c>
      <c r="V312">
        <f t="shared" ca="1" si="10"/>
        <v>3</v>
      </c>
      <c r="W312">
        <f t="shared" ca="1" si="11"/>
        <v>4</v>
      </c>
    </row>
    <row r="313" spans="1:23" x14ac:dyDescent="0.25">
      <c r="A313" s="2" t="s">
        <v>107</v>
      </c>
      <c r="B313">
        <v>1</v>
      </c>
      <c r="C313">
        <v>0</v>
      </c>
      <c r="D313" s="11" t="s">
        <v>102</v>
      </c>
      <c r="E313" t="s">
        <v>149</v>
      </c>
      <c r="F313">
        <f ca="1"/>
        <v>5</v>
      </c>
      <c r="G313">
        <f ca="1"/>
        <v>4</v>
      </c>
      <c r="H313" s="2" t="s">
        <v>46</v>
      </c>
      <c r="I313">
        <f ca="1"/>
        <v>296</v>
      </c>
      <c r="J313" s="12" t="s">
        <v>117</v>
      </c>
      <c r="K313" t="s">
        <v>81</v>
      </c>
      <c r="L313" t="s">
        <v>80</v>
      </c>
      <c r="M313" t="s">
        <v>81</v>
      </c>
      <c r="N313" t="s">
        <v>114</v>
      </c>
      <c r="O313" t="s">
        <v>83</v>
      </c>
      <c r="P313" t="s">
        <v>132</v>
      </c>
      <c r="Q313" t="s">
        <v>93</v>
      </c>
      <c r="R313" t="s">
        <v>94</v>
      </c>
      <c r="S313">
        <v>1</v>
      </c>
      <c r="T313">
        <v>0</v>
      </c>
      <c r="U313">
        <v>0</v>
      </c>
      <c r="V313">
        <f t="shared" ca="1" si="10"/>
        <v>2</v>
      </c>
      <c r="W313">
        <f t="shared" ca="1" si="11"/>
        <v>2</v>
      </c>
    </row>
    <row r="314" spans="1:23" x14ac:dyDescent="0.25">
      <c r="A314" s="2" t="s">
        <v>107</v>
      </c>
      <c r="B314">
        <v>1</v>
      </c>
      <c r="C314">
        <v>0</v>
      </c>
      <c r="D314" s="11" t="s">
        <v>102</v>
      </c>
      <c r="E314" t="s">
        <v>149</v>
      </c>
      <c r="F314">
        <f ca="1"/>
        <v>10</v>
      </c>
      <c r="G314">
        <f ca="1"/>
        <v>7</v>
      </c>
      <c r="H314" s="2" t="s">
        <v>4</v>
      </c>
      <c r="I314">
        <f ca="1"/>
        <v>376</v>
      </c>
      <c r="J314" s="12" t="s">
        <v>128</v>
      </c>
      <c r="K314" t="s">
        <v>81</v>
      </c>
      <c r="L314" t="s">
        <v>81</v>
      </c>
      <c r="M314" t="s">
        <v>80</v>
      </c>
      <c r="N314" t="s">
        <v>114</v>
      </c>
      <c r="O314" t="s">
        <v>84</v>
      </c>
      <c r="P314" t="s">
        <v>132</v>
      </c>
      <c r="Q314" t="s">
        <v>88</v>
      </c>
      <c r="R314" t="s">
        <v>85</v>
      </c>
      <c r="S314">
        <v>1</v>
      </c>
      <c r="T314">
        <v>0</v>
      </c>
      <c r="U314">
        <v>0</v>
      </c>
      <c r="V314">
        <f t="shared" ca="1" si="10"/>
        <v>1</v>
      </c>
      <c r="W314">
        <f t="shared" ca="1" si="11"/>
        <v>4</v>
      </c>
    </row>
    <row r="315" spans="1:23" x14ac:dyDescent="0.25">
      <c r="A315" s="2" t="s">
        <v>107</v>
      </c>
      <c r="B315">
        <v>1</v>
      </c>
      <c r="C315">
        <v>0</v>
      </c>
      <c r="D315" s="11" t="s">
        <v>102</v>
      </c>
      <c r="E315" t="s">
        <v>149</v>
      </c>
      <c r="F315">
        <f ca="1"/>
        <v>5</v>
      </c>
      <c r="G315">
        <f ca="1"/>
        <v>9</v>
      </c>
      <c r="H315" s="2" t="s">
        <v>89</v>
      </c>
      <c r="I315">
        <f ca="1"/>
        <v>224</v>
      </c>
      <c r="J315" s="12" t="s">
        <v>129</v>
      </c>
      <c r="K315" t="s">
        <v>81</v>
      </c>
      <c r="L315" t="s">
        <v>80</v>
      </c>
      <c r="M315" t="s">
        <v>81</v>
      </c>
      <c r="N315" t="s">
        <v>114</v>
      </c>
      <c r="O315" t="s">
        <v>83</v>
      </c>
      <c r="P315" t="s">
        <v>132</v>
      </c>
      <c r="Q315" t="s">
        <v>93</v>
      </c>
      <c r="R315" t="s">
        <v>94</v>
      </c>
      <c r="S315">
        <v>1</v>
      </c>
      <c r="T315">
        <v>0</v>
      </c>
      <c r="U315">
        <v>0</v>
      </c>
      <c r="V315">
        <f t="shared" ca="1" si="10"/>
        <v>3</v>
      </c>
      <c r="W315">
        <f t="shared" ca="1" si="11"/>
        <v>2</v>
      </c>
    </row>
    <row r="316" spans="1:23" x14ac:dyDescent="0.25">
      <c r="A316" s="2" t="s">
        <v>107</v>
      </c>
      <c r="B316">
        <v>1</v>
      </c>
      <c r="C316">
        <v>0</v>
      </c>
      <c r="D316" s="11" t="s">
        <v>102</v>
      </c>
      <c r="E316" t="s">
        <v>149</v>
      </c>
      <c r="F316">
        <f ca="1"/>
        <v>9</v>
      </c>
      <c r="G316">
        <f ca="1"/>
        <v>4</v>
      </c>
      <c r="H316" s="2" t="s">
        <v>46</v>
      </c>
      <c r="I316">
        <f ca="1"/>
        <v>402</v>
      </c>
      <c r="J316" s="12" t="s">
        <v>130</v>
      </c>
      <c r="K316" t="s">
        <v>81</v>
      </c>
      <c r="L316" t="s">
        <v>81</v>
      </c>
      <c r="M316" t="s">
        <v>80</v>
      </c>
      <c r="N316" t="s">
        <v>114</v>
      </c>
      <c r="O316" t="s">
        <v>84</v>
      </c>
      <c r="P316" t="s">
        <v>132</v>
      </c>
      <c r="Q316" t="s">
        <v>88</v>
      </c>
      <c r="R316" t="s">
        <v>85</v>
      </c>
      <c r="S316">
        <v>1</v>
      </c>
      <c r="T316">
        <v>0</v>
      </c>
      <c r="U316">
        <v>0</v>
      </c>
      <c r="V316">
        <f t="shared" ca="1" si="10"/>
        <v>1</v>
      </c>
      <c r="W316">
        <f t="shared" ca="1" si="11"/>
        <v>2</v>
      </c>
    </row>
    <row r="317" spans="1:23" x14ac:dyDescent="0.25">
      <c r="A317" s="2" t="s">
        <v>107</v>
      </c>
      <c r="B317">
        <v>1</v>
      </c>
      <c r="C317">
        <v>0</v>
      </c>
      <c r="D317" s="11" t="s">
        <v>102</v>
      </c>
      <c r="E317" t="s">
        <v>149</v>
      </c>
      <c r="F317">
        <f ca="1"/>
        <v>6</v>
      </c>
      <c r="G317">
        <f ca="1"/>
        <v>5</v>
      </c>
      <c r="H317" s="2" t="s">
        <v>4</v>
      </c>
      <c r="I317">
        <f ca="1"/>
        <v>108</v>
      </c>
      <c r="J317" s="12" t="s">
        <v>118</v>
      </c>
      <c r="K317" t="s">
        <v>81</v>
      </c>
      <c r="L317" t="s">
        <v>80</v>
      </c>
      <c r="M317" t="s">
        <v>81</v>
      </c>
      <c r="N317" t="s">
        <v>114</v>
      </c>
      <c r="O317" t="s">
        <v>83</v>
      </c>
      <c r="P317" t="s">
        <v>132</v>
      </c>
      <c r="Q317" t="s">
        <v>93</v>
      </c>
      <c r="R317" t="s">
        <v>94</v>
      </c>
      <c r="S317">
        <v>1</v>
      </c>
      <c r="T317">
        <v>0</v>
      </c>
      <c r="U317">
        <v>0</v>
      </c>
      <c r="V317">
        <f t="shared" ca="1" si="10"/>
        <v>3</v>
      </c>
      <c r="W317">
        <f t="shared" ca="1" si="11"/>
        <v>4</v>
      </c>
    </row>
    <row r="318" spans="1:23" x14ac:dyDescent="0.25">
      <c r="A318" s="2" t="s">
        <v>107</v>
      </c>
      <c r="B318">
        <v>1</v>
      </c>
      <c r="C318">
        <v>0</v>
      </c>
      <c r="D318" s="11" t="s">
        <v>102</v>
      </c>
      <c r="E318" t="s">
        <v>149</v>
      </c>
      <c r="F318">
        <f ca="1"/>
        <v>7</v>
      </c>
      <c r="G318">
        <f ca="1"/>
        <v>1</v>
      </c>
      <c r="H318" s="2" t="s">
        <v>89</v>
      </c>
      <c r="I318">
        <f ca="1"/>
        <v>295</v>
      </c>
      <c r="J318" s="12" t="s">
        <v>131</v>
      </c>
      <c r="K318" t="s">
        <v>81</v>
      </c>
      <c r="L318" t="s">
        <v>81</v>
      </c>
      <c r="M318" t="s">
        <v>80</v>
      </c>
      <c r="N318" t="s">
        <v>114</v>
      </c>
      <c r="O318" t="s">
        <v>84</v>
      </c>
      <c r="P318" t="s">
        <v>132</v>
      </c>
      <c r="Q318" t="s">
        <v>88</v>
      </c>
      <c r="R318" t="s">
        <v>85</v>
      </c>
      <c r="S318">
        <v>1</v>
      </c>
      <c r="T318">
        <v>0</v>
      </c>
      <c r="U318">
        <v>0</v>
      </c>
      <c r="V318">
        <f t="shared" ca="1" si="10"/>
        <v>2</v>
      </c>
      <c r="W318">
        <f t="shared" ca="1" si="11"/>
        <v>3</v>
      </c>
    </row>
    <row r="319" spans="1:23" x14ac:dyDescent="0.25">
      <c r="A319" s="2" t="s">
        <v>107</v>
      </c>
      <c r="B319">
        <v>1</v>
      </c>
      <c r="C319">
        <v>0</v>
      </c>
      <c r="D319" s="11" t="s">
        <v>98</v>
      </c>
      <c r="E319" t="s">
        <v>149</v>
      </c>
      <c r="F319">
        <f ca="1"/>
        <v>4</v>
      </c>
      <c r="G319">
        <f ca="1"/>
        <v>6</v>
      </c>
      <c r="H319" s="2" t="s">
        <v>89</v>
      </c>
      <c r="I319">
        <f ca="1"/>
        <v>368</v>
      </c>
      <c r="J319" t="s">
        <v>49</v>
      </c>
      <c r="K319" t="s">
        <v>81</v>
      </c>
      <c r="L319" t="s">
        <v>81</v>
      </c>
      <c r="M319" t="s">
        <v>80</v>
      </c>
      <c r="N319" t="s">
        <v>97</v>
      </c>
      <c r="O319" t="s">
        <v>84</v>
      </c>
      <c r="P319" t="s">
        <v>132</v>
      </c>
      <c r="Q319" t="s">
        <v>88</v>
      </c>
      <c r="R319" t="s">
        <v>85</v>
      </c>
      <c r="S319">
        <v>1</v>
      </c>
      <c r="T319">
        <v>0</v>
      </c>
      <c r="U319">
        <v>0</v>
      </c>
      <c r="V319">
        <f t="shared" ca="1" si="10"/>
        <v>2</v>
      </c>
      <c r="W319">
        <f t="shared" ca="1" si="11"/>
        <v>3</v>
      </c>
    </row>
    <row r="320" spans="1:23" x14ac:dyDescent="0.25">
      <c r="A320" s="2" t="s">
        <v>107</v>
      </c>
      <c r="B320">
        <v>1</v>
      </c>
      <c r="C320">
        <v>0</v>
      </c>
      <c r="D320" s="11" t="s">
        <v>98</v>
      </c>
      <c r="E320" t="s">
        <v>149</v>
      </c>
      <c r="F320">
        <f ca="1"/>
        <v>2</v>
      </c>
      <c r="G320">
        <f ca="1"/>
        <v>6</v>
      </c>
      <c r="H320" s="2" t="s">
        <v>46</v>
      </c>
      <c r="I320">
        <f ca="1"/>
        <v>492</v>
      </c>
      <c r="J320" t="s">
        <v>48</v>
      </c>
      <c r="K320" t="s">
        <v>81</v>
      </c>
      <c r="L320" t="s">
        <v>80</v>
      </c>
      <c r="M320" t="s">
        <v>81</v>
      </c>
      <c r="N320" t="s">
        <v>97</v>
      </c>
      <c r="O320" t="s">
        <v>83</v>
      </c>
      <c r="P320" t="s">
        <v>132</v>
      </c>
      <c r="Q320" t="s">
        <v>93</v>
      </c>
      <c r="R320" t="s">
        <v>94</v>
      </c>
      <c r="S320">
        <v>1</v>
      </c>
      <c r="T320">
        <v>0</v>
      </c>
      <c r="U320">
        <v>0</v>
      </c>
      <c r="V320">
        <f t="shared" ca="1" si="10"/>
        <v>3</v>
      </c>
      <c r="W320">
        <f t="shared" ca="1" si="11"/>
        <v>4</v>
      </c>
    </row>
    <row r="321" spans="1:23" x14ac:dyDescent="0.25">
      <c r="A321" s="2" t="s">
        <v>107</v>
      </c>
      <c r="B321">
        <v>1</v>
      </c>
      <c r="C321">
        <v>0</v>
      </c>
      <c r="D321" s="11" t="s">
        <v>98</v>
      </c>
      <c r="E321" t="s">
        <v>149</v>
      </c>
      <c r="F321">
        <f ca="1"/>
        <v>10</v>
      </c>
      <c r="G321">
        <f ca="1"/>
        <v>10</v>
      </c>
      <c r="H321" s="2" t="s">
        <v>4</v>
      </c>
      <c r="I321">
        <f ca="1"/>
        <v>269</v>
      </c>
      <c r="J321" t="s">
        <v>50</v>
      </c>
      <c r="K321" t="s">
        <v>81</v>
      </c>
      <c r="L321" t="s">
        <v>81</v>
      </c>
      <c r="M321" t="s">
        <v>80</v>
      </c>
      <c r="N321" t="s">
        <v>97</v>
      </c>
      <c r="O321" t="s">
        <v>84</v>
      </c>
      <c r="P321" t="s">
        <v>132</v>
      </c>
      <c r="Q321" t="s">
        <v>88</v>
      </c>
      <c r="R321" t="s">
        <v>85</v>
      </c>
      <c r="S321">
        <v>1</v>
      </c>
      <c r="T321">
        <v>0</v>
      </c>
      <c r="U321">
        <v>0</v>
      </c>
      <c r="V321">
        <f t="shared" ca="1" si="10"/>
        <v>2</v>
      </c>
      <c r="W321">
        <f t="shared" ca="1" si="11"/>
        <v>1</v>
      </c>
    </row>
    <row r="322" spans="1:23" x14ac:dyDescent="0.25">
      <c r="A322" s="2" t="s">
        <v>107</v>
      </c>
      <c r="B322">
        <v>1</v>
      </c>
      <c r="C322">
        <v>0</v>
      </c>
      <c r="D322" s="11" t="s">
        <v>98</v>
      </c>
      <c r="E322" t="s">
        <v>149</v>
      </c>
      <c r="F322">
        <f ca="1"/>
        <v>4</v>
      </c>
      <c r="G322">
        <f ca="1"/>
        <v>1</v>
      </c>
      <c r="H322" s="2" t="s">
        <v>89</v>
      </c>
      <c r="I322">
        <f ca="1"/>
        <v>320</v>
      </c>
      <c r="J322" t="s">
        <v>51</v>
      </c>
      <c r="K322" t="s">
        <v>81</v>
      </c>
      <c r="L322" t="s">
        <v>80</v>
      </c>
      <c r="M322" t="s">
        <v>81</v>
      </c>
      <c r="N322" t="s">
        <v>97</v>
      </c>
      <c r="O322" t="s">
        <v>83</v>
      </c>
      <c r="P322" t="s">
        <v>132</v>
      </c>
      <c r="Q322" t="s">
        <v>93</v>
      </c>
      <c r="R322" t="s">
        <v>94</v>
      </c>
      <c r="S322">
        <v>1</v>
      </c>
      <c r="T322">
        <v>0</v>
      </c>
      <c r="U322">
        <v>0</v>
      </c>
      <c r="V322">
        <f t="shared" ca="1" si="10"/>
        <v>2</v>
      </c>
      <c r="W322">
        <f t="shared" ca="1" si="11"/>
        <v>3</v>
      </c>
    </row>
    <row r="323" spans="1:23" x14ac:dyDescent="0.25">
      <c r="A323" s="2" t="s">
        <v>107</v>
      </c>
      <c r="B323">
        <v>1</v>
      </c>
      <c r="C323">
        <v>0</v>
      </c>
      <c r="D323" s="11" t="s">
        <v>98</v>
      </c>
      <c r="E323" t="s">
        <v>149</v>
      </c>
      <c r="F323">
        <f ca="1"/>
        <v>5</v>
      </c>
      <c r="G323">
        <f ca="1"/>
        <v>2</v>
      </c>
      <c r="H323" s="2" t="s">
        <v>46</v>
      </c>
      <c r="I323">
        <f ca="1"/>
        <v>322</v>
      </c>
      <c r="J323" t="s">
        <v>52</v>
      </c>
      <c r="K323" t="s">
        <v>81</v>
      </c>
      <c r="L323" t="s">
        <v>81</v>
      </c>
      <c r="M323" t="s">
        <v>80</v>
      </c>
      <c r="N323" t="s">
        <v>97</v>
      </c>
      <c r="O323" t="s">
        <v>84</v>
      </c>
      <c r="P323" t="s">
        <v>132</v>
      </c>
      <c r="Q323" t="s">
        <v>88</v>
      </c>
      <c r="R323" t="s">
        <v>85</v>
      </c>
      <c r="S323">
        <v>1</v>
      </c>
      <c r="T323">
        <v>0</v>
      </c>
      <c r="U323">
        <v>0</v>
      </c>
      <c r="V323">
        <f t="shared" ca="1" si="10"/>
        <v>2</v>
      </c>
      <c r="W323">
        <f t="shared" ca="1" si="11"/>
        <v>1</v>
      </c>
    </row>
    <row r="324" spans="1:23" x14ac:dyDescent="0.25">
      <c r="A324" s="2" t="s">
        <v>107</v>
      </c>
      <c r="B324">
        <v>1</v>
      </c>
      <c r="C324">
        <v>0</v>
      </c>
      <c r="D324" s="11" t="s">
        <v>98</v>
      </c>
      <c r="E324" t="s">
        <v>149</v>
      </c>
      <c r="F324">
        <f ca="1"/>
        <v>9</v>
      </c>
      <c r="G324">
        <f ca="1"/>
        <v>5</v>
      </c>
      <c r="H324" s="2" t="s">
        <v>4</v>
      </c>
      <c r="I324">
        <f ca="1"/>
        <v>263</v>
      </c>
      <c r="J324" t="s">
        <v>53</v>
      </c>
      <c r="K324" t="s">
        <v>81</v>
      </c>
      <c r="L324" t="s">
        <v>80</v>
      </c>
      <c r="M324" t="s">
        <v>81</v>
      </c>
      <c r="N324" t="s">
        <v>97</v>
      </c>
      <c r="O324" t="s">
        <v>83</v>
      </c>
      <c r="P324" t="s">
        <v>132</v>
      </c>
      <c r="Q324" t="s">
        <v>93</v>
      </c>
      <c r="R324" t="s">
        <v>94</v>
      </c>
      <c r="S324">
        <v>1</v>
      </c>
      <c r="T324">
        <v>0</v>
      </c>
      <c r="U324">
        <v>0</v>
      </c>
      <c r="V324">
        <f t="shared" ca="1" si="10"/>
        <v>3</v>
      </c>
      <c r="W324">
        <f t="shared" ca="1" si="11"/>
        <v>3</v>
      </c>
    </row>
    <row r="325" spans="1:23" x14ac:dyDescent="0.25">
      <c r="A325" s="2" t="s">
        <v>107</v>
      </c>
      <c r="B325">
        <v>1</v>
      </c>
      <c r="C325">
        <v>0</v>
      </c>
      <c r="D325" s="11" t="s">
        <v>98</v>
      </c>
      <c r="E325" t="s">
        <v>149</v>
      </c>
      <c r="F325">
        <f ca="1"/>
        <v>9</v>
      </c>
      <c r="G325">
        <f ca="1"/>
        <v>2</v>
      </c>
      <c r="H325" s="2" t="s">
        <v>89</v>
      </c>
      <c r="I325">
        <f ca="1"/>
        <v>222</v>
      </c>
      <c r="J325" t="s">
        <v>54</v>
      </c>
      <c r="K325" t="s">
        <v>81</v>
      </c>
      <c r="L325" t="s">
        <v>81</v>
      </c>
      <c r="M325" t="s">
        <v>80</v>
      </c>
      <c r="N325" t="s">
        <v>97</v>
      </c>
      <c r="O325" t="s">
        <v>84</v>
      </c>
      <c r="P325" t="s">
        <v>132</v>
      </c>
      <c r="Q325" t="s">
        <v>88</v>
      </c>
      <c r="R325" t="s">
        <v>85</v>
      </c>
      <c r="S325">
        <v>1</v>
      </c>
      <c r="T325">
        <v>0</v>
      </c>
      <c r="U325">
        <v>0</v>
      </c>
      <c r="V325">
        <f t="shared" ca="1" si="10"/>
        <v>3</v>
      </c>
      <c r="W325">
        <f t="shared" ca="1" si="11"/>
        <v>3</v>
      </c>
    </row>
    <row r="326" spans="1:23" x14ac:dyDescent="0.25">
      <c r="A326" s="2" t="s">
        <v>107</v>
      </c>
      <c r="B326">
        <v>1</v>
      </c>
      <c r="C326">
        <v>0</v>
      </c>
      <c r="D326" s="11" t="s">
        <v>98</v>
      </c>
      <c r="E326" t="s">
        <v>149</v>
      </c>
      <c r="F326">
        <f ca="1"/>
        <v>2</v>
      </c>
      <c r="G326">
        <f ca="1"/>
        <v>6</v>
      </c>
      <c r="H326" s="2" t="s">
        <v>46</v>
      </c>
      <c r="I326">
        <f ca="1"/>
        <v>243</v>
      </c>
      <c r="J326" t="s">
        <v>55</v>
      </c>
      <c r="K326" t="s">
        <v>81</v>
      </c>
      <c r="L326" t="s">
        <v>80</v>
      </c>
      <c r="M326" t="s">
        <v>81</v>
      </c>
      <c r="N326" t="s">
        <v>97</v>
      </c>
      <c r="O326" t="s">
        <v>83</v>
      </c>
      <c r="P326" t="s">
        <v>132</v>
      </c>
      <c r="Q326" t="s">
        <v>93</v>
      </c>
      <c r="R326" t="s">
        <v>94</v>
      </c>
      <c r="S326">
        <v>1</v>
      </c>
      <c r="T326">
        <v>0</v>
      </c>
      <c r="U326">
        <v>0</v>
      </c>
      <c r="V326">
        <f t="shared" ca="1" si="10"/>
        <v>1</v>
      </c>
      <c r="W326">
        <f t="shared" ca="1" si="11"/>
        <v>1</v>
      </c>
    </row>
    <row r="327" spans="1:23" x14ac:dyDescent="0.25">
      <c r="A327" s="2" t="s">
        <v>107</v>
      </c>
      <c r="B327">
        <v>1</v>
      </c>
      <c r="C327">
        <v>0</v>
      </c>
      <c r="D327" s="11" t="s">
        <v>98</v>
      </c>
      <c r="E327" t="s">
        <v>149</v>
      </c>
      <c r="F327">
        <f ca="1"/>
        <v>8</v>
      </c>
      <c r="G327">
        <f ca="1"/>
        <v>1</v>
      </c>
      <c r="H327" s="2" t="s">
        <v>4</v>
      </c>
      <c r="I327">
        <f ca="1"/>
        <v>459</v>
      </c>
      <c r="J327" t="s">
        <v>56</v>
      </c>
      <c r="K327" t="s">
        <v>81</v>
      </c>
      <c r="L327" t="s">
        <v>81</v>
      </c>
      <c r="M327" t="s">
        <v>80</v>
      </c>
      <c r="N327" t="s">
        <v>97</v>
      </c>
      <c r="O327" t="s">
        <v>84</v>
      </c>
      <c r="P327" t="s">
        <v>132</v>
      </c>
      <c r="Q327" t="s">
        <v>88</v>
      </c>
      <c r="R327" t="s">
        <v>85</v>
      </c>
      <c r="S327">
        <v>1</v>
      </c>
      <c r="T327">
        <v>0</v>
      </c>
      <c r="U327">
        <v>0</v>
      </c>
      <c r="V327">
        <f t="shared" ca="1" si="10"/>
        <v>3</v>
      </c>
      <c r="W327">
        <f t="shared" ca="1" si="11"/>
        <v>3</v>
      </c>
    </row>
    <row r="328" spans="1:23" x14ac:dyDescent="0.25">
      <c r="A328" s="2" t="s">
        <v>107</v>
      </c>
      <c r="B328">
        <v>1</v>
      </c>
      <c r="C328">
        <v>0</v>
      </c>
      <c r="D328" s="11" t="s">
        <v>98</v>
      </c>
      <c r="E328" t="s">
        <v>149</v>
      </c>
      <c r="F328">
        <f ca="1"/>
        <v>9</v>
      </c>
      <c r="G328">
        <f ca="1"/>
        <v>4</v>
      </c>
      <c r="H328" s="2" t="s">
        <v>89</v>
      </c>
      <c r="I328">
        <f ca="1"/>
        <v>258</v>
      </c>
      <c r="J328" s="12" t="s">
        <v>119</v>
      </c>
      <c r="K328" t="s">
        <v>81</v>
      </c>
      <c r="L328" t="s">
        <v>80</v>
      </c>
      <c r="M328" t="s">
        <v>81</v>
      </c>
      <c r="N328" t="s">
        <v>97</v>
      </c>
      <c r="O328" t="s">
        <v>83</v>
      </c>
      <c r="P328" t="s">
        <v>132</v>
      </c>
      <c r="Q328" t="s">
        <v>93</v>
      </c>
      <c r="R328" t="s">
        <v>94</v>
      </c>
      <c r="S328">
        <v>1</v>
      </c>
      <c r="T328">
        <v>0</v>
      </c>
      <c r="U328">
        <v>0</v>
      </c>
      <c r="V328">
        <f t="shared" ca="1" si="10"/>
        <v>2</v>
      </c>
      <c r="W328">
        <f t="shared" ca="1" si="11"/>
        <v>4</v>
      </c>
    </row>
    <row r="329" spans="1:23" x14ac:dyDescent="0.25">
      <c r="A329" s="2" t="s">
        <v>107</v>
      </c>
      <c r="B329">
        <v>1</v>
      </c>
      <c r="C329">
        <v>0</v>
      </c>
      <c r="D329" s="11" t="s">
        <v>98</v>
      </c>
      <c r="E329" t="s">
        <v>149</v>
      </c>
      <c r="F329">
        <f ca="1"/>
        <v>10</v>
      </c>
      <c r="G329">
        <f ca="1"/>
        <v>5</v>
      </c>
      <c r="H329" s="2" t="s">
        <v>46</v>
      </c>
      <c r="I329">
        <f ca="1"/>
        <v>108</v>
      </c>
      <c r="J329" s="12" t="s">
        <v>120</v>
      </c>
      <c r="K329" t="s">
        <v>81</v>
      </c>
      <c r="L329" t="s">
        <v>81</v>
      </c>
      <c r="M329" t="s">
        <v>80</v>
      </c>
      <c r="N329" t="s">
        <v>97</v>
      </c>
      <c r="O329" t="s">
        <v>84</v>
      </c>
      <c r="P329" t="s">
        <v>132</v>
      </c>
      <c r="Q329" t="s">
        <v>88</v>
      </c>
      <c r="R329" t="s">
        <v>85</v>
      </c>
      <c r="S329">
        <v>1</v>
      </c>
      <c r="T329">
        <v>0</v>
      </c>
      <c r="U329">
        <v>0</v>
      </c>
      <c r="V329">
        <f t="shared" ca="1" si="10"/>
        <v>3</v>
      </c>
      <c r="W329">
        <f t="shared" ca="1" si="11"/>
        <v>3</v>
      </c>
    </row>
    <row r="330" spans="1:23" x14ac:dyDescent="0.25">
      <c r="A330" s="2" t="s">
        <v>107</v>
      </c>
      <c r="B330">
        <v>1</v>
      </c>
      <c r="C330">
        <v>0</v>
      </c>
      <c r="D330" s="11" t="s">
        <v>98</v>
      </c>
      <c r="E330" t="s">
        <v>149</v>
      </c>
      <c r="F330">
        <f ca="1"/>
        <v>4</v>
      </c>
      <c r="G330">
        <f ca="1"/>
        <v>9</v>
      </c>
      <c r="H330" s="2" t="s">
        <v>4</v>
      </c>
      <c r="I330">
        <f ca="1"/>
        <v>444</v>
      </c>
      <c r="J330" s="12" t="s">
        <v>121</v>
      </c>
      <c r="K330" t="s">
        <v>81</v>
      </c>
      <c r="L330" t="s">
        <v>80</v>
      </c>
      <c r="M330" t="s">
        <v>81</v>
      </c>
      <c r="N330" t="s">
        <v>97</v>
      </c>
      <c r="O330" t="s">
        <v>83</v>
      </c>
      <c r="P330" t="s">
        <v>132</v>
      </c>
      <c r="Q330" t="s">
        <v>93</v>
      </c>
      <c r="R330" t="s">
        <v>94</v>
      </c>
      <c r="S330">
        <v>1</v>
      </c>
      <c r="T330">
        <v>0</v>
      </c>
      <c r="U330">
        <v>0</v>
      </c>
      <c r="V330">
        <f t="shared" ca="1" si="10"/>
        <v>2</v>
      </c>
      <c r="W330">
        <f t="shared" ca="1" si="11"/>
        <v>4</v>
      </c>
    </row>
    <row r="331" spans="1:23" x14ac:dyDescent="0.25">
      <c r="A331" s="2" t="s">
        <v>107</v>
      </c>
      <c r="B331">
        <v>1</v>
      </c>
      <c r="C331">
        <v>0</v>
      </c>
      <c r="D331" s="11" t="s">
        <v>98</v>
      </c>
      <c r="E331" t="s">
        <v>149</v>
      </c>
      <c r="F331">
        <f ca="1"/>
        <v>2</v>
      </c>
      <c r="G331">
        <f ca="1"/>
        <v>4</v>
      </c>
      <c r="H331" s="2" t="s">
        <v>89</v>
      </c>
      <c r="I331">
        <f ca="1"/>
        <v>173</v>
      </c>
      <c r="J331" s="12" t="s">
        <v>122</v>
      </c>
      <c r="K331" t="s">
        <v>81</v>
      </c>
      <c r="L331" t="s">
        <v>81</v>
      </c>
      <c r="M331" t="s">
        <v>80</v>
      </c>
      <c r="N331" t="s">
        <v>97</v>
      </c>
      <c r="O331" t="s">
        <v>84</v>
      </c>
      <c r="P331" t="s">
        <v>132</v>
      </c>
      <c r="Q331" t="s">
        <v>88</v>
      </c>
      <c r="R331" t="s">
        <v>85</v>
      </c>
      <c r="S331">
        <v>1</v>
      </c>
      <c r="T331">
        <v>0</v>
      </c>
      <c r="U331">
        <v>0</v>
      </c>
      <c r="V331">
        <f t="shared" ca="1" si="10"/>
        <v>2</v>
      </c>
      <c r="W331">
        <f t="shared" ca="1" si="11"/>
        <v>1</v>
      </c>
    </row>
    <row r="332" spans="1:23" x14ac:dyDescent="0.25">
      <c r="A332" s="2" t="s">
        <v>107</v>
      </c>
      <c r="B332">
        <v>1</v>
      </c>
      <c r="C332">
        <v>0</v>
      </c>
      <c r="D332" s="11" t="s">
        <v>98</v>
      </c>
      <c r="E332" t="s">
        <v>149</v>
      </c>
      <c r="F332">
        <f ca="1"/>
        <v>6</v>
      </c>
      <c r="G332">
        <f ca="1"/>
        <v>7</v>
      </c>
      <c r="H332" s="2" t="s">
        <v>46</v>
      </c>
      <c r="I332">
        <f ca="1"/>
        <v>428</v>
      </c>
      <c r="J332" s="12" t="s">
        <v>123</v>
      </c>
      <c r="K332" t="s">
        <v>81</v>
      </c>
      <c r="L332" t="s">
        <v>80</v>
      </c>
      <c r="M332" t="s">
        <v>81</v>
      </c>
      <c r="N332" t="s">
        <v>97</v>
      </c>
      <c r="O332" t="s">
        <v>83</v>
      </c>
      <c r="P332" t="s">
        <v>132</v>
      </c>
      <c r="Q332" t="s">
        <v>93</v>
      </c>
      <c r="R332" t="s">
        <v>94</v>
      </c>
      <c r="S332">
        <v>1</v>
      </c>
      <c r="T332">
        <v>0</v>
      </c>
      <c r="U332">
        <v>0</v>
      </c>
      <c r="V332">
        <f t="shared" ca="1" si="10"/>
        <v>3</v>
      </c>
      <c r="W332">
        <f t="shared" ca="1" si="11"/>
        <v>2</v>
      </c>
    </row>
    <row r="333" spans="1:23" x14ac:dyDescent="0.25">
      <c r="A333" s="2" t="s">
        <v>107</v>
      </c>
      <c r="B333">
        <v>1</v>
      </c>
      <c r="C333">
        <v>0</v>
      </c>
      <c r="D333" s="11" t="s">
        <v>98</v>
      </c>
      <c r="E333" t="s">
        <v>149</v>
      </c>
      <c r="F333">
        <f ca="1"/>
        <v>9</v>
      </c>
      <c r="G333">
        <f ca="1"/>
        <v>7</v>
      </c>
      <c r="H333" s="2" t="s">
        <v>4</v>
      </c>
      <c r="I333">
        <f ca="1"/>
        <v>482</v>
      </c>
      <c r="J333" s="12" t="s">
        <v>124</v>
      </c>
      <c r="K333" t="s">
        <v>81</v>
      </c>
      <c r="L333" t="s">
        <v>81</v>
      </c>
      <c r="M333" t="s">
        <v>80</v>
      </c>
      <c r="N333" t="s">
        <v>97</v>
      </c>
      <c r="O333" t="s">
        <v>84</v>
      </c>
      <c r="P333" t="s">
        <v>132</v>
      </c>
      <c r="Q333" t="s">
        <v>88</v>
      </c>
      <c r="R333" t="s">
        <v>85</v>
      </c>
      <c r="S333">
        <v>1</v>
      </c>
      <c r="T333">
        <v>0</v>
      </c>
      <c r="U333">
        <v>0</v>
      </c>
      <c r="V333">
        <f t="shared" ca="1" si="10"/>
        <v>2</v>
      </c>
      <c r="W333">
        <f t="shared" ca="1" si="11"/>
        <v>3</v>
      </c>
    </row>
    <row r="334" spans="1:23" x14ac:dyDescent="0.25">
      <c r="A334" s="2" t="s">
        <v>107</v>
      </c>
      <c r="B334">
        <v>1</v>
      </c>
      <c r="C334">
        <v>0</v>
      </c>
      <c r="D334" s="11" t="s">
        <v>98</v>
      </c>
      <c r="E334" t="s">
        <v>149</v>
      </c>
      <c r="F334">
        <f ca="1"/>
        <v>5</v>
      </c>
      <c r="G334">
        <f ca="1"/>
        <v>1</v>
      </c>
      <c r="H334" s="2" t="s">
        <v>89</v>
      </c>
      <c r="I334">
        <f ca="1"/>
        <v>159</v>
      </c>
      <c r="J334" s="12" t="s">
        <v>116</v>
      </c>
      <c r="K334" t="s">
        <v>81</v>
      </c>
      <c r="L334" t="s">
        <v>80</v>
      </c>
      <c r="M334" t="s">
        <v>81</v>
      </c>
      <c r="N334" t="s">
        <v>97</v>
      </c>
      <c r="O334" t="s">
        <v>83</v>
      </c>
      <c r="P334" t="s">
        <v>132</v>
      </c>
      <c r="Q334" t="s">
        <v>93</v>
      </c>
      <c r="R334" t="s">
        <v>94</v>
      </c>
      <c r="S334">
        <v>1</v>
      </c>
      <c r="T334">
        <v>0</v>
      </c>
      <c r="U334">
        <v>0</v>
      </c>
      <c r="V334">
        <f t="shared" ca="1" si="10"/>
        <v>1</v>
      </c>
      <c r="W334">
        <f t="shared" ca="1" si="11"/>
        <v>1</v>
      </c>
    </row>
    <row r="335" spans="1:23" x14ac:dyDescent="0.25">
      <c r="A335" s="2" t="s">
        <v>107</v>
      </c>
      <c r="B335">
        <v>1</v>
      </c>
      <c r="C335">
        <v>0</v>
      </c>
      <c r="D335" s="11" t="s">
        <v>98</v>
      </c>
      <c r="E335" t="s">
        <v>149</v>
      </c>
      <c r="F335">
        <f ca="1"/>
        <v>3</v>
      </c>
      <c r="G335">
        <f ca="1"/>
        <v>1</v>
      </c>
      <c r="H335" s="2" t="s">
        <v>46</v>
      </c>
      <c r="I335">
        <f ca="1"/>
        <v>392</v>
      </c>
      <c r="J335" s="12" t="s">
        <v>125</v>
      </c>
      <c r="K335" t="s">
        <v>81</v>
      </c>
      <c r="L335" t="s">
        <v>81</v>
      </c>
      <c r="M335" t="s">
        <v>80</v>
      </c>
      <c r="N335" t="s">
        <v>97</v>
      </c>
      <c r="O335" t="s">
        <v>84</v>
      </c>
      <c r="P335" t="s">
        <v>132</v>
      </c>
      <c r="Q335" t="s">
        <v>88</v>
      </c>
      <c r="R335" t="s">
        <v>85</v>
      </c>
      <c r="S335">
        <v>1</v>
      </c>
      <c r="T335">
        <v>0</v>
      </c>
      <c r="U335">
        <v>0</v>
      </c>
      <c r="V335">
        <f t="shared" ca="1" si="10"/>
        <v>2</v>
      </c>
      <c r="W335">
        <f t="shared" ca="1" si="11"/>
        <v>1</v>
      </c>
    </row>
    <row r="336" spans="1:23" x14ac:dyDescent="0.25">
      <c r="A336" s="2" t="s">
        <v>107</v>
      </c>
      <c r="B336">
        <v>1</v>
      </c>
      <c r="C336">
        <v>0</v>
      </c>
      <c r="D336" s="11" t="s">
        <v>98</v>
      </c>
      <c r="E336" t="s">
        <v>149</v>
      </c>
      <c r="F336">
        <f ca="1"/>
        <v>3</v>
      </c>
      <c r="G336">
        <f ca="1"/>
        <v>1</v>
      </c>
      <c r="H336" s="2" t="s">
        <v>4</v>
      </c>
      <c r="I336">
        <f ca="1"/>
        <v>213</v>
      </c>
      <c r="J336" s="12" t="s">
        <v>126</v>
      </c>
      <c r="K336" t="s">
        <v>81</v>
      </c>
      <c r="L336" t="s">
        <v>80</v>
      </c>
      <c r="M336" t="s">
        <v>81</v>
      </c>
      <c r="N336" t="s">
        <v>97</v>
      </c>
      <c r="O336" t="s">
        <v>83</v>
      </c>
      <c r="P336" t="s">
        <v>132</v>
      </c>
      <c r="Q336" t="s">
        <v>93</v>
      </c>
      <c r="R336" t="s">
        <v>94</v>
      </c>
      <c r="S336">
        <v>1</v>
      </c>
      <c r="T336">
        <v>0</v>
      </c>
      <c r="U336">
        <v>0</v>
      </c>
      <c r="V336">
        <f t="shared" ca="1" si="10"/>
        <v>2</v>
      </c>
      <c r="W336">
        <f t="shared" ca="1" si="11"/>
        <v>1</v>
      </c>
    </row>
    <row r="337" spans="1:23" x14ac:dyDescent="0.25">
      <c r="A337" s="2" t="s">
        <v>107</v>
      </c>
      <c r="B337">
        <v>1</v>
      </c>
      <c r="C337">
        <v>0</v>
      </c>
      <c r="D337" s="11" t="s">
        <v>98</v>
      </c>
      <c r="E337" t="s">
        <v>149</v>
      </c>
      <c r="F337">
        <f ca="1"/>
        <v>7</v>
      </c>
      <c r="G337">
        <f ca="1"/>
        <v>4</v>
      </c>
      <c r="H337" s="2" t="s">
        <v>89</v>
      </c>
      <c r="I337">
        <f ca="1"/>
        <v>180</v>
      </c>
      <c r="J337" s="12" t="s">
        <v>127</v>
      </c>
      <c r="K337" t="s">
        <v>81</v>
      </c>
      <c r="L337" t="s">
        <v>81</v>
      </c>
      <c r="M337" t="s">
        <v>80</v>
      </c>
      <c r="N337" t="s">
        <v>97</v>
      </c>
      <c r="O337" t="s">
        <v>84</v>
      </c>
      <c r="P337" t="s">
        <v>132</v>
      </c>
      <c r="Q337" t="s">
        <v>88</v>
      </c>
      <c r="R337" t="s">
        <v>85</v>
      </c>
      <c r="S337">
        <v>1</v>
      </c>
      <c r="T337">
        <v>0</v>
      </c>
      <c r="U337">
        <v>0</v>
      </c>
      <c r="V337">
        <f t="shared" ca="1" si="10"/>
        <v>2</v>
      </c>
      <c r="W337">
        <f t="shared" ca="1" si="11"/>
        <v>1</v>
      </c>
    </row>
    <row r="338" spans="1:23" x14ac:dyDescent="0.25">
      <c r="A338" s="2" t="s">
        <v>107</v>
      </c>
      <c r="B338">
        <v>1</v>
      </c>
      <c r="C338">
        <v>0</v>
      </c>
      <c r="D338" s="11" t="s">
        <v>98</v>
      </c>
      <c r="E338" t="s">
        <v>149</v>
      </c>
      <c r="F338">
        <f ca="1"/>
        <v>7</v>
      </c>
      <c r="G338">
        <f ca="1"/>
        <v>3</v>
      </c>
      <c r="H338" s="2" t="s">
        <v>46</v>
      </c>
      <c r="I338">
        <f ca="1"/>
        <v>442</v>
      </c>
      <c r="J338" s="12" t="s">
        <v>117</v>
      </c>
      <c r="K338" t="s">
        <v>81</v>
      </c>
      <c r="L338" t="s">
        <v>80</v>
      </c>
      <c r="M338" t="s">
        <v>81</v>
      </c>
      <c r="N338" t="s">
        <v>97</v>
      </c>
      <c r="O338" t="s">
        <v>83</v>
      </c>
      <c r="P338" t="s">
        <v>132</v>
      </c>
      <c r="Q338" t="s">
        <v>93</v>
      </c>
      <c r="R338" t="s">
        <v>94</v>
      </c>
      <c r="S338">
        <v>1</v>
      </c>
      <c r="T338">
        <v>0</v>
      </c>
      <c r="U338">
        <v>0</v>
      </c>
      <c r="V338">
        <f t="shared" ca="1" si="10"/>
        <v>1</v>
      </c>
      <c r="W338">
        <f t="shared" ca="1" si="11"/>
        <v>1</v>
      </c>
    </row>
    <row r="339" spans="1:23" x14ac:dyDescent="0.25">
      <c r="A339" s="2" t="s">
        <v>107</v>
      </c>
      <c r="B339">
        <v>1</v>
      </c>
      <c r="C339">
        <v>0</v>
      </c>
      <c r="D339" s="11" t="s">
        <v>98</v>
      </c>
      <c r="E339" t="s">
        <v>149</v>
      </c>
      <c r="F339">
        <f ca="1"/>
        <v>5</v>
      </c>
      <c r="G339">
        <f ca="1"/>
        <v>4</v>
      </c>
      <c r="H339" s="2" t="s">
        <v>4</v>
      </c>
      <c r="I339">
        <f ca="1"/>
        <v>286</v>
      </c>
      <c r="J339" s="12" t="s">
        <v>128</v>
      </c>
      <c r="K339" t="s">
        <v>81</v>
      </c>
      <c r="L339" t="s">
        <v>81</v>
      </c>
      <c r="M339" t="s">
        <v>80</v>
      </c>
      <c r="N339" t="s">
        <v>97</v>
      </c>
      <c r="O339" t="s">
        <v>84</v>
      </c>
      <c r="P339" t="s">
        <v>132</v>
      </c>
      <c r="Q339" t="s">
        <v>88</v>
      </c>
      <c r="R339" t="s">
        <v>85</v>
      </c>
      <c r="S339">
        <v>1</v>
      </c>
      <c r="T339">
        <v>0</v>
      </c>
      <c r="U339">
        <v>0</v>
      </c>
      <c r="V339">
        <f t="shared" ca="1" si="10"/>
        <v>2</v>
      </c>
      <c r="W339">
        <f t="shared" ca="1" si="11"/>
        <v>1</v>
      </c>
    </row>
    <row r="340" spans="1:23" x14ac:dyDescent="0.25">
      <c r="A340" s="2" t="s">
        <v>107</v>
      </c>
      <c r="B340">
        <v>1</v>
      </c>
      <c r="C340">
        <v>0</v>
      </c>
      <c r="D340" s="11" t="s">
        <v>98</v>
      </c>
      <c r="E340" t="s">
        <v>149</v>
      </c>
      <c r="F340">
        <f ca="1"/>
        <v>7</v>
      </c>
      <c r="G340">
        <f ca="1"/>
        <v>7</v>
      </c>
      <c r="H340" s="2" t="s">
        <v>89</v>
      </c>
      <c r="I340">
        <f ca="1"/>
        <v>430</v>
      </c>
      <c r="J340" s="12" t="s">
        <v>129</v>
      </c>
      <c r="K340" t="s">
        <v>81</v>
      </c>
      <c r="L340" t="s">
        <v>80</v>
      </c>
      <c r="M340" t="s">
        <v>81</v>
      </c>
      <c r="N340" t="s">
        <v>97</v>
      </c>
      <c r="O340" t="s">
        <v>83</v>
      </c>
      <c r="P340" t="s">
        <v>132</v>
      </c>
      <c r="Q340" t="s">
        <v>93</v>
      </c>
      <c r="R340" t="s">
        <v>94</v>
      </c>
      <c r="S340">
        <v>1</v>
      </c>
      <c r="T340">
        <v>0</v>
      </c>
      <c r="U340">
        <v>0</v>
      </c>
      <c r="V340">
        <f t="shared" ca="1" si="10"/>
        <v>2</v>
      </c>
      <c r="W340">
        <f t="shared" ca="1" si="11"/>
        <v>4</v>
      </c>
    </row>
    <row r="341" spans="1:23" x14ac:dyDescent="0.25">
      <c r="A341" s="2" t="s">
        <v>107</v>
      </c>
      <c r="B341">
        <v>1</v>
      </c>
      <c r="C341">
        <v>0</v>
      </c>
      <c r="D341" s="11" t="s">
        <v>98</v>
      </c>
      <c r="E341" t="s">
        <v>149</v>
      </c>
      <c r="F341">
        <f ca="1"/>
        <v>3</v>
      </c>
      <c r="G341">
        <f ca="1"/>
        <v>10</v>
      </c>
      <c r="H341" s="2" t="s">
        <v>46</v>
      </c>
      <c r="I341">
        <f ca="1"/>
        <v>201</v>
      </c>
      <c r="J341" s="12" t="s">
        <v>130</v>
      </c>
      <c r="K341" t="s">
        <v>81</v>
      </c>
      <c r="L341" t="s">
        <v>81</v>
      </c>
      <c r="M341" t="s">
        <v>80</v>
      </c>
      <c r="N341" t="s">
        <v>97</v>
      </c>
      <c r="O341" t="s">
        <v>84</v>
      </c>
      <c r="P341" t="s">
        <v>132</v>
      </c>
      <c r="Q341" t="s">
        <v>88</v>
      </c>
      <c r="R341" t="s">
        <v>85</v>
      </c>
      <c r="S341">
        <v>1</v>
      </c>
      <c r="T341">
        <v>0</v>
      </c>
      <c r="U341">
        <v>0</v>
      </c>
      <c r="V341">
        <f t="shared" ca="1" si="10"/>
        <v>2</v>
      </c>
      <c r="W341">
        <f t="shared" ca="1" si="11"/>
        <v>1</v>
      </c>
    </row>
    <row r="342" spans="1:23" x14ac:dyDescent="0.25">
      <c r="A342" s="2" t="s">
        <v>107</v>
      </c>
      <c r="B342">
        <v>1</v>
      </c>
      <c r="C342">
        <v>0</v>
      </c>
      <c r="D342" s="11" t="s">
        <v>98</v>
      </c>
      <c r="E342" t="s">
        <v>149</v>
      </c>
      <c r="F342">
        <f ca="1"/>
        <v>8</v>
      </c>
      <c r="G342">
        <f ca="1"/>
        <v>4</v>
      </c>
      <c r="H342" s="2" t="s">
        <v>4</v>
      </c>
      <c r="I342">
        <f ca="1"/>
        <v>427</v>
      </c>
      <c r="J342" s="12" t="s">
        <v>118</v>
      </c>
      <c r="K342" t="s">
        <v>81</v>
      </c>
      <c r="L342" t="s">
        <v>80</v>
      </c>
      <c r="M342" t="s">
        <v>81</v>
      </c>
      <c r="N342" t="s">
        <v>97</v>
      </c>
      <c r="O342" t="s">
        <v>83</v>
      </c>
      <c r="P342" t="s">
        <v>132</v>
      </c>
      <c r="Q342" t="s">
        <v>93</v>
      </c>
      <c r="R342" t="s">
        <v>94</v>
      </c>
      <c r="S342">
        <v>1</v>
      </c>
      <c r="T342">
        <v>0</v>
      </c>
      <c r="U342">
        <v>0</v>
      </c>
      <c r="V342">
        <f t="shared" ca="1" si="10"/>
        <v>1</v>
      </c>
      <c r="W342">
        <f t="shared" ca="1" si="11"/>
        <v>3</v>
      </c>
    </row>
    <row r="343" spans="1:23" x14ac:dyDescent="0.25">
      <c r="A343" s="2" t="s">
        <v>107</v>
      </c>
      <c r="B343">
        <v>1</v>
      </c>
      <c r="C343">
        <v>0</v>
      </c>
      <c r="D343" s="11" t="s">
        <v>98</v>
      </c>
      <c r="E343" t="s">
        <v>149</v>
      </c>
      <c r="F343">
        <f ca="1"/>
        <v>7</v>
      </c>
      <c r="G343">
        <f ca="1"/>
        <v>8</v>
      </c>
      <c r="H343" s="2" t="s">
        <v>89</v>
      </c>
      <c r="I343">
        <f ca="1"/>
        <v>161</v>
      </c>
      <c r="J343" s="12" t="s">
        <v>131</v>
      </c>
      <c r="K343" t="s">
        <v>81</v>
      </c>
      <c r="L343" t="s">
        <v>81</v>
      </c>
      <c r="M343" t="s">
        <v>80</v>
      </c>
      <c r="N343" t="s">
        <v>97</v>
      </c>
      <c r="O343" t="s">
        <v>84</v>
      </c>
      <c r="P343" t="s">
        <v>132</v>
      </c>
      <c r="Q343" t="s">
        <v>88</v>
      </c>
      <c r="R343" t="s">
        <v>85</v>
      </c>
      <c r="S343">
        <v>1</v>
      </c>
      <c r="T343">
        <v>0</v>
      </c>
      <c r="U343">
        <v>0</v>
      </c>
      <c r="V343">
        <f t="shared" ca="1" si="10"/>
        <v>2</v>
      </c>
      <c r="W343">
        <f t="shared" ca="1" si="11"/>
        <v>3</v>
      </c>
    </row>
    <row r="344" spans="1:23" x14ac:dyDescent="0.25">
      <c r="A344" s="2" t="s">
        <v>107</v>
      </c>
      <c r="B344">
        <v>1</v>
      </c>
      <c r="C344">
        <v>0</v>
      </c>
      <c r="D344" t="s">
        <v>67</v>
      </c>
      <c r="E344" t="s">
        <v>149</v>
      </c>
      <c r="F344">
        <v>10</v>
      </c>
      <c r="G344">
        <f t="array" aca="1" ref="G344:G513" ca="1">_xlfn.RANDARRAY(171,1,1,10,TRUE)</f>
        <v>7</v>
      </c>
      <c r="H344" s="2" t="s">
        <v>4</v>
      </c>
      <c r="I344" s="2">
        <v>100</v>
      </c>
      <c r="J344" t="s">
        <v>49</v>
      </c>
      <c r="K344" t="s">
        <v>80</v>
      </c>
      <c r="L344" t="s">
        <v>80</v>
      </c>
      <c r="M344" t="s">
        <v>81</v>
      </c>
      <c r="N344" t="s">
        <v>114</v>
      </c>
      <c r="O344" t="s">
        <v>84</v>
      </c>
      <c r="P344" t="s">
        <v>91</v>
      </c>
      <c r="Q344" t="s">
        <v>93</v>
      </c>
      <c r="R344" t="s">
        <v>94</v>
      </c>
      <c r="S344">
        <v>0</v>
      </c>
      <c r="T344">
        <v>1</v>
      </c>
      <c r="U344">
        <v>0</v>
      </c>
      <c r="V344">
        <f ca="1">RANDBETWEEN(1,3)</f>
        <v>2</v>
      </c>
      <c r="W344">
        <f ca="1">RANDBETWEEN(1,4)</f>
        <v>2</v>
      </c>
    </row>
    <row r="345" spans="1:23" x14ac:dyDescent="0.25">
      <c r="A345" s="2" t="s">
        <v>107</v>
      </c>
      <c r="B345">
        <v>1</v>
      </c>
      <c r="C345">
        <v>0</v>
      </c>
      <c r="D345" t="s">
        <v>67</v>
      </c>
      <c r="E345" t="s">
        <v>149</v>
      </c>
      <c r="F345">
        <v>5</v>
      </c>
      <c r="G345">
        <f ca="1"/>
        <v>4</v>
      </c>
      <c r="H345" s="2" t="s">
        <v>89</v>
      </c>
      <c r="I345" s="2">
        <v>100</v>
      </c>
      <c r="J345" t="s">
        <v>48</v>
      </c>
      <c r="K345" t="s">
        <v>80</v>
      </c>
      <c r="L345" t="s">
        <v>80</v>
      </c>
      <c r="M345" t="s">
        <v>81</v>
      </c>
      <c r="N345" t="s">
        <v>114</v>
      </c>
      <c r="O345" t="s">
        <v>84</v>
      </c>
      <c r="P345" t="s">
        <v>91</v>
      </c>
      <c r="Q345" t="s">
        <v>93</v>
      </c>
      <c r="R345" t="s">
        <v>94</v>
      </c>
      <c r="S345">
        <v>0</v>
      </c>
      <c r="T345">
        <v>1</v>
      </c>
      <c r="U345">
        <v>0</v>
      </c>
      <c r="V345">
        <f t="shared" ref="V345:V408" ca="1" si="12">RANDBETWEEN(1,3)</f>
        <v>1</v>
      </c>
      <c r="W345">
        <f t="shared" ref="W345:W408" ca="1" si="13">RANDBETWEEN(1,4)</f>
        <v>3</v>
      </c>
    </row>
    <row r="346" spans="1:23" x14ac:dyDescent="0.25">
      <c r="A346" s="2" t="s">
        <v>107</v>
      </c>
      <c r="B346">
        <v>1</v>
      </c>
      <c r="C346">
        <v>0</v>
      </c>
      <c r="D346" t="s">
        <v>67</v>
      </c>
      <c r="E346" t="s">
        <v>149</v>
      </c>
      <c r="F346">
        <v>4</v>
      </c>
      <c r="G346">
        <f ca="1"/>
        <v>1</v>
      </c>
      <c r="H346" s="2" t="s">
        <v>46</v>
      </c>
      <c r="I346" s="2">
        <v>250</v>
      </c>
      <c r="J346" t="s">
        <v>50</v>
      </c>
      <c r="K346" t="s">
        <v>80</v>
      </c>
      <c r="L346" t="s">
        <v>80</v>
      </c>
      <c r="M346" t="s">
        <v>81</v>
      </c>
      <c r="N346" t="s">
        <v>114</v>
      </c>
      <c r="O346" t="s">
        <v>84</v>
      </c>
      <c r="P346" t="s">
        <v>91</v>
      </c>
      <c r="Q346" t="s">
        <v>93</v>
      </c>
      <c r="R346" t="s">
        <v>94</v>
      </c>
      <c r="S346">
        <v>0</v>
      </c>
      <c r="T346">
        <v>1</v>
      </c>
      <c r="U346">
        <v>0</v>
      </c>
      <c r="V346">
        <f t="shared" ca="1" si="12"/>
        <v>2</v>
      </c>
      <c r="W346">
        <f t="shared" ca="1" si="13"/>
        <v>1</v>
      </c>
    </row>
    <row r="347" spans="1:23" x14ac:dyDescent="0.25">
      <c r="A347" s="2" t="s">
        <v>107</v>
      </c>
      <c r="B347">
        <v>1</v>
      </c>
      <c r="C347">
        <v>0</v>
      </c>
      <c r="D347" t="s">
        <v>67</v>
      </c>
      <c r="E347" t="s">
        <v>149</v>
      </c>
      <c r="F347">
        <v>6</v>
      </c>
      <c r="G347">
        <f ca="1"/>
        <v>10</v>
      </c>
      <c r="H347" s="2" t="s">
        <v>89</v>
      </c>
      <c r="I347" s="2">
        <v>250</v>
      </c>
      <c r="J347" t="s">
        <v>51</v>
      </c>
      <c r="K347" t="s">
        <v>80</v>
      </c>
      <c r="L347" t="s">
        <v>80</v>
      </c>
      <c r="M347" t="s">
        <v>81</v>
      </c>
      <c r="N347" t="s">
        <v>114</v>
      </c>
      <c r="O347" t="s">
        <v>84</v>
      </c>
      <c r="P347" t="s">
        <v>91</v>
      </c>
      <c r="Q347" t="s">
        <v>93</v>
      </c>
      <c r="R347" t="s">
        <v>94</v>
      </c>
      <c r="S347">
        <v>0</v>
      </c>
      <c r="T347">
        <v>1</v>
      </c>
      <c r="U347">
        <v>0</v>
      </c>
      <c r="V347">
        <f t="shared" ca="1" si="12"/>
        <v>3</v>
      </c>
      <c r="W347">
        <f t="shared" ca="1" si="13"/>
        <v>3</v>
      </c>
    </row>
    <row r="348" spans="1:23" x14ac:dyDescent="0.25">
      <c r="A348" s="2" t="s">
        <v>107</v>
      </c>
      <c r="B348">
        <v>1</v>
      </c>
      <c r="C348">
        <v>0</v>
      </c>
      <c r="D348" t="s">
        <v>67</v>
      </c>
      <c r="E348" t="s">
        <v>149</v>
      </c>
      <c r="F348">
        <v>7</v>
      </c>
      <c r="G348">
        <f ca="1"/>
        <v>1</v>
      </c>
      <c r="H348" s="2" t="s">
        <v>4</v>
      </c>
      <c r="I348" s="2">
        <v>150</v>
      </c>
      <c r="J348" t="s">
        <v>52</v>
      </c>
      <c r="K348" t="s">
        <v>80</v>
      </c>
      <c r="L348" t="s">
        <v>80</v>
      </c>
      <c r="M348" t="s">
        <v>81</v>
      </c>
      <c r="N348" t="s">
        <v>114</v>
      </c>
      <c r="O348" t="s">
        <v>84</v>
      </c>
      <c r="P348" t="s">
        <v>91</v>
      </c>
      <c r="Q348" t="s">
        <v>93</v>
      </c>
      <c r="R348" t="s">
        <v>94</v>
      </c>
      <c r="S348">
        <v>0</v>
      </c>
      <c r="T348">
        <v>1</v>
      </c>
      <c r="U348">
        <v>0</v>
      </c>
      <c r="V348">
        <f t="shared" ca="1" si="12"/>
        <v>3</v>
      </c>
      <c r="W348">
        <f t="shared" ca="1" si="13"/>
        <v>4</v>
      </c>
    </row>
    <row r="349" spans="1:23" x14ac:dyDescent="0.25">
      <c r="A349" s="2" t="s">
        <v>107</v>
      </c>
      <c r="B349">
        <v>1</v>
      </c>
      <c r="C349">
        <v>0</v>
      </c>
      <c r="D349" t="s">
        <v>67</v>
      </c>
      <c r="E349" t="s">
        <v>149</v>
      </c>
      <c r="F349">
        <v>3</v>
      </c>
      <c r="G349">
        <f ca="1"/>
        <v>2</v>
      </c>
      <c r="H349" s="2" t="s">
        <v>46</v>
      </c>
      <c r="I349" s="2">
        <v>150</v>
      </c>
      <c r="J349" t="s">
        <v>53</v>
      </c>
      <c r="K349" t="s">
        <v>80</v>
      </c>
      <c r="L349" t="s">
        <v>80</v>
      </c>
      <c r="M349" t="s">
        <v>81</v>
      </c>
      <c r="N349" t="s">
        <v>114</v>
      </c>
      <c r="O349" t="s">
        <v>84</v>
      </c>
      <c r="P349" t="s">
        <v>91</v>
      </c>
      <c r="Q349" t="s">
        <v>93</v>
      </c>
      <c r="R349" t="s">
        <v>94</v>
      </c>
      <c r="S349">
        <v>0</v>
      </c>
      <c r="T349">
        <v>1</v>
      </c>
      <c r="U349">
        <v>0</v>
      </c>
      <c r="V349">
        <f t="shared" ca="1" si="12"/>
        <v>3</v>
      </c>
      <c r="W349">
        <f t="shared" ca="1" si="13"/>
        <v>4</v>
      </c>
    </row>
    <row r="350" spans="1:23" x14ac:dyDescent="0.25">
      <c r="A350" s="2" t="s">
        <v>107</v>
      </c>
      <c r="B350">
        <v>1</v>
      </c>
      <c r="C350">
        <v>0</v>
      </c>
      <c r="D350" t="s">
        <v>67</v>
      </c>
      <c r="E350" t="s">
        <v>149</v>
      </c>
      <c r="F350">
        <v>9</v>
      </c>
      <c r="G350">
        <f ca="1"/>
        <v>4</v>
      </c>
      <c r="H350" s="2" t="s">
        <v>4</v>
      </c>
      <c r="I350" s="2">
        <v>100</v>
      </c>
      <c r="J350" t="s">
        <v>54</v>
      </c>
      <c r="K350" t="s">
        <v>80</v>
      </c>
      <c r="L350" t="s">
        <v>80</v>
      </c>
      <c r="M350" t="s">
        <v>81</v>
      </c>
      <c r="N350" t="s">
        <v>114</v>
      </c>
      <c r="O350" t="s">
        <v>84</v>
      </c>
      <c r="P350" t="s">
        <v>91</v>
      </c>
      <c r="Q350" t="s">
        <v>93</v>
      </c>
      <c r="R350" t="s">
        <v>94</v>
      </c>
      <c r="S350">
        <v>0</v>
      </c>
      <c r="T350">
        <v>1</v>
      </c>
      <c r="U350">
        <v>0</v>
      </c>
      <c r="V350">
        <f t="shared" ca="1" si="12"/>
        <v>2</v>
      </c>
      <c r="W350">
        <f t="shared" ca="1" si="13"/>
        <v>3</v>
      </c>
    </row>
    <row r="351" spans="1:23" x14ac:dyDescent="0.25">
      <c r="A351" s="2" t="s">
        <v>107</v>
      </c>
      <c r="B351">
        <v>1</v>
      </c>
      <c r="C351">
        <v>0</v>
      </c>
      <c r="D351" t="s">
        <v>67</v>
      </c>
      <c r="E351" t="s">
        <v>149</v>
      </c>
      <c r="F351">
        <v>5</v>
      </c>
      <c r="G351">
        <f ca="1"/>
        <v>7</v>
      </c>
      <c r="H351" s="2" t="s">
        <v>89</v>
      </c>
      <c r="I351" s="2">
        <v>100</v>
      </c>
      <c r="J351" t="s">
        <v>55</v>
      </c>
      <c r="K351" t="s">
        <v>80</v>
      </c>
      <c r="L351" t="s">
        <v>80</v>
      </c>
      <c r="M351" t="s">
        <v>81</v>
      </c>
      <c r="N351" t="s">
        <v>114</v>
      </c>
      <c r="O351" t="s">
        <v>84</v>
      </c>
      <c r="P351" t="s">
        <v>91</v>
      </c>
      <c r="Q351" t="s">
        <v>93</v>
      </c>
      <c r="R351" t="s">
        <v>94</v>
      </c>
      <c r="S351">
        <v>0</v>
      </c>
      <c r="T351">
        <v>1</v>
      </c>
      <c r="U351">
        <v>0</v>
      </c>
      <c r="V351">
        <f t="shared" ca="1" si="12"/>
        <v>1</v>
      </c>
      <c r="W351">
        <f t="shared" ca="1" si="13"/>
        <v>4</v>
      </c>
    </row>
    <row r="352" spans="1:23" x14ac:dyDescent="0.25">
      <c r="A352" s="2" t="s">
        <v>107</v>
      </c>
      <c r="B352">
        <v>1</v>
      </c>
      <c r="C352">
        <v>0</v>
      </c>
      <c r="D352" t="s">
        <v>67</v>
      </c>
      <c r="E352" t="s">
        <v>149</v>
      </c>
      <c r="F352">
        <v>2</v>
      </c>
      <c r="G352">
        <f ca="1"/>
        <v>1</v>
      </c>
      <c r="H352" s="2" t="s">
        <v>4</v>
      </c>
      <c r="I352" s="2">
        <v>200</v>
      </c>
      <c r="J352" t="s">
        <v>56</v>
      </c>
      <c r="K352" t="s">
        <v>80</v>
      </c>
      <c r="L352" t="s">
        <v>80</v>
      </c>
      <c r="M352" t="s">
        <v>81</v>
      </c>
      <c r="N352" t="s">
        <v>114</v>
      </c>
      <c r="O352" t="s">
        <v>84</v>
      </c>
      <c r="P352" t="s">
        <v>91</v>
      </c>
      <c r="Q352" t="s">
        <v>93</v>
      </c>
      <c r="R352" t="s">
        <v>94</v>
      </c>
      <c r="S352">
        <v>0</v>
      </c>
      <c r="T352">
        <v>1</v>
      </c>
      <c r="U352">
        <v>0</v>
      </c>
      <c r="V352">
        <f t="shared" ca="1" si="12"/>
        <v>3</v>
      </c>
      <c r="W352">
        <f t="shared" ca="1" si="13"/>
        <v>2</v>
      </c>
    </row>
    <row r="353" spans="1:23" x14ac:dyDescent="0.25">
      <c r="A353" s="2" t="s">
        <v>107</v>
      </c>
      <c r="B353">
        <v>1</v>
      </c>
      <c r="C353">
        <v>0</v>
      </c>
      <c r="D353" t="s">
        <v>67</v>
      </c>
      <c r="E353" t="s">
        <v>149</v>
      </c>
      <c r="F353">
        <v>10</v>
      </c>
      <c r="G353">
        <f ca="1"/>
        <v>2</v>
      </c>
      <c r="H353" s="2" t="s">
        <v>46</v>
      </c>
      <c r="I353" s="2">
        <v>500</v>
      </c>
      <c r="J353" t="s">
        <v>57</v>
      </c>
      <c r="K353" t="s">
        <v>80</v>
      </c>
      <c r="L353" t="s">
        <v>80</v>
      </c>
      <c r="M353" t="s">
        <v>81</v>
      </c>
      <c r="N353" t="s">
        <v>114</v>
      </c>
      <c r="O353" t="s">
        <v>84</v>
      </c>
      <c r="P353" t="s">
        <v>91</v>
      </c>
      <c r="Q353" t="s">
        <v>93</v>
      </c>
      <c r="R353" t="s">
        <v>94</v>
      </c>
      <c r="S353">
        <v>0</v>
      </c>
      <c r="T353">
        <v>1</v>
      </c>
      <c r="U353">
        <v>0</v>
      </c>
      <c r="V353">
        <f t="shared" ca="1" si="12"/>
        <v>3</v>
      </c>
      <c r="W353">
        <f t="shared" ca="1" si="13"/>
        <v>2</v>
      </c>
    </row>
    <row r="354" spans="1:23" x14ac:dyDescent="0.25">
      <c r="A354" s="2" t="s">
        <v>107</v>
      </c>
      <c r="B354">
        <v>1</v>
      </c>
      <c r="C354">
        <v>0</v>
      </c>
      <c r="D354" t="s">
        <v>67</v>
      </c>
      <c r="E354" t="s">
        <v>149</v>
      </c>
      <c r="F354">
        <v>10</v>
      </c>
      <c r="G354">
        <f ca="1"/>
        <v>9</v>
      </c>
      <c r="H354" s="2" t="s">
        <v>89</v>
      </c>
      <c r="I354" s="2">
        <v>500</v>
      </c>
      <c r="J354" t="s">
        <v>58</v>
      </c>
      <c r="K354" t="s">
        <v>80</v>
      </c>
      <c r="L354" t="s">
        <v>80</v>
      </c>
      <c r="M354" t="s">
        <v>81</v>
      </c>
      <c r="N354" t="s">
        <v>114</v>
      </c>
      <c r="O354" t="s">
        <v>84</v>
      </c>
      <c r="P354" t="s">
        <v>91</v>
      </c>
      <c r="Q354" t="s">
        <v>93</v>
      </c>
      <c r="R354" t="s">
        <v>94</v>
      </c>
      <c r="S354">
        <v>0</v>
      </c>
      <c r="T354">
        <v>1</v>
      </c>
      <c r="U354">
        <v>0</v>
      </c>
      <c r="V354">
        <f t="shared" ca="1" si="12"/>
        <v>2</v>
      </c>
      <c r="W354">
        <f t="shared" ca="1" si="13"/>
        <v>4</v>
      </c>
    </row>
    <row r="355" spans="1:23" x14ac:dyDescent="0.25">
      <c r="A355" s="2" t="s">
        <v>107</v>
      </c>
      <c r="B355">
        <v>1</v>
      </c>
      <c r="C355">
        <v>0</v>
      </c>
      <c r="D355" t="s">
        <v>104</v>
      </c>
      <c r="E355" t="s">
        <v>149</v>
      </c>
      <c r="F355">
        <v>10</v>
      </c>
      <c r="G355">
        <f ca="1"/>
        <v>10</v>
      </c>
      <c r="H355" s="2" t="s">
        <v>4</v>
      </c>
      <c r="I355" s="2">
        <v>100</v>
      </c>
      <c r="J355" t="s">
        <v>49</v>
      </c>
      <c r="K355" t="s">
        <v>81</v>
      </c>
      <c r="L355" t="s">
        <v>81</v>
      </c>
      <c r="M355" t="s">
        <v>80</v>
      </c>
      <c r="N355" t="s">
        <v>114</v>
      </c>
      <c r="O355" t="s">
        <v>83</v>
      </c>
      <c r="P355" t="s">
        <v>92</v>
      </c>
      <c r="Q355" t="s">
        <v>93</v>
      </c>
      <c r="R355" t="s">
        <v>85</v>
      </c>
      <c r="S355">
        <v>0</v>
      </c>
      <c r="T355">
        <v>1</v>
      </c>
      <c r="U355">
        <v>0</v>
      </c>
      <c r="V355">
        <f t="shared" ca="1" si="12"/>
        <v>2</v>
      </c>
      <c r="W355">
        <f t="shared" ca="1" si="13"/>
        <v>2</v>
      </c>
    </row>
    <row r="356" spans="1:23" x14ac:dyDescent="0.25">
      <c r="A356" s="2" t="s">
        <v>107</v>
      </c>
      <c r="B356">
        <v>1</v>
      </c>
      <c r="C356">
        <v>0</v>
      </c>
      <c r="D356" t="s">
        <v>104</v>
      </c>
      <c r="E356" t="s">
        <v>149</v>
      </c>
      <c r="F356">
        <v>11</v>
      </c>
      <c r="G356">
        <f ca="1"/>
        <v>8</v>
      </c>
      <c r="H356" s="2" t="s">
        <v>89</v>
      </c>
      <c r="I356" s="2">
        <v>100</v>
      </c>
      <c r="J356" t="s">
        <v>48</v>
      </c>
      <c r="K356" t="s">
        <v>81</v>
      </c>
      <c r="L356" t="s">
        <v>81</v>
      </c>
      <c r="M356" t="s">
        <v>80</v>
      </c>
      <c r="N356" t="s">
        <v>114</v>
      </c>
      <c r="O356" t="s">
        <v>83</v>
      </c>
      <c r="P356" t="s">
        <v>92</v>
      </c>
      <c r="Q356" t="s">
        <v>93</v>
      </c>
      <c r="R356" t="s">
        <v>85</v>
      </c>
      <c r="S356">
        <v>0</v>
      </c>
      <c r="T356">
        <v>1</v>
      </c>
      <c r="U356">
        <v>0</v>
      </c>
      <c r="V356">
        <f t="shared" ca="1" si="12"/>
        <v>2</v>
      </c>
      <c r="W356">
        <f t="shared" ca="1" si="13"/>
        <v>1</v>
      </c>
    </row>
    <row r="357" spans="1:23" x14ac:dyDescent="0.25">
      <c r="A357" s="2" t="s">
        <v>107</v>
      </c>
      <c r="B357">
        <v>1</v>
      </c>
      <c r="C357">
        <v>0</v>
      </c>
      <c r="D357" t="s">
        <v>104</v>
      </c>
      <c r="E357" t="s">
        <v>149</v>
      </c>
      <c r="F357">
        <v>12</v>
      </c>
      <c r="G357">
        <f ca="1"/>
        <v>4</v>
      </c>
      <c r="H357" s="2" t="s">
        <v>46</v>
      </c>
      <c r="I357" s="2">
        <v>250</v>
      </c>
      <c r="J357" t="s">
        <v>50</v>
      </c>
      <c r="K357" t="s">
        <v>81</v>
      </c>
      <c r="L357" t="s">
        <v>81</v>
      </c>
      <c r="M357" t="s">
        <v>80</v>
      </c>
      <c r="N357" t="s">
        <v>114</v>
      </c>
      <c r="O357" t="s">
        <v>83</v>
      </c>
      <c r="P357" t="s">
        <v>92</v>
      </c>
      <c r="Q357" t="s">
        <v>93</v>
      </c>
      <c r="R357" t="s">
        <v>85</v>
      </c>
      <c r="S357">
        <v>0</v>
      </c>
      <c r="T357">
        <v>1</v>
      </c>
      <c r="U357">
        <v>0</v>
      </c>
      <c r="V357">
        <f t="shared" ca="1" si="12"/>
        <v>2</v>
      </c>
      <c r="W357">
        <f t="shared" ca="1" si="13"/>
        <v>3</v>
      </c>
    </row>
    <row r="358" spans="1:23" x14ac:dyDescent="0.25">
      <c r="A358" s="2" t="s">
        <v>107</v>
      </c>
      <c r="B358">
        <v>1</v>
      </c>
      <c r="C358">
        <v>0</v>
      </c>
      <c r="D358" t="s">
        <v>104</v>
      </c>
      <c r="E358" t="s">
        <v>149</v>
      </c>
      <c r="F358">
        <v>13</v>
      </c>
      <c r="G358">
        <f ca="1"/>
        <v>6</v>
      </c>
      <c r="H358" s="2" t="s">
        <v>89</v>
      </c>
      <c r="I358" s="2">
        <v>250</v>
      </c>
      <c r="J358" t="s">
        <v>51</v>
      </c>
      <c r="K358" t="s">
        <v>81</v>
      </c>
      <c r="L358" t="s">
        <v>81</v>
      </c>
      <c r="M358" t="s">
        <v>80</v>
      </c>
      <c r="N358" t="s">
        <v>114</v>
      </c>
      <c r="O358" t="s">
        <v>83</v>
      </c>
      <c r="P358" t="s">
        <v>92</v>
      </c>
      <c r="Q358" t="s">
        <v>88</v>
      </c>
      <c r="R358" t="s">
        <v>85</v>
      </c>
      <c r="S358">
        <v>0</v>
      </c>
      <c r="T358">
        <v>1</v>
      </c>
      <c r="U358">
        <v>0</v>
      </c>
      <c r="V358">
        <f t="shared" ca="1" si="12"/>
        <v>1</v>
      </c>
      <c r="W358">
        <f t="shared" ca="1" si="13"/>
        <v>4</v>
      </c>
    </row>
    <row r="359" spans="1:23" x14ac:dyDescent="0.25">
      <c r="A359" s="2" t="s">
        <v>107</v>
      </c>
      <c r="B359">
        <v>1</v>
      </c>
      <c r="C359">
        <v>0</v>
      </c>
      <c r="D359" t="s">
        <v>104</v>
      </c>
      <c r="E359" t="s">
        <v>149</v>
      </c>
      <c r="F359">
        <v>14</v>
      </c>
      <c r="G359">
        <f ca="1"/>
        <v>10</v>
      </c>
      <c r="H359" s="2" t="s">
        <v>4</v>
      </c>
      <c r="I359" s="2">
        <v>150</v>
      </c>
      <c r="J359" t="s">
        <v>52</v>
      </c>
      <c r="K359" t="s">
        <v>81</v>
      </c>
      <c r="L359" t="s">
        <v>81</v>
      </c>
      <c r="M359" t="s">
        <v>80</v>
      </c>
      <c r="N359" t="s">
        <v>114</v>
      </c>
      <c r="O359" t="s">
        <v>84</v>
      </c>
      <c r="P359" t="s">
        <v>92</v>
      </c>
      <c r="Q359" t="s">
        <v>88</v>
      </c>
      <c r="R359" t="s">
        <v>94</v>
      </c>
      <c r="S359">
        <v>0</v>
      </c>
      <c r="T359">
        <v>1</v>
      </c>
      <c r="U359">
        <v>0</v>
      </c>
      <c r="V359">
        <f t="shared" ca="1" si="12"/>
        <v>1</v>
      </c>
      <c r="W359">
        <f t="shared" ca="1" si="13"/>
        <v>3</v>
      </c>
    </row>
    <row r="360" spans="1:23" x14ac:dyDescent="0.25">
      <c r="A360" s="2" t="s">
        <v>107</v>
      </c>
      <c r="B360">
        <v>1</v>
      </c>
      <c r="C360">
        <v>0</v>
      </c>
      <c r="D360" t="s">
        <v>104</v>
      </c>
      <c r="E360" t="s">
        <v>149</v>
      </c>
      <c r="F360">
        <v>15</v>
      </c>
      <c r="G360">
        <f ca="1"/>
        <v>3</v>
      </c>
      <c r="H360" s="2" t="s">
        <v>46</v>
      </c>
      <c r="I360" s="2">
        <v>150</v>
      </c>
      <c r="J360" t="s">
        <v>53</v>
      </c>
      <c r="K360" t="s">
        <v>81</v>
      </c>
      <c r="L360" t="s">
        <v>81</v>
      </c>
      <c r="M360" t="s">
        <v>80</v>
      </c>
      <c r="N360" t="s">
        <v>114</v>
      </c>
      <c r="O360" t="s">
        <v>84</v>
      </c>
      <c r="P360" t="s">
        <v>92</v>
      </c>
      <c r="Q360" t="s">
        <v>88</v>
      </c>
      <c r="R360" t="s">
        <v>94</v>
      </c>
      <c r="S360">
        <v>0</v>
      </c>
      <c r="T360">
        <v>1</v>
      </c>
      <c r="U360">
        <v>0</v>
      </c>
      <c r="V360">
        <f t="shared" ca="1" si="12"/>
        <v>1</v>
      </c>
      <c r="W360">
        <f t="shared" ca="1" si="13"/>
        <v>4</v>
      </c>
    </row>
    <row r="361" spans="1:23" x14ac:dyDescent="0.25">
      <c r="A361" s="2" t="s">
        <v>107</v>
      </c>
      <c r="B361">
        <v>1</v>
      </c>
      <c r="C361">
        <v>0</v>
      </c>
      <c r="D361" t="s">
        <v>104</v>
      </c>
      <c r="E361" t="s">
        <v>149</v>
      </c>
      <c r="F361">
        <v>16</v>
      </c>
      <c r="G361">
        <f ca="1"/>
        <v>8</v>
      </c>
      <c r="H361" s="2" t="s">
        <v>4</v>
      </c>
      <c r="I361" s="2">
        <v>100</v>
      </c>
      <c r="J361" t="s">
        <v>54</v>
      </c>
      <c r="K361" t="s">
        <v>81</v>
      </c>
      <c r="L361" t="s">
        <v>81</v>
      </c>
      <c r="M361" t="s">
        <v>80</v>
      </c>
      <c r="N361" t="s">
        <v>114</v>
      </c>
      <c r="O361" t="s">
        <v>84</v>
      </c>
      <c r="P361" t="s">
        <v>92</v>
      </c>
      <c r="Q361" t="s">
        <v>88</v>
      </c>
      <c r="R361" t="s">
        <v>94</v>
      </c>
      <c r="S361">
        <v>0</v>
      </c>
      <c r="T361">
        <v>1</v>
      </c>
      <c r="U361">
        <v>0</v>
      </c>
      <c r="V361">
        <f t="shared" ca="1" si="12"/>
        <v>2</v>
      </c>
      <c r="W361">
        <f t="shared" ca="1" si="13"/>
        <v>2</v>
      </c>
    </row>
    <row r="362" spans="1:23" x14ac:dyDescent="0.25">
      <c r="A362" s="2" t="s">
        <v>107</v>
      </c>
      <c r="B362">
        <v>1</v>
      </c>
      <c r="C362">
        <v>0</v>
      </c>
      <c r="D362" t="s">
        <v>104</v>
      </c>
      <c r="E362" t="s">
        <v>149</v>
      </c>
      <c r="F362">
        <v>17</v>
      </c>
      <c r="G362">
        <f ca="1"/>
        <v>6</v>
      </c>
      <c r="H362" s="2" t="s">
        <v>89</v>
      </c>
      <c r="I362" s="2">
        <v>100</v>
      </c>
      <c r="J362" t="s">
        <v>55</v>
      </c>
      <c r="K362" t="s">
        <v>81</v>
      </c>
      <c r="L362" t="s">
        <v>81</v>
      </c>
      <c r="M362" t="s">
        <v>80</v>
      </c>
      <c r="N362" t="s">
        <v>114</v>
      </c>
      <c r="O362" t="s">
        <v>84</v>
      </c>
      <c r="P362" t="s">
        <v>92</v>
      </c>
      <c r="Q362" t="s">
        <v>88</v>
      </c>
      <c r="R362" t="s">
        <v>94</v>
      </c>
      <c r="S362">
        <v>0</v>
      </c>
      <c r="T362">
        <v>1</v>
      </c>
      <c r="U362">
        <v>0</v>
      </c>
      <c r="V362">
        <f t="shared" ca="1" si="12"/>
        <v>1</v>
      </c>
      <c r="W362">
        <f t="shared" ca="1" si="13"/>
        <v>4</v>
      </c>
    </row>
    <row r="363" spans="1:23" x14ac:dyDescent="0.25">
      <c r="A363" s="2" t="s">
        <v>107</v>
      </c>
      <c r="B363">
        <v>1</v>
      </c>
      <c r="C363">
        <v>0</v>
      </c>
      <c r="D363" t="s">
        <v>104</v>
      </c>
      <c r="E363" t="s">
        <v>149</v>
      </c>
      <c r="F363">
        <v>18</v>
      </c>
      <c r="G363">
        <f ca="1"/>
        <v>2</v>
      </c>
      <c r="H363" s="2" t="s">
        <v>4</v>
      </c>
      <c r="I363" s="2">
        <v>200</v>
      </c>
      <c r="J363" t="s">
        <v>56</v>
      </c>
      <c r="K363" t="s">
        <v>81</v>
      </c>
      <c r="L363" t="s">
        <v>81</v>
      </c>
      <c r="M363" t="s">
        <v>80</v>
      </c>
      <c r="N363" t="s">
        <v>114</v>
      </c>
      <c r="O363" t="s">
        <v>84</v>
      </c>
      <c r="P363" t="s">
        <v>92</v>
      </c>
      <c r="Q363" t="s">
        <v>88</v>
      </c>
      <c r="R363" t="s">
        <v>94</v>
      </c>
      <c r="S363">
        <v>0</v>
      </c>
      <c r="T363">
        <v>1</v>
      </c>
      <c r="U363">
        <v>0</v>
      </c>
      <c r="V363">
        <f t="shared" ca="1" si="12"/>
        <v>3</v>
      </c>
      <c r="W363">
        <f t="shared" ca="1" si="13"/>
        <v>4</v>
      </c>
    </row>
    <row r="364" spans="1:23" x14ac:dyDescent="0.25">
      <c r="A364" s="2" t="s">
        <v>107</v>
      </c>
      <c r="B364">
        <v>1</v>
      </c>
      <c r="C364">
        <v>0</v>
      </c>
      <c r="D364" t="s">
        <v>103</v>
      </c>
      <c r="E364" t="s">
        <v>149</v>
      </c>
      <c r="F364">
        <f t="array" aca="1" ref="F364:F373" ca="1">_xlfn.RANDARRAY(10, 1, 1, 20, TRUE)</f>
        <v>14</v>
      </c>
      <c r="G364">
        <f ca="1"/>
        <v>8</v>
      </c>
      <c r="H364" s="2" t="s">
        <v>4</v>
      </c>
      <c r="I364" s="2">
        <f t="array" aca="1" ref="I364:I373" ca="1">_xlfn.RANDARRAY(10,1, 100, 500, TRUE)</f>
        <v>389</v>
      </c>
      <c r="J364" t="s">
        <v>49</v>
      </c>
      <c r="K364" t="s">
        <v>81</v>
      </c>
      <c r="L364" t="s">
        <v>80</v>
      </c>
      <c r="M364" t="s">
        <v>80</v>
      </c>
      <c r="N364" t="s">
        <v>97</v>
      </c>
      <c r="O364" t="s">
        <v>83</v>
      </c>
      <c r="P364" t="s">
        <v>92</v>
      </c>
      <c r="Q364" t="s">
        <v>93</v>
      </c>
      <c r="R364" t="s">
        <v>94</v>
      </c>
      <c r="S364">
        <v>0</v>
      </c>
      <c r="T364">
        <v>1</v>
      </c>
      <c r="U364">
        <v>0</v>
      </c>
      <c r="V364">
        <f t="shared" ca="1" si="12"/>
        <v>3</v>
      </c>
      <c r="W364">
        <f t="shared" ca="1" si="13"/>
        <v>3</v>
      </c>
    </row>
    <row r="365" spans="1:23" x14ac:dyDescent="0.25">
      <c r="A365" s="2" t="s">
        <v>107</v>
      </c>
      <c r="B365">
        <v>1</v>
      </c>
      <c r="C365">
        <v>0</v>
      </c>
      <c r="D365" t="s">
        <v>103</v>
      </c>
      <c r="E365" t="s">
        <v>149</v>
      </c>
      <c r="F365">
        <f ca="1"/>
        <v>3</v>
      </c>
      <c r="G365">
        <f ca="1"/>
        <v>6</v>
      </c>
      <c r="H365" s="2" t="s">
        <v>89</v>
      </c>
      <c r="I365" s="2">
        <f ca="1"/>
        <v>199</v>
      </c>
      <c r="J365" t="s">
        <v>48</v>
      </c>
      <c r="K365" t="s">
        <v>81</v>
      </c>
      <c r="L365" t="s">
        <v>80</v>
      </c>
      <c r="M365" t="s">
        <v>80</v>
      </c>
      <c r="N365" t="s">
        <v>97</v>
      </c>
      <c r="O365" t="s">
        <v>84</v>
      </c>
      <c r="P365" t="s">
        <v>92</v>
      </c>
      <c r="Q365" t="s">
        <v>88</v>
      </c>
      <c r="R365" t="s">
        <v>85</v>
      </c>
      <c r="S365">
        <v>0</v>
      </c>
      <c r="T365">
        <v>1</v>
      </c>
      <c r="U365">
        <v>0</v>
      </c>
      <c r="V365">
        <f t="shared" ca="1" si="12"/>
        <v>1</v>
      </c>
      <c r="W365">
        <f t="shared" ca="1" si="13"/>
        <v>2</v>
      </c>
    </row>
    <row r="366" spans="1:23" x14ac:dyDescent="0.25">
      <c r="A366" s="2" t="s">
        <v>107</v>
      </c>
      <c r="B366">
        <v>1</v>
      </c>
      <c r="C366">
        <v>0</v>
      </c>
      <c r="D366" t="s">
        <v>103</v>
      </c>
      <c r="E366" t="s">
        <v>149</v>
      </c>
      <c r="F366">
        <f ca="1"/>
        <v>11</v>
      </c>
      <c r="G366">
        <f ca="1"/>
        <v>6</v>
      </c>
      <c r="H366" s="2" t="s">
        <v>46</v>
      </c>
      <c r="I366">
        <f ca="1"/>
        <v>100</v>
      </c>
      <c r="J366" t="s">
        <v>50</v>
      </c>
      <c r="K366" t="s">
        <v>81</v>
      </c>
      <c r="L366" t="s">
        <v>81</v>
      </c>
      <c r="M366" t="s">
        <v>80</v>
      </c>
      <c r="N366" t="s">
        <v>97</v>
      </c>
      <c r="O366" t="s">
        <v>83</v>
      </c>
      <c r="P366" t="s">
        <v>92</v>
      </c>
      <c r="Q366" t="s">
        <v>93</v>
      </c>
      <c r="R366" t="s">
        <v>94</v>
      </c>
      <c r="S366">
        <v>0</v>
      </c>
      <c r="T366">
        <v>1</v>
      </c>
      <c r="U366">
        <v>0</v>
      </c>
      <c r="V366">
        <f t="shared" ca="1" si="12"/>
        <v>2</v>
      </c>
      <c r="W366">
        <f t="shared" ca="1" si="13"/>
        <v>3</v>
      </c>
    </row>
    <row r="367" spans="1:23" x14ac:dyDescent="0.25">
      <c r="A367" s="2" t="s">
        <v>107</v>
      </c>
      <c r="B367">
        <v>1</v>
      </c>
      <c r="C367">
        <v>0</v>
      </c>
      <c r="D367" t="s">
        <v>103</v>
      </c>
      <c r="E367" t="s">
        <v>149</v>
      </c>
      <c r="F367">
        <f ca="1"/>
        <v>2</v>
      </c>
      <c r="G367">
        <f ca="1"/>
        <v>5</v>
      </c>
      <c r="H367" s="2" t="s">
        <v>89</v>
      </c>
      <c r="I367">
        <f ca="1"/>
        <v>409</v>
      </c>
      <c r="J367" t="s">
        <v>51</v>
      </c>
      <c r="K367" t="s">
        <v>81</v>
      </c>
      <c r="L367" t="s">
        <v>81</v>
      </c>
      <c r="M367" t="s">
        <v>80</v>
      </c>
      <c r="N367" t="s">
        <v>97</v>
      </c>
      <c r="O367" t="s">
        <v>84</v>
      </c>
      <c r="P367" t="s">
        <v>92</v>
      </c>
      <c r="Q367" t="s">
        <v>88</v>
      </c>
      <c r="R367" t="s">
        <v>85</v>
      </c>
      <c r="S367">
        <v>0</v>
      </c>
      <c r="T367">
        <v>1</v>
      </c>
      <c r="U367">
        <v>0</v>
      </c>
      <c r="V367">
        <f t="shared" ca="1" si="12"/>
        <v>3</v>
      </c>
      <c r="W367">
        <f t="shared" ca="1" si="13"/>
        <v>2</v>
      </c>
    </row>
    <row r="368" spans="1:23" x14ac:dyDescent="0.25">
      <c r="A368" s="2" t="s">
        <v>107</v>
      </c>
      <c r="B368">
        <v>1</v>
      </c>
      <c r="C368">
        <v>0</v>
      </c>
      <c r="D368" t="s">
        <v>103</v>
      </c>
      <c r="E368" t="s">
        <v>149</v>
      </c>
      <c r="F368">
        <f ca="1"/>
        <v>1</v>
      </c>
      <c r="G368">
        <f ca="1"/>
        <v>5</v>
      </c>
      <c r="H368" s="2" t="s">
        <v>4</v>
      </c>
      <c r="I368">
        <f ca="1"/>
        <v>288</v>
      </c>
      <c r="J368" t="s">
        <v>52</v>
      </c>
      <c r="K368" t="s">
        <v>81</v>
      </c>
      <c r="L368" t="s">
        <v>81</v>
      </c>
      <c r="M368" t="s">
        <v>81</v>
      </c>
      <c r="N368" t="s">
        <v>97</v>
      </c>
      <c r="O368" t="s">
        <v>83</v>
      </c>
      <c r="P368" t="s">
        <v>92</v>
      </c>
      <c r="Q368" t="s">
        <v>93</v>
      </c>
      <c r="R368" t="s">
        <v>94</v>
      </c>
      <c r="S368">
        <v>0</v>
      </c>
      <c r="T368">
        <v>1</v>
      </c>
      <c r="U368">
        <v>0</v>
      </c>
      <c r="V368">
        <f t="shared" ca="1" si="12"/>
        <v>3</v>
      </c>
      <c r="W368">
        <f t="shared" ca="1" si="13"/>
        <v>2</v>
      </c>
    </row>
    <row r="369" spans="1:23" x14ac:dyDescent="0.25">
      <c r="A369" s="2" t="s">
        <v>107</v>
      </c>
      <c r="B369">
        <v>1</v>
      </c>
      <c r="C369">
        <v>0</v>
      </c>
      <c r="D369" t="s">
        <v>103</v>
      </c>
      <c r="E369" t="s">
        <v>149</v>
      </c>
      <c r="F369">
        <f ca="1"/>
        <v>8</v>
      </c>
      <c r="G369">
        <f ca="1"/>
        <v>4</v>
      </c>
      <c r="H369" s="2" t="s">
        <v>46</v>
      </c>
      <c r="I369">
        <f ca="1"/>
        <v>229</v>
      </c>
      <c r="J369" t="s">
        <v>53</v>
      </c>
      <c r="K369" t="s">
        <v>81</v>
      </c>
      <c r="L369" t="s">
        <v>81</v>
      </c>
      <c r="M369" t="s">
        <v>81</v>
      </c>
      <c r="N369" t="s">
        <v>97</v>
      </c>
      <c r="O369" t="s">
        <v>84</v>
      </c>
      <c r="P369" t="s">
        <v>92</v>
      </c>
      <c r="Q369" t="s">
        <v>88</v>
      </c>
      <c r="R369" t="s">
        <v>85</v>
      </c>
      <c r="S369">
        <v>0</v>
      </c>
      <c r="T369">
        <v>1</v>
      </c>
      <c r="U369">
        <v>0</v>
      </c>
      <c r="V369">
        <f t="shared" ca="1" si="12"/>
        <v>2</v>
      </c>
      <c r="W369">
        <f t="shared" ca="1" si="13"/>
        <v>3</v>
      </c>
    </row>
    <row r="370" spans="1:23" x14ac:dyDescent="0.25">
      <c r="A370" s="2" t="s">
        <v>107</v>
      </c>
      <c r="B370">
        <v>1</v>
      </c>
      <c r="C370">
        <v>0</v>
      </c>
      <c r="D370" t="s">
        <v>103</v>
      </c>
      <c r="E370" t="s">
        <v>149</v>
      </c>
      <c r="F370">
        <f ca="1"/>
        <v>19</v>
      </c>
      <c r="G370">
        <f ca="1"/>
        <v>2</v>
      </c>
      <c r="H370" s="2" t="s">
        <v>4</v>
      </c>
      <c r="I370">
        <f ca="1"/>
        <v>241</v>
      </c>
      <c r="J370" t="s">
        <v>54</v>
      </c>
      <c r="K370" t="s">
        <v>81</v>
      </c>
      <c r="L370" t="s">
        <v>81</v>
      </c>
      <c r="M370" t="s">
        <v>81</v>
      </c>
      <c r="N370" t="s">
        <v>97</v>
      </c>
      <c r="O370" t="s">
        <v>83</v>
      </c>
      <c r="P370" t="s">
        <v>92</v>
      </c>
      <c r="Q370" t="s">
        <v>93</v>
      </c>
      <c r="R370" t="s">
        <v>94</v>
      </c>
      <c r="S370">
        <v>0</v>
      </c>
      <c r="T370">
        <v>1</v>
      </c>
      <c r="U370">
        <v>0</v>
      </c>
      <c r="V370">
        <f t="shared" ca="1" si="12"/>
        <v>1</v>
      </c>
      <c r="W370">
        <f t="shared" ca="1" si="13"/>
        <v>2</v>
      </c>
    </row>
    <row r="371" spans="1:23" x14ac:dyDescent="0.25">
      <c r="A371" s="2" t="s">
        <v>107</v>
      </c>
      <c r="B371">
        <v>1</v>
      </c>
      <c r="C371">
        <v>0</v>
      </c>
      <c r="D371" t="s">
        <v>103</v>
      </c>
      <c r="E371" t="s">
        <v>149</v>
      </c>
      <c r="F371">
        <f ca="1"/>
        <v>18</v>
      </c>
      <c r="G371">
        <f ca="1"/>
        <v>10</v>
      </c>
      <c r="H371" s="2" t="s">
        <v>89</v>
      </c>
      <c r="I371">
        <f ca="1"/>
        <v>276</v>
      </c>
      <c r="J371" t="s">
        <v>55</v>
      </c>
      <c r="K371" t="s">
        <v>81</v>
      </c>
      <c r="L371" t="s">
        <v>81</v>
      </c>
      <c r="M371" t="s">
        <v>81</v>
      </c>
      <c r="N371" t="s">
        <v>97</v>
      </c>
      <c r="O371" t="s">
        <v>84</v>
      </c>
      <c r="P371" t="s">
        <v>92</v>
      </c>
      <c r="Q371" t="s">
        <v>88</v>
      </c>
      <c r="R371" t="s">
        <v>85</v>
      </c>
      <c r="S371">
        <v>0</v>
      </c>
      <c r="T371">
        <v>1</v>
      </c>
      <c r="U371">
        <v>0</v>
      </c>
      <c r="V371">
        <f t="shared" ca="1" si="12"/>
        <v>2</v>
      </c>
      <c r="W371">
        <f t="shared" ca="1" si="13"/>
        <v>3</v>
      </c>
    </row>
    <row r="372" spans="1:23" x14ac:dyDescent="0.25">
      <c r="A372" s="2" t="s">
        <v>107</v>
      </c>
      <c r="B372">
        <v>1</v>
      </c>
      <c r="C372">
        <v>0</v>
      </c>
      <c r="D372" t="s">
        <v>103</v>
      </c>
      <c r="E372" t="s">
        <v>149</v>
      </c>
      <c r="F372">
        <f ca="1"/>
        <v>4</v>
      </c>
      <c r="G372">
        <f ca="1"/>
        <v>4</v>
      </c>
      <c r="H372" s="2" t="s">
        <v>46</v>
      </c>
      <c r="I372">
        <f ca="1"/>
        <v>351</v>
      </c>
      <c r="J372" t="s">
        <v>56</v>
      </c>
      <c r="K372" t="s">
        <v>81</v>
      </c>
      <c r="L372" t="s">
        <v>80</v>
      </c>
      <c r="M372" t="s">
        <v>81</v>
      </c>
      <c r="N372" t="s">
        <v>97</v>
      </c>
      <c r="O372" t="s">
        <v>83</v>
      </c>
      <c r="P372" t="s">
        <v>92</v>
      </c>
      <c r="Q372" t="s">
        <v>93</v>
      </c>
      <c r="R372" t="s">
        <v>94</v>
      </c>
      <c r="S372">
        <v>0</v>
      </c>
      <c r="T372">
        <v>1</v>
      </c>
      <c r="U372">
        <v>0</v>
      </c>
      <c r="V372">
        <f t="shared" ca="1" si="12"/>
        <v>1</v>
      </c>
      <c r="W372">
        <f t="shared" ca="1" si="13"/>
        <v>1</v>
      </c>
    </row>
    <row r="373" spans="1:23" x14ac:dyDescent="0.25">
      <c r="A373" s="2" t="s">
        <v>107</v>
      </c>
      <c r="B373">
        <v>1</v>
      </c>
      <c r="C373">
        <v>0</v>
      </c>
      <c r="D373" t="s">
        <v>103</v>
      </c>
      <c r="E373" t="s">
        <v>149</v>
      </c>
      <c r="F373">
        <f ca="1"/>
        <v>6</v>
      </c>
      <c r="G373">
        <f ca="1"/>
        <v>7</v>
      </c>
      <c r="H373" s="2" t="s">
        <v>4</v>
      </c>
      <c r="I373">
        <f ca="1"/>
        <v>153</v>
      </c>
      <c r="J373" s="12" t="s">
        <v>119</v>
      </c>
      <c r="K373" t="s">
        <v>81</v>
      </c>
      <c r="L373" t="s">
        <v>81</v>
      </c>
      <c r="M373" t="s">
        <v>80</v>
      </c>
      <c r="N373" t="s">
        <v>97</v>
      </c>
      <c r="O373" t="s">
        <v>84</v>
      </c>
      <c r="P373" t="s">
        <v>92</v>
      </c>
      <c r="Q373" t="s">
        <v>88</v>
      </c>
      <c r="R373" t="s">
        <v>85</v>
      </c>
      <c r="S373">
        <v>0</v>
      </c>
      <c r="T373">
        <v>1</v>
      </c>
      <c r="U373">
        <v>0</v>
      </c>
      <c r="V373">
        <f t="shared" ca="1" si="12"/>
        <v>1</v>
      </c>
      <c r="W373">
        <f t="shared" ca="1" si="13"/>
        <v>2</v>
      </c>
    </row>
    <row r="374" spans="1:23" x14ac:dyDescent="0.25">
      <c r="A374" s="2" t="s">
        <v>107</v>
      </c>
      <c r="B374">
        <v>1</v>
      </c>
      <c r="C374">
        <v>0</v>
      </c>
      <c r="D374" t="s">
        <v>103</v>
      </c>
      <c r="E374" t="s">
        <v>149</v>
      </c>
      <c r="F374">
        <f t="array" aca="1" ref="F374:F383" ca="1">_xlfn.RANDARRAY(10, 1, 1, 20, TRUE)</f>
        <v>14</v>
      </c>
      <c r="G374">
        <f ca="1"/>
        <v>7</v>
      </c>
      <c r="H374" s="2" t="s">
        <v>89</v>
      </c>
      <c r="I374">
        <f t="array" aca="1" ref="I374:I383" ca="1">_xlfn.RANDARRAY(10, 1, 100, 500, TRUE)</f>
        <v>301</v>
      </c>
      <c r="J374" s="12" t="s">
        <v>120</v>
      </c>
      <c r="K374" t="s">
        <v>81</v>
      </c>
      <c r="L374" t="s">
        <v>80</v>
      </c>
      <c r="M374" t="s">
        <v>81</v>
      </c>
      <c r="N374" t="s">
        <v>97</v>
      </c>
      <c r="O374" t="s">
        <v>83</v>
      </c>
      <c r="P374" t="s">
        <v>92</v>
      </c>
      <c r="Q374" t="s">
        <v>93</v>
      </c>
      <c r="R374" t="s">
        <v>94</v>
      </c>
      <c r="S374">
        <v>0</v>
      </c>
      <c r="T374">
        <v>1</v>
      </c>
      <c r="U374">
        <v>0</v>
      </c>
      <c r="V374">
        <f t="shared" ca="1" si="12"/>
        <v>1</v>
      </c>
      <c r="W374">
        <f t="shared" ca="1" si="13"/>
        <v>4</v>
      </c>
    </row>
    <row r="375" spans="1:23" x14ac:dyDescent="0.25">
      <c r="A375" s="2" t="s">
        <v>107</v>
      </c>
      <c r="B375">
        <v>1</v>
      </c>
      <c r="C375">
        <v>0</v>
      </c>
      <c r="D375" t="s">
        <v>103</v>
      </c>
      <c r="E375" t="s">
        <v>149</v>
      </c>
      <c r="F375">
        <f ca="1"/>
        <v>12</v>
      </c>
      <c r="G375">
        <f ca="1"/>
        <v>9</v>
      </c>
      <c r="H375" s="2" t="s">
        <v>46</v>
      </c>
      <c r="I375">
        <f ca="1"/>
        <v>459</v>
      </c>
      <c r="J375" s="12" t="s">
        <v>121</v>
      </c>
      <c r="K375" t="s">
        <v>81</v>
      </c>
      <c r="L375" t="s">
        <v>81</v>
      </c>
      <c r="M375" t="s">
        <v>80</v>
      </c>
      <c r="N375" t="s">
        <v>97</v>
      </c>
      <c r="O375" t="s">
        <v>84</v>
      </c>
      <c r="P375" t="s">
        <v>92</v>
      </c>
      <c r="Q375" t="s">
        <v>88</v>
      </c>
      <c r="R375" t="s">
        <v>85</v>
      </c>
      <c r="S375">
        <v>0</v>
      </c>
      <c r="T375">
        <v>1</v>
      </c>
      <c r="U375">
        <v>0</v>
      </c>
      <c r="V375">
        <f t="shared" ca="1" si="12"/>
        <v>3</v>
      </c>
      <c r="W375">
        <f t="shared" ca="1" si="13"/>
        <v>2</v>
      </c>
    </row>
    <row r="376" spans="1:23" x14ac:dyDescent="0.25">
      <c r="A376" s="2" t="s">
        <v>107</v>
      </c>
      <c r="B376">
        <v>1</v>
      </c>
      <c r="C376">
        <v>0</v>
      </c>
      <c r="D376" t="s">
        <v>103</v>
      </c>
      <c r="E376" t="s">
        <v>149</v>
      </c>
      <c r="F376">
        <f ca="1"/>
        <v>14</v>
      </c>
      <c r="G376">
        <f ca="1"/>
        <v>3</v>
      </c>
      <c r="H376" s="2" t="s">
        <v>4</v>
      </c>
      <c r="I376">
        <f ca="1"/>
        <v>447</v>
      </c>
      <c r="J376" s="12" t="s">
        <v>122</v>
      </c>
      <c r="K376" t="s">
        <v>81</v>
      </c>
      <c r="L376" t="s">
        <v>80</v>
      </c>
      <c r="M376" t="s">
        <v>81</v>
      </c>
      <c r="N376" t="s">
        <v>97</v>
      </c>
      <c r="O376" t="s">
        <v>83</v>
      </c>
      <c r="P376" t="s">
        <v>92</v>
      </c>
      <c r="Q376" t="s">
        <v>93</v>
      </c>
      <c r="R376" t="s">
        <v>94</v>
      </c>
      <c r="S376">
        <v>0</v>
      </c>
      <c r="T376">
        <v>1</v>
      </c>
      <c r="U376">
        <v>0</v>
      </c>
      <c r="V376">
        <f t="shared" ca="1" si="12"/>
        <v>2</v>
      </c>
      <c r="W376">
        <f t="shared" ca="1" si="13"/>
        <v>3</v>
      </c>
    </row>
    <row r="377" spans="1:23" x14ac:dyDescent="0.25">
      <c r="A377" s="2" t="s">
        <v>107</v>
      </c>
      <c r="B377">
        <v>1</v>
      </c>
      <c r="C377">
        <v>0</v>
      </c>
      <c r="D377" t="s">
        <v>103</v>
      </c>
      <c r="E377" t="s">
        <v>149</v>
      </c>
      <c r="F377">
        <f ca="1"/>
        <v>18</v>
      </c>
      <c r="G377">
        <f ca="1"/>
        <v>6</v>
      </c>
      <c r="H377" s="2" t="s">
        <v>89</v>
      </c>
      <c r="I377">
        <f ca="1"/>
        <v>314</v>
      </c>
      <c r="J377" s="12" t="s">
        <v>123</v>
      </c>
      <c r="K377" t="s">
        <v>81</v>
      </c>
      <c r="L377" t="s">
        <v>81</v>
      </c>
      <c r="M377" t="s">
        <v>80</v>
      </c>
      <c r="N377" t="s">
        <v>97</v>
      </c>
      <c r="O377" t="s">
        <v>84</v>
      </c>
      <c r="P377" t="s">
        <v>92</v>
      </c>
      <c r="Q377" t="s">
        <v>88</v>
      </c>
      <c r="R377" t="s">
        <v>85</v>
      </c>
      <c r="S377">
        <v>0</v>
      </c>
      <c r="T377">
        <v>1</v>
      </c>
      <c r="U377">
        <v>0</v>
      </c>
      <c r="V377">
        <f t="shared" ca="1" si="12"/>
        <v>3</v>
      </c>
      <c r="W377">
        <f t="shared" ca="1" si="13"/>
        <v>2</v>
      </c>
    </row>
    <row r="378" spans="1:23" x14ac:dyDescent="0.25">
      <c r="A378" s="2" t="s">
        <v>107</v>
      </c>
      <c r="B378">
        <v>1</v>
      </c>
      <c r="C378">
        <v>0</v>
      </c>
      <c r="D378" t="s">
        <v>103</v>
      </c>
      <c r="E378" t="s">
        <v>149</v>
      </c>
      <c r="F378">
        <f ca="1"/>
        <v>16</v>
      </c>
      <c r="G378">
        <f ca="1"/>
        <v>4</v>
      </c>
      <c r="H378" s="2" t="s">
        <v>46</v>
      </c>
      <c r="I378">
        <f ca="1"/>
        <v>167</v>
      </c>
      <c r="J378" s="12" t="s">
        <v>124</v>
      </c>
      <c r="K378" t="s">
        <v>81</v>
      </c>
      <c r="L378" t="s">
        <v>80</v>
      </c>
      <c r="M378" t="s">
        <v>81</v>
      </c>
      <c r="N378" t="s">
        <v>97</v>
      </c>
      <c r="O378" t="s">
        <v>83</v>
      </c>
      <c r="P378" t="s">
        <v>92</v>
      </c>
      <c r="Q378" t="s">
        <v>93</v>
      </c>
      <c r="R378" t="s">
        <v>94</v>
      </c>
      <c r="S378">
        <v>0</v>
      </c>
      <c r="T378">
        <v>1</v>
      </c>
      <c r="U378">
        <v>0</v>
      </c>
      <c r="V378">
        <f t="shared" ca="1" si="12"/>
        <v>2</v>
      </c>
      <c r="W378">
        <f t="shared" ca="1" si="13"/>
        <v>1</v>
      </c>
    </row>
    <row r="379" spans="1:23" x14ac:dyDescent="0.25">
      <c r="A379" s="2" t="s">
        <v>107</v>
      </c>
      <c r="B379">
        <v>1</v>
      </c>
      <c r="C379">
        <v>0</v>
      </c>
      <c r="D379" t="s">
        <v>103</v>
      </c>
      <c r="E379" t="s">
        <v>149</v>
      </c>
      <c r="F379">
        <f ca="1"/>
        <v>15</v>
      </c>
      <c r="G379">
        <f ca="1"/>
        <v>2</v>
      </c>
      <c r="H379" s="2" t="s">
        <v>4</v>
      </c>
      <c r="I379">
        <f ca="1"/>
        <v>201</v>
      </c>
      <c r="J379" s="12" t="s">
        <v>116</v>
      </c>
      <c r="K379" t="s">
        <v>81</v>
      </c>
      <c r="L379" t="s">
        <v>81</v>
      </c>
      <c r="M379" t="s">
        <v>80</v>
      </c>
      <c r="N379" t="s">
        <v>97</v>
      </c>
      <c r="O379" t="s">
        <v>84</v>
      </c>
      <c r="P379" t="s">
        <v>92</v>
      </c>
      <c r="Q379" t="s">
        <v>88</v>
      </c>
      <c r="R379" t="s">
        <v>85</v>
      </c>
      <c r="S379">
        <v>0</v>
      </c>
      <c r="T379">
        <v>1</v>
      </c>
      <c r="U379">
        <v>0</v>
      </c>
      <c r="V379">
        <f t="shared" ca="1" si="12"/>
        <v>2</v>
      </c>
      <c r="W379">
        <f t="shared" ca="1" si="13"/>
        <v>3</v>
      </c>
    </row>
    <row r="380" spans="1:23" x14ac:dyDescent="0.25">
      <c r="A380" s="2" t="s">
        <v>107</v>
      </c>
      <c r="B380">
        <v>1</v>
      </c>
      <c r="C380">
        <v>0</v>
      </c>
      <c r="D380" t="s">
        <v>103</v>
      </c>
      <c r="E380" t="s">
        <v>149</v>
      </c>
      <c r="F380">
        <f ca="1"/>
        <v>19</v>
      </c>
      <c r="G380">
        <f ca="1"/>
        <v>2</v>
      </c>
      <c r="H380" s="2" t="s">
        <v>89</v>
      </c>
      <c r="I380">
        <f ca="1"/>
        <v>289</v>
      </c>
      <c r="J380" s="12" t="s">
        <v>125</v>
      </c>
      <c r="K380" t="s">
        <v>81</v>
      </c>
      <c r="L380" t="s">
        <v>80</v>
      </c>
      <c r="M380" t="s">
        <v>81</v>
      </c>
      <c r="N380" t="s">
        <v>97</v>
      </c>
      <c r="O380" t="s">
        <v>83</v>
      </c>
      <c r="P380" t="s">
        <v>92</v>
      </c>
      <c r="Q380" t="s">
        <v>93</v>
      </c>
      <c r="R380" t="s">
        <v>94</v>
      </c>
      <c r="S380">
        <v>0</v>
      </c>
      <c r="T380">
        <v>1</v>
      </c>
      <c r="U380">
        <v>0</v>
      </c>
      <c r="V380">
        <f t="shared" ca="1" si="12"/>
        <v>1</v>
      </c>
      <c r="W380">
        <f t="shared" ca="1" si="13"/>
        <v>1</v>
      </c>
    </row>
    <row r="381" spans="1:23" x14ac:dyDescent="0.25">
      <c r="A381" s="2" t="s">
        <v>107</v>
      </c>
      <c r="B381">
        <v>1</v>
      </c>
      <c r="C381">
        <v>0</v>
      </c>
      <c r="D381" t="s">
        <v>103</v>
      </c>
      <c r="E381" t="s">
        <v>149</v>
      </c>
      <c r="F381">
        <f ca="1"/>
        <v>10</v>
      </c>
      <c r="G381">
        <f ca="1"/>
        <v>9</v>
      </c>
      <c r="H381" s="2" t="s">
        <v>46</v>
      </c>
      <c r="I381">
        <f ca="1"/>
        <v>372</v>
      </c>
      <c r="J381" s="12" t="s">
        <v>126</v>
      </c>
      <c r="K381" t="s">
        <v>81</v>
      </c>
      <c r="L381" t="s">
        <v>81</v>
      </c>
      <c r="M381" t="s">
        <v>80</v>
      </c>
      <c r="N381" t="s">
        <v>97</v>
      </c>
      <c r="O381" t="s">
        <v>84</v>
      </c>
      <c r="P381" t="s">
        <v>92</v>
      </c>
      <c r="Q381" t="s">
        <v>88</v>
      </c>
      <c r="R381" t="s">
        <v>85</v>
      </c>
      <c r="S381">
        <v>0</v>
      </c>
      <c r="T381">
        <v>1</v>
      </c>
      <c r="U381">
        <v>0</v>
      </c>
      <c r="V381">
        <f t="shared" ca="1" si="12"/>
        <v>2</v>
      </c>
      <c r="W381">
        <f t="shared" ca="1" si="13"/>
        <v>1</v>
      </c>
    </row>
    <row r="382" spans="1:23" x14ac:dyDescent="0.25">
      <c r="A382" s="2" t="s">
        <v>107</v>
      </c>
      <c r="B382">
        <v>1</v>
      </c>
      <c r="C382">
        <v>0</v>
      </c>
      <c r="D382" t="s">
        <v>103</v>
      </c>
      <c r="E382" t="s">
        <v>149</v>
      </c>
      <c r="F382">
        <f ca="1"/>
        <v>12</v>
      </c>
      <c r="G382">
        <f ca="1"/>
        <v>5</v>
      </c>
      <c r="H382" s="2" t="s">
        <v>4</v>
      </c>
      <c r="I382">
        <f ca="1"/>
        <v>445</v>
      </c>
      <c r="J382" s="12" t="s">
        <v>127</v>
      </c>
      <c r="K382" t="s">
        <v>81</v>
      </c>
      <c r="L382" t="s">
        <v>80</v>
      </c>
      <c r="M382" t="s">
        <v>81</v>
      </c>
      <c r="N382" t="s">
        <v>97</v>
      </c>
      <c r="O382" t="s">
        <v>83</v>
      </c>
      <c r="P382" t="s">
        <v>92</v>
      </c>
      <c r="Q382" t="s">
        <v>93</v>
      </c>
      <c r="R382" t="s">
        <v>94</v>
      </c>
      <c r="S382">
        <v>0</v>
      </c>
      <c r="T382">
        <v>1</v>
      </c>
      <c r="U382">
        <v>0</v>
      </c>
      <c r="V382">
        <f t="shared" ca="1" si="12"/>
        <v>3</v>
      </c>
      <c r="W382">
        <f t="shared" ca="1" si="13"/>
        <v>1</v>
      </c>
    </row>
    <row r="383" spans="1:23" x14ac:dyDescent="0.25">
      <c r="A383" s="2" t="s">
        <v>107</v>
      </c>
      <c r="B383">
        <v>1</v>
      </c>
      <c r="C383">
        <v>0</v>
      </c>
      <c r="D383" t="s">
        <v>103</v>
      </c>
      <c r="E383" t="s">
        <v>149</v>
      </c>
      <c r="F383">
        <f ca="1"/>
        <v>18</v>
      </c>
      <c r="G383">
        <f ca="1"/>
        <v>10</v>
      </c>
      <c r="H383" s="2" t="s">
        <v>89</v>
      </c>
      <c r="I383">
        <f ca="1"/>
        <v>447</v>
      </c>
      <c r="J383" s="12" t="s">
        <v>117</v>
      </c>
      <c r="K383" t="s">
        <v>81</v>
      </c>
      <c r="L383" t="s">
        <v>81</v>
      </c>
      <c r="M383" t="s">
        <v>80</v>
      </c>
      <c r="N383" t="s">
        <v>97</v>
      </c>
      <c r="O383" t="s">
        <v>84</v>
      </c>
      <c r="P383" t="s">
        <v>92</v>
      </c>
      <c r="Q383" t="s">
        <v>88</v>
      </c>
      <c r="R383" t="s">
        <v>85</v>
      </c>
      <c r="S383">
        <v>0</v>
      </c>
      <c r="T383">
        <v>1</v>
      </c>
      <c r="U383">
        <v>0</v>
      </c>
      <c r="V383">
        <f t="shared" ca="1" si="12"/>
        <v>2</v>
      </c>
      <c r="W383">
        <f t="shared" ca="1" si="13"/>
        <v>4</v>
      </c>
    </row>
    <row r="384" spans="1:23" x14ac:dyDescent="0.25">
      <c r="A384" s="2" t="s">
        <v>107</v>
      </c>
      <c r="B384">
        <v>1</v>
      </c>
      <c r="C384">
        <v>0</v>
      </c>
      <c r="D384" t="s">
        <v>103</v>
      </c>
      <c r="E384" t="s">
        <v>149</v>
      </c>
      <c r="F384">
        <f t="array" aca="1" ref="F384:F388" ca="1">_xlfn.RANDARRAY(5,1,2,20,TRUE)</f>
        <v>11</v>
      </c>
      <c r="G384">
        <f ca="1"/>
        <v>10</v>
      </c>
      <c r="H384" s="2" t="s">
        <v>46</v>
      </c>
      <c r="I384">
        <f t="array" aca="1" ref="I384:I388" ca="1">_xlfn.RANDARRAY(5,1,100,500,TRUE)</f>
        <v>420</v>
      </c>
      <c r="J384" s="12" t="s">
        <v>128</v>
      </c>
      <c r="K384" t="s">
        <v>81</v>
      </c>
      <c r="L384" t="s">
        <v>80</v>
      </c>
      <c r="M384" t="s">
        <v>81</v>
      </c>
      <c r="N384" t="s">
        <v>97</v>
      </c>
      <c r="O384" t="s">
        <v>83</v>
      </c>
      <c r="P384" t="s">
        <v>92</v>
      </c>
      <c r="Q384" t="s">
        <v>93</v>
      </c>
      <c r="R384" t="s">
        <v>94</v>
      </c>
      <c r="S384">
        <v>0</v>
      </c>
      <c r="T384">
        <v>1</v>
      </c>
      <c r="U384">
        <v>0</v>
      </c>
      <c r="V384">
        <f t="shared" ca="1" si="12"/>
        <v>2</v>
      </c>
      <c r="W384">
        <f t="shared" ca="1" si="13"/>
        <v>2</v>
      </c>
    </row>
    <row r="385" spans="1:23" x14ac:dyDescent="0.25">
      <c r="A385" s="2" t="s">
        <v>107</v>
      </c>
      <c r="B385">
        <v>1</v>
      </c>
      <c r="C385">
        <v>0</v>
      </c>
      <c r="D385" t="s">
        <v>103</v>
      </c>
      <c r="E385" t="s">
        <v>149</v>
      </c>
      <c r="F385">
        <f ca="1"/>
        <v>11</v>
      </c>
      <c r="G385">
        <f ca="1"/>
        <v>9</v>
      </c>
      <c r="H385" s="2" t="s">
        <v>4</v>
      </c>
      <c r="I385">
        <f ca="1"/>
        <v>270</v>
      </c>
      <c r="J385" s="12" t="s">
        <v>129</v>
      </c>
      <c r="K385" t="s">
        <v>81</v>
      </c>
      <c r="L385" t="s">
        <v>81</v>
      </c>
      <c r="M385" t="s">
        <v>80</v>
      </c>
      <c r="N385" t="s">
        <v>97</v>
      </c>
      <c r="O385" t="s">
        <v>84</v>
      </c>
      <c r="P385" t="s">
        <v>92</v>
      </c>
      <c r="Q385" t="s">
        <v>88</v>
      </c>
      <c r="R385" t="s">
        <v>85</v>
      </c>
      <c r="S385">
        <v>0</v>
      </c>
      <c r="T385">
        <v>1</v>
      </c>
      <c r="U385">
        <v>0</v>
      </c>
      <c r="V385">
        <f t="shared" ca="1" si="12"/>
        <v>2</v>
      </c>
      <c r="W385">
        <f t="shared" ca="1" si="13"/>
        <v>4</v>
      </c>
    </row>
    <row r="386" spans="1:23" x14ac:dyDescent="0.25">
      <c r="A386" s="2" t="s">
        <v>107</v>
      </c>
      <c r="B386">
        <v>1</v>
      </c>
      <c r="C386">
        <v>0</v>
      </c>
      <c r="D386" t="s">
        <v>103</v>
      </c>
      <c r="E386" t="s">
        <v>149</v>
      </c>
      <c r="F386">
        <f ca="1"/>
        <v>16</v>
      </c>
      <c r="G386">
        <f ca="1"/>
        <v>2</v>
      </c>
      <c r="H386" s="2" t="s">
        <v>89</v>
      </c>
      <c r="I386">
        <f ca="1"/>
        <v>458</v>
      </c>
      <c r="J386" s="12" t="s">
        <v>130</v>
      </c>
      <c r="K386" t="s">
        <v>81</v>
      </c>
      <c r="L386" t="s">
        <v>80</v>
      </c>
      <c r="M386" t="s">
        <v>81</v>
      </c>
      <c r="N386" t="s">
        <v>97</v>
      </c>
      <c r="O386" t="s">
        <v>83</v>
      </c>
      <c r="P386" t="s">
        <v>92</v>
      </c>
      <c r="Q386" t="s">
        <v>93</v>
      </c>
      <c r="R386" t="s">
        <v>94</v>
      </c>
      <c r="S386">
        <v>0</v>
      </c>
      <c r="T386">
        <v>1</v>
      </c>
      <c r="U386">
        <v>0</v>
      </c>
      <c r="V386">
        <f t="shared" ca="1" si="12"/>
        <v>2</v>
      </c>
      <c r="W386">
        <f t="shared" ca="1" si="13"/>
        <v>2</v>
      </c>
    </row>
    <row r="387" spans="1:23" x14ac:dyDescent="0.25">
      <c r="A387" s="2" t="s">
        <v>107</v>
      </c>
      <c r="B387">
        <v>1</v>
      </c>
      <c r="C387">
        <v>0</v>
      </c>
      <c r="D387" t="s">
        <v>103</v>
      </c>
      <c r="E387" t="s">
        <v>149</v>
      </c>
      <c r="F387">
        <f ca="1"/>
        <v>8</v>
      </c>
      <c r="G387">
        <f ca="1"/>
        <v>1</v>
      </c>
      <c r="H387" s="2" t="s">
        <v>46</v>
      </c>
      <c r="I387">
        <f ca="1"/>
        <v>422</v>
      </c>
      <c r="J387" s="12" t="s">
        <v>118</v>
      </c>
      <c r="K387" t="s">
        <v>81</v>
      </c>
      <c r="L387" t="s">
        <v>81</v>
      </c>
      <c r="M387" t="s">
        <v>80</v>
      </c>
      <c r="N387" t="s">
        <v>97</v>
      </c>
      <c r="O387" t="s">
        <v>84</v>
      </c>
      <c r="P387" t="s">
        <v>92</v>
      </c>
      <c r="Q387" t="s">
        <v>88</v>
      </c>
      <c r="R387" t="s">
        <v>85</v>
      </c>
      <c r="S387">
        <v>0</v>
      </c>
      <c r="T387">
        <v>1</v>
      </c>
      <c r="U387">
        <v>0</v>
      </c>
      <c r="V387">
        <f t="shared" ca="1" si="12"/>
        <v>1</v>
      </c>
      <c r="W387">
        <f t="shared" ca="1" si="13"/>
        <v>4</v>
      </c>
    </row>
    <row r="388" spans="1:23" x14ac:dyDescent="0.25">
      <c r="A388" s="2" t="s">
        <v>107</v>
      </c>
      <c r="B388">
        <v>1</v>
      </c>
      <c r="C388">
        <v>0</v>
      </c>
      <c r="D388" t="s">
        <v>103</v>
      </c>
      <c r="E388" t="s">
        <v>149</v>
      </c>
      <c r="F388">
        <f ca="1"/>
        <v>7</v>
      </c>
      <c r="G388">
        <f ca="1"/>
        <v>8</v>
      </c>
      <c r="H388" s="2" t="s">
        <v>4</v>
      </c>
      <c r="I388">
        <f ca="1"/>
        <v>300</v>
      </c>
      <c r="J388" s="12" t="s">
        <v>131</v>
      </c>
      <c r="K388" t="s">
        <v>81</v>
      </c>
      <c r="L388" t="s">
        <v>80</v>
      </c>
      <c r="M388" t="s">
        <v>81</v>
      </c>
      <c r="N388" t="s">
        <v>97</v>
      </c>
      <c r="O388" t="s">
        <v>83</v>
      </c>
      <c r="P388" t="s">
        <v>92</v>
      </c>
      <c r="Q388" t="s">
        <v>93</v>
      </c>
      <c r="R388" t="s">
        <v>94</v>
      </c>
      <c r="S388">
        <v>0</v>
      </c>
      <c r="T388">
        <v>1</v>
      </c>
      <c r="U388">
        <v>0</v>
      </c>
      <c r="V388">
        <f t="shared" ca="1" si="12"/>
        <v>1</v>
      </c>
      <c r="W388">
        <f t="shared" ca="1" si="13"/>
        <v>3</v>
      </c>
    </row>
    <row r="389" spans="1:23" x14ac:dyDescent="0.25">
      <c r="A389" s="2" t="s">
        <v>107</v>
      </c>
      <c r="B389">
        <v>1</v>
      </c>
      <c r="C389">
        <v>0</v>
      </c>
      <c r="D389" s="11" t="s">
        <v>101</v>
      </c>
      <c r="E389" t="s">
        <v>149</v>
      </c>
      <c r="F389">
        <f t="array" aca="1" ref="F389:F513" ca="1">_xlfn.RANDARRAY(125,1,2,10,TRUE)</f>
        <v>2</v>
      </c>
      <c r="G389">
        <f ca="1"/>
        <v>2</v>
      </c>
      <c r="H389" s="2" t="s">
        <v>89</v>
      </c>
      <c r="I389">
        <f t="array" aca="1" ref="I389:I513" ca="1">_xlfn.RANDARRAY(125,1,100,500,TRUE)</f>
        <v>331</v>
      </c>
      <c r="J389" t="s">
        <v>49</v>
      </c>
      <c r="K389" t="s">
        <v>81</v>
      </c>
      <c r="L389" t="s">
        <v>81</v>
      </c>
      <c r="M389" t="s">
        <v>80</v>
      </c>
      <c r="N389" t="s">
        <v>114</v>
      </c>
      <c r="O389" t="s">
        <v>84</v>
      </c>
      <c r="P389" t="s">
        <v>68</v>
      </c>
      <c r="Q389" t="s">
        <v>88</v>
      </c>
      <c r="R389" t="s">
        <v>85</v>
      </c>
      <c r="S389">
        <v>0</v>
      </c>
      <c r="T389">
        <v>1</v>
      </c>
      <c r="U389">
        <v>0</v>
      </c>
      <c r="V389">
        <f t="shared" ca="1" si="12"/>
        <v>3</v>
      </c>
      <c r="W389">
        <f t="shared" ca="1" si="13"/>
        <v>4</v>
      </c>
    </row>
    <row r="390" spans="1:23" x14ac:dyDescent="0.25">
      <c r="A390" s="2" t="s">
        <v>107</v>
      </c>
      <c r="B390">
        <v>1</v>
      </c>
      <c r="C390">
        <v>0</v>
      </c>
      <c r="D390" s="11" t="s">
        <v>101</v>
      </c>
      <c r="E390" t="s">
        <v>149</v>
      </c>
      <c r="F390">
        <f ca="1"/>
        <v>5</v>
      </c>
      <c r="G390">
        <f ca="1"/>
        <v>4</v>
      </c>
      <c r="H390" s="2" t="s">
        <v>46</v>
      </c>
      <c r="I390">
        <f ca="1"/>
        <v>374</v>
      </c>
      <c r="J390" t="s">
        <v>48</v>
      </c>
      <c r="K390" t="s">
        <v>81</v>
      </c>
      <c r="L390" t="s">
        <v>80</v>
      </c>
      <c r="M390" t="s">
        <v>81</v>
      </c>
      <c r="N390" t="s">
        <v>114</v>
      </c>
      <c r="O390" t="s">
        <v>83</v>
      </c>
      <c r="P390" t="s">
        <v>68</v>
      </c>
      <c r="Q390" t="s">
        <v>93</v>
      </c>
      <c r="R390" t="s">
        <v>94</v>
      </c>
      <c r="S390">
        <v>0</v>
      </c>
      <c r="T390">
        <v>1</v>
      </c>
      <c r="U390">
        <v>0</v>
      </c>
      <c r="V390">
        <f t="shared" ca="1" si="12"/>
        <v>2</v>
      </c>
      <c r="W390">
        <f t="shared" ca="1" si="13"/>
        <v>3</v>
      </c>
    </row>
    <row r="391" spans="1:23" x14ac:dyDescent="0.25">
      <c r="A391" s="2" t="s">
        <v>107</v>
      </c>
      <c r="B391">
        <v>1</v>
      </c>
      <c r="C391">
        <v>0</v>
      </c>
      <c r="D391" s="11" t="s">
        <v>101</v>
      </c>
      <c r="E391" t="s">
        <v>149</v>
      </c>
      <c r="F391">
        <f ca="1"/>
        <v>7</v>
      </c>
      <c r="G391">
        <f ca="1"/>
        <v>10</v>
      </c>
      <c r="H391" s="2" t="s">
        <v>4</v>
      </c>
      <c r="I391">
        <f ca="1"/>
        <v>362</v>
      </c>
      <c r="J391" t="s">
        <v>50</v>
      </c>
      <c r="K391" t="s">
        <v>81</v>
      </c>
      <c r="L391" t="s">
        <v>81</v>
      </c>
      <c r="M391" t="s">
        <v>80</v>
      </c>
      <c r="N391" t="s">
        <v>114</v>
      </c>
      <c r="O391" t="s">
        <v>84</v>
      </c>
      <c r="P391" t="s">
        <v>68</v>
      </c>
      <c r="Q391" t="s">
        <v>88</v>
      </c>
      <c r="R391" t="s">
        <v>85</v>
      </c>
      <c r="S391">
        <v>0</v>
      </c>
      <c r="T391">
        <v>1</v>
      </c>
      <c r="U391">
        <v>0</v>
      </c>
      <c r="V391">
        <f t="shared" ca="1" si="12"/>
        <v>1</v>
      </c>
      <c r="W391">
        <f t="shared" ca="1" si="13"/>
        <v>2</v>
      </c>
    </row>
    <row r="392" spans="1:23" x14ac:dyDescent="0.25">
      <c r="A392" s="2" t="s">
        <v>107</v>
      </c>
      <c r="B392">
        <v>1</v>
      </c>
      <c r="C392">
        <v>0</v>
      </c>
      <c r="D392" s="11" t="s">
        <v>101</v>
      </c>
      <c r="E392" t="s">
        <v>149</v>
      </c>
      <c r="F392">
        <f ca="1"/>
        <v>2</v>
      </c>
      <c r="G392">
        <f ca="1"/>
        <v>10</v>
      </c>
      <c r="H392" s="2" t="s">
        <v>89</v>
      </c>
      <c r="I392">
        <f ca="1"/>
        <v>244</v>
      </c>
      <c r="J392" t="s">
        <v>51</v>
      </c>
      <c r="K392" t="s">
        <v>81</v>
      </c>
      <c r="L392" t="s">
        <v>80</v>
      </c>
      <c r="M392" t="s">
        <v>81</v>
      </c>
      <c r="N392" t="s">
        <v>114</v>
      </c>
      <c r="O392" t="s">
        <v>83</v>
      </c>
      <c r="P392" t="s">
        <v>68</v>
      </c>
      <c r="Q392" t="s">
        <v>93</v>
      </c>
      <c r="R392" t="s">
        <v>94</v>
      </c>
      <c r="S392">
        <v>0</v>
      </c>
      <c r="T392">
        <v>1</v>
      </c>
      <c r="U392">
        <v>0</v>
      </c>
      <c r="V392">
        <f t="shared" ca="1" si="12"/>
        <v>3</v>
      </c>
      <c r="W392">
        <f t="shared" ca="1" si="13"/>
        <v>1</v>
      </c>
    </row>
    <row r="393" spans="1:23" x14ac:dyDescent="0.25">
      <c r="A393" s="2" t="s">
        <v>107</v>
      </c>
      <c r="B393">
        <v>1</v>
      </c>
      <c r="C393">
        <v>0</v>
      </c>
      <c r="D393" s="11" t="s">
        <v>101</v>
      </c>
      <c r="E393" t="s">
        <v>149</v>
      </c>
      <c r="F393">
        <f ca="1"/>
        <v>7</v>
      </c>
      <c r="G393">
        <f ca="1"/>
        <v>3</v>
      </c>
      <c r="H393" s="2" t="s">
        <v>46</v>
      </c>
      <c r="I393">
        <f ca="1"/>
        <v>199</v>
      </c>
      <c r="J393" t="s">
        <v>52</v>
      </c>
      <c r="K393" t="s">
        <v>81</v>
      </c>
      <c r="L393" t="s">
        <v>81</v>
      </c>
      <c r="M393" t="s">
        <v>80</v>
      </c>
      <c r="N393" t="s">
        <v>114</v>
      </c>
      <c r="O393" t="s">
        <v>84</v>
      </c>
      <c r="P393" t="s">
        <v>68</v>
      </c>
      <c r="Q393" t="s">
        <v>88</v>
      </c>
      <c r="R393" t="s">
        <v>85</v>
      </c>
      <c r="S393">
        <v>0</v>
      </c>
      <c r="T393">
        <v>1</v>
      </c>
      <c r="U393">
        <v>0</v>
      </c>
      <c r="V393">
        <f t="shared" ca="1" si="12"/>
        <v>1</v>
      </c>
      <c r="W393">
        <f t="shared" ca="1" si="13"/>
        <v>1</v>
      </c>
    </row>
    <row r="394" spans="1:23" x14ac:dyDescent="0.25">
      <c r="A394" s="2" t="s">
        <v>107</v>
      </c>
      <c r="B394">
        <v>1</v>
      </c>
      <c r="C394">
        <v>0</v>
      </c>
      <c r="D394" s="11" t="s">
        <v>101</v>
      </c>
      <c r="E394" t="s">
        <v>149</v>
      </c>
      <c r="F394">
        <f ca="1"/>
        <v>6</v>
      </c>
      <c r="G394">
        <f ca="1"/>
        <v>3</v>
      </c>
      <c r="H394" s="2" t="s">
        <v>4</v>
      </c>
      <c r="I394">
        <f ca="1"/>
        <v>361</v>
      </c>
      <c r="J394" t="s">
        <v>53</v>
      </c>
      <c r="K394" t="s">
        <v>81</v>
      </c>
      <c r="L394" t="s">
        <v>80</v>
      </c>
      <c r="M394" t="s">
        <v>81</v>
      </c>
      <c r="N394" t="s">
        <v>114</v>
      </c>
      <c r="O394" t="s">
        <v>83</v>
      </c>
      <c r="P394" t="s">
        <v>68</v>
      </c>
      <c r="Q394" t="s">
        <v>93</v>
      </c>
      <c r="R394" t="s">
        <v>94</v>
      </c>
      <c r="S394">
        <v>0</v>
      </c>
      <c r="T394">
        <v>1</v>
      </c>
      <c r="U394">
        <v>0</v>
      </c>
      <c r="V394">
        <f t="shared" ca="1" si="12"/>
        <v>1</v>
      </c>
      <c r="W394">
        <f t="shared" ca="1" si="13"/>
        <v>2</v>
      </c>
    </row>
    <row r="395" spans="1:23" x14ac:dyDescent="0.25">
      <c r="A395" s="2" t="s">
        <v>107</v>
      </c>
      <c r="B395">
        <v>1</v>
      </c>
      <c r="C395">
        <v>0</v>
      </c>
      <c r="D395" s="11" t="s">
        <v>101</v>
      </c>
      <c r="E395" t="s">
        <v>149</v>
      </c>
      <c r="F395">
        <f ca="1"/>
        <v>8</v>
      </c>
      <c r="G395">
        <f ca="1"/>
        <v>10</v>
      </c>
      <c r="H395" s="2" t="s">
        <v>89</v>
      </c>
      <c r="I395">
        <f ca="1"/>
        <v>274</v>
      </c>
      <c r="J395" t="s">
        <v>54</v>
      </c>
      <c r="K395" t="s">
        <v>81</v>
      </c>
      <c r="L395" t="s">
        <v>81</v>
      </c>
      <c r="M395" t="s">
        <v>80</v>
      </c>
      <c r="N395" t="s">
        <v>114</v>
      </c>
      <c r="O395" t="s">
        <v>84</v>
      </c>
      <c r="P395" t="s">
        <v>68</v>
      </c>
      <c r="Q395" t="s">
        <v>88</v>
      </c>
      <c r="R395" t="s">
        <v>85</v>
      </c>
      <c r="S395">
        <v>0</v>
      </c>
      <c r="T395">
        <v>1</v>
      </c>
      <c r="U395">
        <v>0</v>
      </c>
      <c r="V395">
        <f t="shared" ca="1" si="12"/>
        <v>2</v>
      </c>
      <c r="W395">
        <f t="shared" ca="1" si="13"/>
        <v>4</v>
      </c>
    </row>
    <row r="396" spans="1:23" x14ac:dyDescent="0.25">
      <c r="A396" s="2" t="s">
        <v>107</v>
      </c>
      <c r="B396">
        <v>1</v>
      </c>
      <c r="C396">
        <v>0</v>
      </c>
      <c r="D396" s="11" t="s">
        <v>101</v>
      </c>
      <c r="E396" t="s">
        <v>149</v>
      </c>
      <c r="F396">
        <f ca="1"/>
        <v>4</v>
      </c>
      <c r="G396">
        <f ca="1"/>
        <v>7</v>
      </c>
      <c r="H396" s="2" t="s">
        <v>46</v>
      </c>
      <c r="I396">
        <f ca="1"/>
        <v>256</v>
      </c>
      <c r="J396" t="s">
        <v>55</v>
      </c>
      <c r="K396" t="s">
        <v>81</v>
      </c>
      <c r="L396" t="s">
        <v>80</v>
      </c>
      <c r="M396" t="s">
        <v>81</v>
      </c>
      <c r="N396" t="s">
        <v>114</v>
      </c>
      <c r="O396" t="s">
        <v>83</v>
      </c>
      <c r="P396" t="s">
        <v>68</v>
      </c>
      <c r="Q396" t="s">
        <v>93</v>
      </c>
      <c r="R396" t="s">
        <v>94</v>
      </c>
      <c r="S396">
        <v>0</v>
      </c>
      <c r="T396">
        <v>1</v>
      </c>
      <c r="U396">
        <v>0</v>
      </c>
      <c r="V396">
        <f t="shared" ca="1" si="12"/>
        <v>2</v>
      </c>
      <c r="W396">
        <f t="shared" ca="1" si="13"/>
        <v>3</v>
      </c>
    </row>
    <row r="397" spans="1:23" x14ac:dyDescent="0.25">
      <c r="A397" s="2" t="s">
        <v>107</v>
      </c>
      <c r="B397">
        <v>1</v>
      </c>
      <c r="C397">
        <v>0</v>
      </c>
      <c r="D397" s="11" t="s">
        <v>101</v>
      </c>
      <c r="E397" t="s">
        <v>149</v>
      </c>
      <c r="F397">
        <f ca="1"/>
        <v>6</v>
      </c>
      <c r="G397">
        <f ca="1"/>
        <v>5</v>
      </c>
      <c r="H397" s="2" t="s">
        <v>4</v>
      </c>
      <c r="I397">
        <f ca="1"/>
        <v>424</v>
      </c>
      <c r="J397" t="s">
        <v>56</v>
      </c>
      <c r="K397" t="s">
        <v>81</v>
      </c>
      <c r="L397" t="s">
        <v>81</v>
      </c>
      <c r="M397" t="s">
        <v>80</v>
      </c>
      <c r="N397" t="s">
        <v>114</v>
      </c>
      <c r="O397" t="s">
        <v>84</v>
      </c>
      <c r="P397" t="s">
        <v>68</v>
      </c>
      <c r="Q397" t="s">
        <v>88</v>
      </c>
      <c r="R397" t="s">
        <v>85</v>
      </c>
      <c r="S397">
        <v>0</v>
      </c>
      <c r="T397">
        <v>1</v>
      </c>
      <c r="U397">
        <v>0</v>
      </c>
      <c r="V397">
        <f t="shared" ca="1" si="12"/>
        <v>1</v>
      </c>
      <c r="W397">
        <f t="shared" ca="1" si="13"/>
        <v>1</v>
      </c>
    </row>
    <row r="398" spans="1:23" x14ac:dyDescent="0.25">
      <c r="A398" s="2" t="s">
        <v>107</v>
      </c>
      <c r="B398">
        <v>1</v>
      </c>
      <c r="C398">
        <v>0</v>
      </c>
      <c r="D398" s="11" t="s">
        <v>101</v>
      </c>
      <c r="E398" t="s">
        <v>149</v>
      </c>
      <c r="F398">
        <f ca="1"/>
        <v>8</v>
      </c>
      <c r="G398">
        <f ca="1"/>
        <v>5</v>
      </c>
      <c r="H398" s="2" t="s">
        <v>89</v>
      </c>
      <c r="I398">
        <f ca="1"/>
        <v>283</v>
      </c>
      <c r="J398" s="12" t="s">
        <v>119</v>
      </c>
      <c r="K398" t="s">
        <v>81</v>
      </c>
      <c r="L398" t="s">
        <v>80</v>
      </c>
      <c r="M398" t="s">
        <v>81</v>
      </c>
      <c r="N398" t="s">
        <v>114</v>
      </c>
      <c r="O398" t="s">
        <v>83</v>
      </c>
      <c r="P398" t="s">
        <v>68</v>
      </c>
      <c r="Q398" t="s">
        <v>93</v>
      </c>
      <c r="R398" t="s">
        <v>94</v>
      </c>
      <c r="S398">
        <v>0</v>
      </c>
      <c r="T398">
        <v>1</v>
      </c>
      <c r="U398">
        <v>0</v>
      </c>
      <c r="V398">
        <f t="shared" ca="1" si="12"/>
        <v>1</v>
      </c>
      <c r="W398">
        <f t="shared" ca="1" si="13"/>
        <v>2</v>
      </c>
    </row>
    <row r="399" spans="1:23" x14ac:dyDescent="0.25">
      <c r="A399" s="2" t="s">
        <v>107</v>
      </c>
      <c r="B399">
        <v>1</v>
      </c>
      <c r="C399">
        <v>0</v>
      </c>
      <c r="D399" s="11" t="s">
        <v>101</v>
      </c>
      <c r="E399" t="s">
        <v>149</v>
      </c>
      <c r="F399">
        <f ca="1"/>
        <v>10</v>
      </c>
      <c r="G399">
        <f ca="1"/>
        <v>9</v>
      </c>
      <c r="H399" s="2" t="s">
        <v>46</v>
      </c>
      <c r="I399">
        <f ca="1"/>
        <v>436</v>
      </c>
      <c r="J399" s="12" t="s">
        <v>120</v>
      </c>
      <c r="K399" t="s">
        <v>81</v>
      </c>
      <c r="L399" t="s">
        <v>81</v>
      </c>
      <c r="M399" t="s">
        <v>80</v>
      </c>
      <c r="N399" t="s">
        <v>114</v>
      </c>
      <c r="O399" t="s">
        <v>84</v>
      </c>
      <c r="P399" t="s">
        <v>68</v>
      </c>
      <c r="Q399" t="s">
        <v>88</v>
      </c>
      <c r="R399" t="s">
        <v>85</v>
      </c>
      <c r="S399">
        <v>0</v>
      </c>
      <c r="T399">
        <v>1</v>
      </c>
      <c r="U399">
        <v>0</v>
      </c>
      <c r="V399">
        <f t="shared" ca="1" si="12"/>
        <v>3</v>
      </c>
      <c r="W399">
        <f t="shared" ca="1" si="13"/>
        <v>1</v>
      </c>
    </row>
    <row r="400" spans="1:23" x14ac:dyDescent="0.25">
      <c r="A400" s="2" t="s">
        <v>107</v>
      </c>
      <c r="B400">
        <v>1</v>
      </c>
      <c r="C400">
        <v>0</v>
      </c>
      <c r="D400" s="11" t="s">
        <v>101</v>
      </c>
      <c r="E400" t="s">
        <v>149</v>
      </c>
      <c r="F400">
        <f ca="1"/>
        <v>6</v>
      </c>
      <c r="G400">
        <f ca="1"/>
        <v>9</v>
      </c>
      <c r="H400" s="2" t="s">
        <v>4</v>
      </c>
      <c r="I400">
        <f ca="1"/>
        <v>375</v>
      </c>
      <c r="J400" s="12" t="s">
        <v>121</v>
      </c>
      <c r="K400" t="s">
        <v>81</v>
      </c>
      <c r="L400" t="s">
        <v>80</v>
      </c>
      <c r="M400" t="s">
        <v>81</v>
      </c>
      <c r="N400" t="s">
        <v>114</v>
      </c>
      <c r="O400" t="s">
        <v>83</v>
      </c>
      <c r="P400" t="s">
        <v>68</v>
      </c>
      <c r="Q400" t="s">
        <v>93</v>
      </c>
      <c r="R400" t="s">
        <v>94</v>
      </c>
      <c r="S400">
        <v>0</v>
      </c>
      <c r="T400">
        <v>1</v>
      </c>
      <c r="U400">
        <v>0</v>
      </c>
      <c r="V400">
        <f t="shared" ca="1" si="12"/>
        <v>1</v>
      </c>
      <c r="W400">
        <f t="shared" ca="1" si="13"/>
        <v>1</v>
      </c>
    </row>
    <row r="401" spans="1:23" x14ac:dyDescent="0.25">
      <c r="A401" s="2" t="s">
        <v>107</v>
      </c>
      <c r="B401">
        <v>1</v>
      </c>
      <c r="C401">
        <v>0</v>
      </c>
      <c r="D401" s="11" t="s">
        <v>101</v>
      </c>
      <c r="E401" t="s">
        <v>149</v>
      </c>
      <c r="F401">
        <f ca="1"/>
        <v>3</v>
      </c>
      <c r="G401">
        <f ca="1"/>
        <v>6</v>
      </c>
      <c r="H401" s="2" t="s">
        <v>89</v>
      </c>
      <c r="I401">
        <f ca="1"/>
        <v>205</v>
      </c>
      <c r="J401" s="12" t="s">
        <v>122</v>
      </c>
      <c r="K401" t="s">
        <v>81</v>
      </c>
      <c r="L401" t="s">
        <v>81</v>
      </c>
      <c r="M401" t="s">
        <v>80</v>
      </c>
      <c r="N401" t="s">
        <v>114</v>
      </c>
      <c r="O401" t="s">
        <v>84</v>
      </c>
      <c r="P401" t="s">
        <v>68</v>
      </c>
      <c r="Q401" t="s">
        <v>88</v>
      </c>
      <c r="R401" t="s">
        <v>85</v>
      </c>
      <c r="S401">
        <v>0</v>
      </c>
      <c r="T401">
        <v>1</v>
      </c>
      <c r="U401">
        <v>0</v>
      </c>
      <c r="V401">
        <f t="shared" ca="1" si="12"/>
        <v>1</v>
      </c>
      <c r="W401">
        <f t="shared" ca="1" si="13"/>
        <v>1</v>
      </c>
    </row>
    <row r="402" spans="1:23" x14ac:dyDescent="0.25">
      <c r="A402" s="2" t="s">
        <v>107</v>
      </c>
      <c r="B402">
        <v>1</v>
      </c>
      <c r="C402">
        <v>0</v>
      </c>
      <c r="D402" s="11" t="s">
        <v>101</v>
      </c>
      <c r="E402" t="s">
        <v>149</v>
      </c>
      <c r="F402">
        <f ca="1"/>
        <v>3</v>
      </c>
      <c r="G402">
        <f ca="1"/>
        <v>6</v>
      </c>
      <c r="H402" s="2" t="s">
        <v>46</v>
      </c>
      <c r="I402">
        <f ca="1"/>
        <v>210</v>
      </c>
      <c r="J402" s="12" t="s">
        <v>123</v>
      </c>
      <c r="K402" t="s">
        <v>81</v>
      </c>
      <c r="L402" t="s">
        <v>80</v>
      </c>
      <c r="M402" t="s">
        <v>81</v>
      </c>
      <c r="N402" t="s">
        <v>114</v>
      </c>
      <c r="O402" t="s">
        <v>83</v>
      </c>
      <c r="P402" t="s">
        <v>68</v>
      </c>
      <c r="Q402" t="s">
        <v>93</v>
      </c>
      <c r="R402" t="s">
        <v>94</v>
      </c>
      <c r="S402">
        <v>0</v>
      </c>
      <c r="T402">
        <v>1</v>
      </c>
      <c r="U402">
        <v>0</v>
      </c>
      <c r="V402">
        <f t="shared" ca="1" si="12"/>
        <v>3</v>
      </c>
      <c r="W402">
        <f t="shared" ca="1" si="13"/>
        <v>3</v>
      </c>
    </row>
    <row r="403" spans="1:23" x14ac:dyDescent="0.25">
      <c r="A403" s="2" t="s">
        <v>107</v>
      </c>
      <c r="B403">
        <v>1</v>
      </c>
      <c r="C403">
        <v>0</v>
      </c>
      <c r="D403" s="11" t="s">
        <v>101</v>
      </c>
      <c r="E403" t="s">
        <v>149</v>
      </c>
      <c r="F403">
        <f ca="1"/>
        <v>3</v>
      </c>
      <c r="G403">
        <f ca="1"/>
        <v>9</v>
      </c>
      <c r="H403" s="2" t="s">
        <v>4</v>
      </c>
      <c r="I403">
        <f ca="1"/>
        <v>391</v>
      </c>
      <c r="J403" s="12" t="s">
        <v>124</v>
      </c>
      <c r="K403" t="s">
        <v>81</v>
      </c>
      <c r="L403" t="s">
        <v>81</v>
      </c>
      <c r="M403" t="s">
        <v>80</v>
      </c>
      <c r="N403" t="s">
        <v>114</v>
      </c>
      <c r="O403" t="s">
        <v>84</v>
      </c>
      <c r="P403" t="s">
        <v>68</v>
      </c>
      <c r="Q403" t="s">
        <v>88</v>
      </c>
      <c r="R403" t="s">
        <v>85</v>
      </c>
      <c r="S403">
        <v>0</v>
      </c>
      <c r="T403">
        <v>1</v>
      </c>
      <c r="U403">
        <v>0</v>
      </c>
      <c r="V403">
        <f t="shared" ca="1" si="12"/>
        <v>2</v>
      </c>
      <c r="W403">
        <f t="shared" ca="1" si="13"/>
        <v>2</v>
      </c>
    </row>
    <row r="404" spans="1:23" x14ac:dyDescent="0.25">
      <c r="A404" s="2" t="s">
        <v>107</v>
      </c>
      <c r="B404">
        <v>1</v>
      </c>
      <c r="C404">
        <v>0</v>
      </c>
      <c r="D404" s="11" t="s">
        <v>101</v>
      </c>
      <c r="E404" t="s">
        <v>149</v>
      </c>
      <c r="F404">
        <f ca="1"/>
        <v>5</v>
      </c>
      <c r="G404">
        <f ca="1"/>
        <v>1</v>
      </c>
      <c r="H404" s="2" t="s">
        <v>89</v>
      </c>
      <c r="I404">
        <f ca="1"/>
        <v>209</v>
      </c>
      <c r="J404" s="12" t="s">
        <v>116</v>
      </c>
      <c r="K404" t="s">
        <v>81</v>
      </c>
      <c r="L404" t="s">
        <v>80</v>
      </c>
      <c r="M404" t="s">
        <v>81</v>
      </c>
      <c r="N404" t="s">
        <v>114</v>
      </c>
      <c r="O404" t="s">
        <v>83</v>
      </c>
      <c r="P404" t="s">
        <v>68</v>
      </c>
      <c r="Q404" t="s">
        <v>93</v>
      </c>
      <c r="R404" t="s">
        <v>94</v>
      </c>
      <c r="S404">
        <v>0</v>
      </c>
      <c r="T404">
        <v>1</v>
      </c>
      <c r="U404">
        <v>0</v>
      </c>
      <c r="V404">
        <f t="shared" ca="1" si="12"/>
        <v>3</v>
      </c>
      <c r="W404">
        <f t="shared" ca="1" si="13"/>
        <v>2</v>
      </c>
    </row>
    <row r="405" spans="1:23" x14ac:dyDescent="0.25">
      <c r="A405" s="2" t="s">
        <v>107</v>
      </c>
      <c r="B405">
        <v>1</v>
      </c>
      <c r="C405">
        <v>0</v>
      </c>
      <c r="D405" s="11" t="s">
        <v>101</v>
      </c>
      <c r="E405" t="s">
        <v>149</v>
      </c>
      <c r="F405">
        <f ca="1"/>
        <v>5</v>
      </c>
      <c r="G405">
        <f ca="1"/>
        <v>1</v>
      </c>
      <c r="H405" s="2" t="s">
        <v>46</v>
      </c>
      <c r="I405">
        <f ca="1"/>
        <v>461</v>
      </c>
      <c r="J405" s="12" t="s">
        <v>125</v>
      </c>
      <c r="K405" t="s">
        <v>81</v>
      </c>
      <c r="L405" t="s">
        <v>81</v>
      </c>
      <c r="M405" t="s">
        <v>80</v>
      </c>
      <c r="N405" t="s">
        <v>114</v>
      </c>
      <c r="O405" t="s">
        <v>84</v>
      </c>
      <c r="P405" t="s">
        <v>68</v>
      </c>
      <c r="Q405" t="s">
        <v>88</v>
      </c>
      <c r="R405" t="s">
        <v>85</v>
      </c>
      <c r="S405">
        <v>0</v>
      </c>
      <c r="T405">
        <v>1</v>
      </c>
      <c r="U405">
        <v>0</v>
      </c>
      <c r="V405">
        <f t="shared" ca="1" si="12"/>
        <v>1</v>
      </c>
      <c r="W405">
        <f t="shared" ca="1" si="13"/>
        <v>2</v>
      </c>
    </row>
    <row r="406" spans="1:23" x14ac:dyDescent="0.25">
      <c r="A406" s="2" t="s">
        <v>107</v>
      </c>
      <c r="B406">
        <v>1</v>
      </c>
      <c r="C406">
        <v>0</v>
      </c>
      <c r="D406" s="11" t="s">
        <v>101</v>
      </c>
      <c r="E406" t="s">
        <v>149</v>
      </c>
      <c r="F406">
        <f ca="1"/>
        <v>4</v>
      </c>
      <c r="G406">
        <f ca="1"/>
        <v>8</v>
      </c>
      <c r="H406" s="2" t="s">
        <v>4</v>
      </c>
      <c r="I406">
        <f ca="1"/>
        <v>495</v>
      </c>
      <c r="J406" s="12" t="s">
        <v>126</v>
      </c>
      <c r="K406" t="s">
        <v>81</v>
      </c>
      <c r="L406" t="s">
        <v>80</v>
      </c>
      <c r="M406" t="s">
        <v>81</v>
      </c>
      <c r="N406" t="s">
        <v>114</v>
      </c>
      <c r="O406" t="s">
        <v>83</v>
      </c>
      <c r="P406" t="s">
        <v>68</v>
      </c>
      <c r="Q406" t="s">
        <v>93</v>
      </c>
      <c r="R406" t="s">
        <v>94</v>
      </c>
      <c r="S406">
        <v>0</v>
      </c>
      <c r="T406">
        <v>1</v>
      </c>
      <c r="U406">
        <v>0</v>
      </c>
      <c r="V406">
        <f t="shared" ca="1" si="12"/>
        <v>3</v>
      </c>
      <c r="W406">
        <f t="shared" ca="1" si="13"/>
        <v>1</v>
      </c>
    </row>
    <row r="407" spans="1:23" x14ac:dyDescent="0.25">
      <c r="A407" s="2" t="s">
        <v>107</v>
      </c>
      <c r="B407">
        <v>1</v>
      </c>
      <c r="C407">
        <v>0</v>
      </c>
      <c r="D407" s="11" t="s">
        <v>101</v>
      </c>
      <c r="E407" t="s">
        <v>149</v>
      </c>
      <c r="F407">
        <f ca="1"/>
        <v>10</v>
      </c>
      <c r="G407">
        <f ca="1"/>
        <v>1</v>
      </c>
      <c r="H407" s="2" t="s">
        <v>89</v>
      </c>
      <c r="I407">
        <f ca="1"/>
        <v>459</v>
      </c>
      <c r="J407" s="12" t="s">
        <v>127</v>
      </c>
      <c r="K407" t="s">
        <v>81</v>
      </c>
      <c r="L407" t="s">
        <v>81</v>
      </c>
      <c r="M407" t="s">
        <v>80</v>
      </c>
      <c r="N407" t="s">
        <v>114</v>
      </c>
      <c r="O407" t="s">
        <v>84</v>
      </c>
      <c r="P407" t="s">
        <v>68</v>
      </c>
      <c r="Q407" t="s">
        <v>88</v>
      </c>
      <c r="R407" t="s">
        <v>85</v>
      </c>
      <c r="S407">
        <v>0</v>
      </c>
      <c r="T407">
        <v>1</v>
      </c>
      <c r="U407">
        <v>0</v>
      </c>
      <c r="V407">
        <f t="shared" ca="1" si="12"/>
        <v>2</v>
      </c>
      <c r="W407">
        <f t="shared" ca="1" si="13"/>
        <v>4</v>
      </c>
    </row>
    <row r="408" spans="1:23" x14ac:dyDescent="0.25">
      <c r="A408" s="2" t="s">
        <v>107</v>
      </c>
      <c r="B408">
        <v>1</v>
      </c>
      <c r="C408">
        <v>0</v>
      </c>
      <c r="D408" s="11" t="s">
        <v>101</v>
      </c>
      <c r="E408" t="s">
        <v>149</v>
      </c>
      <c r="F408">
        <f ca="1"/>
        <v>2</v>
      </c>
      <c r="G408">
        <f ca="1"/>
        <v>7</v>
      </c>
      <c r="H408" s="2" t="s">
        <v>46</v>
      </c>
      <c r="I408">
        <f ca="1"/>
        <v>495</v>
      </c>
      <c r="J408" s="12" t="s">
        <v>117</v>
      </c>
      <c r="K408" t="s">
        <v>81</v>
      </c>
      <c r="L408" t="s">
        <v>80</v>
      </c>
      <c r="M408" t="s">
        <v>81</v>
      </c>
      <c r="N408" t="s">
        <v>114</v>
      </c>
      <c r="O408" t="s">
        <v>83</v>
      </c>
      <c r="P408" t="s">
        <v>68</v>
      </c>
      <c r="Q408" t="s">
        <v>93</v>
      </c>
      <c r="R408" t="s">
        <v>94</v>
      </c>
      <c r="S408">
        <v>0</v>
      </c>
      <c r="T408">
        <v>1</v>
      </c>
      <c r="U408">
        <v>0</v>
      </c>
      <c r="V408">
        <f t="shared" ca="1" si="12"/>
        <v>2</v>
      </c>
      <c r="W408">
        <f t="shared" ca="1" si="13"/>
        <v>4</v>
      </c>
    </row>
    <row r="409" spans="1:23" x14ac:dyDescent="0.25">
      <c r="A409" s="2" t="s">
        <v>107</v>
      </c>
      <c r="B409">
        <v>1</v>
      </c>
      <c r="C409">
        <v>0</v>
      </c>
      <c r="D409" s="11" t="s">
        <v>101</v>
      </c>
      <c r="E409" t="s">
        <v>149</v>
      </c>
      <c r="F409">
        <f ca="1"/>
        <v>8</v>
      </c>
      <c r="G409">
        <f ca="1"/>
        <v>3</v>
      </c>
      <c r="H409" s="2" t="s">
        <v>4</v>
      </c>
      <c r="I409">
        <f ca="1"/>
        <v>333</v>
      </c>
      <c r="J409" s="12" t="s">
        <v>128</v>
      </c>
      <c r="K409" t="s">
        <v>81</v>
      </c>
      <c r="L409" t="s">
        <v>81</v>
      </c>
      <c r="M409" t="s">
        <v>80</v>
      </c>
      <c r="N409" t="s">
        <v>114</v>
      </c>
      <c r="O409" t="s">
        <v>84</v>
      </c>
      <c r="P409" t="s">
        <v>68</v>
      </c>
      <c r="Q409" t="s">
        <v>88</v>
      </c>
      <c r="R409" t="s">
        <v>85</v>
      </c>
      <c r="S409">
        <v>0</v>
      </c>
      <c r="T409">
        <v>1</v>
      </c>
      <c r="U409">
        <v>0</v>
      </c>
      <c r="V409">
        <f t="shared" ref="V409:V472" ca="1" si="14">RANDBETWEEN(1,3)</f>
        <v>1</v>
      </c>
      <c r="W409">
        <f t="shared" ref="W409:W472" ca="1" si="15">RANDBETWEEN(1,4)</f>
        <v>2</v>
      </c>
    </row>
    <row r="410" spans="1:23" x14ac:dyDescent="0.25">
      <c r="A410" s="2" t="s">
        <v>107</v>
      </c>
      <c r="B410">
        <v>1</v>
      </c>
      <c r="C410">
        <v>0</v>
      </c>
      <c r="D410" s="11" t="s">
        <v>101</v>
      </c>
      <c r="E410" t="s">
        <v>149</v>
      </c>
      <c r="F410">
        <f ca="1"/>
        <v>5</v>
      </c>
      <c r="G410">
        <f ca="1"/>
        <v>8</v>
      </c>
      <c r="H410" s="2" t="s">
        <v>89</v>
      </c>
      <c r="I410">
        <f ca="1"/>
        <v>408</v>
      </c>
      <c r="J410" s="12" t="s">
        <v>129</v>
      </c>
      <c r="K410" t="s">
        <v>81</v>
      </c>
      <c r="L410" t="s">
        <v>80</v>
      </c>
      <c r="M410" t="s">
        <v>81</v>
      </c>
      <c r="N410" t="s">
        <v>114</v>
      </c>
      <c r="O410" t="s">
        <v>83</v>
      </c>
      <c r="P410" t="s">
        <v>68</v>
      </c>
      <c r="Q410" t="s">
        <v>93</v>
      </c>
      <c r="R410" t="s">
        <v>94</v>
      </c>
      <c r="S410">
        <v>0</v>
      </c>
      <c r="T410">
        <v>1</v>
      </c>
      <c r="U410">
        <v>0</v>
      </c>
      <c r="V410">
        <f t="shared" ca="1" si="14"/>
        <v>2</v>
      </c>
      <c r="W410">
        <f t="shared" ca="1" si="15"/>
        <v>3</v>
      </c>
    </row>
    <row r="411" spans="1:23" x14ac:dyDescent="0.25">
      <c r="A411" s="2" t="s">
        <v>107</v>
      </c>
      <c r="B411">
        <v>1</v>
      </c>
      <c r="C411">
        <v>0</v>
      </c>
      <c r="D411" s="11" t="s">
        <v>101</v>
      </c>
      <c r="E411" t="s">
        <v>149</v>
      </c>
      <c r="F411">
        <f ca="1"/>
        <v>8</v>
      </c>
      <c r="G411">
        <f ca="1"/>
        <v>2</v>
      </c>
      <c r="H411" s="2" t="s">
        <v>46</v>
      </c>
      <c r="I411">
        <f ca="1"/>
        <v>254</v>
      </c>
      <c r="J411" s="12" t="s">
        <v>130</v>
      </c>
      <c r="K411" t="s">
        <v>81</v>
      </c>
      <c r="L411" t="s">
        <v>81</v>
      </c>
      <c r="M411" t="s">
        <v>80</v>
      </c>
      <c r="N411" t="s">
        <v>114</v>
      </c>
      <c r="O411" t="s">
        <v>84</v>
      </c>
      <c r="P411" t="s">
        <v>68</v>
      </c>
      <c r="Q411" t="s">
        <v>88</v>
      </c>
      <c r="R411" t="s">
        <v>85</v>
      </c>
      <c r="S411">
        <v>0</v>
      </c>
      <c r="T411">
        <v>1</v>
      </c>
      <c r="U411">
        <v>0</v>
      </c>
      <c r="V411">
        <f t="shared" ca="1" si="14"/>
        <v>2</v>
      </c>
      <c r="W411">
        <f t="shared" ca="1" si="15"/>
        <v>3</v>
      </c>
    </row>
    <row r="412" spans="1:23" x14ac:dyDescent="0.25">
      <c r="A412" s="2" t="s">
        <v>107</v>
      </c>
      <c r="B412">
        <v>1</v>
      </c>
      <c r="C412">
        <v>0</v>
      </c>
      <c r="D412" s="11" t="s">
        <v>101</v>
      </c>
      <c r="E412" t="s">
        <v>149</v>
      </c>
      <c r="F412">
        <f ca="1"/>
        <v>6</v>
      </c>
      <c r="G412">
        <f ca="1"/>
        <v>1</v>
      </c>
      <c r="H412" s="2" t="s">
        <v>4</v>
      </c>
      <c r="I412">
        <f ca="1"/>
        <v>487</v>
      </c>
      <c r="J412" s="12" t="s">
        <v>118</v>
      </c>
      <c r="K412" t="s">
        <v>81</v>
      </c>
      <c r="L412" t="s">
        <v>80</v>
      </c>
      <c r="M412" t="s">
        <v>81</v>
      </c>
      <c r="N412" t="s">
        <v>114</v>
      </c>
      <c r="O412" t="s">
        <v>83</v>
      </c>
      <c r="P412" t="s">
        <v>68</v>
      </c>
      <c r="Q412" t="s">
        <v>93</v>
      </c>
      <c r="R412" t="s">
        <v>94</v>
      </c>
      <c r="S412">
        <v>0</v>
      </c>
      <c r="T412">
        <v>1</v>
      </c>
      <c r="U412">
        <v>0</v>
      </c>
      <c r="V412">
        <f t="shared" ca="1" si="14"/>
        <v>3</v>
      </c>
      <c r="W412">
        <f t="shared" ca="1" si="15"/>
        <v>4</v>
      </c>
    </row>
    <row r="413" spans="1:23" x14ac:dyDescent="0.25">
      <c r="A413" s="2" t="s">
        <v>107</v>
      </c>
      <c r="B413">
        <v>1</v>
      </c>
      <c r="C413">
        <v>0</v>
      </c>
      <c r="D413" s="11" t="s">
        <v>101</v>
      </c>
      <c r="E413" t="s">
        <v>149</v>
      </c>
      <c r="F413">
        <f ca="1"/>
        <v>2</v>
      </c>
      <c r="G413">
        <f ca="1"/>
        <v>8</v>
      </c>
      <c r="H413" s="2" t="s">
        <v>89</v>
      </c>
      <c r="I413">
        <f ca="1"/>
        <v>446</v>
      </c>
      <c r="J413" s="12" t="s">
        <v>131</v>
      </c>
      <c r="K413" t="s">
        <v>81</v>
      </c>
      <c r="L413" t="s">
        <v>81</v>
      </c>
      <c r="M413" t="s">
        <v>80</v>
      </c>
      <c r="N413" t="s">
        <v>114</v>
      </c>
      <c r="O413" t="s">
        <v>84</v>
      </c>
      <c r="P413" t="s">
        <v>68</v>
      </c>
      <c r="Q413" t="s">
        <v>88</v>
      </c>
      <c r="R413" t="s">
        <v>85</v>
      </c>
      <c r="S413">
        <v>0</v>
      </c>
      <c r="T413">
        <v>1</v>
      </c>
      <c r="U413">
        <v>0</v>
      </c>
      <c r="V413">
        <f t="shared" ca="1" si="14"/>
        <v>3</v>
      </c>
      <c r="W413">
        <f t="shared" ca="1" si="15"/>
        <v>1</v>
      </c>
    </row>
    <row r="414" spans="1:23" x14ac:dyDescent="0.25">
      <c r="A414" s="2" t="s">
        <v>107</v>
      </c>
      <c r="B414">
        <v>1</v>
      </c>
      <c r="C414">
        <v>0</v>
      </c>
      <c r="D414" s="11" t="s">
        <v>100</v>
      </c>
      <c r="E414" t="s">
        <v>149</v>
      </c>
      <c r="F414">
        <f ca="1"/>
        <v>7</v>
      </c>
      <c r="G414">
        <f ca="1"/>
        <v>1</v>
      </c>
      <c r="H414" s="2" t="s">
        <v>89</v>
      </c>
      <c r="I414">
        <f ca="1"/>
        <v>145</v>
      </c>
      <c r="J414" t="s">
        <v>49</v>
      </c>
      <c r="K414" t="s">
        <v>81</v>
      </c>
      <c r="L414" t="s">
        <v>81</v>
      </c>
      <c r="M414" t="s">
        <v>80</v>
      </c>
      <c r="N414" t="s">
        <v>97</v>
      </c>
      <c r="O414" t="s">
        <v>84</v>
      </c>
      <c r="P414" t="s">
        <v>68</v>
      </c>
      <c r="Q414" t="s">
        <v>88</v>
      </c>
      <c r="R414" t="s">
        <v>85</v>
      </c>
      <c r="S414">
        <v>0</v>
      </c>
      <c r="T414">
        <v>1</v>
      </c>
      <c r="U414">
        <v>0</v>
      </c>
      <c r="V414">
        <f t="shared" ca="1" si="14"/>
        <v>2</v>
      </c>
      <c r="W414">
        <f t="shared" ca="1" si="15"/>
        <v>4</v>
      </c>
    </row>
    <row r="415" spans="1:23" x14ac:dyDescent="0.25">
      <c r="A415" s="2" t="s">
        <v>107</v>
      </c>
      <c r="B415">
        <v>1</v>
      </c>
      <c r="C415">
        <v>0</v>
      </c>
      <c r="D415" s="11" t="s">
        <v>100</v>
      </c>
      <c r="E415" t="s">
        <v>149</v>
      </c>
      <c r="F415">
        <f ca="1"/>
        <v>10</v>
      </c>
      <c r="G415">
        <f ca="1"/>
        <v>6</v>
      </c>
      <c r="H415" s="2" t="s">
        <v>46</v>
      </c>
      <c r="I415">
        <f ca="1"/>
        <v>222</v>
      </c>
      <c r="J415" t="s">
        <v>48</v>
      </c>
      <c r="K415" t="s">
        <v>81</v>
      </c>
      <c r="L415" t="s">
        <v>80</v>
      </c>
      <c r="M415" t="s">
        <v>81</v>
      </c>
      <c r="N415" t="s">
        <v>97</v>
      </c>
      <c r="O415" t="s">
        <v>83</v>
      </c>
      <c r="P415" t="s">
        <v>68</v>
      </c>
      <c r="Q415" t="s">
        <v>93</v>
      </c>
      <c r="R415" t="s">
        <v>94</v>
      </c>
      <c r="S415">
        <v>0</v>
      </c>
      <c r="T415">
        <v>1</v>
      </c>
      <c r="U415">
        <v>0</v>
      </c>
      <c r="V415">
        <f t="shared" ca="1" si="14"/>
        <v>1</v>
      </c>
      <c r="W415">
        <f t="shared" ca="1" si="15"/>
        <v>4</v>
      </c>
    </row>
    <row r="416" spans="1:23" x14ac:dyDescent="0.25">
      <c r="A416" s="2" t="s">
        <v>107</v>
      </c>
      <c r="B416">
        <v>1</v>
      </c>
      <c r="C416">
        <v>0</v>
      </c>
      <c r="D416" s="11" t="s">
        <v>100</v>
      </c>
      <c r="E416" t="s">
        <v>149</v>
      </c>
      <c r="F416">
        <f ca="1"/>
        <v>4</v>
      </c>
      <c r="G416">
        <f ca="1"/>
        <v>5</v>
      </c>
      <c r="H416" s="2" t="s">
        <v>4</v>
      </c>
      <c r="I416">
        <f ca="1"/>
        <v>299</v>
      </c>
      <c r="J416" t="s">
        <v>50</v>
      </c>
      <c r="K416" t="s">
        <v>81</v>
      </c>
      <c r="L416" t="s">
        <v>81</v>
      </c>
      <c r="M416" t="s">
        <v>80</v>
      </c>
      <c r="N416" t="s">
        <v>97</v>
      </c>
      <c r="O416" t="s">
        <v>84</v>
      </c>
      <c r="P416" t="s">
        <v>68</v>
      </c>
      <c r="Q416" t="s">
        <v>88</v>
      </c>
      <c r="R416" t="s">
        <v>85</v>
      </c>
      <c r="S416">
        <v>0</v>
      </c>
      <c r="T416">
        <v>1</v>
      </c>
      <c r="U416">
        <v>0</v>
      </c>
      <c r="V416">
        <f t="shared" ca="1" si="14"/>
        <v>1</v>
      </c>
      <c r="W416">
        <f t="shared" ca="1" si="15"/>
        <v>3</v>
      </c>
    </row>
    <row r="417" spans="1:23" x14ac:dyDescent="0.25">
      <c r="A417" s="2" t="s">
        <v>107</v>
      </c>
      <c r="B417">
        <v>1</v>
      </c>
      <c r="C417">
        <v>0</v>
      </c>
      <c r="D417" s="11" t="s">
        <v>100</v>
      </c>
      <c r="E417" t="s">
        <v>149</v>
      </c>
      <c r="F417">
        <f ca="1"/>
        <v>9</v>
      </c>
      <c r="G417">
        <f ca="1"/>
        <v>7</v>
      </c>
      <c r="H417" s="2" t="s">
        <v>89</v>
      </c>
      <c r="I417">
        <f ca="1"/>
        <v>340</v>
      </c>
      <c r="J417" t="s">
        <v>51</v>
      </c>
      <c r="K417" t="s">
        <v>81</v>
      </c>
      <c r="L417" t="s">
        <v>80</v>
      </c>
      <c r="M417" t="s">
        <v>81</v>
      </c>
      <c r="N417" t="s">
        <v>97</v>
      </c>
      <c r="O417" t="s">
        <v>83</v>
      </c>
      <c r="P417" t="s">
        <v>68</v>
      </c>
      <c r="Q417" t="s">
        <v>93</v>
      </c>
      <c r="R417" t="s">
        <v>94</v>
      </c>
      <c r="S417">
        <v>0</v>
      </c>
      <c r="T417">
        <v>1</v>
      </c>
      <c r="U417">
        <v>0</v>
      </c>
      <c r="V417">
        <f t="shared" ca="1" si="14"/>
        <v>2</v>
      </c>
      <c r="W417">
        <f t="shared" ca="1" si="15"/>
        <v>1</v>
      </c>
    </row>
    <row r="418" spans="1:23" x14ac:dyDescent="0.25">
      <c r="A418" s="2" t="s">
        <v>107</v>
      </c>
      <c r="B418">
        <v>1</v>
      </c>
      <c r="C418">
        <v>0</v>
      </c>
      <c r="D418" s="11" t="s">
        <v>100</v>
      </c>
      <c r="E418" t="s">
        <v>149</v>
      </c>
      <c r="F418">
        <f ca="1"/>
        <v>2</v>
      </c>
      <c r="G418">
        <f ca="1"/>
        <v>3</v>
      </c>
      <c r="H418" s="2" t="s">
        <v>46</v>
      </c>
      <c r="I418">
        <f ca="1"/>
        <v>486</v>
      </c>
      <c r="J418" t="s">
        <v>52</v>
      </c>
      <c r="K418" t="s">
        <v>81</v>
      </c>
      <c r="L418" t="s">
        <v>81</v>
      </c>
      <c r="M418" t="s">
        <v>80</v>
      </c>
      <c r="N418" t="s">
        <v>97</v>
      </c>
      <c r="O418" t="s">
        <v>84</v>
      </c>
      <c r="P418" t="s">
        <v>68</v>
      </c>
      <c r="Q418" t="s">
        <v>88</v>
      </c>
      <c r="R418" t="s">
        <v>85</v>
      </c>
      <c r="S418">
        <v>0</v>
      </c>
      <c r="T418">
        <v>1</v>
      </c>
      <c r="U418">
        <v>0</v>
      </c>
      <c r="V418">
        <f t="shared" ca="1" si="14"/>
        <v>3</v>
      </c>
      <c r="W418">
        <f t="shared" ca="1" si="15"/>
        <v>1</v>
      </c>
    </row>
    <row r="419" spans="1:23" x14ac:dyDescent="0.25">
      <c r="A419" s="2" t="s">
        <v>107</v>
      </c>
      <c r="B419">
        <v>1</v>
      </c>
      <c r="C419">
        <v>0</v>
      </c>
      <c r="D419" s="11" t="s">
        <v>100</v>
      </c>
      <c r="E419" t="s">
        <v>149</v>
      </c>
      <c r="F419">
        <f ca="1"/>
        <v>7</v>
      </c>
      <c r="G419">
        <f ca="1"/>
        <v>2</v>
      </c>
      <c r="H419" s="2" t="s">
        <v>4</v>
      </c>
      <c r="I419">
        <f ca="1"/>
        <v>293</v>
      </c>
      <c r="J419" t="s">
        <v>53</v>
      </c>
      <c r="K419" t="s">
        <v>81</v>
      </c>
      <c r="L419" t="s">
        <v>80</v>
      </c>
      <c r="M419" t="s">
        <v>81</v>
      </c>
      <c r="N419" t="s">
        <v>97</v>
      </c>
      <c r="O419" t="s">
        <v>83</v>
      </c>
      <c r="P419" t="s">
        <v>68</v>
      </c>
      <c r="Q419" t="s">
        <v>93</v>
      </c>
      <c r="R419" t="s">
        <v>94</v>
      </c>
      <c r="S419">
        <v>0</v>
      </c>
      <c r="T419">
        <v>1</v>
      </c>
      <c r="U419">
        <v>0</v>
      </c>
      <c r="V419">
        <f t="shared" ca="1" si="14"/>
        <v>1</v>
      </c>
      <c r="W419">
        <f t="shared" ca="1" si="15"/>
        <v>4</v>
      </c>
    </row>
    <row r="420" spans="1:23" x14ac:dyDescent="0.25">
      <c r="A420" s="2" t="s">
        <v>107</v>
      </c>
      <c r="B420">
        <v>1</v>
      </c>
      <c r="C420">
        <v>0</v>
      </c>
      <c r="D420" s="11" t="s">
        <v>100</v>
      </c>
      <c r="E420" t="s">
        <v>149</v>
      </c>
      <c r="F420">
        <f ca="1"/>
        <v>4</v>
      </c>
      <c r="G420">
        <f ca="1"/>
        <v>4</v>
      </c>
      <c r="H420" s="2" t="s">
        <v>89</v>
      </c>
      <c r="I420">
        <f ca="1"/>
        <v>129</v>
      </c>
      <c r="J420" t="s">
        <v>54</v>
      </c>
      <c r="K420" t="s">
        <v>81</v>
      </c>
      <c r="L420" t="s">
        <v>81</v>
      </c>
      <c r="M420" t="s">
        <v>80</v>
      </c>
      <c r="N420" t="s">
        <v>97</v>
      </c>
      <c r="O420" t="s">
        <v>84</v>
      </c>
      <c r="P420" t="s">
        <v>68</v>
      </c>
      <c r="Q420" t="s">
        <v>88</v>
      </c>
      <c r="R420" t="s">
        <v>85</v>
      </c>
      <c r="S420">
        <v>0</v>
      </c>
      <c r="T420">
        <v>1</v>
      </c>
      <c r="U420">
        <v>0</v>
      </c>
      <c r="V420">
        <f t="shared" ca="1" si="14"/>
        <v>3</v>
      </c>
      <c r="W420">
        <f t="shared" ca="1" si="15"/>
        <v>2</v>
      </c>
    </row>
    <row r="421" spans="1:23" x14ac:dyDescent="0.25">
      <c r="A421" s="2" t="s">
        <v>107</v>
      </c>
      <c r="B421">
        <v>1</v>
      </c>
      <c r="C421">
        <v>0</v>
      </c>
      <c r="D421" s="11" t="s">
        <v>100</v>
      </c>
      <c r="E421" t="s">
        <v>149</v>
      </c>
      <c r="F421">
        <f ca="1"/>
        <v>7</v>
      </c>
      <c r="G421">
        <f ca="1"/>
        <v>8</v>
      </c>
      <c r="H421" s="2" t="s">
        <v>46</v>
      </c>
      <c r="I421">
        <f ca="1"/>
        <v>412</v>
      </c>
      <c r="J421" t="s">
        <v>55</v>
      </c>
      <c r="K421" t="s">
        <v>81</v>
      </c>
      <c r="L421" t="s">
        <v>80</v>
      </c>
      <c r="M421" t="s">
        <v>81</v>
      </c>
      <c r="N421" t="s">
        <v>97</v>
      </c>
      <c r="O421" t="s">
        <v>83</v>
      </c>
      <c r="P421" t="s">
        <v>68</v>
      </c>
      <c r="Q421" t="s">
        <v>93</v>
      </c>
      <c r="R421" t="s">
        <v>94</v>
      </c>
      <c r="S421">
        <v>0</v>
      </c>
      <c r="T421">
        <v>1</v>
      </c>
      <c r="U421">
        <v>0</v>
      </c>
      <c r="V421">
        <f t="shared" ca="1" si="14"/>
        <v>3</v>
      </c>
      <c r="W421">
        <f t="shared" ca="1" si="15"/>
        <v>1</v>
      </c>
    </row>
    <row r="422" spans="1:23" x14ac:dyDescent="0.25">
      <c r="A422" s="2" t="s">
        <v>107</v>
      </c>
      <c r="B422">
        <v>1</v>
      </c>
      <c r="C422">
        <v>0</v>
      </c>
      <c r="D422" s="11" t="s">
        <v>100</v>
      </c>
      <c r="E422" t="s">
        <v>149</v>
      </c>
      <c r="F422">
        <f ca="1"/>
        <v>5</v>
      </c>
      <c r="G422">
        <f ca="1"/>
        <v>2</v>
      </c>
      <c r="H422" s="2" t="s">
        <v>4</v>
      </c>
      <c r="I422">
        <f ca="1"/>
        <v>412</v>
      </c>
      <c r="J422" t="s">
        <v>56</v>
      </c>
      <c r="K422" t="s">
        <v>81</v>
      </c>
      <c r="L422" t="s">
        <v>81</v>
      </c>
      <c r="M422" t="s">
        <v>80</v>
      </c>
      <c r="N422" t="s">
        <v>97</v>
      </c>
      <c r="O422" t="s">
        <v>84</v>
      </c>
      <c r="P422" t="s">
        <v>68</v>
      </c>
      <c r="Q422" t="s">
        <v>88</v>
      </c>
      <c r="R422" t="s">
        <v>85</v>
      </c>
      <c r="S422">
        <v>0</v>
      </c>
      <c r="T422">
        <v>1</v>
      </c>
      <c r="U422">
        <v>0</v>
      </c>
      <c r="V422">
        <f t="shared" ca="1" si="14"/>
        <v>3</v>
      </c>
      <c r="W422">
        <f t="shared" ca="1" si="15"/>
        <v>3</v>
      </c>
    </row>
    <row r="423" spans="1:23" x14ac:dyDescent="0.25">
      <c r="A423" s="2" t="s">
        <v>107</v>
      </c>
      <c r="B423">
        <v>1</v>
      </c>
      <c r="C423">
        <v>0</v>
      </c>
      <c r="D423" s="11" t="s">
        <v>100</v>
      </c>
      <c r="E423" t="s">
        <v>149</v>
      </c>
      <c r="F423">
        <f ca="1"/>
        <v>8</v>
      </c>
      <c r="G423">
        <f ca="1"/>
        <v>3</v>
      </c>
      <c r="H423" s="2" t="s">
        <v>89</v>
      </c>
      <c r="I423">
        <f ca="1"/>
        <v>247</v>
      </c>
      <c r="J423" s="12" t="s">
        <v>119</v>
      </c>
      <c r="K423" t="s">
        <v>81</v>
      </c>
      <c r="L423" t="s">
        <v>80</v>
      </c>
      <c r="M423" t="s">
        <v>81</v>
      </c>
      <c r="N423" t="s">
        <v>97</v>
      </c>
      <c r="O423" t="s">
        <v>83</v>
      </c>
      <c r="P423" t="s">
        <v>68</v>
      </c>
      <c r="Q423" t="s">
        <v>93</v>
      </c>
      <c r="R423" t="s">
        <v>94</v>
      </c>
      <c r="S423">
        <v>0</v>
      </c>
      <c r="T423">
        <v>1</v>
      </c>
      <c r="U423">
        <v>0</v>
      </c>
      <c r="V423">
        <f t="shared" ca="1" si="14"/>
        <v>3</v>
      </c>
      <c r="W423">
        <f t="shared" ca="1" si="15"/>
        <v>1</v>
      </c>
    </row>
    <row r="424" spans="1:23" x14ac:dyDescent="0.25">
      <c r="A424" s="2" t="s">
        <v>107</v>
      </c>
      <c r="B424">
        <v>1</v>
      </c>
      <c r="C424">
        <v>0</v>
      </c>
      <c r="D424" s="11" t="s">
        <v>100</v>
      </c>
      <c r="E424" t="s">
        <v>149</v>
      </c>
      <c r="F424">
        <f ca="1"/>
        <v>9</v>
      </c>
      <c r="G424">
        <f ca="1"/>
        <v>8</v>
      </c>
      <c r="H424" s="2" t="s">
        <v>46</v>
      </c>
      <c r="I424">
        <f ca="1"/>
        <v>269</v>
      </c>
      <c r="J424" s="12" t="s">
        <v>120</v>
      </c>
      <c r="K424" t="s">
        <v>81</v>
      </c>
      <c r="L424" t="s">
        <v>81</v>
      </c>
      <c r="M424" t="s">
        <v>80</v>
      </c>
      <c r="N424" t="s">
        <v>97</v>
      </c>
      <c r="O424" t="s">
        <v>84</v>
      </c>
      <c r="P424" t="s">
        <v>68</v>
      </c>
      <c r="Q424" t="s">
        <v>88</v>
      </c>
      <c r="R424" t="s">
        <v>85</v>
      </c>
      <c r="S424">
        <v>0</v>
      </c>
      <c r="T424">
        <v>1</v>
      </c>
      <c r="U424">
        <v>0</v>
      </c>
      <c r="V424">
        <f t="shared" ca="1" si="14"/>
        <v>3</v>
      </c>
      <c r="W424">
        <f t="shared" ca="1" si="15"/>
        <v>2</v>
      </c>
    </row>
    <row r="425" spans="1:23" x14ac:dyDescent="0.25">
      <c r="A425" s="2" t="s">
        <v>107</v>
      </c>
      <c r="B425">
        <v>1</v>
      </c>
      <c r="C425">
        <v>0</v>
      </c>
      <c r="D425" s="11" t="s">
        <v>100</v>
      </c>
      <c r="E425" t="s">
        <v>149</v>
      </c>
      <c r="F425">
        <f ca="1"/>
        <v>7</v>
      </c>
      <c r="G425">
        <f ca="1"/>
        <v>8</v>
      </c>
      <c r="H425" s="2" t="s">
        <v>4</v>
      </c>
      <c r="I425">
        <f ca="1"/>
        <v>144</v>
      </c>
      <c r="J425" s="12" t="s">
        <v>121</v>
      </c>
      <c r="K425" t="s">
        <v>81</v>
      </c>
      <c r="L425" t="s">
        <v>80</v>
      </c>
      <c r="M425" t="s">
        <v>81</v>
      </c>
      <c r="N425" t="s">
        <v>97</v>
      </c>
      <c r="O425" t="s">
        <v>83</v>
      </c>
      <c r="P425" t="s">
        <v>68</v>
      </c>
      <c r="Q425" t="s">
        <v>93</v>
      </c>
      <c r="R425" t="s">
        <v>94</v>
      </c>
      <c r="S425">
        <v>0</v>
      </c>
      <c r="T425">
        <v>1</v>
      </c>
      <c r="U425">
        <v>0</v>
      </c>
      <c r="V425">
        <f t="shared" ca="1" si="14"/>
        <v>1</v>
      </c>
      <c r="W425">
        <f t="shared" ca="1" si="15"/>
        <v>2</v>
      </c>
    </row>
    <row r="426" spans="1:23" x14ac:dyDescent="0.25">
      <c r="A426" s="2" t="s">
        <v>107</v>
      </c>
      <c r="B426">
        <v>1</v>
      </c>
      <c r="C426">
        <v>0</v>
      </c>
      <c r="D426" s="11" t="s">
        <v>100</v>
      </c>
      <c r="E426" t="s">
        <v>149</v>
      </c>
      <c r="F426">
        <f ca="1"/>
        <v>9</v>
      </c>
      <c r="G426">
        <f ca="1"/>
        <v>7</v>
      </c>
      <c r="H426" s="2" t="s">
        <v>89</v>
      </c>
      <c r="I426">
        <f ca="1"/>
        <v>447</v>
      </c>
      <c r="J426" s="12" t="s">
        <v>122</v>
      </c>
      <c r="K426" t="s">
        <v>81</v>
      </c>
      <c r="L426" t="s">
        <v>81</v>
      </c>
      <c r="M426" t="s">
        <v>80</v>
      </c>
      <c r="N426" t="s">
        <v>97</v>
      </c>
      <c r="O426" t="s">
        <v>84</v>
      </c>
      <c r="P426" t="s">
        <v>68</v>
      </c>
      <c r="Q426" t="s">
        <v>88</v>
      </c>
      <c r="R426" t="s">
        <v>85</v>
      </c>
      <c r="S426">
        <v>0</v>
      </c>
      <c r="T426">
        <v>1</v>
      </c>
      <c r="U426">
        <v>0</v>
      </c>
      <c r="V426">
        <f t="shared" ca="1" si="14"/>
        <v>3</v>
      </c>
      <c r="W426">
        <f t="shared" ca="1" si="15"/>
        <v>4</v>
      </c>
    </row>
    <row r="427" spans="1:23" x14ac:dyDescent="0.25">
      <c r="A427" s="2" t="s">
        <v>107</v>
      </c>
      <c r="B427">
        <v>1</v>
      </c>
      <c r="C427">
        <v>0</v>
      </c>
      <c r="D427" s="11" t="s">
        <v>100</v>
      </c>
      <c r="E427" t="s">
        <v>149</v>
      </c>
      <c r="F427">
        <f ca="1"/>
        <v>5</v>
      </c>
      <c r="G427">
        <f ca="1"/>
        <v>6</v>
      </c>
      <c r="H427" s="2" t="s">
        <v>46</v>
      </c>
      <c r="I427">
        <f ca="1"/>
        <v>306</v>
      </c>
      <c r="J427" s="12" t="s">
        <v>123</v>
      </c>
      <c r="K427" t="s">
        <v>81</v>
      </c>
      <c r="L427" t="s">
        <v>80</v>
      </c>
      <c r="M427" t="s">
        <v>81</v>
      </c>
      <c r="N427" t="s">
        <v>97</v>
      </c>
      <c r="O427" t="s">
        <v>83</v>
      </c>
      <c r="P427" t="s">
        <v>68</v>
      </c>
      <c r="Q427" t="s">
        <v>93</v>
      </c>
      <c r="R427" t="s">
        <v>94</v>
      </c>
      <c r="S427">
        <v>0</v>
      </c>
      <c r="T427">
        <v>1</v>
      </c>
      <c r="U427">
        <v>0</v>
      </c>
      <c r="V427">
        <f t="shared" ca="1" si="14"/>
        <v>1</v>
      </c>
      <c r="W427">
        <f t="shared" ca="1" si="15"/>
        <v>4</v>
      </c>
    </row>
    <row r="428" spans="1:23" x14ac:dyDescent="0.25">
      <c r="A428" s="2" t="s">
        <v>107</v>
      </c>
      <c r="B428">
        <v>1</v>
      </c>
      <c r="C428">
        <v>0</v>
      </c>
      <c r="D428" s="11" t="s">
        <v>100</v>
      </c>
      <c r="E428" t="s">
        <v>149</v>
      </c>
      <c r="F428">
        <f ca="1"/>
        <v>2</v>
      </c>
      <c r="G428">
        <f ca="1"/>
        <v>1</v>
      </c>
      <c r="H428" s="2" t="s">
        <v>4</v>
      </c>
      <c r="I428">
        <f ca="1"/>
        <v>122</v>
      </c>
      <c r="J428" s="12" t="s">
        <v>124</v>
      </c>
      <c r="K428" t="s">
        <v>81</v>
      </c>
      <c r="L428" t="s">
        <v>81</v>
      </c>
      <c r="M428" t="s">
        <v>80</v>
      </c>
      <c r="N428" t="s">
        <v>97</v>
      </c>
      <c r="O428" t="s">
        <v>84</v>
      </c>
      <c r="P428" t="s">
        <v>68</v>
      </c>
      <c r="Q428" t="s">
        <v>88</v>
      </c>
      <c r="R428" t="s">
        <v>85</v>
      </c>
      <c r="S428">
        <v>0</v>
      </c>
      <c r="T428">
        <v>1</v>
      </c>
      <c r="U428">
        <v>0</v>
      </c>
      <c r="V428">
        <f t="shared" ca="1" si="14"/>
        <v>3</v>
      </c>
      <c r="W428">
        <f t="shared" ca="1" si="15"/>
        <v>2</v>
      </c>
    </row>
    <row r="429" spans="1:23" x14ac:dyDescent="0.25">
      <c r="A429" s="2" t="s">
        <v>107</v>
      </c>
      <c r="B429">
        <v>1</v>
      </c>
      <c r="C429">
        <v>0</v>
      </c>
      <c r="D429" s="11" t="s">
        <v>100</v>
      </c>
      <c r="E429" t="s">
        <v>149</v>
      </c>
      <c r="F429">
        <f ca="1"/>
        <v>9</v>
      </c>
      <c r="G429">
        <f ca="1"/>
        <v>8</v>
      </c>
      <c r="H429" s="2" t="s">
        <v>89</v>
      </c>
      <c r="I429">
        <f ca="1"/>
        <v>411</v>
      </c>
      <c r="J429" s="12" t="s">
        <v>116</v>
      </c>
      <c r="K429" t="s">
        <v>81</v>
      </c>
      <c r="L429" t="s">
        <v>80</v>
      </c>
      <c r="M429" t="s">
        <v>81</v>
      </c>
      <c r="N429" t="s">
        <v>97</v>
      </c>
      <c r="O429" t="s">
        <v>83</v>
      </c>
      <c r="P429" t="s">
        <v>68</v>
      </c>
      <c r="Q429" t="s">
        <v>93</v>
      </c>
      <c r="R429" t="s">
        <v>94</v>
      </c>
      <c r="S429">
        <v>0</v>
      </c>
      <c r="T429">
        <v>1</v>
      </c>
      <c r="U429">
        <v>0</v>
      </c>
      <c r="V429">
        <f t="shared" ca="1" si="14"/>
        <v>2</v>
      </c>
      <c r="W429">
        <f t="shared" ca="1" si="15"/>
        <v>2</v>
      </c>
    </row>
    <row r="430" spans="1:23" x14ac:dyDescent="0.25">
      <c r="A430" s="2" t="s">
        <v>107</v>
      </c>
      <c r="B430">
        <v>1</v>
      </c>
      <c r="C430">
        <v>0</v>
      </c>
      <c r="D430" s="11" t="s">
        <v>100</v>
      </c>
      <c r="E430" t="s">
        <v>149</v>
      </c>
      <c r="F430">
        <f ca="1"/>
        <v>5</v>
      </c>
      <c r="G430">
        <f ca="1"/>
        <v>4</v>
      </c>
      <c r="H430" s="2" t="s">
        <v>46</v>
      </c>
      <c r="I430">
        <f ca="1"/>
        <v>194</v>
      </c>
      <c r="J430" s="12" t="s">
        <v>125</v>
      </c>
      <c r="K430" t="s">
        <v>81</v>
      </c>
      <c r="L430" t="s">
        <v>81</v>
      </c>
      <c r="M430" t="s">
        <v>80</v>
      </c>
      <c r="N430" t="s">
        <v>97</v>
      </c>
      <c r="O430" t="s">
        <v>84</v>
      </c>
      <c r="P430" t="s">
        <v>68</v>
      </c>
      <c r="Q430" t="s">
        <v>88</v>
      </c>
      <c r="R430" t="s">
        <v>85</v>
      </c>
      <c r="S430">
        <v>0</v>
      </c>
      <c r="T430">
        <v>1</v>
      </c>
      <c r="U430">
        <v>0</v>
      </c>
      <c r="V430">
        <f t="shared" ca="1" si="14"/>
        <v>3</v>
      </c>
      <c r="W430">
        <f t="shared" ca="1" si="15"/>
        <v>4</v>
      </c>
    </row>
    <row r="431" spans="1:23" x14ac:dyDescent="0.25">
      <c r="A431" s="2" t="s">
        <v>107</v>
      </c>
      <c r="B431">
        <v>1</v>
      </c>
      <c r="C431">
        <v>0</v>
      </c>
      <c r="D431" s="11" t="s">
        <v>100</v>
      </c>
      <c r="E431" t="s">
        <v>149</v>
      </c>
      <c r="F431">
        <f ca="1"/>
        <v>10</v>
      </c>
      <c r="G431">
        <f ca="1"/>
        <v>9</v>
      </c>
      <c r="H431" s="2" t="s">
        <v>4</v>
      </c>
      <c r="I431">
        <f ca="1"/>
        <v>213</v>
      </c>
      <c r="J431" s="12" t="s">
        <v>126</v>
      </c>
      <c r="K431" t="s">
        <v>81</v>
      </c>
      <c r="L431" t="s">
        <v>80</v>
      </c>
      <c r="M431" t="s">
        <v>81</v>
      </c>
      <c r="N431" t="s">
        <v>97</v>
      </c>
      <c r="O431" t="s">
        <v>83</v>
      </c>
      <c r="P431" t="s">
        <v>68</v>
      </c>
      <c r="Q431" t="s">
        <v>93</v>
      </c>
      <c r="R431" t="s">
        <v>94</v>
      </c>
      <c r="S431">
        <v>0</v>
      </c>
      <c r="T431">
        <v>1</v>
      </c>
      <c r="U431">
        <v>0</v>
      </c>
      <c r="V431">
        <f t="shared" ca="1" si="14"/>
        <v>2</v>
      </c>
      <c r="W431">
        <f t="shared" ca="1" si="15"/>
        <v>2</v>
      </c>
    </row>
    <row r="432" spans="1:23" x14ac:dyDescent="0.25">
      <c r="A432" s="2" t="s">
        <v>107</v>
      </c>
      <c r="B432">
        <v>1</v>
      </c>
      <c r="C432">
        <v>0</v>
      </c>
      <c r="D432" s="11" t="s">
        <v>100</v>
      </c>
      <c r="E432" t="s">
        <v>149</v>
      </c>
      <c r="F432">
        <f ca="1"/>
        <v>2</v>
      </c>
      <c r="G432">
        <f ca="1"/>
        <v>9</v>
      </c>
      <c r="H432" s="2" t="s">
        <v>89</v>
      </c>
      <c r="I432">
        <f ca="1"/>
        <v>413</v>
      </c>
      <c r="J432" s="12" t="s">
        <v>127</v>
      </c>
      <c r="K432" t="s">
        <v>81</v>
      </c>
      <c r="L432" t="s">
        <v>81</v>
      </c>
      <c r="M432" t="s">
        <v>80</v>
      </c>
      <c r="N432" t="s">
        <v>97</v>
      </c>
      <c r="O432" t="s">
        <v>84</v>
      </c>
      <c r="P432" t="s">
        <v>68</v>
      </c>
      <c r="Q432" t="s">
        <v>88</v>
      </c>
      <c r="R432" t="s">
        <v>85</v>
      </c>
      <c r="S432">
        <v>0</v>
      </c>
      <c r="T432">
        <v>1</v>
      </c>
      <c r="U432">
        <v>0</v>
      </c>
      <c r="V432">
        <f t="shared" ca="1" si="14"/>
        <v>3</v>
      </c>
      <c r="W432">
        <f t="shared" ca="1" si="15"/>
        <v>4</v>
      </c>
    </row>
    <row r="433" spans="1:23" x14ac:dyDescent="0.25">
      <c r="A433" s="2" t="s">
        <v>107</v>
      </c>
      <c r="B433">
        <v>1</v>
      </c>
      <c r="C433">
        <v>0</v>
      </c>
      <c r="D433" s="11" t="s">
        <v>100</v>
      </c>
      <c r="E433" t="s">
        <v>149</v>
      </c>
      <c r="F433">
        <f ca="1"/>
        <v>2</v>
      </c>
      <c r="G433">
        <f ca="1"/>
        <v>9</v>
      </c>
      <c r="H433" s="2" t="s">
        <v>46</v>
      </c>
      <c r="I433">
        <f ca="1"/>
        <v>208</v>
      </c>
      <c r="J433" s="12" t="s">
        <v>117</v>
      </c>
      <c r="K433" t="s">
        <v>81</v>
      </c>
      <c r="L433" t="s">
        <v>80</v>
      </c>
      <c r="M433" t="s">
        <v>81</v>
      </c>
      <c r="N433" t="s">
        <v>97</v>
      </c>
      <c r="O433" t="s">
        <v>83</v>
      </c>
      <c r="P433" t="s">
        <v>68</v>
      </c>
      <c r="Q433" t="s">
        <v>93</v>
      </c>
      <c r="R433" t="s">
        <v>94</v>
      </c>
      <c r="S433">
        <v>0</v>
      </c>
      <c r="T433">
        <v>1</v>
      </c>
      <c r="U433">
        <v>0</v>
      </c>
      <c r="V433">
        <f t="shared" ca="1" si="14"/>
        <v>1</v>
      </c>
      <c r="W433">
        <f t="shared" ca="1" si="15"/>
        <v>2</v>
      </c>
    </row>
    <row r="434" spans="1:23" x14ac:dyDescent="0.25">
      <c r="A434" s="2" t="s">
        <v>107</v>
      </c>
      <c r="B434">
        <v>1</v>
      </c>
      <c r="C434">
        <v>0</v>
      </c>
      <c r="D434" s="11" t="s">
        <v>100</v>
      </c>
      <c r="E434" t="s">
        <v>149</v>
      </c>
      <c r="F434">
        <f ca="1"/>
        <v>10</v>
      </c>
      <c r="G434">
        <f ca="1"/>
        <v>3</v>
      </c>
      <c r="H434" s="2" t="s">
        <v>4</v>
      </c>
      <c r="I434">
        <f ca="1"/>
        <v>111</v>
      </c>
      <c r="J434" s="12" t="s">
        <v>128</v>
      </c>
      <c r="K434" t="s">
        <v>81</v>
      </c>
      <c r="L434" t="s">
        <v>81</v>
      </c>
      <c r="M434" t="s">
        <v>80</v>
      </c>
      <c r="N434" t="s">
        <v>97</v>
      </c>
      <c r="O434" t="s">
        <v>84</v>
      </c>
      <c r="P434" t="s">
        <v>68</v>
      </c>
      <c r="Q434" t="s">
        <v>88</v>
      </c>
      <c r="R434" t="s">
        <v>85</v>
      </c>
      <c r="S434">
        <v>0</v>
      </c>
      <c r="T434">
        <v>1</v>
      </c>
      <c r="U434">
        <v>0</v>
      </c>
      <c r="V434">
        <f t="shared" ca="1" si="14"/>
        <v>1</v>
      </c>
      <c r="W434">
        <f t="shared" ca="1" si="15"/>
        <v>2</v>
      </c>
    </row>
    <row r="435" spans="1:23" x14ac:dyDescent="0.25">
      <c r="A435" s="2" t="s">
        <v>107</v>
      </c>
      <c r="B435">
        <v>1</v>
      </c>
      <c r="C435">
        <v>0</v>
      </c>
      <c r="D435" s="11" t="s">
        <v>100</v>
      </c>
      <c r="E435" t="s">
        <v>149</v>
      </c>
      <c r="F435">
        <f ca="1"/>
        <v>3</v>
      </c>
      <c r="G435">
        <f ca="1"/>
        <v>7</v>
      </c>
      <c r="H435" s="2" t="s">
        <v>89</v>
      </c>
      <c r="I435">
        <f ca="1"/>
        <v>350</v>
      </c>
      <c r="J435" s="12" t="s">
        <v>129</v>
      </c>
      <c r="K435" t="s">
        <v>81</v>
      </c>
      <c r="L435" t="s">
        <v>80</v>
      </c>
      <c r="M435" t="s">
        <v>81</v>
      </c>
      <c r="N435" t="s">
        <v>97</v>
      </c>
      <c r="O435" t="s">
        <v>83</v>
      </c>
      <c r="P435" t="s">
        <v>68</v>
      </c>
      <c r="Q435" t="s">
        <v>93</v>
      </c>
      <c r="R435" t="s">
        <v>94</v>
      </c>
      <c r="S435">
        <v>0</v>
      </c>
      <c r="T435">
        <v>1</v>
      </c>
      <c r="U435">
        <v>0</v>
      </c>
      <c r="V435">
        <f t="shared" ca="1" si="14"/>
        <v>1</v>
      </c>
      <c r="W435">
        <f t="shared" ca="1" si="15"/>
        <v>3</v>
      </c>
    </row>
    <row r="436" spans="1:23" x14ac:dyDescent="0.25">
      <c r="A436" s="2" t="s">
        <v>107</v>
      </c>
      <c r="B436">
        <v>1</v>
      </c>
      <c r="C436">
        <v>0</v>
      </c>
      <c r="D436" s="11" t="s">
        <v>100</v>
      </c>
      <c r="E436" t="s">
        <v>149</v>
      </c>
      <c r="F436">
        <f ca="1"/>
        <v>9</v>
      </c>
      <c r="G436">
        <f ca="1"/>
        <v>1</v>
      </c>
      <c r="H436" s="2" t="s">
        <v>46</v>
      </c>
      <c r="I436">
        <f ca="1"/>
        <v>371</v>
      </c>
      <c r="J436" s="12" t="s">
        <v>130</v>
      </c>
      <c r="K436" t="s">
        <v>81</v>
      </c>
      <c r="L436" t="s">
        <v>81</v>
      </c>
      <c r="M436" t="s">
        <v>80</v>
      </c>
      <c r="N436" t="s">
        <v>97</v>
      </c>
      <c r="O436" t="s">
        <v>84</v>
      </c>
      <c r="P436" t="s">
        <v>68</v>
      </c>
      <c r="Q436" t="s">
        <v>88</v>
      </c>
      <c r="R436" t="s">
        <v>85</v>
      </c>
      <c r="S436">
        <v>0</v>
      </c>
      <c r="T436">
        <v>1</v>
      </c>
      <c r="U436">
        <v>0</v>
      </c>
      <c r="V436">
        <f t="shared" ca="1" si="14"/>
        <v>1</v>
      </c>
      <c r="W436">
        <f t="shared" ca="1" si="15"/>
        <v>2</v>
      </c>
    </row>
    <row r="437" spans="1:23" x14ac:dyDescent="0.25">
      <c r="A437" s="2" t="s">
        <v>107</v>
      </c>
      <c r="B437">
        <v>1</v>
      </c>
      <c r="C437">
        <v>0</v>
      </c>
      <c r="D437" s="11" t="s">
        <v>100</v>
      </c>
      <c r="E437" t="s">
        <v>149</v>
      </c>
      <c r="F437">
        <f ca="1"/>
        <v>5</v>
      </c>
      <c r="G437">
        <f ca="1"/>
        <v>8</v>
      </c>
      <c r="H437" s="2" t="s">
        <v>4</v>
      </c>
      <c r="I437">
        <f ca="1"/>
        <v>381</v>
      </c>
      <c r="J437" s="12" t="s">
        <v>118</v>
      </c>
      <c r="K437" t="s">
        <v>81</v>
      </c>
      <c r="L437" t="s">
        <v>80</v>
      </c>
      <c r="M437" t="s">
        <v>81</v>
      </c>
      <c r="N437" t="s">
        <v>97</v>
      </c>
      <c r="O437" t="s">
        <v>83</v>
      </c>
      <c r="P437" t="s">
        <v>68</v>
      </c>
      <c r="Q437" t="s">
        <v>93</v>
      </c>
      <c r="R437" t="s">
        <v>94</v>
      </c>
      <c r="S437">
        <v>0</v>
      </c>
      <c r="T437">
        <v>1</v>
      </c>
      <c r="U437">
        <v>0</v>
      </c>
      <c r="V437">
        <f t="shared" ca="1" si="14"/>
        <v>1</v>
      </c>
      <c r="W437">
        <f t="shared" ca="1" si="15"/>
        <v>2</v>
      </c>
    </row>
    <row r="438" spans="1:23" x14ac:dyDescent="0.25">
      <c r="A438" s="2" t="s">
        <v>107</v>
      </c>
      <c r="B438">
        <v>1</v>
      </c>
      <c r="C438">
        <v>0</v>
      </c>
      <c r="D438" s="11" t="s">
        <v>100</v>
      </c>
      <c r="E438" t="s">
        <v>149</v>
      </c>
      <c r="F438">
        <f ca="1"/>
        <v>2</v>
      </c>
      <c r="G438">
        <f ca="1"/>
        <v>2</v>
      </c>
      <c r="H438" s="2" t="s">
        <v>89</v>
      </c>
      <c r="I438">
        <f ca="1"/>
        <v>190</v>
      </c>
      <c r="J438" s="12" t="s">
        <v>131</v>
      </c>
      <c r="K438" t="s">
        <v>81</v>
      </c>
      <c r="L438" t="s">
        <v>81</v>
      </c>
      <c r="M438" t="s">
        <v>80</v>
      </c>
      <c r="N438" t="s">
        <v>97</v>
      </c>
      <c r="O438" t="s">
        <v>84</v>
      </c>
      <c r="P438" t="s">
        <v>68</v>
      </c>
      <c r="Q438" t="s">
        <v>88</v>
      </c>
      <c r="R438" t="s">
        <v>85</v>
      </c>
      <c r="S438">
        <v>0</v>
      </c>
      <c r="T438">
        <v>1</v>
      </c>
      <c r="U438">
        <v>0</v>
      </c>
      <c r="V438">
        <f t="shared" ca="1" si="14"/>
        <v>2</v>
      </c>
      <c r="W438">
        <f t="shared" ca="1" si="15"/>
        <v>4</v>
      </c>
    </row>
    <row r="439" spans="1:23" x14ac:dyDescent="0.25">
      <c r="A439" s="2" t="s">
        <v>107</v>
      </c>
      <c r="B439">
        <v>1</v>
      </c>
      <c r="C439">
        <v>0</v>
      </c>
      <c r="D439" s="11" t="s">
        <v>99</v>
      </c>
      <c r="E439" t="s">
        <v>149</v>
      </c>
      <c r="F439">
        <f ca="1"/>
        <v>8</v>
      </c>
      <c r="G439">
        <f ca="1"/>
        <v>10</v>
      </c>
      <c r="H439" s="2" t="s">
        <v>89</v>
      </c>
      <c r="I439">
        <f ca="1"/>
        <v>332</v>
      </c>
      <c r="J439" t="s">
        <v>49</v>
      </c>
      <c r="K439" t="s">
        <v>81</v>
      </c>
      <c r="L439" t="s">
        <v>81</v>
      </c>
      <c r="M439" t="s">
        <v>80</v>
      </c>
      <c r="N439" t="s">
        <v>96</v>
      </c>
      <c r="O439" t="s">
        <v>84</v>
      </c>
      <c r="P439" t="s">
        <v>68</v>
      </c>
      <c r="Q439" t="s">
        <v>88</v>
      </c>
      <c r="R439" t="s">
        <v>85</v>
      </c>
      <c r="S439">
        <v>0</v>
      </c>
      <c r="T439">
        <v>1</v>
      </c>
      <c r="U439">
        <v>0</v>
      </c>
      <c r="V439">
        <f t="shared" ca="1" si="14"/>
        <v>1</v>
      </c>
      <c r="W439">
        <f t="shared" ca="1" si="15"/>
        <v>1</v>
      </c>
    </row>
    <row r="440" spans="1:23" x14ac:dyDescent="0.25">
      <c r="A440" s="2" t="s">
        <v>107</v>
      </c>
      <c r="B440">
        <v>1</v>
      </c>
      <c r="C440">
        <v>0</v>
      </c>
      <c r="D440" s="11" t="s">
        <v>99</v>
      </c>
      <c r="E440" t="s">
        <v>149</v>
      </c>
      <c r="F440">
        <f ca="1"/>
        <v>6</v>
      </c>
      <c r="G440">
        <f ca="1"/>
        <v>10</v>
      </c>
      <c r="H440" s="2" t="s">
        <v>46</v>
      </c>
      <c r="I440">
        <f ca="1"/>
        <v>114</v>
      </c>
      <c r="J440" t="s">
        <v>48</v>
      </c>
      <c r="K440" t="s">
        <v>81</v>
      </c>
      <c r="L440" t="s">
        <v>80</v>
      </c>
      <c r="M440" t="s">
        <v>81</v>
      </c>
      <c r="N440" t="s">
        <v>96</v>
      </c>
      <c r="O440" t="s">
        <v>83</v>
      </c>
      <c r="P440" t="s">
        <v>68</v>
      </c>
      <c r="Q440" t="s">
        <v>93</v>
      </c>
      <c r="R440" t="s">
        <v>94</v>
      </c>
      <c r="S440">
        <v>0</v>
      </c>
      <c r="T440">
        <v>1</v>
      </c>
      <c r="U440">
        <v>0</v>
      </c>
      <c r="V440">
        <f t="shared" ca="1" si="14"/>
        <v>3</v>
      </c>
      <c r="W440">
        <f t="shared" ca="1" si="15"/>
        <v>1</v>
      </c>
    </row>
    <row r="441" spans="1:23" x14ac:dyDescent="0.25">
      <c r="A441" s="2" t="s">
        <v>107</v>
      </c>
      <c r="B441">
        <v>1</v>
      </c>
      <c r="C441">
        <v>0</v>
      </c>
      <c r="D441" s="11" t="s">
        <v>99</v>
      </c>
      <c r="E441" t="s">
        <v>149</v>
      </c>
      <c r="F441">
        <f ca="1"/>
        <v>4</v>
      </c>
      <c r="G441">
        <f ca="1"/>
        <v>4</v>
      </c>
      <c r="H441" s="2" t="s">
        <v>4</v>
      </c>
      <c r="I441">
        <f ca="1"/>
        <v>173</v>
      </c>
      <c r="J441" t="s">
        <v>50</v>
      </c>
      <c r="K441" t="s">
        <v>81</v>
      </c>
      <c r="L441" t="s">
        <v>81</v>
      </c>
      <c r="M441" t="s">
        <v>80</v>
      </c>
      <c r="N441" t="s">
        <v>96</v>
      </c>
      <c r="O441" t="s">
        <v>84</v>
      </c>
      <c r="P441" t="s">
        <v>68</v>
      </c>
      <c r="Q441" t="s">
        <v>88</v>
      </c>
      <c r="R441" t="s">
        <v>85</v>
      </c>
      <c r="S441">
        <v>0</v>
      </c>
      <c r="T441">
        <v>1</v>
      </c>
      <c r="U441">
        <v>0</v>
      </c>
      <c r="V441">
        <f t="shared" ca="1" si="14"/>
        <v>3</v>
      </c>
      <c r="W441">
        <f t="shared" ca="1" si="15"/>
        <v>1</v>
      </c>
    </row>
    <row r="442" spans="1:23" x14ac:dyDescent="0.25">
      <c r="A442" s="2" t="s">
        <v>107</v>
      </c>
      <c r="B442">
        <v>1</v>
      </c>
      <c r="C442">
        <v>0</v>
      </c>
      <c r="D442" s="11" t="s">
        <v>99</v>
      </c>
      <c r="E442" t="s">
        <v>149</v>
      </c>
      <c r="F442">
        <f ca="1"/>
        <v>8</v>
      </c>
      <c r="G442">
        <f ca="1"/>
        <v>2</v>
      </c>
      <c r="H442" s="2" t="s">
        <v>89</v>
      </c>
      <c r="I442">
        <f ca="1"/>
        <v>371</v>
      </c>
      <c r="J442" t="s">
        <v>51</v>
      </c>
      <c r="K442" t="s">
        <v>81</v>
      </c>
      <c r="L442" t="s">
        <v>80</v>
      </c>
      <c r="M442" t="s">
        <v>81</v>
      </c>
      <c r="N442" t="s">
        <v>96</v>
      </c>
      <c r="O442" t="s">
        <v>83</v>
      </c>
      <c r="P442" t="s">
        <v>68</v>
      </c>
      <c r="Q442" t="s">
        <v>93</v>
      </c>
      <c r="R442" t="s">
        <v>94</v>
      </c>
      <c r="S442">
        <v>0</v>
      </c>
      <c r="T442">
        <v>1</v>
      </c>
      <c r="U442">
        <v>0</v>
      </c>
      <c r="V442">
        <f t="shared" ca="1" si="14"/>
        <v>3</v>
      </c>
      <c r="W442">
        <f t="shared" ca="1" si="15"/>
        <v>1</v>
      </c>
    </row>
    <row r="443" spans="1:23" x14ac:dyDescent="0.25">
      <c r="A443" s="2" t="s">
        <v>107</v>
      </c>
      <c r="B443">
        <v>1</v>
      </c>
      <c r="C443">
        <v>0</v>
      </c>
      <c r="D443" s="11" t="s">
        <v>99</v>
      </c>
      <c r="E443" t="s">
        <v>149</v>
      </c>
      <c r="F443">
        <f ca="1"/>
        <v>8</v>
      </c>
      <c r="G443">
        <f ca="1"/>
        <v>10</v>
      </c>
      <c r="H443" s="2" t="s">
        <v>46</v>
      </c>
      <c r="I443">
        <f ca="1"/>
        <v>230</v>
      </c>
      <c r="J443" t="s">
        <v>52</v>
      </c>
      <c r="K443" t="s">
        <v>81</v>
      </c>
      <c r="L443" t="s">
        <v>81</v>
      </c>
      <c r="M443" t="s">
        <v>80</v>
      </c>
      <c r="N443" t="s">
        <v>96</v>
      </c>
      <c r="O443" t="s">
        <v>84</v>
      </c>
      <c r="P443" t="s">
        <v>68</v>
      </c>
      <c r="Q443" t="s">
        <v>88</v>
      </c>
      <c r="R443" t="s">
        <v>85</v>
      </c>
      <c r="S443">
        <v>0</v>
      </c>
      <c r="T443">
        <v>1</v>
      </c>
      <c r="U443">
        <v>0</v>
      </c>
      <c r="V443">
        <f t="shared" ca="1" si="14"/>
        <v>2</v>
      </c>
      <c r="W443">
        <f t="shared" ca="1" si="15"/>
        <v>1</v>
      </c>
    </row>
    <row r="444" spans="1:23" x14ac:dyDescent="0.25">
      <c r="A444" s="2" t="s">
        <v>107</v>
      </c>
      <c r="B444">
        <v>1</v>
      </c>
      <c r="C444">
        <v>0</v>
      </c>
      <c r="D444" s="11" t="s">
        <v>99</v>
      </c>
      <c r="E444" t="s">
        <v>149</v>
      </c>
      <c r="F444">
        <f ca="1"/>
        <v>4</v>
      </c>
      <c r="G444">
        <f ca="1"/>
        <v>6</v>
      </c>
      <c r="H444" s="2" t="s">
        <v>4</v>
      </c>
      <c r="I444">
        <f ca="1"/>
        <v>256</v>
      </c>
      <c r="J444" t="s">
        <v>53</v>
      </c>
      <c r="K444" t="s">
        <v>81</v>
      </c>
      <c r="L444" t="s">
        <v>80</v>
      </c>
      <c r="M444" t="s">
        <v>81</v>
      </c>
      <c r="N444" t="s">
        <v>96</v>
      </c>
      <c r="O444" t="s">
        <v>83</v>
      </c>
      <c r="P444" t="s">
        <v>68</v>
      </c>
      <c r="Q444" t="s">
        <v>93</v>
      </c>
      <c r="R444" t="s">
        <v>94</v>
      </c>
      <c r="S444">
        <v>0</v>
      </c>
      <c r="T444">
        <v>1</v>
      </c>
      <c r="U444">
        <v>0</v>
      </c>
      <c r="V444">
        <f t="shared" ca="1" si="14"/>
        <v>3</v>
      </c>
      <c r="W444">
        <f t="shared" ca="1" si="15"/>
        <v>2</v>
      </c>
    </row>
    <row r="445" spans="1:23" x14ac:dyDescent="0.25">
      <c r="A445" s="2" t="s">
        <v>107</v>
      </c>
      <c r="B445">
        <v>1</v>
      </c>
      <c r="C445">
        <v>0</v>
      </c>
      <c r="D445" s="11" t="s">
        <v>99</v>
      </c>
      <c r="E445" t="s">
        <v>149</v>
      </c>
      <c r="F445">
        <f ca="1"/>
        <v>3</v>
      </c>
      <c r="G445">
        <f ca="1"/>
        <v>6</v>
      </c>
      <c r="H445" s="2" t="s">
        <v>89</v>
      </c>
      <c r="I445">
        <f ca="1"/>
        <v>256</v>
      </c>
      <c r="J445" t="s">
        <v>54</v>
      </c>
      <c r="K445" t="s">
        <v>81</v>
      </c>
      <c r="L445" t="s">
        <v>81</v>
      </c>
      <c r="M445" t="s">
        <v>80</v>
      </c>
      <c r="N445" t="s">
        <v>96</v>
      </c>
      <c r="O445" t="s">
        <v>84</v>
      </c>
      <c r="P445" t="s">
        <v>68</v>
      </c>
      <c r="Q445" t="s">
        <v>88</v>
      </c>
      <c r="R445" t="s">
        <v>85</v>
      </c>
      <c r="S445">
        <v>0</v>
      </c>
      <c r="T445">
        <v>1</v>
      </c>
      <c r="U445">
        <v>0</v>
      </c>
      <c r="V445">
        <f t="shared" ca="1" si="14"/>
        <v>1</v>
      </c>
      <c r="W445">
        <f t="shared" ca="1" si="15"/>
        <v>1</v>
      </c>
    </row>
    <row r="446" spans="1:23" x14ac:dyDescent="0.25">
      <c r="A446" s="2" t="s">
        <v>107</v>
      </c>
      <c r="B446">
        <v>1</v>
      </c>
      <c r="C446">
        <v>0</v>
      </c>
      <c r="D446" s="11" t="s">
        <v>99</v>
      </c>
      <c r="E446" t="s">
        <v>149</v>
      </c>
      <c r="F446">
        <f ca="1"/>
        <v>8</v>
      </c>
      <c r="G446">
        <f ca="1"/>
        <v>2</v>
      </c>
      <c r="H446" s="2" t="s">
        <v>46</v>
      </c>
      <c r="I446">
        <f ca="1"/>
        <v>307</v>
      </c>
      <c r="J446" t="s">
        <v>55</v>
      </c>
      <c r="K446" t="s">
        <v>81</v>
      </c>
      <c r="L446" t="s">
        <v>80</v>
      </c>
      <c r="M446" t="s">
        <v>81</v>
      </c>
      <c r="N446" t="s">
        <v>96</v>
      </c>
      <c r="O446" t="s">
        <v>83</v>
      </c>
      <c r="P446" t="s">
        <v>68</v>
      </c>
      <c r="Q446" t="s">
        <v>93</v>
      </c>
      <c r="R446" t="s">
        <v>94</v>
      </c>
      <c r="S446">
        <v>0</v>
      </c>
      <c r="T446">
        <v>1</v>
      </c>
      <c r="U446">
        <v>0</v>
      </c>
      <c r="V446">
        <f t="shared" ca="1" si="14"/>
        <v>3</v>
      </c>
      <c r="W446">
        <f t="shared" ca="1" si="15"/>
        <v>1</v>
      </c>
    </row>
    <row r="447" spans="1:23" x14ac:dyDescent="0.25">
      <c r="A447" s="2" t="s">
        <v>107</v>
      </c>
      <c r="B447">
        <v>1</v>
      </c>
      <c r="C447">
        <v>0</v>
      </c>
      <c r="D447" s="11" t="s">
        <v>99</v>
      </c>
      <c r="E447" t="s">
        <v>149</v>
      </c>
      <c r="F447">
        <f ca="1"/>
        <v>10</v>
      </c>
      <c r="G447">
        <f ca="1"/>
        <v>8</v>
      </c>
      <c r="H447" s="2" t="s">
        <v>4</v>
      </c>
      <c r="I447">
        <f ca="1"/>
        <v>245</v>
      </c>
      <c r="J447" t="s">
        <v>56</v>
      </c>
      <c r="K447" t="s">
        <v>81</v>
      </c>
      <c r="L447" t="s">
        <v>81</v>
      </c>
      <c r="M447" t="s">
        <v>80</v>
      </c>
      <c r="N447" t="s">
        <v>96</v>
      </c>
      <c r="O447" t="s">
        <v>84</v>
      </c>
      <c r="P447" t="s">
        <v>68</v>
      </c>
      <c r="Q447" t="s">
        <v>88</v>
      </c>
      <c r="R447" t="s">
        <v>85</v>
      </c>
      <c r="S447">
        <v>0</v>
      </c>
      <c r="T447">
        <v>1</v>
      </c>
      <c r="U447">
        <v>0</v>
      </c>
      <c r="V447">
        <f t="shared" ca="1" si="14"/>
        <v>1</v>
      </c>
      <c r="W447">
        <f t="shared" ca="1" si="15"/>
        <v>1</v>
      </c>
    </row>
    <row r="448" spans="1:23" x14ac:dyDescent="0.25">
      <c r="A448" s="2" t="s">
        <v>107</v>
      </c>
      <c r="B448">
        <v>1</v>
      </c>
      <c r="C448">
        <v>0</v>
      </c>
      <c r="D448" s="11" t="s">
        <v>99</v>
      </c>
      <c r="E448" t="s">
        <v>149</v>
      </c>
      <c r="F448">
        <f ca="1"/>
        <v>7</v>
      </c>
      <c r="G448">
        <f ca="1"/>
        <v>6</v>
      </c>
      <c r="H448" s="2" t="s">
        <v>89</v>
      </c>
      <c r="I448">
        <f ca="1"/>
        <v>378</v>
      </c>
      <c r="J448" s="12" t="s">
        <v>119</v>
      </c>
      <c r="K448" t="s">
        <v>81</v>
      </c>
      <c r="L448" t="s">
        <v>80</v>
      </c>
      <c r="M448" t="s">
        <v>81</v>
      </c>
      <c r="N448" t="s">
        <v>96</v>
      </c>
      <c r="O448" t="s">
        <v>83</v>
      </c>
      <c r="P448" t="s">
        <v>68</v>
      </c>
      <c r="Q448" t="s">
        <v>93</v>
      </c>
      <c r="R448" t="s">
        <v>94</v>
      </c>
      <c r="S448">
        <v>0</v>
      </c>
      <c r="T448">
        <v>1</v>
      </c>
      <c r="U448">
        <v>0</v>
      </c>
      <c r="V448">
        <f t="shared" ca="1" si="14"/>
        <v>1</v>
      </c>
      <c r="W448">
        <f t="shared" ca="1" si="15"/>
        <v>3</v>
      </c>
    </row>
    <row r="449" spans="1:23" x14ac:dyDescent="0.25">
      <c r="A449" s="2" t="s">
        <v>107</v>
      </c>
      <c r="B449">
        <v>1</v>
      </c>
      <c r="C449">
        <v>0</v>
      </c>
      <c r="D449" s="11" t="s">
        <v>99</v>
      </c>
      <c r="E449" t="s">
        <v>149</v>
      </c>
      <c r="F449">
        <f ca="1"/>
        <v>4</v>
      </c>
      <c r="G449">
        <f ca="1"/>
        <v>9</v>
      </c>
      <c r="H449" s="2" t="s">
        <v>46</v>
      </c>
      <c r="I449">
        <f ca="1"/>
        <v>113</v>
      </c>
      <c r="J449" s="12" t="s">
        <v>120</v>
      </c>
      <c r="K449" t="s">
        <v>81</v>
      </c>
      <c r="L449" t="s">
        <v>81</v>
      </c>
      <c r="M449" t="s">
        <v>80</v>
      </c>
      <c r="N449" t="s">
        <v>96</v>
      </c>
      <c r="O449" t="s">
        <v>84</v>
      </c>
      <c r="P449" t="s">
        <v>68</v>
      </c>
      <c r="Q449" t="s">
        <v>88</v>
      </c>
      <c r="R449" t="s">
        <v>85</v>
      </c>
      <c r="S449">
        <v>0</v>
      </c>
      <c r="T449">
        <v>1</v>
      </c>
      <c r="U449">
        <v>0</v>
      </c>
      <c r="V449">
        <f t="shared" ca="1" si="14"/>
        <v>2</v>
      </c>
      <c r="W449">
        <f t="shared" ca="1" si="15"/>
        <v>2</v>
      </c>
    </row>
    <row r="450" spans="1:23" x14ac:dyDescent="0.25">
      <c r="A450" s="2" t="s">
        <v>107</v>
      </c>
      <c r="B450">
        <v>1</v>
      </c>
      <c r="C450">
        <v>0</v>
      </c>
      <c r="D450" s="11" t="s">
        <v>99</v>
      </c>
      <c r="E450" t="s">
        <v>149</v>
      </c>
      <c r="F450">
        <f ca="1"/>
        <v>5</v>
      </c>
      <c r="G450">
        <f ca="1"/>
        <v>2</v>
      </c>
      <c r="H450" s="2" t="s">
        <v>4</v>
      </c>
      <c r="I450">
        <f ca="1"/>
        <v>485</v>
      </c>
      <c r="J450" s="12" t="s">
        <v>121</v>
      </c>
      <c r="K450" t="s">
        <v>81</v>
      </c>
      <c r="L450" t="s">
        <v>80</v>
      </c>
      <c r="M450" t="s">
        <v>81</v>
      </c>
      <c r="N450" t="s">
        <v>96</v>
      </c>
      <c r="O450" t="s">
        <v>83</v>
      </c>
      <c r="P450" t="s">
        <v>68</v>
      </c>
      <c r="Q450" t="s">
        <v>93</v>
      </c>
      <c r="R450" t="s">
        <v>94</v>
      </c>
      <c r="S450">
        <v>0</v>
      </c>
      <c r="T450">
        <v>1</v>
      </c>
      <c r="U450">
        <v>0</v>
      </c>
      <c r="V450">
        <f t="shared" ca="1" si="14"/>
        <v>1</v>
      </c>
      <c r="W450">
        <f t="shared" ca="1" si="15"/>
        <v>1</v>
      </c>
    </row>
    <row r="451" spans="1:23" x14ac:dyDescent="0.25">
      <c r="A451" s="2" t="s">
        <v>107</v>
      </c>
      <c r="B451">
        <v>1</v>
      </c>
      <c r="C451">
        <v>0</v>
      </c>
      <c r="D451" s="11" t="s">
        <v>99</v>
      </c>
      <c r="E451" t="s">
        <v>149</v>
      </c>
      <c r="F451">
        <f ca="1"/>
        <v>3</v>
      </c>
      <c r="G451">
        <f ca="1"/>
        <v>2</v>
      </c>
      <c r="H451" s="2" t="s">
        <v>89</v>
      </c>
      <c r="I451">
        <f ca="1"/>
        <v>393</v>
      </c>
      <c r="J451" s="12" t="s">
        <v>122</v>
      </c>
      <c r="K451" t="s">
        <v>81</v>
      </c>
      <c r="L451" t="s">
        <v>81</v>
      </c>
      <c r="M451" t="s">
        <v>80</v>
      </c>
      <c r="N451" t="s">
        <v>96</v>
      </c>
      <c r="O451" t="s">
        <v>84</v>
      </c>
      <c r="P451" t="s">
        <v>68</v>
      </c>
      <c r="Q451" t="s">
        <v>88</v>
      </c>
      <c r="R451" t="s">
        <v>85</v>
      </c>
      <c r="S451">
        <v>0</v>
      </c>
      <c r="T451">
        <v>1</v>
      </c>
      <c r="U451">
        <v>0</v>
      </c>
      <c r="V451">
        <f t="shared" ca="1" si="14"/>
        <v>1</v>
      </c>
      <c r="W451">
        <f t="shared" ca="1" si="15"/>
        <v>1</v>
      </c>
    </row>
    <row r="452" spans="1:23" x14ac:dyDescent="0.25">
      <c r="A452" s="2" t="s">
        <v>107</v>
      </c>
      <c r="B452">
        <v>1</v>
      </c>
      <c r="C452">
        <v>0</v>
      </c>
      <c r="D452" s="11" t="s">
        <v>99</v>
      </c>
      <c r="E452" t="s">
        <v>149</v>
      </c>
      <c r="F452">
        <f ca="1"/>
        <v>2</v>
      </c>
      <c r="G452">
        <f ca="1"/>
        <v>5</v>
      </c>
      <c r="H452" s="2" t="s">
        <v>46</v>
      </c>
      <c r="I452">
        <f ca="1"/>
        <v>431</v>
      </c>
      <c r="J452" s="12" t="s">
        <v>123</v>
      </c>
      <c r="K452" t="s">
        <v>81</v>
      </c>
      <c r="L452" t="s">
        <v>80</v>
      </c>
      <c r="M452" t="s">
        <v>81</v>
      </c>
      <c r="N452" t="s">
        <v>96</v>
      </c>
      <c r="O452" t="s">
        <v>83</v>
      </c>
      <c r="P452" t="s">
        <v>68</v>
      </c>
      <c r="Q452" t="s">
        <v>93</v>
      </c>
      <c r="R452" t="s">
        <v>94</v>
      </c>
      <c r="S452">
        <v>0</v>
      </c>
      <c r="T452">
        <v>1</v>
      </c>
      <c r="U452">
        <v>0</v>
      </c>
      <c r="V452">
        <f t="shared" ca="1" si="14"/>
        <v>2</v>
      </c>
      <c r="W452">
        <f t="shared" ca="1" si="15"/>
        <v>4</v>
      </c>
    </row>
    <row r="453" spans="1:23" x14ac:dyDescent="0.25">
      <c r="A453" s="2" t="s">
        <v>107</v>
      </c>
      <c r="B453">
        <v>1</v>
      </c>
      <c r="C453">
        <v>0</v>
      </c>
      <c r="D453" s="11" t="s">
        <v>99</v>
      </c>
      <c r="E453" t="s">
        <v>149</v>
      </c>
      <c r="F453">
        <f ca="1"/>
        <v>4</v>
      </c>
      <c r="G453">
        <f ca="1"/>
        <v>2</v>
      </c>
      <c r="H453" s="2" t="s">
        <v>4</v>
      </c>
      <c r="I453">
        <f ca="1"/>
        <v>257</v>
      </c>
      <c r="J453" s="12" t="s">
        <v>124</v>
      </c>
      <c r="K453" t="s">
        <v>81</v>
      </c>
      <c r="L453" t="s">
        <v>81</v>
      </c>
      <c r="M453" t="s">
        <v>80</v>
      </c>
      <c r="N453" t="s">
        <v>96</v>
      </c>
      <c r="O453" t="s">
        <v>84</v>
      </c>
      <c r="P453" t="s">
        <v>68</v>
      </c>
      <c r="Q453" t="s">
        <v>88</v>
      </c>
      <c r="R453" t="s">
        <v>85</v>
      </c>
      <c r="S453">
        <v>0</v>
      </c>
      <c r="T453">
        <v>1</v>
      </c>
      <c r="U453">
        <v>0</v>
      </c>
      <c r="V453">
        <f t="shared" ca="1" si="14"/>
        <v>1</v>
      </c>
      <c r="W453">
        <f t="shared" ca="1" si="15"/>
        <v>4</v>
      </c>
    </row>
    <row r="454" spans="1:23" x14ac:dyDescent="0.25">
      <c r="A454" s="2" t="s">
        <v>107</v>
      </c>
      <c r="B454">
        <v>1</v>
      </c>
      <c r="C454">
        <v>0</v>
      </c>
      <c r="D454" s="11" t="s">
        <v>99</v>
      </c>
      <c r="E454" t="s">
        <v>149</v>
      </c>
      <c r="F454">
        <f ca="1"/>
        <v>9</v>
      </c>
      <c r="G454">
        <f ca="1"/>
        <v>3</v>
      </c>
      <c r="H454" s="2" t="s">
        <v>89</v>
      </c>
      <c r="I454">
        <f ca="1"/>
        <v>269</v>
      </c>
      <c r="J454" s="12" t="s">
        <v>116</v>
      </c>
      <c r="K454" t="s">
        <v>81</v>
      </c>
      <c r="L454" t="s">
        <v>80</v>
      </c>
      <c r="M454" t="s">
        <v>81</v>
      </c>
      <c r="N454" t="s">
        <v>96</v>
      </c>
      <c r="O454" t="s">
        <v>83</v>
      </c>
      <c r="P454" t="s">
        <v>68</v>
      </c>
      <c r="Q454" t="s">
        <v>93</v>
      </c>
      <c r="R454" t="s">
        <v>94</v>
      </c>
      <c r="S454">
        <v>0</v>
      </c>
      <c r="T454">
        <v>1</v>
      </c>
      <c r="U454">
        <v>0</v>
      </c>
      <c r="V454">
        <f t="shared" ca="1" si="14"/>
        <v>3</v>
      </c>
      <c r="W454">
        <f t="shared" ca="1" si="15"/>
        <v>4</v>
      </c>
    </row>
    <row r="455" spans="1:23" x14ac:dyDescent="0.25">
      <c r="A455" s="2" t="s">
        <v>107</v>
      </c>
      <c r="B455">
        <v>1</v>
      </c>
      <c r="C455">
        <v>0</v>
      </c>
      <c r="D455" s="11" t="s">
        <v>99</v>
      </c>
      <c r="E455" t="s">
        <v>149</v>
      </c>
      <c r="F455">
        <f ca="1"/>
        <v>3</v>
      </c>
      <c r="G455">
        <f ca="1"/>
        <v>7</v>
      </c>
      <c r="H455" s="2" t="s">
        <v>46</v>
      </c>
      <c r="I455">
        <f ca="1"/>
        <v>369</v>
      </c>
      <c r="J455" s="12" t="s">
        <v>125</v>
      </c>
      <c r="K455" t="s">
        <v>81</v>
      </c>
      <c r="L455" t="s">
        <v>81</v>
      </c>
      <c r="M455" t="s">
        <v>80</v>
      </c>
      <c r="N455" t="s">
        <v>96</v>
      </c>
      <c r="O455" t="s">
        <v>84</v>
      </c>
      <c r="P455" t="s">
        <v>68</v>
      </c>
      <c r="Q455" t="s">
        <v>88</v>
      </c>
      <c r="R455" t="s">
        <v>85</v>
      </c>
      <c r="S455">
        <v>0</v>
      </c>
      <c r="T455">
        <v>1</v>
      </c>
      <c r="U455">
        <v>0</v>
      </c>
      <c r="V455">
        <f t="shared" ca="1" si="14"/>
        <v>1</v>
      </c>
      <c r="W455">
        <f t="shared" ca="1" si="15"/>
        <v>3</v>
      </c>
    </row>
    <row r="456" spans="1:23" x14ac:dyDescent="0.25">
      <c r="A456" s="2" t="s">
        <v>107</v>
      </c>
      <c r="B456">
        <v>1</v>
      </c>
      <c r="C456">
        <v>0</v>
      </c>
      <c r="D456" s="11" t="s">
        <v>99</v>
      </c>
      <c r="E456" t="s">
        <v>149</v>
      </c>
      <c r="F456">
        <f ca="1"/>
        <v>3</v>
      </c>
      <c r="G456">
        <f ca="1"/>
        <v>6</v>
      </c>
      <c r="H456" s="2" t="s">
        <v>4</v>
      </c>
      <c r="I456">
        <f ca="1"/>
        <v>444</v>
      </c>
      <c r="J456" s="12" t="s">
        <v>126</v>
      </c>
      <c r="K456" t="s">
        <v>81</v>
      </c>
      <c r="L456" t="s">
        <v>80</v>
      </c>
      <c r="M456" t="s">
        <v>81</v>
      </c>
      <c r="N456" t="s">
        <v>96</v>
      </c>
      <c r="O456" t="s">
        <v>83</v>
      </c>
      <c r="P456" t="s">
        <v>68</v>
      </c>
      <c r="Q456" t="s">
        <v>93</v>
      </c>
      <c r="R456" t="s">
        <v>94</v>
      </c>
      <c r="S456">
        <v>0</v>
      </c>
      <c r="T456">
        <v>1</v>
      </c>
      <c r="U456">
        <v>0</v>
      </c>
      <c r="V456">
        <f t="shared" ca="1" si="14"/>
        <v>2</v>
      </c>
      <c r="W456">
        <f t="shared" ca="1" si="15"/>
        <v>4</v>
      </c>
    </row>
    <row r="457" spans="1:23" x14ac:dyDescent="0.25">
      <c r="A457" s="2" t="s">
        <v>107</v>
      </c>
      <c r="B457">
        <v>1</v>
      </c>
      <c r="C457">
        <v>0</v>
      </c>
      <c r="D457" s="11" t="s">
        <v>99</v>
      </c>
      <c r="E457" t="s">
        <v>149</v>
      </c>
      <c r="F457">
        <f ca="1"/>
        <v>7</v>
      </c>
      <c r="G457">
        <f ca="1"/>
        <v>2</v>
      </c>
      <c r="H457" s="2" t="s">
        <v>89</v>
      </c>
      <c r="I457">
        <f ca="1"/>
        <v>330</v>
      </c>
      <c r="J457" s="12" t="s">
        <v>127</v>
      </c>
      <c r="K457" t="s">
        <v>81</v>
      </c>
      <c r="L457" t="s">
        <v>81</v>
      </c>
      <c r="M457" t="s">
        <v>80</v>
      </c>
      <c r="N457" t="s">
        <v>96</v>
      </c>
      <c r="O457" t="s">
        <v>84</v>
      </c>
      <c r="P457" t="s">
        <v>68</v>
      </c>
      <c r="Q457" t="s">
        <v>88</v>
      </c>
      <c r="R457" t="s">
        <v>85</v>
      </c>
      <c r="S457">
        <v>0</v>
      </c>
      <c r="T457">
        <v>1</v>
      </c>
      <c r="U457">
        <v>0</v>
      </c>
      <c r="V457">
        <f t="shared" ca="1" si="14"/>
        <v>1</v>
      </c>
      <c r="W457">
        <f t="shared" ca="1" si="15"/>
        <v>1</v>
      </c>
    </row>
    <row r="458" spans="1:23" x14ac:dyDescent="0.25">
      <c r="A458" s="2" t="s">
        <v>107</v>
      </c>
      <c r="B458">
        <v>1</v>
      </c>
      <c r="C458">
        <v>0</v>
      </c>
      <c r="D458" s="11" t="s">
        <v>99</v>
      </c>
      <c r="E458" t="s">
        <v>149</v>
      </c>
      <c r="F458">
        <f ca="1"/>
        <v>9</v>
      </c>
      <c r="G458">
        <f ca="1"/>
        <v>5</v>
      </c>
      <c r="H458" s="2" t="s">
        <v>46</v>
      </c>
      <c r="I458">
        <f ca="1"/>
        <v>210</v>
      </c>
      <c r="J458" s="12" t="s">
        <v>117</v>
      </c>
      <c r="K458" t="s">
        <v>81</v>
      </c>
      <c r="L458" t="s">
        <v>80</v>
      </c>
      <c r="M458" t="s">
        <v>81</v>
      </c>
      <c r="N458" t="s">
        <v>96</v>
      </c>
      <c r="O458" t="s">
        <v>83</v>
      </c>
      <c r="P458" t="s">
        <v>68</v>
      </c>
      <c r="Q458" t="s">
        <v>93</v>
      </c>
      <c r="R458" t="s">
        <v>94</v>
      </c>
      <c r="S458">
        <v>0</v>
      </c>
      <c r="T458">
        <v>1</v>
      </c>
      <c r="U458">
        <v>0</v>
      </c>
      <c r="V458">
        <f t="shared" ca="1" si="14"/>
        <v>1</v>
      </c>
      <c r="W458">
        <f t="shared" ca="1" si="15"/>
        <v>4</v>
      </c>
    </row>
    <row r="459" spans="1:23" x14ac:dyDescent="0.25">
      <c r="A459" s="2" t="s">
        <v>107</v>
      </c>
      <c r="B459">
        <v>1</v>
      </c>
      <c r="C459">
        <v>0</v>
      </c>
      <c r="D459" s="11" t="s">
        <v>99</v>
      </c>
      <c r="E459" t="s">
        <v>149</v>
      </c>
      <c r="F459">
        <f ca="1"/>
        <v>10</v>
      </c>
      <c r="G459">
        <f ca="1"/>
        <v>1</v>
      </c>
      <c r="H459" s="2" t="s">
        <v>4</v>
      </c>
      <c r="I459">
        <f ca="1"/>
        <v>493</v>
      </c>
      <c r="J459" s="12" t="s">
        <v>128</v>
      </c>
      <c r="K459" t="s">
        <v>81</v>
      </c>
      <c r="L459" t="s">
        <v>81</v>
      </c>
      <c r="M459" t="s">
        <v>80</v>
      </c>
      <c r="N459" t="s">
        <v>96</v>
      </c>
      <c r="O459" t="s">
        <v>84</v>
      </c>
      <c r="P459" t="s">
        <v>68</v>
      </c>
      <c r="Q459" t="s">
        <v>88</v>
      </c>
      <c r="R459" t="s">
        <v>85</v>
      </c>
      <c r="S459">
        <v>0</v>
      </c>
      <c r="T459">
        <v>1</v>
      </c>
      <c r="U459">
        <v>0</v>
      </c>
      <c r="V459">
        <f t="shared" ca="1" si="14"/>
        <v>3</v>
      </c>
      <c r="W459">
        <f t="shared" ca="1" si="15"/>
        <v>2</v>
      </c>
    </row>
    <row r="460" spans="1:23" x14ac:dyDescent="0.25">
      <c r="A460" s="2" t="s">
        <v>107</v>
      </c>
      <c r="B460">
        <v>1</v>
      </c>
      <c r="C460">
        <v>0</v>
      </c>
      <c r="D460" s="11" t="s">
        <v>99</v>
      </c>
      <c r="E460" t="s">
        <v>149</v>
      </c>
      <c r="F460">
        <f ca="1"/>
        <v>4</v>
      </c>
      <c r="G460">
        <f ca="1"/>
        <v>9</v>
      </c>
      <c r="H460" s="2" t="s">
        <v>89</v>
      </c>
      <c r="I460">
        <f ca="1"/>
        <v>160</v>
      </c>
      <c r="J460" s="12" t="s">
        <v>129</v>
      </c>
      <c r="K460" t="s">
        <v>81</v>
      </c>
      <c r="L460" t="s">
        <v>80</v>
      </c>
      <c r="M460" t="s">
        <v>81</v>
      </c>
      <c r="N460" t="s">
        <v>96</v>
      </c>
      <c r="O460" t="s">
        <v>83</v>
      </c>
      <c r="P460" t="s">
        <v>68</v>
      </c>
      <c r="Q460" t="s">
        <v>93</v>
      </c>
      <c r="R460" t="s">
        <v>94</v>
      </c>
      <c r="S460">
        <v>0</v>
      </c>
      <c r="T460">
        <v>1</v>
      </c>
      <c r="U460">
        <v>0</v>
      </c>
      <c r="V460">
        <f t="shared" ca="1" si="14"/>
        <v>1</v>
      </c>
      <c r="W460">
        <f t="shared" ca="1" si="15"/>
        <v>2</v>
      </c>
    </row>
    <row r="461" spans="1:23" x14ac:dyDescent="0.25">
      <c r="A461" s="2" t="s">
        <v>107</v>
      </c>
      <c r="B461">
        <v>1</v>
      </c>
      <c r="C461">
        <v>0</v>
      </c>
      <c r="D461" s="11" t="s">
        <v>99</v>
      </c>
      <c r="E461" t="s">
        <v>149</v>
      </c>
      <c r="F461">
        <f ca="1"/>
        <v>10</v>
      </c>
      <c r="G461">
        <f ca="1"/>
        <v>9</v>
      </c>
      <c r="H461" s="2" t="s">
        <v>46</v>
      </c>
      <c r="I461">
        <f ca="1"/>
        <v>271</v>
      </c>
      <c r="J461" s="12" t="s">
        <v>130</v>
      </c>
      <c r="K461" t="s">
        <v>81</v>
      </c>
      <c r="L461" t="s">
        <v>81</v>
      </c>
      <c r="M461" t="s">
        <v>80</v>
      </c>
      <c r="N461" t="s">
        <v>96</v>
      </c>
      <c r="O461" t="s">
        <v>84</v>
      </c>
      <c r="P461" t="s">
        <v>68</v>
      </c>
      <c r="Q461" t="s">
        <v>88</v>
      </c>
      <c r="R461" t="s">
        <v>85</v>
      </c>
      <c r="S461">
        <v>0</v>
      </c>
      <c r="T461">
        <v>1</v>
      </c>
      <c r="U461">
        <v>0</v>
      </c>
      <c r="V461">
        <f t="shared" ca="1" si="14"/>
        <v>2</v>
      </c>
      <c r="W461">
        <f t="shared" ca="1" si="15"/>
        <v>4</v>
      </c>
    </row>
    <row r="462" spans="1:23" x14ac:dyDescent="0.25">
      <c r="A462" s="2" t="s">
        <v>107</v>
      </c>
      <c r="B462">
        <v>1</v>
      </c>
      <c r="C462">
        <v>0</v>
      </c>
      <c r="D462" s="11" t="s">
        <v>99</v>
      </c>
      <c r="E462" t="s">
        <v>149</v>
      </c>
      <c r="F462">
        <f ca="1"/>
        <v>10</v>
      </c>
      <c r="G462">
        <f ca="1"/>
        <v>1</v>
      </c>
      <c r="H462" s="2" t="s">
        <v>4</v>
      </c>
      <c r="I462">
        <f ca="1"/>
        <v>105</v>
      </c>
      <c r="J462" s="12" t="s">
        <v>118</v>
      </c>
      <c r="K462" t="s">
        <v>81</v>
      </c>
      <c r="L462" t="s">
        <v>80</v>
      </c>
      <c r="M462" t="s">
        <v>81</v>
      </c>
      <c r="N462" t="s">
        <v>96</v>
      </c>
      <c r="O462" t="s">
        <v>83</v>
      </c>
      <c r="P462" t="s">
        <v>68</v>
      </c>
      <c r="Q462" t="s">
        <v>93</v>
      </c>
      <c r="R462" t="s">
        <v>94</v>
      </c>
      <c r="S462">
        <v>0</v>
      </c>
      <c r="T462">
        <v>1</v>
      </c>
      <c r="U462">
        <v>0</v>
      </c>
      <c r="V462">
        <f t="shared" ca="1" si="14"/>
        <v>1</v>
      </c>
      <c r="W462">
        <f t="shared" ca="1" si="15"/>
        <v>4</v>
      </c>
    </row>
    <row r="463" spans="1:23" x14ac:dyDescent="0.25">
      <c r="A463" s="2" t="s">
        <v>107</v>
      </c>
      <c r="B463">
        <v>1</v>
      </c>
      <c r="C463">
        <v>0</v>
      </c>
      <c r="D463" s="11" t="s">
        <v>99</v>
      </c>
      <c r="E463" t="s">
        <v>149</v>
      </c>
      <c r="F463">
        <f ca="1"/>
        <v>4</v>
      </c>
      <c r="G463">
        <f ca="1"/>
        <v>5</v>
      </c>
      <c r="H463" s="2" t="s">
        <v>89</v>
      </c>
      <c r="I463">
        <f ca="1"/>
        <v>266</v>
      </c>
      <c r="J463" s="12" t="s">
        <v>131</v>
      </c>
      <c r="K463" t="s">
        <v>81</v>
      </c>
      <c r="L463" t="s">
        <v>81</v>
      </c>
      <c r="M463" t="s">
        <v>80</v>
      </c>
      <c r="N463" t="s">
        <v>96</v>
      </c>
      <c r="O463" t="s">
        <v>84</v>
      </c>
      <c r="P463" t="s">
        <v>68</v>
      </c>
      <c r="Q463" t="s">
        <v>88</v>
      </c>
      <c r="R463" t="s">
        <v>85</v>
      </c>
      <c r="S463">
        <v>0</v>
      </c>
      <c r="T463">
        <v>1</v>
      </c>
      <c r="U463">
        <v>0</v>
      </c>
      <c r="V463">
        <f t="shared" ca="1" si="14"/>
        <v>3</v>
      </c>
      <c r="W463">
        <f t="shared" ca="1" si="15"/>
        <v>3</v>
      </c>
    </row>
    <row r="464" spans="1:23" x14ac:dyDescent="0.25">
      <c r="A464" s="2" t="s">
        <v>107</v>
      </c>
      <c r="B464">
        <v>1</v>
      </c>
      <c r="C464">
        <v>0</v>
      </c>
      <c r="D464" s="11" t="s">
        <v>102</v>
      </c>
      <c r="E464" t="s">
        <v>149</v>
      </c>
      <c r="F464">
        <f ca="1"/>
        <v>9</v>
      </c>
      <c r="G464">
        <f ca="1"/>
        <v>10</v>
      </c>
      <c r="H464" s="2" t="s">
        <v>89</v>
      </c>
      <c r="I464">
        <f ca="1"/>
        <v>374</v>
      </c>
      <c r="J464" t="s">
        <v>49</v>
      </c>
      <c r="K464" t="s">
        <v>81</v>
      </c>
      <c r="L464" t="s">
        <v>81</v>
      </c>
      <c r="M464" t="s">
        <v>80</v>
      </c>
      <c r="N464" t="s">
        <v>114</v>
      </c>
      <c r="O464" t="s">
        <v>84</v>
      </c>
      <c r="P464" t="s">
        <v>132</v>
      </c>
      <c r="Q464" t="s">
        <v>88</v>
      </c>
      <c r="R464" t="s">
        <v>85</v>
      </c>
      <c r="S464">
        <v>0</v>
      </c>
      <c r="T464">
        <v>1</v>
      </c>
      <c r="U464">
        <v>0</v>
      </c>
      <c r="V464">
        <f t="shared" ca="1" si="14"/>
        <v>2</v>
      </c>
      <c r="W464">
        <f t="shared" ca="1" si="15"/>
        <v>3</v>
      </c>
    </row>
    <row r="465" spans="1:23" x14ac:dyDescent="0.25">
      <c r="A465" s="2" t="s">
        <v>107</v>
      </c>
      <c r="B465">
        <v>1</v>
      </c>
      <c r="C465">
        <v>0</v>
      </c>
      <c r="D465" s="11" t="s">
        <v>102</v>
      </c>
      <c r="E465" t="s">
        <v>149</v>
      </c>
      <c r="F465">
        <f ca="1"/>
        <v>8</v>
      </c>
      <c r="G465">
        <f ca="1"/>
        <v>7</v>
      </c>
      <c r="H465" s="2" t="s">
        <v>46</v>
      </c>
      <c r="I465">
        <f ca="1"/>
        <v>250</v>
      </c>
      <c r="J465" t="s">
        <v>48</v>
      </c>
      <c r="K465" t="s">
        <v>81</v>
      </c>
      <c r="L465" t="s">
        <v>80</v>
      </c>
      <c r="M465" t="s">
        <v>81</v>
      </c>
      <c r="N465" t="s">
        <v>114</v>
      </c>
      <c r="O465" t="s">
        <v>83</v>
      </c>
      <c r="P465" t="s">
        <v>132</v>
      </c>
      <c r="Q465" t="s">
        <v>93</v>
      </c>
      <c r="R465" t="s">
        <v>94</v>
      </c>
      <c r="S465">
        <v>0</v>
      </c>
      <c r="T465">
        <v>1</v>
      </c>
      <c r="U465">
        <v>0</v>
      </c>
      <c r="V465">
        <f t="shared" ca="1" si="14"/>
        <v>2</v>
      </c>
      <c r="W465">
        <f t="shared" ca="1" si="15"/>
        <v>2</v>
      </c>
    </row>
    <row r="466" spans="1:23" x14ac:dyDescent="0.25">
      <c r="A466" s="2" t="s">
        <v>107</v>
      </c>
      <c r="B466">
        <v>1</v>
      </c>
      <c r="C466">
        <v>0</v>
      </c>
      <c r="D466" s="11" t="s">
        <v>102</v>
      </c>
      <c r="E466" t="s">
        <v>149</v>
      </c>
      <c r="F466">
        <f ca="1"/>
        <v>9</v>
      </c>
      <c r="G466">
        <f ca="1"/>
        <v>8</v>
      </c>
      <c r="H466" s="2" t="s">
        <v>4</v>
      </c>
      <c r="I466">
        <f ca="1"/>
        <v>494</v>
      </c>
      <c r="J466" t="s">
        <v>50</v>
      </c>
      <c r="K466" t="s">
        <v>81</v>
      </c>
      <c r="L466" t="s">
        <v>81</v>
      </c>
      <c r="M466" t="s">
        <v>80</v>
      </c>
      <c r="N466" t="s">
        <v>114</v>
      </c>
      <c r="O466" t="s">
        <v>84</v>
      </c>
      <c r="P466" t="s">
        <v>132</v>
      </c>
      <c r="Q466" t="s">
        <v>88</v>
      </c>
      <c r="R466" t="s">
        <v>85</v>
      </c>
      <c r="S466">
        <v>0</v>
      </c>
      <c r="T466">
        <v>1</v>
      </c>
      <c r="U466">
        <v>0</v>
      </c>
      <c r="V466">
        <f t="shared" ca="1" si="14"/>
        <v>1</v>
      </c>
      <c r="W466">
        <f t="shared" ca="1" si="15"/>
        <v>1</v>
      </c>
    </row>
    <row r="467" spans="1:23" x14ac:dyDescent="0.25">
      <c r="A467" s="2" t="s">
        <v>107</v>
      </c>
      <c r="B467">
        <v>1</v>
      </c>
      <c r="C467">
        <v>0</v>
      </c>
      <c r="D467" s="11" t="s">
        <v>102</v>
      </c>
      <c r="E467" t="s">
        <v>149</v>
      </c>
      <c r="F467">
        <f ca="1"/>
        <v>6</v>
      </c>
      <c r="G467">
        <f ca="1"/>
        <v>2</v>
      </c>
      <c r="H467" s="2" t="s">
        <v>89</v>
      </c>
      <c r="I467">
        <f ca="1"/>
        <v>377</v>
      </c>
      <c r="J467" t="s">
        <v>51</v>
      </c>
      <c r="K467" t="s">
        <v>81</v>
      </c>
      <c r="L467" t="s">
        <v>80</v>
      </c>
      <c r="M467" t="s">
        <v>81</v>
      </c>
      <c r="N467" t="s">
        <v>114</v>
      </c>
      <c r="O467" t="s">
        <v>83</v>
      </c>
      <c r="P467" t="s">
        <v>132</v>
      </c>
      <c r="Q467" t="s">
        <v>93</v>
      </c>
      <c r="R467" t="s">
        <v>94</v>
      </c>
      <c r="S467">
        <v>0</v>
      </c>
      <c r="T467">
        <v>1</v>
      </c>
      <c r="U467">
        <v>0</v>
      </c>
      <c r="V467">
        <f t="shared" ca="1" si="14"/>
        <v>3</v>
      </c>
      <c r="W467">
        <f t="shared" ca="1" si="15"/>
        <v>2</v>
      </c>
    </row>
    <row r="468" spans="1:23" x14ac:dyDescent="0.25">
      <c r="A468" s="2" t="s">
        <v>107</v>
      </c>
      <c r="B468">
        <v>1</v>
      </c>
      <c r="C468">
        <v>0</v>
      </c>
      <c r="D468" s="11" t="s">
        <v>102</v>
      </c>
      <c r="E468" t="s">
        <v>149</v>
      </c>
      <c r="F468">
        <f ca="1"/>
        <v>6</v>
      </c>
      <c r="G468">
        <f ca="1"/>
        <v>6</v>
      </c>
      <c r="H468" s="2" t="s">
        <v>46</v>
      </c>
      <c r="I468">
        <f ca="1"/>
        <v>179</v>
      </c>
      <c r="J468" t="s">
        <v>52</v>
      </c>
      <c r="K468" t="s">
        <v>81</v>
      </c>
      <c r="L468" t="s">
        <v>81</v>
      </c>
      <c r="M468" t="s">
        <v>80</v>
      </c>
      <c r="N468" t="s">
        <v>114</v>
      </c>
      <c r="O468" t="s">
        <v>84</v>
      </c>
      <c r="P468" t="s">
        <v>132</v>
      </c>
      <c r="Q468" t="s">
        <v>88</v>
      </c>
      <c r="R468" t="s">
        <v>85</v>
      </c>
      <c r="S468">
        <v>0</v>
      </c>
      <c r="T468">
        <v>1</v>
      </c>
      <c r="U468">
        <v>0</v>
      </c>
      <c r="V468">
        <f t="shared" ca="1" si="14"/>
        <v>3</v>
      </c>
      <c r="W468">
        <f t="shared" ca="1" si="15"/>
        <v>2</v>
      </c>
    </row>
    <row r="469" spans="1:23" x14ac:dyDescent="0.25">
      <c r="A469" s="2" t="s">
        <v>107</v>
      </c>
      <c r="B469">
        <v>1</v>
      </c>
      <c r="C469">
        <v>0</v>
      </c>
      <c r="D469" s="11" t="s">
        <v>102</v>
      </c>
      <c r="E469" t="s">
        <v>149</v>
      </c>
      <c r="F469">
        <f ca="1"/>
        <v>9</v>
      </c>
      <c r="G469">
        <f ca="1"/>
        <v>3</v>
      </c>
      <c r="H469" s="2" t="s">
        <v>4</v>
      </c>
      <c r="I469">
        <f ca="1"/>
        <v>103</v>
      </c>
      <c r="J469" t="s">
        <v>53</v>
      </c>
      <c r="K469" t="s">
        <v>81</v>
      </c>
      <c r="L469" t="s">
        <v>80</v>
      </c>
      <c r="M469" t="s">
        <v>81</v>
      </c>
      <c r="N469" t="s">
        <v>114</v>
      </c>
      <c r="O469" t="s">
        <v>83</v>
      </c>
      <c r="P469" t="s">
        <v>132</v>
      </c>
      <c r="Q469" t="s">
        <v>93</v>
      </c>
      <c r="R469" t="s">
        <v>94</v>
      </c>
      <c r="S469">
        <v>0</v>
      </c>
      <c r="T469">
        <v>1</v>
      </c>
      <c r="U469">
        <v>0</v>
      </c>
      <c r="V469">
        <f t="shared" ca="1" si="14"/>
        <v>1</v>
      </c>
      <c r="W469">
        <f t="shared" ca="1" si="15"/>
        <v>4</v>
      </c>
    </row>
    <row r="470" spans="1:23" x14ac:dyDescent="0.25">
      <c r="A470" s="2" t="s">
        <v>107</v>
      </c>
      <c r="B470">
        <v>1</v>
      </c>
      <c r="C470">
        <v>0</v>
      </c>
      <c r="D470" s="11" t="s">
        <v>102</v>
      </c>
      <c r="E470" t="s">
        <v>149</v>
      </c>
      <c r="F470">
        <f ca="1"/>
        <v>2</v>
      </c>
      <c r="G470">
        <f ca="1"/>
        <v>5</v>
      </c>
      <c r="H470" s="2" t="s">
        <v>89</v>
      </c>
      <c r="I470">
        <f ca="1"/>
        <v>297</v>
      </c>
      <c r="J470" t="s">
        <v>54</v>
      </c>
      <c r="K470" t="s">
        <v>81</v>
      </c>
      <c r="L470" t="s">
        <v>81</v>
      </c>
      <c r="M470" t="s">
        <v>80</v>
      </c>
      <c r="N470" t="s">
        <v>114</v>
      </c>
      <c r="O470" t="s">
        <v>84</v>
      </c>
      <c r="P470" t="s">
        <v>132</v>
      </c>
      <c r="Q470" t="s">
        <v>88</v>
      </c>
      <c r="R470" t="s">
        <v>85</v>
      </c>
      <c r="S470">
        <v>0</v>
      </c>
      <c r="T470">
        <v>1</v>
      </c>
      <c r="U470">
        <v>0</v>
      </c>
      <c r="V470">
        <f t="shared" ca="1" si="14"/>
        <v>2</v>
      </c>
      <c r="W470">
        <f t="shared" ca="1" si="15"/>
        <v>4</v>
      </c>
    </row>
    <row r="471" spans="1:23" x14ac:dyDescent="0.25">
      <c r="A471" s="2" t="s">
        <v>107</v>
      </c>
      <c r="B471">
        <v>1</v>
      </c>
      <c r="C471">
        <v>0</v>
      </c>
      <c r="D471" s="11" t="s">
        <v>102</v>
      </c>
      <c r="E471" t="s">
        <v>149</v>
      </c>
      <c r="F471">
        <f ca="1"/>
        <v>7</v>
      </c>
      <c r="G471">
        <f ca="1"/>
        <v>8</v>
      </c>
      <c r="H471" s="2" t="s">
        <v>46</v>
      </c>
      <c r="I471">
        <f ca="1"/>
        <v>439</v>
      </c>
      <c r="J471" t="s">
        <v>55</v>
      </c>
      <c r="K471" t="s">
        <v>81</v>
      </c>
      <c r="L471" t="s">
        <v>80</v>
      </c>
      <c r="M471" t="s">
        <v>81</v>
      </c>
      <c r="N471" t="s">
        <v>114</v>
      </c>
      <c r="O471" t="s">
        <v>83</v>
      </c>
      <c r="P471" t="s">
        <v>132</v>
      </c>
      <c r="Q471" t="s">
        <v>93</v>
      </c>
      <c r="R471" t="s">
        <v>94</v>
      </c>
      <c r="S471">
        <v>0</v>
      </c>
      <c r="T471">
        <v>1</v>
      </c>
      <c r="U471">
        <v>0</v>
      </c>
      <c r="V471">
        <f t="shared" ca="1" si="14"/>
        <v>2</v>
      </c>
      <c r="W471">
        <f t="shared" ca="1" si="15"/>
        <v>2</v>
      </c>
    </row>
    <row r="472" spans="1:23" x14ac:dyDescent="0.25">
      <c r="A472" s="2" t="s">
        <v>107</v>
      </c>
      <c r="B472">
        <v>1</v>
      </c>
      <c r="C472">
        <v>0</v>
      </c>
      <c r="D472" s="11" t="s">
        <v>102</v>
      </c>
      <c r="E472" t="s">
        <v>149</v>
      </c>
      <c r="F472">
        <f ca="1"/>
        <v>4</v>
      </c>
      <c r="G472">
        <f ca="1"/>
        <v>8</v>
      </c>
      <c r="H472" s="2" t="s">
        <v>4</v>
      </c>
      <c r="I472">
        <f ca="1"/>
        <v>458</v>
      </c>
      <c r="J472" t="s">
        <v>56</v>
      </c>
      <c r="K472" t="s">
        <v>81</v>
      </c>
      <c r="L472" t="s">
        <v>81</v>
      </c>
      <c r="M472" t="s">
        <v>80</v>
      </c>
      <c r="N472" t="s">
        <v>114</v>
      </c>
      <c r="O472" t="s">
        <v>84</v>
      </c>
      <c r="P472" t="s">
        <v>132</v>
      </c>
      <c r="Q472" t="s">
        <v>88</v>
      </c>
      <c r="R472" t="s">
        <v>85</v>
      </c>
      <c r="S472">
        <v>0</v>
      </c>
      <c r="T472">
        <v>1</v>
      </c>
      <c r="U472">
        <v>0</v>
      </c>
      <c r="V472">
        <f t="shared" ca="1" si="14"/>
        <v>3</v>
      </c>
      <c r="W472">
        <f t="shared" ca="1" si="15"/>
        <v>2</v>
      </c>
    </row>
    <row r="473" spans="1:23" x14ac:dyDescent="0.25">
      <c r="A473" s="2" t="s">
        <v>107</v>
      </c>
      <c r="B473">
        <v>1</v>
      </c>
      <c r="C473">
        <v>0</v>
      </c>
      <c r="D473" s="11" t="s">
        <v>102</v>
      </c>
      <c r="E473" t="s">
        <v>149</v>
      </c>
      <c r="F473">
        <f ca="1"/>
        <v>10</v>
      </c>
      <c r="G473">
        <f ca="1"/>
        <v>1</v>
      </c>
      <c r="H473" s="2" t="s">
        <v>89</v>
      </c>
      <c r="I473">
        <f ca="1"/>
        <v>141</v>
      </c>
      <c r="J473" s="12" t="s">
        <v>119</v>
      </c>
      <c r="K473" t="s">
        <v>81</v>
      </c>
      <c r="L473" t="s">
        <v>80</v>
      </c>
      <c r="M473" t="s">
        <v>81</v>
      </c>
      <c r="N473" t="s">
        <v>114</v>
      </c>
      <c r="O473" t="s">
        <v>83</v>
      </c>
      <c r="P473" t="s">
        <v>132</v>
      </c>
      <c r="Q473" t="s">
        <v>93</v>
      </c>
      <c r="R473" t="s">
        <v>94</v>
      </c>
      <c r="S473">
        <v>0</v>
      </c>
      <c r="T473">
        <v>1</v>
      </c>
      <c r="U473">
        <v>0</v>
      </c>
      <c r="V473">
        <f t="shared" ref="V473:V513" ca="1" si="16">RANDBETWEEN(1,3)</f>
        <v>1</v>
      </c>
      <c r="W473">
        <f t="shared" ref="W473:W513" ca="1" si="17">RANDBETWEEN(1,4)</f>
        <v>3</v>
      </c>
    </row>
    <row r="474" spans="1:23" x14ac:dyDescent="0.25">
      <c r="A474" s="2" t="s">
        <v>107</v>
      </c>
      <c r="B474">
        <v>1</v>
      </c>
      <c r="C474">
        <v>0</v>
      </c>
      <c r="D474" s="11" t="s">
        <v>102</v>
      </c>
      <c r="E474" t="s">
        <v>149</v>
      </c>
      <c r="F474">
        <f ca="1"/>
        <v>10</v>
      </c>
      <c r="G474">
        <f ca="1"/>
        <v>8</v>
      </c>
      <c r="H474" s="2" t="s">
        <v>46</v>
      </c>
      <c r="I474">
        <f ca="1"/>
        <v>238</v>
      </c>
      <c r="J474" s="12" t="s">
        <v>120</v>
      </c>
      <c r="K474" t="s">
        <v>81</v>
      </c>
      <c r="L474" t="s">
        <v>81</v>
      </c>
      <c r="M474" t="s">
        <v>80</v>
      </c>
      <c r="N474" t="s">
        <v>114</v>
      </c>
      <c r="O474" t="s">
        <v>84</v>
      </c>
      <c r="P474" t="s">
        <v>132</v>
      </c>
      <c r="Q474" t="s">
        <v>88</v>
      </c>
      <c r="R474" t="s">
        <v>85</v>
      </c>
      <c r="S474">
        <v>0</v>
      </c>
      <c r="T474">
        <v>1</v>
      </c>
      <c r="U474">
        <v>0</v>
      </c>
      <c r="V474">
        <f t="shared" ca="1" si="16"/>
        <v>2</v>
      </c>
      <c r="W474">
        <f t="shared" ca="1" si="17"/>
        <v>3</v>
      </c>
    </row>
    <row r="475" spans="1:23" x14ac:dyDescent="0.25">
      <c r="A475" s="2" t="s">
        <v>107</v>
      </c>
      <c r="B475">
        <v>1</v>
      </c>
      <c r="C475">
        <v>0</v>
      </c>
      <c r="D475" s="11" t="s">
        <v>102</v>
      </c>
      <c r="E475" t="s">
        <v>149</v>
      </c>
      <c r="F475">
        <f ca="1"/>
        <v>3</v>
      </c>
      <c r="G475">
        <f ca="1"/>
        <v>5</v>
      </c>
      <c r="H475" s="2" t="s">
        <v>4</v>
      </c>
      <c r="I475">
        <f ca="1"/>
        <v>176</v>
      </c>
      <c r="J475" s="12" t="s">
        <v>121</v>
      </c>
      <c r="K475" t="s">
        <v>81</v>
      </c>
      <c r="L475" t="s">
        <v>80</v>
      </c>
      <c r="M475" t="s">
        <v>81</v>
      </c>
      <c r="N475" t="s">
        <v>114</v>
      </c>
      <c r="O475" t="s">
        <v>83</v>
      </c>
      <c r="P475" t="s">
        <v>132</v>
      </c>
      <c r="Q475" t="s">
        <v>93</v>
      </c>
      <c r="R475" t="s">
        <v>94</v>
      </c>
      <c r="S475">
        <v>0</v>
      </c>
      <c r="T475">
        <v>1</v>
      </c>
      <c r="U475">
        <v>0</v>
      </c>
      <c r="V475">
        <f t="shared" ca="1" si="16"/>
        <v>1</v>
      </c>
      <c r="W475">
        <f t="shared" ca="1" si="17"/>
        <v>2</v>
      </c>
    </row>
    <row r="476" spans="1:23" x14ac:dyDescent="0.25">
      <c r="A476" s="2" t="s">
        <v>107</v>
      </c>
      <c r="B476">
        <v>1</v>
      </c>
      <c r="C476">
        <v>0</v>
      </c>
      <c r="D476" s="11" t="s">
        <v>102</v>
      </c>
      <c r="E476" t="s">
        <v>149</v>
      </c>
      <c r="F476">
        <f ca="1"/>
        <v>10</v>
      </c>
      <c r="G476">
        <f ca="1"/>
        <v>6</v>
      </c>
      <c r="H476" s="2" t="s">
        <v>89</v>
      </c>
      <c r="I476">
        <f ca="1"/>
        <v>494</v>
      </c>
      <c r="J476" s="12" t="s">
        <v>122</v>
      </c>
      <c r="K476" t="s">
        <v>81</v>
      </c>
      <c r="L476" t="s">
        <v>81</v>
      </c>
      <c r="M476" t="s">
        <v>80</v>
      </c>
      <c r="N476" t="s">
        <v>114</v>
      </c>
      <c r="O476" t="s">
        <v>84</v>
      </c>
      <c r="P476" t="s">
        <v>132</v>
      </c>
      <c r="Q476" t="s">
        <v>88</v>
      </c>
      <c r="R476" t="s">
        <v>85</v>
      </c>
      <c r="S476">
        <v>0</v>
      </c>
      <c r="T476">
        <v>1</v>
      </c>
      <c r="U476">
        <v>0</v>
      </c>
      <c r="V476">
        <f t="shared" ca="1" si="16"/>
        <v>2</v>
      </c>
      <c r="W476">
        <f t="shared" ca="1" si="17"/>
        <v>2</v>
      </c>
    </row>
    <row r="477" spans="1:23" x14ac:dyDescent="0.25">
      <c r="A477" s="2" t="s">
        <v>107</v>
      </c>
      <c r="B477">
        <v>1</v>
      </c>
      <c r="C477">
        <v>0</v>
      </c>
      <c r="D477" s="11" t="s">
        <v>102</v>
      </c>
      <c r="E477" t="s">
        <v>149</v>
      </c>
      <c r="F477">
        <f ca="1"/>
        <v>2</v>
      </c>
      <c r="G477">
        <f ca="1"/>
        <v>9</v>
      </c>
      <c r="H477" s="2" t="s">
        <v>46</v>
      </c>
      <c r="I477">
        <f ca="1"/>
        <v>110</v>
      </c>
      <c r="J477" s="12" t="s">
        <v>123</v>
      </c>
      <c r="K477" t="s">
        <v>81</v>
      </c>
      <c r="L477" t="s">
        <v>80</v>
      </c>
      <c r="M477" t="s">
        <v>81</v>
      </c>
      <c r="N477" t="s">
        <v>114</v>
      </c>
      <c r="O477" t="s">
        <v>83</v>
      </c>
      <c r="P477" t="s">
        <v>132</v>
      </c>
      <c r="Q477" t="s">
        <v>93</v>
      </c>
      <c r="R477" t="s">
        <v>94</v>
      </c>
      <c r="S477">
        <v>0</v>
      </c>
      <c r="T477">
        <v>1</v>
      </c>
      <c r="U477">
        <v>0</v>
      </c>
      <c r="V477">
        <f t="shared" ca="1" si="16"/>
        <v>1</v>
      </c>
      <c r="W477">
        <f t="shared" ca="1" si="17"/>
        <v>1</v>
      </c>
    </row>
    <row r="478" spans="1:23" x14ac:dyDescent="0.25">
      <c r="A478" s="2" t="s">
        <v>107</v>
      </c>
      <c r="B478">
        <v>1</v>
      </c>
      <c r="C478">
        <v>0</v>
      </c>
      <c r="D478" s="11" t="s">
        <v>102</v>
      </c>
      <c r="E478" t="s">
        <v>149</v>
      </c>
      <c r="F478">
        <f ca="1"/>
        <v>7</v>
      </c>
      <c r="G478">
        <f ca="1"/>
        <v>2</v>
      </c>
      <c r="H478" s="2" t="s">
        <v>4</v>
      </c>
      <c r="I478">
        <f ca="1"/>
        <v>148</v>
      </c>
      <c r="J478" s="12" t="s">
        <v>124</v>
      </c>
      <c r="K478" t="s">
        <v>81</v>
      </c>
      <c r="L478" t="s">
        <v>81</v>
      </c>
      <c r="M478" t="s">
        <v>80</v>
      </c>
      <c r="N478" t="s">
        <v>114</v>
      </c>
      <c r="O478" t="s">
        <v>84</v>
      </c>
      <c r="P478" t="s">
        <v>132</v>
      </c>
      <c r="Q478" t="s">
        <v>88</v>
      </c>
      <c r="R478" t="s">
        <v>85</v>
      </c>
      <c r="S478">
        <v>0</v>
      </c>
      <c r="T478">
        <v>1</v>
      </c>
      <c r="U478">
        <v>0</v>
      </c>
      <c r="V478">
        <f t="shared" ca="1" si="16"/>
        <v>2</v>
      </c>
      <c r="W478">
        <f t="shared" ca="1" si="17"/>
        <v>4</v>
      </c>
    </row>
    <row r="479" spans="1:23" x14ac:dyDescent="0.25">
      <c r="A479" s="2" t="s">
        <v>107</v>
      </c>
      <c r="B479">
        <v>1</v>
      </c>
      <c r="C479">
        <v>0</v>
      </c>
      <c r="D479" s="11" t="s">
        <v>102</v>
      </c>
      <c r="E479" t="s">
        <v>149</v>
      </c>
      <c r="F479">
        <f ca="1"/>
        <v>5</v>
      </c>
      <c r="G479">
        <f ca="1"/>
        <v>7</v>
      </c>
      <c r="H479" s="2" t="s">
        <v>89</v>
      </c>
      <c r="I479">
        <f ca="1"/>
        <v>295</v>
      </c>
      <c r="J479" s="12" t="s">
        <v>116</v>
      </c>
      <c r="K479" t="s">
        <v>81</v>
      </c>
      <c r="L479" t="s">
        <v>80</v>
      </c>
      <c r="M479" t="s">
        <v>81</v>
      </c>
      <c r="N479" t="s">
        <v>114</v>
      </c>
      <c r="O479" t="s">
        <v>83</v>
      </c>
      <c r="P479" t="s">
        <v>132</v>
      </c>
      <c r="Q479" t="s">
        <v>93</v>
      </c>
      <c r="R479" t="s">
        <v>94</v>
      </c>
      <c r="S479">
        <v>0</v>
      </c>
      <c r="T479">
        <v>1</v>
      </c>
      <c r="U479">
        <v>0</v>
      </c>
      <c r="V479">
        <f t="shared" ca="1" si="16"/>
        <v>3</v>
      </c>
      <c r="W479">
        <f t="shared" ca="1" si="17"/>
        <v>3</v>
      </c>
    </row>
    <row r="480" spans="1:23" x14ac:dyDescent="0.25">
      <c r="A480" s="2" t="s">
        <v>107</v>
      </c>
      <c r="B480">
        <v>1</v>
      </c>
      <c r="C480">
        <v>0</v>
      </c>
      <c r="D480" s="11" t="s">
        <v>102</v>
      </c>
      <c r="E480" t="s">
        <v>149</v>
      </c>
      <c r="F480">
        <f ca="1"/>
        <v>9</v>
      </c>
      <c r="G480">
        <f ca="1"/>
        <v>2</v>
      </c>
      <c r="H480" s="2" t="s">
        <v>46</v>
      </c>
      <c r="I480">
        <f ca="1"/>
        <v>105</v>
      </c>
      <c r="J480" s="12" t="s">
        <v>125</v>
      </c>
      <c r="K480" t="s">
        <v>81</v>
      </c>
      <c r="L480" t="s">
        <v>81</v>
      </c>
      <c r="M480" t="s">
        <v>80</v>
      </c>
      <c r="N480" t="s">
        <v>114</v>
      </c>
      <c r="O480" t="s">
        <v>84</v>
      </c>
      <c r="P480" t="s">
        <v>132</v>
      </c>
      <c r="Q480" t="s">
        <v>88</v>
      </c>
      <c r="R480" t="s">
        <v>85</v>
      </c>
      <c r="S480">
        <v>0</v>
      </c>
      <c r="T480">
        <v>1</v>
      </c>
      <c r="U480">
        <v>0</v>
      </c>
      <c r="V480">
        <f t="shared" ca="1" si="16"/>
        <v>3</v>
      </c>
      <c r="W480">
        <f t="shared" ca="1" si="17"/>
        <v>1</v>
      </c>
    </row>
    <row r="481" spans="1:23" x14ac:dyDescent="0.25">
      <c r="A481" s="2" t="s">
        <v>107</v>
      </c>
      <c r="B481">
        <v>1</v>
      </c>
      <c r="C481">
        <v>0</v>
      </c>
      <c r="D481" s="11" t="s">
        <v>102</v>
      </c>
      <c r="E481" t="s">
        <v>149</v>
      </c>
      <c r="F481">
        <f ca="1"/>
        <v>5</v>
      </c>
      <c r="G481">
        <f ca="1"/>
        <v>1</v>
      </c>
      <c r="H481" s="2" t="s">
        <v>4</v>
      </c>
      <c r="I481">
        <f ca="1"/>
        <v>239</v>
      </c>
      <c r="J481" s="12" t="s">
        <v>126</v>
      </c>
      <c r="K481" t="s">
        <v>81</v>
      </c>
      <c r="L481" t="s">
        <v>80</v>
      </c>
      <c r="M481" t="s">
        <v>81</v>
      </c>
      <c r="N481" t="s">
        <v>114</v>
      </c>
      <c r="O481" t="s">
        <v>83</v>
      </c>
      <c r="P481" t="s">
        <v>132</v>
      </c>
      <c r="Q481" t="s">
        <v>93</v>
      </c>
      <c r="R481" t="s">
        <v>94</v>
      </c>
      <c r="S481">
        <v>0</v>
      </c>
      <c r="T481">
        <v>1</v>
      </c>
      <c r="U481">
        <v>0</v>
      </c>
      <c r="V481">
        <f t="shared" ca="1" si="16"/>
        <v>2</v>
      </c>
      <c r="W481">
        <f t="shared" ca="1" si="17"/>
        <v>1</v>
      </c>
    </row>
    <row r="482" spans="1:23" x14ac:dyDescent="0.25">
      <c r="A482" s="2" t="s">
        <v>107</v>
      </c>
      <c r="B482">
        <v>1</v>
      </c>
      <c r="C482">
        <v>0</v>
      </c>
      <c r="D482" s="11" t="s">
        <v>102</v>
      </c>
      <c r="E482" t="s">
        <v>149</v>
      </c>
      <c r="F482">
        <f ca="1"/>
        <v>10</v>
      </c>
      <c r="G482">
        <f ca="1"/>
        <v>1</v>
      </c>
      <c r="H482" s="2" t="s">
        <v>89</v>
      </c>
      <c r="I482">
        <f ca="1"/>
        <v>272</v>
      </c>
      <c r="J482" s="12" t="s">
        <v>127</v>
      </c>
      <c r="K482" t="s">
        <v>81</v>
      </c>
      <c r="L482" t="s">
        <v>81</v>
      </c>
      <c r="M482" t="s">
        <v>80</v>
      </c>
      <c r="N482" t="s">
        <v>114</v>
      </c>
      <c r="O482" t="s">
        <v>84</v>
      </c>
      <c r="P482" t="s">
        <v>132</v>
      </c>
      <c r="Q482" t="s">
        <v>88</v>
      </c>
      <c r="R482" t="s">
        <v>85</v>
      </c>
      <c r="S482">
        <v>0</v>
      </c>
      <c r="T482">
        <v>1</v>
      </c>
      <c r="U482">
        <v>0</v>
      </c>
      <c r="V482">
        <f t="shared" ca="1" si="16"/>
        <v>1</v>
      </c>
      <c r="W482">
        <f t="shared" ca="1" si="17"/>
        <v>1</v>
      </c>
    </row>
    <row r="483" spans="1:23" x14ac:dyDescent="0.25">
      <c r="A483" s="2" t="s">
        <v>107</v>
      </c>
      <c r="B483">
        <v>1</v>
      </c>
      <c r="C483">
        <v>0</v>
      </c>
      <c r="D483" s="11" t="s">
        <v>102</v>
      </c>
      <c r="E483" t="s">
        <v>149</v>
      </c>
      <c r="F483">
        <f ca="1"/>
        <v>5</v>
      </c>
      <c r="G483">
        <f ca="1"/>
        <v>9</v>
      </c>
      <c r="H483" s="2" t="s">
        <v>46</v>
      </c>
      <c r="I483">
        <f ca="1"/>
        <v>314</v>
      </c>
      <c r="J483" s="12" t="s">
        <v>117</v>
      </c>
      <c r="K483" t="s">
        <v>81</v>
      </c>
      <c r="L483" t="s">
        <v>80</v>
      </c>
      <c r="M483" t="s">
        <v>81</v>
      </c>
      <c r="N483" t="s">
        <v>114</v>
      </c>
      <c r="O483" t="s">
        <v>83</v>
      </c>
      <c r="P483" t="s">
        <v>132</v>
      </c>
      <c r="Q483" t="s">
        <v>93</v>
      </c>
      <c r="R483" t="s">
        <v>94</v>
      </c>
      <c r="S483">
        <v>0</v>
      </c>
      <c r="T483">
        <v>1</v>
      </c>
      <c r="U483">
        <v>0</v>
      </c>
      <c r="V483">
        <f t="shared" ca="1" si="16"/>
        <v>3</v>
      </c>
      <c r="W483">
        <f t="shared" ca="1" si="17"/>
        <v>2</v>
      </c>
    </row>
    <row r="484" spans="1:23" x14ac:dyDescent="0.25">
      <c r="A484" s="2" t="s">
        <v>107</v>
      </c>
      <c r="B484">
        <v>1</v>
      </c>
      <c r="C484">
        <v>0</v>
      </c>
      <c r="D484" s="11" t="s">
        <v>102</v>
      </c>
      <c r="E484" t="s">
        <v>149</v>
      </c>
      <c r="F484">
        <f ca="1"/>
        <v>3</v>
      </c>
      <c r="G484">
        <f ca="1"/>
        <v>10</v>
      </c>
      <c r="H484" s="2" t="s">
        <v>4</v>
      </c>
      <c r="I484">
        <f ca="1"/>
        <v>150</v>
      </c>
      <c r="J484" s="12" t="s">
        <v>128</v>
      </c>
      <c r="K484" t="s">
        <v>81</v>
      </c>
      <c r="L484" t="s">
        <v>81</v>
      </c>
      <c r="M484" t="s">
        <v>80</v>
      </c>
      <c r="N484" t="s">
        <v>114</v>
      </c>
      <c r="O484" t="s">
        <v>84</v>
      </c>
      <c r="P484" t="s">
        <v>132</v>
      </c>
      <c r="Q484" t="s">
        <v>88</v>
      </c>
      <c r="R484" t="s">
        <v>85</v>
      </c>
      <c r="S484">
        <v>0</v>
      </c>
      <c r="T484">
        <v>1</v>
      </c>
      <c r="U484">
        <v>0</v>
      </c>
      <c r="V484">
        <f t="shared" ca="1" si="16"/>
        <v>1</v>
      </c>
      <c r="W484">
        <f t="shared" ca="1" si="17"/>
        <v>4</v>
      </c>
    </row>
    <row r="485" spans="1:23" x14ac:dyDescent="0.25">
      <c r="A485" s="2" t="s">
        <v>107</v>
      </c>
      <c r="B485">
        <v>1</v>
      </c>
      <c r="C485">
        <v>0</v>
      </c>
      <c r="D485" s="11" t="s">
        <v>102</v>
      </c>
      <c r="E485" t="s">
        <v>149</v>
      </c>
      <c r="F485">
        <f ca="1"/>
        <v>7</v>
      </c>
      <c r="G485">
        <f ca="1"/>
        <v>10</v>
      </c>
      <c r="H485" s="2" t="s">
        <v>89</v>
      </c>
      <c r="I485">
        <f ca="1"/>
        <v>430</v>
      </c>
      <c r="J485" s="12" t="s">
        <v>129</v>
      </c>
      <c r="K485" t="s">
        <v>81</v>
      </c>
      <c r="L485" t="s">
        <v>80</v>
      </c>
      <c r="M485" t="s">
        <v>81</v>
      </c>
      <c r="N485" t="s">
        <v>114</v>
      </c>
      <c r="O485" t="s">
        <v>83</v>
      </c>
      <c r="P485" t="s">
        <v>132</v>
      </c>
      <c r="Q485" t="s">
        <v>93</v>
      </c>
      <c r="R485" t="s">
        <v>94</v>
      </c>
      <c r="S485">
        <v>0</v>
      </c>
      <c r="T485">
        <v>1</v>
      </c>
      <c r="U485">
        <v>0</v>
      </c>
      <c r="V485">
        <f t="shared" ca="1" si="16"/>
        <v>2</v>
      </c>
      <c r="W485">
        <f t="shared" ca="1" si="17"/>
        <v>4</v>
      </c>
    </row>
    <row r="486" spans="1:23" x14ac:dyDescent="0.25">
      <c r="A486" s="2" t="s">
        <v>107</v>
      </c>
      <c r="B486">
        <v>1</v>
      </c>
      <c r="C486">
        <v>0</v>
      </c>
      <c r="D486" s="11" t="s">
        <v>102</v>
      </c>
      <c r="E486" t="s">
        <v>149</v>
      </c>
      <c r="F486">
        <f ca="1"/>
        <v>8</v>
      </c>
      <c r="G486">
        <f ca="1"/>
        <v>4</v>
      </c>
      <c r="H486" s="2" t="s">
        <v>46</v>
      </c>
      <c r="I486">
        <f ca="1"/>
        <v>391</v>
      </c>
      <c r="J486" s="12" t="s">
        <v>130</v>
      </c>
      <c r="K486" t="s">
        <v>81</v>
      </c>
      <c r="L486" t="s">
        <v>81</v>
      </c>
      <c r="M486" t="s">
        <v>80</v>
      </c>
      <c r="N486" t="s">
        <v>114</v>
      </c>
      <c r="O486" t="s">
        <v>84</v>
      </c>
      <c r="P486" t="s">
        <v>132</v>
      </c>
      <c r="Q486" t="s">
        <v>88</v>
      </c>
      <c r="R486" t="s">
        <v>85</v>
      </c>
      <c r="S486">
        <v>0</v>
      </c>
      <c r="T486">
        <v>1</v>
      </c>
      <c r="U486">
        <v>0</v>
      </c>
      <c r="V486">
        <f t="shared" ca="1" si="16"/>
        <v>3</v>
      </c>
      <c r="W486">
        <f t="shared" ca="1" si="17"/>
        <v>4</v>
      </c>
    </row>
    <row r="487" spans="1:23" x14ac:dyDescent="0.25">
      <c r="A487" s="2" t="s">
        <v>107</v>
      </c>
      <c r="B487">
        <v>1</v>
      </c>
      <c r="C487">
        <v>0</v>
      </c>
      <c r="D487" s="11" t="s">
        <v>102</v>
      </c>
      <c r="E487" t="s">
        <v>149</v>
      </c>
      <c r="F487">
        <f ca="1"/>
        <v>10</v>
      </c>
      <c r="G487">
        <f ca="1"/>
        <v>10</v>
      </c>
      <c r="H487" s="2" t="s">
        <v>4</v>
      </c>
      <c r="I487">
        <f ca="1"/>
        <v>397</v>
      </c>
      <c r="J487" s="12" t="s">
        <v>118</v>
      </c>
      <c r="K487" t="s">
        <v>81</v>
      </c>
      <c r="L487" t="s">
        <v>80</v>
      </c>
      <c r="M487" t="s">
        <v>81</v>
      </c>
      <c r="N487" t="s">
        <v>114</v>
      </c>
      <c r="O487" t="s">
        <v>83</v>
      </c>
      <c r="P487" t="s">
        <v>132</v>
      </c>
      <c r="Q487" t="s">
        <v>93</v>
      </c>
      <c r="R487" t="s">
        <v>94</v>
      </c>
      <c r="S487">
        <v>0</v>
      </c>
      <c r="T487">
        <v>1</v>
      </c>
      <c r="U487">
        <v>0</v>
      </c>
      <c r="V487">
        <f t="shared" ca="1" si="16"/>
        <v>1</v>
      </c>
      <c r="W487">
        <f t="shared" ca="1" si="17"/>
        <v>4</v>
      </c>
    </row>
    <row r="488" spans="1:23" x14ac:dyDescent="0.25">
      <c r="A488" s="2" t="s">
        <v>107</v>
      </c>
      <c r="B488">
        <v>1</v>
      </c>
      <c r="C488">
        <v>0</v>
      </c>
      <c r="D488" s="11" t="s">
        <v>102</v>
      </c>
      <c r="E488" t="s">
        <v>149</v>
      </c>
      <c r="F488">
        <f ca="1"/>
        <v>4</v>
      </c>
      <c r="G488">
        <f ca="1"/>
        <v>3</v>
      </c>
      <c r="H488" s="2" t="s">
        <v>89</v>
      </c>
      <c r="I488">
        <f ca="1"/>
        <v>203</v>
      </c>
      <c r="J488" s="12" t="s">
        <v>131</v>
      </c>
      <c r="K488" t="s">
        <v>81</v>
      </c>
      <c r="L488" t="s">
        <v>81</v>
      </c>
      <c r="M488" t="s">
        <v>80</v>
      </c>
      <c r="N488" t="s">
        <v>114</v>
      </c>
      <c r="O488" t="s">
        <v>84</v>
      </c>
      <c r="P488" t="s">
        <v>132</v>
      </c>
      <c r="Q488" t="s">
        <v>88</v>
      </c>
      <c r="R488" t="s">
        <v>85</v>
      </c>
      <c r="S488">
        <v>0</v>
      </c>
      <c r="T488">
        <v>1</v>
      </c>
      <c r="U488">
        <v>0</v>
      </c>
      <c r="V488">
        <f t="shared" ca="1" si="16"/>
        <v>1</v>
      </c>
      <c r="W488">
        <f t="shared" ca="1" si="17"/>
        <v>4</v>
      </c>
    </row>
    <row r="489" spans="1:23" x14ac:dyDescent="0.25">
      <c r="A489" s="2" t="s">
        <v>107</v>
      </c>
      <c r="B489">
        <v>1</v>
      </c>
      <c r="C489">
        <v>0</v>
      </c>
      <c r="D489" s="11" t="s">
        <v>98</v>
      </c>
      <c r="E489" t="s">
        <v>149</v>
      </c>
      <c r="F489">
        <f ca="1"/>
        <v>7</v>
      </c>
      <c r="G489">
        <f ca="1"/>
        <v>8</v>
      </c>
      <c r="H489" s="2" t="s">
        <v>89</v>
      </c>
      <c r="I489">
        <f ca="1"/>
        <v>324</v>
      </c>
      <c r="J489" t="s">
        <v>49</v>
      </c>
      <c r="K489" t="s">
        <v>81</v>
      </c>
      <c r="L489" t="s">
        <v>81</v>
      </c>
      <c r="M489" t="s">
        <v>80</v>
      </c>
      <c r="N489" t="s">
        <v>97</v>
      </c>
      <c r="O489" t="s">
        <v>84</v>
      </c>
      <c r="P489" t="s">
        <v>132</v>
      </c>
      <c r="Q489" t="s">
        <v>88</v>
      </c>
      <c r="R489" t="s">
        <v>85</v>
      </c>
      <c r="S489">
        <v>0</v>
      </c>
      <c r="T489">
        <v>1</v>
      </c>
      <c r="U489">
        <v>0</v>
      </c>
      <c r="V489">
        <f t="shared" ca="1" si="16"/>
        <v>2</v>
      </c>
      <c r="W489">
        <f t="shared" ca="1" si="17"/>
        <v>3</v>
      </c>
    </row>
    <row r="490" spans="1:23" x14ac:dyDescent="0.25">
      <c r="A490" s="2" t="s">
        <v>107</v>
      </c>
      <c r="B490">
        <v>1</v>
      </c>
      <c r="C490">
        <v>0</v>
      </c>
      <c r="D490" s="11" t="s">
        <v>98</v>
      </c>
      <c r="E490" t="s">
        <v>149</v>
      </c>
      <c r="F490">
        <f ca="1"/>
        <v>8</v>
      </c>
      <c r="G490">
        <f ca="1"/>
        <v>9</v>
      </c>
      <c r="H490" s="2" t="s">
        <v>46</v>
      </c>
      <c r="I490">
        <f ca="1"/>
        <v>242</v>
      </c>
      <c r="J490" t="s">
        <v>48</v>
      </c>
      <c r="K490" t="s">
        <v>81</v>
      </c>
      <c r="L490" t="s">
        <v>80</v>
      </c>
      <c r="M490" t="s">
        <v>81</v>
      </c>
      <c r="N490" t="s">
        <v>97</v>
      </c>
      <c r="O490" t="s">
        <v>83</v>
      </c>
      <c r="P490" t="s">
        <v>132</v>
      </c>
      <c r="Q490" t="s">
        <v>93</v>
      </c>
      <c r="R490" t="s">
        <v>94</v>
      </c>
      <c r="S490">
        <v>0</v>
      </c>
      <c r="T490">
        <v>1</v>
      </c>
      <c r="U490">
        <v>0</v>
      </c>
      <c r="V490">
        <f t="shared" ca="1" si="16"/>
        <v>2</v>
      </c>
      <c r="W490">
        <f t="shared" ca="1" si="17"/>
        <v>2</v>
      </c>
    </row>
    <row r="491" spans="1:23" x14ac:dyDescent="0.25">
      <c r="A491" s="2" t="s">
        <v>107</v>
      </c>
      <c r="B491">
        <v>1</v>
      </c>
      <c r="C491">
        <v>0</v>
      </c>
      <c r="D491" s="11" t="s">
        <v>98</v>
      </c>
      <c r="E491" t="s">
        <v>149</v>
      </c>
      <c r="F491">
        <f ca="1"/>
        <v>10</v>
      </c>
      <c r="G491">
        <f ca="1"/>
        <v>6</v>
      </c>
      <c r="H491" s="2" t="s">
        <v>4</v>
      </c>
      <c r="I491">
        <f ca="1"/>
        <v>338</v>
      </c>
      <c r="J491" t="s">
        <v>50</v>
      </c>
      <c r="K491" t="s">
        <v>81</v>
      </c>
      <c r="L491" t="s">
        <v>81</v>
      </c>
      <c r="M491" t="s">
        <v>80</v>
      </c>
      <c r="N491" t="s">
        <v>97</v>
      </c>
      <c r="O491" t="s">
        <v>84</v>
      </c>
      <c r="P491" t="s">
        <v>132</v>
      </c>
      <c r="Q491" t="s">
        <v>88</v>
      </c>
      <c r="R491" t="s">
        <v>85</v>
      </c>
      <c r="S491">
        <v>0</v>
      </c>
      <c r="T491">
        <v>1</v>
      </c>
      <c r="U491">
        <v>0</v>
      </c>
      <c r="V491">
        <f t="shared" ca="1" si="16"/>
        <v>1</v>
      </c>
      <c r="W491">
        <f t="shared" ca="1" si="17"/>
        <v>1</v>
      </c>
    </row>
    <row r="492" spans="1:23" x14ac:dyDescent="0.25">
      <c r="A492" s="2" t="s">
        <v>107</v>
      </c>
      <c r="B492">
        <v>1</v>
      </c>
      <c r="C492">
        <v>0</v>
      </c>
      <c r="D492" s="11" t="s">
        <v>98</v>
      </c>
      <c r="E492" t="s">
        <v>149</v>
      </c>
      <c r="F492">
        <f ca="1"/>
        <v>9</v>
      </c>
      <c r="G492">
        <f ca="1"/>
        <v>8</v>
      </c>
      <c r="H492" s="2" t="s">
        <v>89</v>
      </c>
      <c r="I492">
        <f ca="1"/>
        <v>304</v>
      </c>
      <c r="J492" t="s">
        <v>51</v>
      </c>
      <c r="K492" t="s">
        <v>81</v>
      </c>
      <c r="L492" t="s">
        <v>80</v>
      </c>
      <c r="M492" t="s">
        <v>81</v>
      </c>
      <c r="N492" t="s">
        <v>97</v>
      </c>
      <c r="O492" t="s">
        <v>83</v>
      </c>
      <c r="P492" t="s">
        <v>132</v>
      </c>
      <c r="Q492" t="s">
        <v>93</v>
      </c>
      <c r="R492" t="s">
        <v>94</v>
      </c>
      <c r="S492">
        <v>0</v>
      </c>
      <c r="T492">
        <v>1</v>
      </c>
      <c r="U492">
        <v>0</v>
      </c>
      <c r="V492">
        <f t="shared" ca="1" si="16"/>
        <v>3</v>
      </c>
      <c r="W492">
        <f t="shared" ca="1" si="17"/>
        <v>1</v>
      </c>
    </row>
    <row r="493" spans="1:23" x14ac:dyDescent="0.25">
      <c r="A493" s="2" t="s">
        <v>107</v>
      </c>
      <c r="B493">
        <v>1</v>
      </c>
      <c r="C493">
        <v>0</v>
      </c>
      <c r="D493" s="11" t="s">
        <v>98</v>
      </c>
      <c r="E493" t="s">
        <v>149</v>
      </c>
      <c r="F493">
        <f ca="1"/>
        <v>9</v>
      </c>
      <c r="G493">
        <f ca="1"/>
        <v>2</v>
      </c>
      <c r="H493" s="2" t="s">
        <v>46</v>
      </c>
      <c r="I493">
        <f ca="1"/>
        <v>359</v>
      </c>
      <c r="J493" t="s">
        <v>52</v>
      </c>
      <c r="K493" t="s">
        <v>81</v>
      </c>
      <c r="L493" t="s">
        <v>81</v>
      </c>
      <c r="M493" t="s">
        <v>80</v>
      </c>
      <c r="N493" t="s">
        <v>97</v>
      </c>
      <c r="O493" t="s">
        <v>84</v>
      </c>
      <c r="P493" t="s">
        <v>132</v>
      </c>
      <c r="Q493" t="s">
        <v>88</v>
      </c>
      <c r="R493" t="s">
        <v>85</v>
      </c>
      <c r="S493">
        <v>0</v>
      </c>
      <c r="T493">
        <v>1</v>
      </c>
      <c r="U493">
        <v>0</v>
      </c>
      <c r="V493">
        <f t="shared" ca="1" si="16"/>
        <v>2</v>
      </c>
      <c r="W493">
        <f t="shared" ca="1" si="17"/>
        <v>3</v>
      </c>
    </row>
    <row r="494" spans="1:23" x14ac:dyDescent="0.25">
      <c r="A494" s="2" t="s">
        <v>107</v>
      </c>
      <c r="B494">
        <v>1</v>
      </c>
      <c r="C494">
        <v>0</v>
      </c>
      <c r="D494" s="11" t="s">
        <v>98</v>
      </c>
      <c r="E494" t="s">
        <v>149</v>
      </c>
      <c r="F494">
        <f ca="1"/>
        <v>6</v>
      </c>
      <c r="G494">
        <f ca="1"/>
        <v>1</v>
      </c>
      <c r="H494" s="2" t="s">
        <v>4</v>
      </c>
      <c r="I494">
        <f ca="1"/>
        <v>377</v>
      </c>
      <c r="J494" t="s">
        <v>53</v>
      </c>
      <c r="K494" t="s">
        <v>81</v>
      </c>
      <c r="L494" t="s">
        <v>80</v>
      </c>
      <c r="M494" t="s">
        <v>81</v>
      </c>
      <c r="N494" t="s">
        <v>97</v>
      </c>
      <c r="O494" t="s">
        <v>83</v>
      </c>
      <c r="P494" t="s">
        <v>132</v>
      </c>
      <c r="Q494" t="s">
        <v>93</v>
      </c>
      <c r="R494" t="s">
        <v>94</v>
      </c>
      <c r="S494">
        <v>0</v>
      </c>
      <c r="T494">
        <v>1</v>
      </c>
      <c r="U494">
        <v>0</v>
      </c>
      <c r="V494">
        <f t="shared" ca="1" si="16"/>
        <v>3</v>
      </c>
      <c r="W494">
        <f t="shared" ca="1" si="17"/>
        <v>2</v>
      </c>
    </row>
    <row r="495" spans="1:23" x14ac:dyDescent="0.25">
      <c r="A495" s="2" t="s">
        <v>107</v>
      </c>
      <c r="B495">
        <v>1</v>
      </c>
      <c r="C495">
        <v>0</v>
      </c>
      <c r="D495" s="11" t="s">
        <v>98</v>
      </c>
      <c r="E495" t="s">
        <v>149</v>
      </c>
      <c r="F495">
        <f ca="1"/>
        <v>3</v>
      </c>
      <c r="G495">
        <f ca="1"/>
        <v>6</v>
      </c>
      <c r="H495" s="2" t="s">
        <v>89</v>
      </c>
      <c r="I495">
        <f ca="1"/>
        <v>357</v>
      </c>
      <c r="J495" t="s">
        <v>54</v>
      </c>
      <c r="K495" t="s">
        <v>81</v>
      </c>
      <c r="L495" t="s">
        <v>81</v>
      </c>
      <c r="M495" t="s">
        <v>80</v>
      </c>
      <c r="N495" t="s">
        <v>97</v>
      </c>
      <c r="O495" t="s">
        <v>84</v>
      </c>
      <c r="P495" t="s">
        <v>132</v>
      </c>
      <c r="Q495" t="s">
        <v>88</v>
      </c>
      <c r="R495" t="s">
        <v>85</v>
      </c>
      <c r="S495">
        <v>0</v>
      </c>
      <c r="T495">
        <v>1</v>
      </c>
      <c r="U495">
        <v>0</v>
      </c>
      <c r="V495">
        <f t="shared" ca="1" si="16"/>
        <v>1</v>
      </c>
      <c r="W495">
        <f t="shared" ca="1" si="17"/>
        <v>3</v>
      </c>
    </row>
    <row r="496" spans="1:23" x14ac:dyDescent="0.25">
      <c r="A496" s="2" t="s">
        <v>107</v>
      </c>
      <c r="B496">
        <v>1</v>
      </c>
      <c r="C496">
        <v>0</v>
      </c>
      <c r="D496" s="11" t="s">
        <v>98</v>
      </c>
      <c r="E496" t="s">
        <v>149</v>
      </c>
      <c r="F496">
        <f ca="1"/>
        <v>9</v>
      </c>
      <c r="G496">
        <f ca="1"/>
        <v>6</v>
      </c>
      <c r="H496" s="2" t="s">
        <v>46</v>
      </c>
      <c r="I496">
        <f ca="1"/>
        <v>450</v>
      </c>
      <c r="J496" t="s">
        <v>55</v>
      </c>
      <c r="K496" t="s">
        <v>81</v>
      </c>
      <c r="L496" t="s">
        <v>80</v>
      </c>
      <c r="M496" t="s">
        <v>81</v>
      </c>
      <c r="N496" t="s">
        <v>97</v>
      </c>
      <c r="O496" t="s">
        <v>83</v>
      </c>
      <c r="P496" t="s">
        <v>132</v>
      </c>
      <c r="Q496" t="s">
        <v>93</v>
      </c>
      <c r="R496" t="s">
        <v>94</v>
      </c>
      <c r="S496">
        <v>0</v>
      </c>
      <c r="T496">
        <v>1</v>
      </c>
      <c r="U496">
        <v>0</v>
      </c>
      <c r="V496">
        <f t="shared" ca="1" si="16"/>
        <v>2</v>
      </c>
      <c r="W496">
        <f t="shared" ca="1" si="17"/>
        <v>1</v>
      </c>
    </row>
    <row r="497" spans="1:23" x14ac:dyDescent="0.25">
      <c r="A497" s="2" t="s">
        <v>107</v>
      </c>
      <c r="B497">
        <v>1</v>
      </c>
      <c r="C497">
        <v>0</v>
      </c>
      <c r="D497" s="11" t="s">
        <v>98</v>
      </c>
      <c r="E497" t="s">
        <v>149</v>
      </c>
      <c r="F497">
        <f ca="1"/>
        <v>9</v>
      </c>
      <c r="G497">
        <f ca="1"/>
        <v>6</v>
      </c>
      <c r="H497" s="2" t="s">
        <v>4</v>
      </c>
      <c r="I497">
        <f ca="1"/>
        <v>442</v>
      </c>
      <c r="J497" t="s">
        <v>56</v>
      </c>
      <c r="K497" t="s">
        <v>81</v>
      </c>
      <c r="L497" t="s">
        <v>81</v>
      </c>
      <c r="M497" t="s">
        <v>80</v>
      </c>
      <c r="N497" t="s">
        <v>97</v>
      </c>
      <c r="O497" t="s">
        <v>84</v>
      </c>
      <c r="P497" t="s">
        <v>132</v>
      </c>
      <c r="Q497" t="s">
        <v>88</v>
      </c>
      <c r="R497" t="s">
        <v>85</v>
      </c>
      <c r="S497">
        <v>0</v>
      </c>
      <c r="T497">
        <v>1</v>
      </c>
      <c r="U497">
        <v>0</v>
      </c>
      <c r="V497">
        <f t="shared" ca="1" si="16"/>
        <v>3</v>
      </c>
      <c r="W497">
        <f t="shared" ca="1" si="17"/>
        <v>1</v>
      </c>
    </row>
    <row r="498" spans="1:23" x14ac:dyDescent="0.25">
      <c r="A498" s="2" t="s">
        <v>107</v>
      </c>
      <c r="B498">
        <v>1</v>
      </c>
      <c r="C498">
        <v>0</v>
      </c>
      <c r="D498" s="11" t="s">
        <v>98</v>
      </c>
      <c r="E498" t="s">
        <v>149</v>
      </c>
      <c r="F498">
        <f ca="1"/>
        <v>6</v>
      </c>
      <c r="G498">
        <f ca="1"/>
        <v>9</v>
      </c>
      <c r="H498" s="2" t="s">
        <v>89</v>
      </c>
      <c r="I498">
        <f ca="1"/>
        <v>180</v>
      </c>
      <c r="J498" s="12" t="s">
        <v>119</v>
      </c>
      <c r="K498" t="s">
        <v>81</v>
      </c>
      <c r="L498" t="s">
        <v>80</v>
      </c>
      <c r="M498" t="s">
        <v>81</v>
      </c>
      <c r="N498" t="s">
        <v>97</v>
      </c>
      <c r="O498" t="s">
        <v>83</v>
      </c>
      <c r="P498" t="s">
        <v>132</v>
      </c>
      <c r="Q498" t="s">
        <v>93</v>
      </c>
      <c r="R498" t="s">
        <v>94</v>
      </c>
      <c r="S498">
        <v>0</v>
      </c>
      <c r="T498">
        <v>1</v>
      </c>
      <c r="U498">
        <v>0</v>
      </c>
      <c r="V498">
        <f t="shared" ca="1" si="16"/>
        <v>3</v>
      </c>
      <c r="W498">
        <f t="shared" ca="1" si="17"/>
        <v>1</v>
      </c>
    </row>
    <row r="499" spans="1:23" x14ac:dyDescent="0.25">
      <c r="A499" s="2" t="s">
        <v>107</v>
      </c>
      <c r="B499">
        <v>1</v>
      </c>
      <c r="C499">
        <v>0</v>
      </c>
      <c r="D499" s="11" t="s">
        <v>98</v>
      </c>
      <c r="E499" t="s">
        <v>149</v>
      </c>
      <c r="F499">
        <f ca="1"/>
        <v>2</v>
      </c>
      <c r="G499">
        <f ca="1"/>
        <v>3</v>
      </c>
      <c r="H499" s="2" t="s">
        <v>46</v>
      </c>
      <c r="I499">
        <f ca="1"/>
        <v>242</v>
      </c>
      <c r="J499" s="12" t="s">
        <v>120</v>
      </c>
      <c r="K499" t="s">
        <v>81</v>
      </c>
      <c r="L499" t="s">
        <v>81</v>
      </c>
      <c r="M499" t="s">
        <v>80</v>
      </c>
      <c r="N499" t="s">
        <v>97</v>
      </c>
      <c r="O499" t="s">
        <v>84</v>
      </c>
      <c r="P499" t="s">
        <v>132</v>
      </c>
      <c r="Q499" t="s">
        <v>88</v>
      </c>
      <c r="R499" t="s">
        <v>85</v>
      </c>
      <c r="S499">
        <v>0</v>
      </c>
      <c r="T499">
        <v>1</v>
      </c>
      <c r="U499">
        <v>0</v>
      </c>
      <c r="V499">
        <f t="shared" ca="1" si="16"/>
        <v>3</v>
      </c>
      <c r="W499">
        <f t="shared" ca="1" si="17"/>
        <v>3</v>
      </c>
    </row>
    <row r="500" spans="1:23" x14ac:dyDescent="0.25">
      <c r="A500" s="2" t="s">
        <v>107</v>
      </c>
      <c r="B500">
        <v>1</v>
      </c>
      <c r="C500">
        <v>0</v>
      </c>
      <c r="D500" s="11" t="s">
        <v>98</v>
      </c>
      <c r="E500" t="s">
        <v>149</v>
      </c>
      <c r="F500">
        <f ca="1"/>
        <v>10</v>
      </c>
      <c r="G500">
        <f ca="1"/>
        <v>3</v>
      </c>
      <c r="H500" s="2" t="s">
        <v>4</v>
      </c>
      <c r="I500">
        <f ca="1"/>
        <v>354</v>
      </c>
      <c r="J500" s="12" t="s">
        <v>121</v>
      </c>
      <c r="K500" t="s">
        <v>81</v>
      </c>
      <c r="L500" t="s">
        <v>80</v>
      </c>
      <c r="M500" t="s">
        <v>81</v>
      </c>
      <c r="N500" t="s">
        <v>97</v>
      </c>
      <c r="O500" t="s">
        <v>83</v>
      </c>
      <c r="P500" t="s">
        <v>132</v>
      </c>
      <c r="Q500" t="s">
        <v>93</v>
      </c>
      <c r="R500" t="s">
        <v>94</v>
      </c>
      <c r="S500">
        <v>0</v>
      </c>
      <c r="T500">
        <v>1</v>
      </c>
      <c r="U500">
        <v>0</v>
      </c>
      <c r="V500">
        <f t="shared" ca="1" si="16"/>
        <v>2</v>
      </c>
      <c r="W500">
        <f t="shared" ca="1" si="17"/>
        <v>4</v>
      </c>
    </row>
    <row r="501" spans="1:23" x14ac:dyDescent="0.25">
      <c r="A501" s="2" t="s">
        <v>107</v>
      </c>
      <c r="B501">
        <v>1</v>
      </c>
      <c r="C501">
        <v>0</v>
      </c>
      <c r="D501" s="11" t="s">
        <v>98</v>
      </c>
      <c r="E501" t="s">
        <v>149</v>
      </c>
      <c r="F501">
        <f ca="1"/>
        <v>10</v>
      </c>
      <c r="G501">
        <f ca="1"/>
        <v>2</v>
      </c>
      <c r="H501" s="2" t="s">
        <v>89</v>
      </c>
      <c r="I501">
        <f ca="1"/>
        <v>277</v>
      </c>
      <c r="J501" s="12" t="s">
        <v>122</v>
      </c>
      <c r="K501" t="s">
        <v>81</v>
      </c>
      <c r="L501" t="s">
        <v>81</v>
      </c>
      <c r="M501" t="s">
        <v>80</v>
      </c>
      <c r="N501" t="s">
        <v>97</v>
      </c>
      <c r="O501" t="s">
        <v>84</v>
      </c>
      <c r="P501" t="s">
        <v>132</v>
      </c>
      <c r="Q501" t="s">
        <v>88</v>
      </c>
      <c r="R501" t="s">
        <v>85</v>
      </c>
      <c r="S501">
        <v>0</v>
      </c>
      <c r="T501">
        <v>1</v>
      </c>
      <c r="U501">
        <v>0</v>
      </c>
      <c r="V501">
        <f t="shared" ca="1" si="16"/>
        <v>1</v>
      </c>
      <c r="W501">
        <f t="shared" ca="1" si="17"/>
        <v>3</v>
      </c>
    </row>
    <row r="502" spans="1:23" x14ac:dyDescent="0.25">
      <c r="A502" s="2" t="s">
        <v>107</v>
      </c>
      <c r="B502">
        <v>1</v>
      </c>
      <c r="C502">
        <v>0</v>
      </c>
      <c r="D502" s="11" t="s">
        <v>98</v>
      </c>
      <c r="E502" t="s">
        <v>149</v>
      </c>
      <c r="F502">
        <f ca="1"/>
        <v>3</v>
      </c>
      <c r="G502">
        <f ca="1"/>
        <v>7</v>
      </c>
      <c r="H502" s="2" t="s">
        <v>46</v>
      </c>
      <c r="I502">
        <f ca="1"/>
        <v>206</v>
      </c>
      <c r="J502" s="12" t="s">
        <v>123</v>
      </c>
      <c r="K502" t="s">
        <v>81</v>
      </c>
      <c r="L502" t="s">
        <v>80</v>
      </c>
      <c r="M502" t="s">
        <v>81</v>
      </c>
      <c r="N502" t="s">
        <v>97</v>
      </c>
      <c r="O502" t="s">
        <v>83</v>
      </c>
      <c r="P502" t="s">
        <v>132</v>
      </c>
      <c r="Q502" t="s">
        <v>93</v>
      </c>
      <c r="R502" t="s">
        <v>94</v>
      </c>
      <c r="S502">
        <v>0</v>
      </c>
      <c r="T502">
        <v>1</v>
      </c>
      <c r="U502">
        <v>0</v>
      </c>
      <c r="V502">
        <f t="shared" ca="1" si="16"/>
        <v>1</v>
      </c>
      <c r="W502">
        <f t="shared" ca="1" si="17"/>
        <v>3</v>
      </c>
    </row>
    <row r="503" spans="1:23" x14ac:dyDescent="0.25">
      <c r="A503" s="2" t="s">
        <v>107</v>
      </c>
      <c r="B503">
        <v>1</v>
      </c>
      <c r="C503">
        <v>0</v>
      </c>
      <c r="D503" s="11" t="s">
        <v>98</v>
      </c>
      <c r="E503" t="s">
        <v>149</v>
      </c>
      <c r="F503">
        <f ca="1"/>
        <v>8</v>
      </c>
      <c r="G503">
        <f ca="1"/>
        <v>2</v>
      </c>
      <c r="H503" s="2" t="s">
        <v>4</v>
      </c>
      <c r="I503">
        <f ca="1"/>
        <v>171</v>
      </c>
      <c r="J503" s="12" t="s">
        <v>124</v>
      </c>
      <c r="K503" t="s">
        <v>81</v>
      </c>
      <c r="L503" t="s">
        <v>81</v>
      </c>
      <c r="M503" t="s">
        <v>80</v>
      </c>
      <c r="N503" t="s">
        <v>97</v>
      </c>
      <c r="O503" t="s">
        <v>84</v>
      </c>
      <c r="P503" t="s">
        <v>132</v>
      </c>
      <c r="Q503" t="s">
        <v>88</v>
      </c>
      <c r="R503" t="s">
        <v>85</v>
      </c>
      <c r="S503">
        <v>0</v>
      </c>
      <c r="T503">
        <v>1</v>
      </c>
      <c r="U503">
        <v>0</v>
      </c>
      <c r="V503">
        <f t="shared" ca="1" si="16"/>
        <v>1</v>
      </c>
      <c r="W503">
        <f t="shared" ca="1" si="17"/>
        <v>1</v>
      </c>
    </row>
    <row r="504" spans="1:23" x14ac:dyDescent="0.25">
      <c r="A504" s="2" t="s">
        <v>107</v>
      </c>
      <c r="B504">
        <v>1</v>
      </c>
      <c r="C504">
        <v>0</v>
      </c>
      <c r="D504" s="11" t="s">
        <v>98</v>
      </c>
      <c r="E504" t="s">
        <v>149</v>
      </c>
      <c r="F504">
        <f ca="1"/>
        <v>7</v>
      </c>
      <c r="G504">
        <f ca="1"/>
        <v>3</v>
      </c>
      <c r="H504" s="2" t="s">
        <v>89</v>
      </c>
      <c r="I504">
        <f ca="1"/>
        <v>110</v>
      </c>
      <c r="J504" s="12" t="s">
        <v>116</v>
      </c>
      <c r="K504" t="s">
        <v>81</v>
      </c>
      <c r="L504" t="s">
        <v>80</v>
      </c>
      <c r="M504" t="s">
        <v>81</v>
      </c>
      <c r="N504" t="s">
        <v>97</v>
      </c>
      <c r="O504" t="s">
        <v>83</v>
      </c>
      <c r="P504" t="s">
        <v>132</v>
      </c>
      <c r="Q504" t="s">
        <v>93</v>
      </c>
      <c r="R504" t="s">
        <v>94</v>
      </c>
      <c r="S504">
        <v>0</v>
      </c>
      <c r="T504">
        <v>1</v>
      </c>
      <c r="U504">
        <v>0</v>
      </c>
      <c r="V504">
        <f t="shared" ca="1" si="16"/>
        <v>1</v>
      </c>
      <c r="W504">
        <f t="shared" ca="1" si="17"/>
        <v>3</v>
      </c>
    </row>
    <row r="505" spans="1:23" x14ac:dyDescent="0.25">
      <c r="A505" s="2" t="s">
        <v>107</v>
      </c>
      <c r="B505">
        <v>1</v>
      </c>
      <c r="C505">
        <v>0</v>
      </c>
      <c r="D505" s="11" t="s">
        <v>98</v>
      </c>
      <c r="E505" t="s">
        <v>149</v>
      </c>
      <c r="F505">
        <f ca="1"/>
        <v>9</v>
      </c>
      <c r="G505">
        <f ca="1"/>
        <v>1</v>
      </c>
      <c r="H505" s="2" t="s">
        <v>46</v>
      </c>
      <c r="I505">
        <f ca="1"/>
        <v>425</v>
      </c>
      <c r="J505" s="12" t="s">
        <v>125</v>
      </c>
      <c r="K505" t="s">
        <v>81</v>
      </c>
      <c r="L505" t="s">
        <v>81</v>
      </c>
      <c r="M505" t="s">
        <v>80</v>
      </c>
      <c r="N505" t="s">
        <v>97</v>
      </c>
      <c r="O505" t="s">
        <v>84</v>
      </c>
      <c r="P505" t="s">
        <v>132</v>
      </c>
      <c r="Q505" t="s">
        <v>88</v>
      </c>
      <c r="R505" t="s">
        <v>85</v>
      </c>
      <c r="S505">
        <v>0</v>
      </c>
      <c r="T505">
        <v>1</v>
      </c>
      <c r="U505">
        <v>0</v>
      </c>
      <c r="V505">
        <f t="shared" ca="1" si="16"/>
        <v>3</v>
      </c>
      <c r="W505">
        <f t="shared" ca="1" si="17"/>
        <v>4</v>
      </c>
    </row>
    <row r="506" spans="1:23" x14ac:dyDescent="0.25">
      <c r="A506" s="2" t="s">
        <v>107</v>
      </c>
      <c r="B506">
        <v>1</v>
      </c>
      <c r="C506">
        <v>0</v>
      </c>
      <c r="D506" s="11" t="s">
        <v>98</v>
      </c>
      <c r="E506" t="s">
        <v>149</v>
      </c>
      <c r="F506">
        <f ca="1"/>
        <v>8</v>
      </c>
      <c r="G506">
        <f ca="1"/>
        <v>1</v>
      </c>
      <c r="H506" s="2" t="s">
        <v>4</v>
      </c>
      <c r="I506">
        <f ca="1"/>
        <v>152</v>
      </c>
      <c r="J506" s="12" t="s">
        <v>126</v>
      </c>
      <c r="K506" t="s">
        <v>81</v>
      </c>
      <c r="L506" t="s">
        <v>80</v>
      </c>
      <c r="M506" t="s">
        <v>81</v>
      </c>
      <c r="N506" t="s">
        <v>97</v>
      </c>
      <c r="O506" t="s">
        <v>83</v>
      </c>
      <c r="P506" t="s">
        <v>132</v>
      </c>
      <c r="Q506" t="s">
        <v>93</v>
      </c>
      <c r="R506" t="s">
        <v>94</v>
      </c>
      <c r="S506">
        <v>0</v>
      </c>
      <c r="T506">
        <v>1</v>
      </c>
      <c r="U506">
        <v>0</v>
      </c>
      <c r="V506">
        <f t="shared" ca="1" si="16"/>
        <v>1</v>
      </c>
      <c r="W506">
        <f t="shared" ca="1" si="17"/>
        <v>1</v>
      </c>
    </row>
    <row r="507" spans="1:23" x14ac:dyDescent="0.25">
      <c r="A507" s="2" t="s">
        <v>107</v>
      </c>
      <c r="B507">
        <v>1</v>
      </c>
      <c r="C507">
        <v>0</v>
      </c>
      <c r="D507" s="11" t="s">
        <v>98</v>
      </c>
      <c r="E507" t="s">
        <v>149</v>
      </c>
      <c r="F507">
        <f ca="1"/>
        <v>4</v>
      </c>
      <c r="G507">
        <f ca="1"/>
        <v>1</v>
      </c>
      <c r="H507" s="2" t="s">
        <v>89</v>
      </c>
      <c r="I507">
        <f ca="1"/>
        <v>493</v>
      </c>
      <c r="J507" s="12" t="s">
        <v>127</v>
      </c>
      <c r="K507" t="s">
        <v>81</v>
      </c>
      <c r="L507" t="s">
        <v>81</v>
      </c>
      <c r="M507" t="s">
        <v>80</v>
      </c>
      <c r="N507" t="s">
        <v>97</v>
      </c>
      <c r="O507" t="s">
        <v>84</v>
      </c>
      <c r="P507" t="s">
        <v>132</v>
      </c>
      <c r="Q507" t="s">
        <v>88</v>
      </c>
      <c r="R507" t="s">
        <v>85</v>
      </c>
      <c r="S507">
        <v>0</v>
      </c>
      <c r="T507">
        <v>1</v>
      </c>
      <c r="U507">
        <v>0</v>
      </c>
      <c r="V507">
        <f t="shared" ca="1" si="16"/>
        <v>2</v>
      </c>
      <c r="W507">
        <f t="shared" ca="1" si="17"/>
        <v>4</v>
      </c>
    </row>
    <row r="508" spans="1:23" x14ac:dyDescent="0.25">
      <c r="A508" s="2" t="s">
        <v>107</v>
      </c>
      <c r="B508">
        <v>1</v>
      </c>
      <c r="C508">
        <v>0</v>
      </c>
      <c r="D508" s="11" t="s">
        <v>98</v>
      </c>
      <c r="E508" t="s">
        <v>149</v>
      </c>
      <c r="F508">
        <f ca="1"/>
        <v>2</v>
      </c>
      <c r="G508">
        <f ca="1"/>
        <v>5</v>
      </c>
      <c r="H508" s="2" t="s">
        <v>46</v>
      </c>
      <c r="I508">
        <f ca="1"/>
        <v>174</v>
      </c>
      <c r="J508" s="12" t="s">
        <v>117</v>
      </c>
      <c r="K508" t="s">
        <v>81</v>
      </c>
      <c r="L508" t="s">
        <v>80</v>
      </c>
      <c r="M508" t="s">
        <v>81</v>
      </c>
      <c r="N508" t="s">
        <v>97</v>
      </c>
      <c r="O508" t="s">
        <v>83</v>
      </c>
      <c r="P508" t="s">
        <v>132</v>
      </c>
      <c r="Q508" t="s">
        <v>93</v>
      </c>
      <c r="R508" t="s">
        <v>94</v>
      </c>
      <c r="S508">
        <v>0</v>
      </c>
      <c r="T508">
        <v>1</v>
      </c>
      <c r="U508">
        <v>0</v>
      </c>
      <c r="V508">
        <f t="shared" ca="1" si="16"/>
        <v>1</v>
      </c>
      <c r="W508">
        <f t="shared" ca="1" si="17"/>
        <v>2</v>
      </c>
    </row>
    <row r="509" spans="1:23" x14ac:dyDescent="0.25">
      <c r="A509" s="2" t="s">
        <v>107</v>
      </c>
      <c r="B509">
        <v>1</v>
      </c>
      <c r="C509">
        <v>0</v>
      </c>
      <c r="D509" s="11" t="s">
        <v>98</v>
      </c>
      <c r="E509" t="s">
        <v>149</v>
      </c>
      <c r="F509">
        <f ca="1"/>
        <v>3</v>
      </c>
      <c r="G509">
        <f ca="1"/>
        <v>3</v>
      </c>
      <c r="H509" s="2" t="s">
        <v>4</v>
      </c>
      <c r="I509">
        <f ca="1"/>
        <v>464</v>
      </c>
      <c r="J509" s="12" t="s">
        <v>128</v>
      </c>
      <c r="K509" t="s">
        <v>81</v>
      </c>
      <c r="L509" t="s">
        <v>81</v>
      </c>
      <c r="M509" t="s">
        <v>80</v>
      </c>
      <c r="N509" t="s">
        <v>97</v>
      </c>
      <c r="O509" t="s">
        <v>84</v>
      </c>
      <c r="P509" t="s">
        <v>132</v>
      </c>
      <c r="Q509" t="s">
        <v>88</v>
      </c>
      <c r="R509" t="s">
        <v>85</v>
      </c>
      <c r="S509">
        <v>0</v>
      </c>
      <c r="T509">
        <v>1</v>
      </c>
      <c r="U509">
        <v>0</v>
      </c>
      <c r="V509">
        <f t="shared" ca="1" si="16"/>
        <v>3</v>
      </c>
      <c r="W509">
        <f t="shared" ca="1" si="17"/>
        <v>3</v>
      </c>
    </row>
    <row r="510" spans="1:23" x14ac:dyDescent="0.25">
      <c r="A510" s="2" t="s">
        <v>107</v>
      </c>
      <c r="B510">
        <v>1</v>
      </c>
      <c r="C510">
        <v>0</v>
      </c>
      <c r="D510" s="11" t="s">
        <v>98</v>
      </c>
      <c r="E510" t="s">
        <v>149</v>
      </c>
      <c r="F510">
        <f ca="1"/>
        <v>8</v>
      </c>
      <c r="G510">
        <f ca="1"/>
        <v>10</v>
      </c>
      <c r="H510" s="2" t="s">
        <v>89</v>
      </c>
      <c r="I510">
        <f ca="1"/>
        <v>135</v>
      </c>
      <c r="J510" s="12" t="s">
        <v>129</v>
      </c>
      <c r="K510" t="s">
        <v>81</v>
      </c>
      <c r="L510" t="s">
        <v>80</v>
      </c>
      <c r="M510" t="s">
        <v>81</v>
      </c>
      <c r="N510" t="s">
        <v>97</v>
      </c>
      <c r="O510" t="s">
        <v>83</v>
      </c>
      <c r="P510" t="s">
        <v>132</v>
      </c>
      <c r="Q510" t="s">
        <v>93</v>
      </c>
      <c r="R510" t="s">
        <v>94</v>
      </c>
      <c r="S510">
        <v>0</v>
      </c>
      <c r="T510">
        <v>1</v>
      </c>
      <c r="U510">
        <v>0</v>
      </c>
      <c r="V510">
        <f t="shared" ca="1" si="16"/>
        <v>1</v>
      </c>
      <c r="W510">
        <f t="shared" ca="1" si="17"/>
        <v>3</v>
      </c>
    </row>
    <row r="511" spans="1:23" x14ac:dyDescent="0.25">
      <c r="A511" s="2" t="s">
        <v>107</v>
      </c>
      <c r="B511">
        <v>1</v>
      </c>
      <c r="C511">
        <v>0</v>
      </c>
      <c r="D511" s="11" t="s">
        <v>98</v>
      </c>
      <c r="E511" t="s">
        <v>149</v>
      </c>
      <c r="F511">
        <f ca="1"/>
        <v>6</v>
      </c>
      <c r="G511">
        <f ca="1"/>
        <v>7</v>
      </c>
      <c r="H511" s="2" t="s">
        <v>46</v>
      </c>
      <c r="I511">
        <f ca="1"/>
        <v>422</v>
      </c>
      <c r="J511" s="12" t="s">
        <v>130</v>
      </c>
      <c r="K511" t="s">
        <v>81</v>
      </c>
      <c r="L511" t="s">
        <v>81</v>
      </c>
      <c r="M511" t="s">
        <v>80</v>
      </c>
      <c r="N511" t="s">
        <v>97</v>
      </c>
      <c r="O511" t="s">
        <v>84</v>
      </c>
      <c r="P511" t="s">
        <v>132</v>
      </c>
      <c r="Q511" t="s">
        <v>88</v>
      </c>
      <c r="R511" t="s">
        <v>85</v>
      </c>
      <c r="S511">
        <v>0</v>
      </c>
      <c r="T511">
        <v>1</v>
      </c>
      <c r="U511">
        <v>0</v>
      </c>
      <c r="V511">
        <f t="shared" ca="1" si="16"/>
        <v>3</v>
      </c>
      <c r="W511">
        <f t="shared" ca="1" si="17"/>
        <v>1</v>
      </c>
    </row>
    <row r="512" spans="1:23" x14ac:dyDescent="0.25">
      <c r="A512" s="2" t="s">
        <v>107</v>
      </c>
      <c r="B512">
        <v>1</v>
      </c>
      <c r="C512">
        <v>0</v>
      </c>
      <c r="D512" s="11" t="s">
        <v>98</v>
      </c>
      <c r="E512" t="s">
        <v>149</v>
      </c>
      <c r="F512">
        <f ca="1"/>
        <v>5</v>
      </c>
      <c r="G512">
        <f ca="1"/>
        <v>10</v>
      </c>
      <c r="H512" s="2" t="s">
        <v>4</v>
      </c>
      <c r="I512">
        <f ca="1"/>
        <v>446</v>
      </c>
      <c r="J512" s="12" t="s">
        <v>118</v>
      </c>
      <c r="K512" t="s">
        <v>81</v>
      </c>
      <c r="L512" t="s">
        <v>80</v>
      </c>
      <c r="M512" t="s">
        <v>81</v>
      </c>
      <c r="N512" t="s">
        <v>97</v>
      </c>
      <c r="O512" t="s">
        <v>83</v>
      </c>
      <c r="P512" t="s">
        <v>132</v>
      </c>
      <c r="Q512" t="s">
        <v>93</v>
      </c>
      <c r="R512" t="s">
        <v>94</v>
      </c>
      <c r="S512">
        <v>0</v>
      </c>
      <c r="T512">
        <v>1</v>
      </c>
      <c r="U512">
        <v>0</v>
      </c>
      <c r="V512">
        <f t="shared" ca="1" si="16"/>
        <v>2</v>
      </c>
      <c r="W512">
        <f t="shared" ca="1" si="17"/>
        <v>4</v>
      </c>
    </row>
    <row r="513" spans="1:23" x14ac:dyDescent="0.25">
      <c r="A513" s="2" t="s">
        <v>107</v>
      </c>
      <c r="B513">
        <v>1</v>
      </c>
      <c r="C513">
        <v>0</v>
      </c>
      <c r="D513" s="11" t="s">
        <v>98</v>
      </c>
      <c r="E513" t="s">
        <v>149</v>
      </c>
      <c r="F513">
        <f ca="1"/>
        <v>7</v>
      </c>
      <c r="G513">
        <f ca="1"/>
        <v>6</v>
      </c>
      <c r="H513" s="2" t="s">
        <v>89</v>
      </c>
      <c r="I513">
        <f ca="1"/>
        <v>398</v>
      </c>
      <c r="J513" s="12" t="s">
        <v>131</v>
      </c>
      <c r="K513" t="s">
        <v>81</v>
      </c>
      <c r="L513" t="s">
        <v>81</v>
      </c>
      <c r="M513" t="s">
        <v>80</v>
      </c>
      <c r="N513" t="s">
        <v>97</v>
      </c>
      <c r="O513" t="s">
        <v>84</v>
      </c>
      <c r="P513" t="s">
        <v>132</v>
      </c>
      <c r="Q513" t="s">
        <v>88</v>
      </c>
      <c r="R513" t="s">
        <v>85</v>
      </c>
      <c r="S513">
        <v>0</v>
      </c>
      <c r="T513">
        <v>1</v>
      </c>
      <c r="U513">
        <v>0</v>
      </c>
      <c r="V513">
        <f t="shared" ca="1" si="16"/>
        <v>2</v>
      </c>
      <c r="W513">
        <f t="shared" ca="1" si="17"/>
        <v>1</v>
      </c>
    </row>
    <row r="514" spans="1:23" x14ac:dyDescent="0.25">
      <c r="A514" s="2" t="s">
        <v>107</v>
      </c>
      <c r="B514">
        <v>1</v>
      </c>
      <c r="C514">
        <v>0</v>
      </c>
      <c r="D514" t="s">
        <v>67</v>
      </c>
      <c r="E514" t="s">
        <v>149</v>
      </c>
      <c r="F514">
        <v>10</v>
      </c>
      <c r="G514">
        <f t="array" aca="1" ref="G514:G683" ca="1">_xlfn.RANDARRAY(171,1,1,10,TRUE)</f>
        <v>9</v>
      </c>
      <c r="H514" s="2" t="s">
        <v>4</v>
      </c>
      <c r="I514" s="2">
        <v>100</v>
      </c>
      <c r="J514" t="s">
        <v>49</v>
      </c>
      <c r="K514" t="s">
        <v>80</v>
      </c>
      <c r="L514" t="s">
        <v>80</v>
      </c>
      <c r="M514" t="s">
        <v>81</v>
      </c>
      <c r="N514" t="s">
        <v>114</v>
      </c>
      <c r="O514" t="s">
        <v>84</v>
      </c>
      <c r="P514" t="s">
        <v>91</v>
      </c>
      <c r="Q514" t="s">
        <v>93</v>
      </c>
      <c r="R514" t="s">
        <v>94</v>
      </c>
      <c r="S514">
        <v>0</v>
      </c>
      <c r="T514">
        <v>0</v>
      </c>
      <c r="U514">
        <v>1</v>
      </c>
      <c r="V514">
        <f ca="1">RANDBETWEEN(1,3)</f>
        <v>3</v>
      </c>
      <c r="W514">
        <f ca="1">RANDBETWEEN(1,4)</f>
        <v>2</v>
      </c>
    </row>
    <row r="515" spans="1:23" x14ac:dyDescent="0.25">
      <c r="A515" s="2" t="s">
        <v>107</v>
      </c>
      <c r="B515">
        <v>1</v>
      </c>
      <c r="C515">
        <v>0</v>
      </c>
      <c r="D515" t="s">
        <v>67</v>
      </c>
      <c r="E515" t="s">
        <v>149</v>
      </c>
      <c r="F515">
        <v>5</v>
      </c>
      <c r="G515">
        <f ca="1"/>
        <v>1</v>
      </c>
      <c r="H515" s="2" t="s">
        <v>89</v>
      </c>
      <c r="I515" s="2">
        <v>100</v>
      </c>
      <c r="J515" t="s">
        <v>48</v>
      </c>
      <c r="K515" t="s">
        <v>80</v>
      </c>
      <c r="L515" t="s">
        <v>80</v>
      </c>
      <c r="M515" t="s">
        <v>81</v>
      </c>
      <c r="N515" t="s">
        <v>114</v>
      </c>
      <c r="O515" t="s">
        <v>84</v>
      </c>
      <c r="P515" t="s">
        <v>91</v>
      </c>
      <c r="Q515" t="s">
        <v>93</v>
      </c>
      <c r="R515" t="s">
        <v>94</v>
      </c>
      <c r="S515">
        <v>0</v>
      </c>
      <c r="T515">
        <v>0</v>
      </c>
      <c r="U515">
        <v>1</v>
      </c>
      <c r="V515">
        <f t="shared" ref="V515:V578" ca="1" si="18">RANDBETWEEN(1,3)</f>
        <v>3</v>
      </c>
      <c r="W515">
        <f t="shared" ref="W515:W578" ca="1" si="19">RANDBETWEEN(1,4)</f>
        <v>1</v>
      </c>
    </row>
    <row r="516" spans="1:23" x14ac:dyDescent="0.25">
      <c r="A516" s="2" t="s">
        <v>107</v>
      </c>
      <c r="B516">
        <v>1</v>
      </c>
      <c r="C516">
        <v>0</v>
      </c>
      <c r="D516" t="s">
        <v>67</v>
      </c>
      <c r="E516" t="s">
        <v>149</v>
      </c>
      <c r="F516">
        <v>4</v>
      </c>
      <c r="G516">
        <f ca="1"/>
        <v>6</v>
      </c>
      <c r="H516" s="2" t="s">
        <v>46</v>
      </c>
      <c r="I516" s="2">
        <v>250</v>
      </c>
      <c r="J516" t="s">
        <v>50</v>
      </c>
      <c r="K516" t="s">
        <v>80</v>
      </c>
      <c r="L516" t="s">
        <v>80</v>
      </c>
      <c r="M516" t="s">
        <v>81</v>
      </c>
      <c r="N516" t="s">
        <v>114</v>
      </c>
      <c r="O516" t="s">
        <v>84</v>
      </c>
      <c r="P516" t="s">
        <v>91</v>
      </c>
      <c r="Q516" t="s">
        <v>93</v>
      </c>
      <c r="R516" t="s">
        <v>94</v>
      </c>
      <c r="S516">
        <v>0</v>
      </c>
      <c r="T516">
        <v>0</v>
      </c>
      <c r="U516">
        <v>1</v>
      </c>
      <c r="V516">
        <f t="shared" ca="1" si="18"/>
        <v>3</v>
      </c>
      <c r="W516">
        <f t="shared" ca="1" si="19"/>
        <v>3</v>
      </c>
    </row>
    <row r="517" spans="1:23" x14ac:dyDescent="0.25">
      <c r="A517" s="2" t="s">
        <v>107</v>
      </c>
      <c r="B517">
        <v>1</v>
      </c>
      <c r="C517">
        <v>0</v>
      </c>
      <c r="D517" t="s">
        <v>67</v>
      </c>
      <c r="E517" t="s">
        <v>149</v>
      </c>
      <c r="F517">
        <v>6</v>
      </c>
      <c r="G517">
        <f ca="1"/>
        <v>5</v>
      </c>
      <c r="H517" s="2" t="s">
        <v>89</v>
      </c>
      <c r="I517" s="2">
        <v>250</v>
      </c>
      <c r="J517" t="s">
        <v>51</v>
      </c>
      <c r="K517" t="s">
        <v>80</v>
      </c>
      <c r="L517" t="s">
        <v>80</v>
      </c>
      <c r="M517" t="s">
        <v>81</v>
      </c>
      <c r="N517" t="s">
        <v>114</v>
      </c>
      <c r="O517" t="s">
        <v>84</v>
      </c>
      <c r="P517" t="s">
        <v>91</v>
      </c>
      <c r="Q517" t="s">
        <v>93</v>
      </c>
      <c r="R517" t="s">
        <v>94</v>
      </c>
      <c r="S517">
        <v>0</v>
      </c>
      <c r="T517">
        <v>0</v>
      </c>
      <c r="U517">
        <v>1</v>
      </c>
      <c r="V517">
        <f t="shared" ca="1" si="18"/>
        <v>3</v>
      </c>
      <c r="W517">
        <f t="shared" ca="1" si="19"/>
        <v>1</v>
      </c>
    </row>
    <row r="518" spans="1:23" x14ac:dyDescent="0.25">
      <c r="A518" s="2" t="s">
        <v>107</v>
      </c>
      <c r="B518">
        <v>1</v>
      </c>
      <c r="C518">
        <v>0</v>
      </c>
      <c r="D518" t="s">
        <v>67</v>
      </c>
      <c r="E518" t="s">
        <v>149</v>
      </c>
      <c r="F518">
        <v>7</v>
      </c>
      <c r="G518">
        <f ca="1"/>
        <v>3</v>
      </c>
      <c r="H518" s="2" t="s">
        <v>4</v>
      </c>
      <c r="I518" s="2">
        <v>150</v>
      </c>
      <c r="J518" t="s">
        <v>52</v>
      </c>
      <c r="K518" t="s">
        <v>80</v>
      </c>
      <c r="L518" t="s">
        <v>80</v>
      </c>
      <c r="M518" t="s">
        <v>81</v>
      </c>
      <c r="N518" t="s">
        <v>114</v>
      </c>
      <c r="O518" t="s">
        <v>84</v>
      </c>
      <c r="P518" t="s">
        <v>91</v>
      </c>
      <c r="Q518" t="s">
        <v>93</v>
      </c>
      <c r="R518" t="s">
        <v>94</v>
      </c>
      <c r="S518">
        <v>0</v>
      </c>
      <c r="T518">
        <v>0</v>
      </c>
      <c r="U518">
        <v>1</v>
      </c>
      <c r="V518">
        <f t="shared" ca="1" si="18"/>
        <v>3</v>
      </c>
      <c r="W518">
        <f t="shared" ca="1" si="19"/>
        <v>2</v>
      </c>
    </row>
    <row r="519" spans="1:23" x14ac:dyDescent="0.25">
      <c r="A519" s="2" t="s">
        <v>107</v>
      </c>
      <c r="B519">
        <v>1</v>
      </c>
      <c r="C519">
        <v>0</v>
      </c>
      <c r="D519" t="s">
        <v>67</v>
      </c>
      <c r="E519" t="s">
        <v>149</v>
      </c>
      <c r="F519">
        <v>3</v>
      </c>
      <c r="G519">
        <f ca="1"/>
        <v>2</v>
      </c>
      <c r="H519" s="2" t="s">
        <v>46</v>
      </c>
      <c r="I519" s="2">
        <v>150</v>
      </c>
      <c r="J519" t="s">
        <v>53</v>
      </c>
      <c r="K519" t="s">
        <v>80</v>
      </c>
      <c r="L519" t="s">
        <v>80</v>
      </c>
      <c r="M519" t="s">
        <v>81</v>
      </c>
      <c r="N519" t="s">
        <v>114</v>
      </c>
      <c r="O519" t="s">
        <v>84</v>
      </c>
      <c r="P519" t="s">
        <v>91</v>
      </c>
      <c r="Q519" t="s">
        <v>93</v>
      </c>
      <c r="R519" t="s">
        <v>94</v>
      </c>
      <c r="S519">
        <v>0</v>
      </c>
      <c r="T519">
        <v>0</v>
      </c>
      <c r="U519">
        <v>1</v>
      </c>
      <c r="V519">
        <f t="shared" ca="1" si="18"/>
        <v>1</v>
      </c>
      <c r="W519">
        <f t="shared" ca="1" si="19"/>
        <v>4</v>
      </c>
    </row>
    <row r="520" spans="1:23" x14ac:dyDescent="0.25">
      <c r="A520" s="2" t="s">
        <v>107</v>
      </c>
      <c r="B520">
        <v>1</v>
      </c>
      <c r="C520">
        <v>0</v>
      </c>
      <c r="D520" t="s">
        <v>67</v>
      </c>
      <c r="E520" t="s">
        <v>149</v>
      </c>
      <c r="F520">
        <v>9</v>
      </c>
      <c r="G520">
        <f ca="1"/>
        <v>7</v>
      </c>
      <c r="H520" s="2" t="s">
        <v>4</v>
      </c>
      <c r="I520" s="2">
        <v>100</v>
      </c>
      <c r="J520" t="s">
        <v>54</v>
      </c>
      <c r="K520" t="s">
        <v>80</v>
      </c>
      <c r="L520" t="s">
        <v>80</v>
      </c>
      <c r="M520" t="s">
        <v>81</v>
      </c>
      <c r="N520" t="s">
        <v>114</v>
      </c>
      <c r="O520" t="s">
        <v>84</v>
      </c>
      <c r="P520" t="s">
        <v>91</v>
      </c>
      <c r="Q520" t="s">
        <v>93</v>
      </c>
      <c r="R520" t="s">
        <v>94</v>
      </c>
      <c r="S520">
        <v>0</v>
      </c>
      <c r="T520">
        <v>0</v>
      </c>
      <c r="U520">
        <v>1</v>
      </c>
      <c r="V520">
        <f t="shared" ca="1" si="18"/>
        <v>3</v>
      </c>
      <c r="W520">
        <f t="shared" ca="1" si="19"/>
        <v>3</v>
      </c>
    </row>
    <row r="521" spans="1:23" x14ac:dyDescent="0.25">
      <c r="A521" s="2" t="s">
        <v>107</v>
      </c>
      <c r="B521">
        <v>1</v>
      </c>
      <c r="C521">
        <v>0</v>
      </c>
      <c r="D521" t="s">
        <v>67</v>
      </c>
      <c r="E521" t="s">
        <v>149</v>
      </c>
      <c r="F521">
        <v>5</v>
      </c>
      <c r="G521">
        <f ca="1"/>
        <v>5</v>
      </c>
      <c r="H521" s="2" t="s">
        <v>89</v>
      </c>
      <c r="I521" s="2">
        <v>100</v>
      </c>
      <c r="J521" t="s">
        <v>55</v>
      </c>
      <c r="K521" t="s">
        <v>80</v>
      </c>
      <c r="L521" t="s">
        <v>80</v>
      </c>
      <c r="M521" t="s">
        <v>81</v>
      </c>
      <c r="N521" t="s">
        <v>114</v>
      </c>
      <c r="O521" t="s">
        <v>84</v>
      </c>
      <c r="P521" t="s">
        <v>91</v>
      </c>
      <c r="Q521" t="s">
        <v>93</v>
      </c>
      <c r="R521" t="s">
        <v>94</v>
      </c>
      <c r="S521">
        <v>0</v>
      </c>
      <c r="T521">
        <v>0</v>
      </c>
      <c r="U521">
        <v>1</v>
      </c>
      <c r="V521">
        <f t="shared" ca="1" si="18"/>
        <v>2</v>
      </c>
      <c r="W521">
        <f t="shared" ca="1" si="19"/>
        <v>1</v>
      </c>
    </row>
    <row r="522" spans="1:23" x14ac:dyDescent="0.25">
      <c r="A522" s="2" t="s">
        <v>107</v>
      </c>
      <c r="B522">
        <v>1</v>
      </c>
      <c r="C522">
        <v>0</v>
      </c>
      <c r="D522" t="s">
        <v>67</v>
      </c>
      <c r="E522" t="s">
        <v>149</v>
      </c>
      <c r="F522">
        <v>2</v>
      </c>
      <c r="G522">
        <f ca="1"/>
        <v>1</v>
      </c>
      <c r="H522" s="2" t="s">
        <v>4</v>
      </c>
      <c r="I522" s="2">
        <v>200</v>
      </c>
      <c r="J522" t="s">
        <v>56</v>
      </c>
      <c r="K522" t="s">
        <v>80</v>
      </c>
      <c r="L522" t="s">
        <v>80</v>
      </c>
      <c r="M522" t="s">
        <v>81</v>
      </c>
      <c r="N522" t="s">
        <v>114</v>
      </c>
      <c r="O522" t="s">
        <v>84</v>
      </c>
      <c r="P522" t="s">
        <v>91</v>
      </c>
      <c r="Q522" t="s">
        <v>93</v>
      </c>
      <c r="R522" t="s">
        <v>94</v>
      </c>
      <c r="S522">
        <v>0</v>
      </c>
      <c r="T522">
        <v>0</v>
      </c>
      <c r="U522">
        <v>1</v>
      </c>
      <c r="V522">
        <f t="shared" ca="1" si="18"/>
        <v>3</v>
      </c>
      <c r="W522">
        <f t="shared" ca="1" si="19"/>
        <v>1</v>
      </c>
    </row>
    <row r="523" spans="1:23" x14ac:dyDescent="0.25">
      <c r="A523" s="2" t="s">
        <v>107</v>
      </c>
      <c r="B523">
        <v>1</v>
      </c>
      <c r="C523">
        <v>0</v>
      </c>
      <c r="D523" t="s">
        <v>67</v>
      </c>
      <c r="E523" t="s">
        <v>149</v>
      </c>
      <c r="F523">
        <v>10</v>
      </c>
      <c r="G523">
        <f ca="1"/>
        <v>2</v>
      </c>
      <c r="H523" s="2" t="s">
        <v>46</v>
      </c>
      <c r="I523" s="2">
        <v>500</v>
      </c>
      <c r="J523" t="s">
        <v>57</v>
      </c>
      <c r="K523" t="s">
        <v>80</v>
      </c>
      <c r="L523" t="s">
        <v>80</v>
      </c>
      <c r="M523" t="s">
        <v>81</v>
      </c>
      <c r="N523" t="s">
        <v>114</v>
      </c>
      <c r="O523" t="s">
        <v>84</v>
      </c>
      <c r="P523" t="s">
        <v>91</v>
      </c>
      <c r="Q523" t="s">
        <v>93</v>
      </c>
      <c r="R523" t="s">
        <v>94</v>
      </c>
      <c r="S523">
        <v>0</v>
      </c>
      <c r="T523">
        <v>0</v>
      </c>
      <c r="U523">
        <v>1</v>
      </c>
      <c r="V523">
        <f t="shared" ca="1" si="18"/>
        <v>1</v>
      </c>
      <c r="W523">
        <f t="shared" ca="1" si="19"/>
        <v>1</v>
      </c>
    </row>
    <row r="524" spans="1:23" x14ac:dyDescent="0.25">
      <c r="A524" s="2" t="s">
        <v>107</v>
      </c>
      <c r="B524">
        <v>1</v>
      </c>
      <c r="C524">
        <v>0</v>
      </c>
      <c r="D524" t="s">
        <v>67</v>
      </c>
      <c r="E524" t="s">
        <v>149</v>
      </c>
      <c r="F524">
        <v>10</v>
      </c>
      <c r="G524">
        <f ca="1"/>
        <v>8</v>
      </c>
      <c r="H524" s="2" t="s">
        <v>89</v>
      </c>
      <c r="I524" s="2">
        <v>500</v>
      </c>
      <c r="J524" t="s">
        <v>58</v>
      </c>
      <c r="K524" t="s">
        <v>80</v>
      </c>
      <c r="L524" t="s">
        <v>80</v>
      </c>
      <c r="M524" t="s">
        <v>81</v>
      </c>
      <c r="N524" t="s">
        <v>114</v>
      </c>
      <c r="O524" t="s">
        <v>84</v>
      </c>
      <c r="P524" t="s">
        <v>91</v>
      </c>
      <c r="Q524" t="s">
        <v>93</v>
      </c>
      <c r="R524" t="s">
        <v>94</v>
      </c>
      <c r="S524">
        <v>0</v>
      </c>
      <c r="T524">
        <v>0</v>
      </c>
      <c r="U524">
        <v>1</v>
      </c>
      <c r="V524">
        <f t="shared" ca="1" si="18"/>
        <v>2</v>
      </c>
      <c r="W524">
        <f t="shared" ca="1" si="19"/>
        <v>3</v>
      </c>
    </row>
    <row r="525" spans="1:23" x14ac:dyDescent="0.25">
      <c r="A525" s="2" t="s">
        <v>107</v>
      </c>
      <c r="B525">
        <v>1</v>
      </c>
      <c r="C525">
        <v>0</v>
      </c>
      <c r="D525" t="s">
        <v>104</v>
      </c>
      <c r="E525" t="s">
        <v>149</v>
      </c>
      <c r="F525">
        <v>10</v>
      </c>
      <c r="G525">
        <f ca="1"/>
        <v>6</v>
      </c>
      <c r="H525" s="2" t="s">
        <v>4</v>
      </c>
      <c r="I525" s="2">
        <v>100</v>
      </c>
      <c r="J525" t="s">
        <v>49</v>
      </c>
      <c r="K525" t="s">
        <v>81</v>
      </c>
      <c r="L525" t="s">
        <v>81</v>
      </c>
      <c r="M525" t="s">
        <v>80</v>
      </c>
      <c r="N525" t="s">
        <v>114</v>
      </c>
      <c r="O525" t="s">
        <v>83</v>
      </c>
      <c r="P525" t="s">
        <v>92</v>
      </c>
      <c r="Q525" t="s">
        <v>93</v>
      </c>
      <c r="R525" t="s">
        <v>85</v>
      </c>
      <c r="S525">
        <v>0</v>
      </c>
      <c r="T525">
        <v>0</v>
      </c>
      <c r="U525">
        <v>1</v>
      </c>
      <c r="V525">
        <f t="shared" ca="1" si="18"/>
        <v>1</v>
      </c>
      <c r="W525">
        <f t="shared" ca="1" si="19"/>
        <v>4</v>
      </c>
    </row>
    <row r="526" spans="1:23" x14ac:dyDescent="0.25">
      <c r="A526" s="2" t="s">
        <v>107</v>
      </c>
      <c r="B526">
        <v>1</v>
      </c>
      <c r="C526">
        <v>0</v>
      </c>
      <c r="D526" t="s">
        <v>104</v>
      </c>
      <c r="E526" t="s">
        <v>149</v>
      </c>
      <c r="F526">
        <v>11</v>
      </c>
      <c r="G526">
        <f ca="1"/>
        <v>1</v>
      </c>
      <c r="H526" s="2" t="s">
        <v>89</v>
      </c>
      <c r="I526" s="2">
        <v>100</v>
      </c>
      <c r="J526" t="s">
        <v>48</v>
      </c>
      <c r="K526" t="s">
        <v>81</v>
      </c>
      <c r="L526" t="s">
        <v>81</v>
      </c>
      <c r="M526" t="s">
        <v>80</v>
      </c>
      <c r="N526" t="s">
        <v>114</v>
      </c>
      <c r="O526" t="s">
        <v>83</v>
      </c>
      <c r="P526" t="s">
        <v>92</v>
      </c>
      <c r="Q526" t="s">
        <v>93</v>
      </c>
      <c r="R526" t="s">
        <v>85</v>
      </c>
      <c r="S526">
        <v>0</v>
      </c>
      <c r="T526">
        <v>0</v>
      </c>
      <c r="U526">
        <v>1</v>
      </c>
      <c r="V526">
        <f t="shared" ca="1" si="18"/>
        <v>2</v>
      </c>
      <c r="W526">
        <f t="shared" ca="1" si="19"/>
        <v>2</v>
      </c>
    </row>
    <row r="527" spans="1:23" x14ac:dyDescent="0.25">
      <c r="A527" s="2" t="s">
        <v>107</v>
      </c>
      <c r="B527">
        <v>1</v>
      </c>
      <c r="C527">
        <v>0</v>
      </c>
      <c r="D527" t="s">
        <v>104</v>
      </c>
      <c r="E527" t="s">
        <v>149</v>
      </c>
      <c r="F527">
        <v>12</v>
      </c>
      <c r="G527">
        <f ca="1"/>
        <v>3</v>
      </c>
      <c r="H527" s="2" t="s">
        <v>46</v>
      </c>
      <c r="I527" s="2">
        <v>250</v>
      </c>
      <c r="J527" t="s">
        <v>50</v>
      </c>
      <c r="K527" t="s">
        <v>81</v>
      </c>
      <c r="L527" t="s">
        <v>81</v>
      </c>
      <c r="M527" t="s">
        <v>80</v>
      </c>
      <c r="N527" t="s">
        <v>114</v>
      </c>
      <c r="O527" t="s">
        <v>83</v>
      </c>
      <c r="P527" t="s">
        <v>92</v>
      </c>
      <c r="Q527" t="s">
        <v>93</v>
      </c>
      <c r="R527" t="s">
        <v>85</v>
      </c>
      <c r="S527">
        <v>0</v>
      </c>
      <c r="T527">
        <v>0</v>
      </c>
      <c r="U527">
        <v>1</v>
      </c>
      <c r="V527">
        <f t="shared" ca="1" si="18"/>
        <v>1</v>
      </c>
      <c r="W527">
        <f t="shared" ca="1" si="19"/>
        <v>1</v>
      </c>
    </row>
    <row r="528" spans="1:23" x14ac:dyDescent="0.25">
      <c r="A528" s="2" t="s">
        <v>107</v>
      </c>
      <c r="B528">
        <v>1</v>
      </c>
      <c r="C528">
        <v>0</v>
      </c>
      <c r="D528" t="s">
        <v>104</v>
      </c>
      <c r="E528" t="s">
        <v>149</v>
      </c>
      <c r="F528">
        <v>13</v>
      </c>
      <c r="G528">
        <f ca="1"/>
        <v>7</v>
      </c>
      <c r="H528" s="2" t="s">
        <v>89</v>
      </c>
      <c r="I528" s="2">
        <v>250</v>
      </c>
      <c r="J528" t="s">
        <v>51</v>
      </c>
      <c r="K528" t="s">
        <v>81</v>
      </c>
      <c r="L528" t="s">
        <v>81</v>
      </c>
      <c r="M528" t="s">
        <v>80</v>
      </c>
      <c r="N528" t="s">
        <v>114</v>
      </c>
      <c r="O528" t="s">
        <v>83</v>
      </c>
      <c r="P528" t="s">
        <v>92</v>
      </c>
      <c r="Q528" t="s">
        <v>88</v>
      </c>
      <c r="R528" t="s">
        <v>85</v>
      </c>
      <c r="S528">
        <v>0</v>
      </c>
      <c r="T528">
        <v>0</v>
      </c>
      <c r="U528">
        <v>1</v>
      </c>
      <c r="V528">
        <f t="shared" ca="1" si="18"/>
        <v>3</v>
      </c>
      <c r="W528">
        <f t="shared" ca="1" si="19"/>
        <v>3</v>
      </c>
    </row>
    <row r="529" spans="1:23" x14ac:dyDescent="0.25">
      <c r="A529" s="2" t="s">
        <v>107</v>
      </c>
      <c r="B529">
        <v>1</v>
      </c>
      <c r="C529">
        <v>0</v>
      </c>
      <c r="D529" t="s">
        <v>104</v>
      </c>
      <c r="E529" t="s">
        <v>149</v>
      </c>
      <c r="F529">
        <v>14</v>
      </c>
      <c r="G529">
        <f ca="1"/>
        <v>9</v>
      </c>
      <c r="H529" s="2" t="s">
        <v>4</v>
      </c>
      <c r="I529" s="2">
        <v>150</v>
      </c>
      <c r="J529" t="s">
        <v>52</v>
      </c>
      <c r="K529" t="s">
        <v>81</v>
      </c>
      <c r="L529" t="s">
        <v>81</v>
      </c>
      <c r="M529" t="s">
        <v>80</v>
      </c>
      <c r="N529" t="s">
        <v>114</v>
      </c>
      <c r="O529" t="s">
        <v>84</v>
      </c>
      <c r="P529" t="s">
        <v>92</v>
      </c>
      <c r="Q529" t="s">
        <v>88</v>
      </c>
      <c r="R529" t="s">
        <v>94</v>
      </c>
      <c r="S529">
        <v>0</v>
      </c>
      <c r="T529">
        <v>0</v>
      </c>
      <c r="U529">
        <v>1</v>
      </c>
      <c r="V529">
        <f t="shared" ca="1" si="18"/>
        <v>1</v>
      </c>
      <c r="W529">
        <f t="shared" ca="1" si="19"/>
        <v>4</v>
      </c>
    </row>
    <row r="530" spans="1:23" x14ac:dyDescent="0.25">
      <c r="A530" s="2" t="s">
        <v>107</v>
      </c>
      <c r="B530">
        <v>1</v>
      </c>
      <c r="C530">
        <v>0</v>
      </c>
      <c r="D530" t="s">
        <v>104</v>
      </c>
      <c r="E530" t="s">
        <v>149</v>
      </c>
      <c r="F530">
        <v>15</v>
      </c>
      <c r="G530">
        <f ca="1"/>
        <v>8</v>
      </c>
      <c r="H530" s="2" t="s">
        <v>46</v>
      </c>
      <c r="I530" s="2">
        <v>150</v>
      </c>
      <c r="J530" t="s">
        <v>53</v>
      </c>
      <c r="K530" t="s">
        <v>81</v>
      </c>
      <c r="L530" t="s">
        <v>81</v>
      </c>
      <c r="M530" t="s">
        <v>80</v>
      </c>
      <c r="N530" t="s">
        <v>114</v>
      </c>
      <c r="O530" t="s">
        <v>84</v>
      </c>
      <c r="P530" t="s">
        <v>92</v>
      </c>
      <c r="Q530" t="s">
        <v>88</v>
      </c>
      <c r="R530" t="s">
        <v>94</v>
      </c>
      <c r="S530">
        <v>0</v>
      </c>
      <c r="T530">
        <v>0</v>
      </c>
      <c r="U530">
        <v>1</v>
      </c>
      <c r="V530">
        <f t="shared" ca="1" si="18"/>
        <v>2</v>
      </c>
      <c r="W530">
        <f t="shared" ca="1" si="19"/>
        <v>2</v>
      </c>
    </row>
    <row r="531" spans="1:23" x14ac:dyDescent="0.25">
      <c r="A531" s="2" t="s">
        <v>107</v>
      </c>
      <c r="B531">
        <v>1</v>
      </c>
      <c r="C531">
        <v>0</v>
      </c>
      <c r="D531" t="s">
        <v>104</v>
      </c>
      <c r="E531" t="s">
        <v>149</v>
      </c>
      <c r="F531">
        <v>16</v>
      </c>
      <c r="G531">
        <f ca="1"/>
        <v>7</v>
      </c>
      <c r="H531" s="2" t="s">
        <v>4</v>
      </c>
      <c r="I531" s="2">
        <v>100</v>
      </c>
      <c r="J531" t="s">
        <v>54</v>
      </c>
      <c r="K531" t="s">
        <v>81</v>
      </c>
      <c r="L531" t="s">
        <v>81</v>
      </c>
      <c r="M531" t="s">
        <v>80</v>
      </c>
      <c r="N531" t="s">
        <v>114</v>
      </c>
      <c r="O531" t="s">
        <v>84</v>
      </c>
      <c r="P531" t="s">
        <v>92</v>
      </c>
      <c r="Q531" t="s">
        <v>88</v>
      </c>
      <c r="R531" t="s">
        <v>94</v>
      </c>
      <c r="S531">
        <v>0</v>
      </c>
      <c r="T531">
        <v>0</v>
      </c>
      <c r="U531">
        <v>1</v>
      </c>
      <c r="V531">
        <f t="shared" ca="1" si="18"/>
        <v>2</v>
      </c>
      <c r="W531">
        <f t="shared" ca="1" si="19"/>
        <v>4</v>
      </c>
    </row>
    <row r="532" spans="1:23" x14ac:dyDescent="0.25">
      <c r="A532" s="2" t="s">
        <v>107</v>
      </c>
      <c r="B532">
        <v>1</v>
      </c>
      <c r="C532">
        <v>0</v>
      </c>
      <c r="D532" t="s">
        <v>104</v>
      </c>
      <c r="E532" t="s">
        <v>149</v>
      </c>
      <c r="F532">
        <v>17</v>
      </c>
      <c r="G532">
        <f ca="1"/>
        <v>8</v>
      </c>
      <c r="H532" s="2" t="s">
        <v>89</v>
      </c>
      <c r="I532" s="2">
        <v>100</v>
      </c>
      <c r="J532" t="s">
        <v>55</v>
      </c>
      <c r="K532" t="s">
        <v>81</v>
      </c>
      <c r="L532" t="s">
        <v>81</v>
      </c>
      <c r="M532" t="s">
        <v>80</v>
      </c>
      <c r="N532" t="s">
        <v>114</v>
      </c>
      <c r="O532" t="s">
        <v>84</v>
      </c>
      <c r="P532" t="s">
        <v>92</v>
      </c>
      <c r="Q532" t="s">
        <v>88</v>
      </c>
      <c r="R532" t="s">
        <v>94</v>
      </c>
      <c r="S532">
        <v>0</v>
      </c>
      <c r="T532">
        <v>0</v>
      </c>
      <c r="U532">
        <v>1</v>
      </c>
      <c r="V532">
        <f t="shared" ca="1" si="18"/>
        <v>3</v>
      </c>
      <c r="W532">
        <f t="shared" ca="1" si="19"/>
        <v>3</v>
      </c>
    </row>
    <row r="533" spans="1:23" x14ac:dyDescent="0.25">
      <c r="A533" s="2" t="s">
        <v>107</v>
      </c>
      <c r="B533">
        <v>1</v>
      </c>
      <c r="C533">
        <v>0</v>
      </c>
      <c r="D533" t="s">
        <v>104</v>
      </c>
      <c r="E533" t="s">
        <v>149</v>
      </c>
      <c r="F533">
        <v>18</v>
      </c>
      <c r="G533">
        <f ca="1"/>
        <v>7</v>
      </c>
      <c r="H533" s="2" t="s">
        <v>4</v>
      </c>
      <c r="I533" s="2">
        <v>200</v>
      </c>
      <c r="J533" t="s">
        <v>56</v>
      </c>
      <c r="K533" t="s">
        <v>81</v>
      </c>
      <c r="L533" t="s">
        <v>81</v>
      </c>
      <c r="M533" t="s">
        <v>80</v>
      </c>
      <c r="N533" t="s">
        <v>114</v>
      </c>
      <c r="O533" t="s">
        <v>84</v>
      </c>
      <c r="P533" t="s">
        <v>92</v>
      </c>
      <c r="Q533" t="s">
        <v>88</v>
      </c>
      <c r="R533" t="s">
        <v>94</v>
      </c>
      <c r="S533">
        <v>0</v>
      </c>
      <c r="T533">
        <v>0</v>
      </c>
      <c r="U533">
        <v>1</v>
      </c>
      <c r="V533">
        <f t="shared" ca="1" si="18"/>
        <v>3</v>
      </c>
      <c r="W533">
        <f t="shared" ca="1" si="19"/>
        <v>1</v>
      </c>
    </row>
    <row r="534" spans="1:23" x14ac:dyDescent="0.25">
      <c r="A534" s="2" t="s">
        <v>107</v>
      </c>
      <c r="B534">
        <v>1</v>
      </c>
      <c r="C534">
        <v>0</v>
      </c>
      <c r="D534" t="s">
        <v>103</v>
      </c>
      <c r="E534" t="s">
        <v>149</v>
      </c>
      <c r="F534">
        <f t="array" aca="1" ref="F534:F543" ca="1">_xlfn.RANDARRAY(10, 1, 1, 20, TRUE)</f>
        <v>17</v>
      </c>
      <c r="G534">
        <f ca="1"/>
        <v>5</v>
      </c>
      <c r="H534" s="2" t="s">
        <v>4</v>
      </c>
      <c r="I534" s="2">
        <f t="array" aca="1" ref="I534:I543" ca="1">_xlfn.RANDARRAY(10,1, 100, 500, TRUE)</f>
        <v>477</v>
      </c>
      <c r="J534" t="s">
        <v>49</v>
      </c>
      <c r="K534" t="s">
        <v>81</v>
      </c>
      <c r="L534" t="s">
        <v>80</v>
      </c>
      <c r="M534" t="s">
        <v>80</v>
      </c>
      <c r="N534" t="s">
        <v>97</v>
      </c>
      <c r="O534" t="s">
        <v>83</v>
      </c>
      <c r="P534" t="s">
        <v>92</v>
      </c>
      <c r="Q534" t="s">
        <v>93</v>
      </c>
      <c r="R534" t="s">
        <v>94</v>
      </c>
      <c r="S534">
        <v>0</v>
      </c>
      <c r="T534">
        <v>0</v>
      </c>
      <c r="U534">
        <v>1</v>
      </c>
      <c r="V534">
        <f t="shared" ca="1" si="18"/>
        <v>2</v>
      </c>
      <c r="W534">
        <f t="shared" ca="1" si="19"/>
        <v>3</v>
      </c>
    </row>
    <row r="535" spans="1:23" x14ac:dyDescent="0.25">
      <c r="A535" s="2" t="s">
        <v>107</v>
      </c>
      <c r="B535">
        <v>1</v>
      </c>
      <c r="C535">
        <v>0</v>
      </c>
      <c r="D535" t="s">
        <v>103</v>
      </c>
      <c r="E535" t="s">
        <v>149</v>
      </c>
      <c r="F535">
        <f ca="1"/>
        <v>12</v>
      </c>
      <c r="G535">
        <f ca="1"/>
        <v>6</v>
      </c>
      <c r="H535" s="2" t="s">
        <v>89</v>
      </c>
      <c r="I535" s="2">
        <f ca="1"/>
        <v>299</v>
      </c>
      <c r="J535" t="s">
        <v>48</v>
      </c>
      <c r="K535" t="s">
        <v>81</v>
      </c>
      <c r="L535" t="s">
        <v>80</v>
      </c>
      <c r="M535" t="s">
        <v>80</v>
      </c>
      <c r="N535" t="s">
        <v>97</v>
      </c>
      <c r="O535" t="s">
        <v>84</v>
      </c>
      <c r="P535" t="s">
        <v>92</v>
      </c>
      <c r="Q535" t="s">
        <v>88</v>
      </c>
      <c r="R535" t="s">
        <v>85</v>
      </c>
      <c r="S535">
        <v>0</v>
      </c>
      <c r="T535">
        <v>0</v>
      </c>
      <c r="U535">
        <v>1</v>
      </c>
      <c r="V535">
        <f t="shared" ca="1" si="18"/>
        <v>2</v>
      </c>
      <c r="W535">
        <f t="shared" ca="1" si="19"/>
        <v>1</v>
      </c>
    </row>
    <row r="536" spans="1:23" x14ac:dyDescent="0.25">
      <c r="A536" s="2" t="s">
        <v>107</v>
      </c>
      <c r="B536">
        <v>1</v>
      </c>
      <c r="C536">
        <v>0</v>
      </c>
      <c r="D536" t="s">
        <v>103</v>
      </c>
      <c r="E536" t="s">
        <v>149</v>
      </c>
      <c r="F536">
        <f ca="1"/>
        <v>3</v>
      </c>
      <c r="G536">
        <f ca="1"/>
        <v>7</v>
      </c>
      <c r="H536" s="2" t="s">
        <v>46</v>
      </c>
      <c r="I536">
        <f ca="1"/>
        <v>385</v>
      </c>
      <c r="J536" t="s">
        <v>50</v>
      </c>
      <c r="K536" t="s">
        <v>81</v>
      </c>
      <c r="L536" t="s">
        <v>81</v>
      </c>
      <c r="M536" t="s">
        <v>80</v>
      </c>
      <c r="N536" t="s">
        <v>97</v>
      </c>
      <c r="O536" t="s">
        <v>83</v>
      </c>
      <c r="P536" t="s">
        <v>92</v>
      </c>
      <c r="Q536" t="s">
        <v>93</v>
      </c>
      <c r="R536" t="s">
        <v>94</v>
      </c>
      <c r="S536">
        <v>0</v>
      </c>
      <c r="T536">
        <v>0</v>
      </c>
      <c r="U536">
        <v>1</v>
      </c>
      <c r="V536">
        <f t="shared" ca="1" si="18"/>
        <v>1</v>
      </c>
      <c r="W536">
        <f t="shared" ca="1" si="19"/>
        <v>4</v>
      </c>
    </row>
    <row r="537" spans="1:23" x14ac:dyDescent="0.25">
      <c r="A537" s="2" t="s">
        <v>107</v>
      </c>
      <c r="B537">
        <v>1</v>
      </c>
      <c r="C537">
        <v>0</v>
      </c>
      <c r="D537" t="s">
        <v>103</v>
      </c>
      <c r="E537" t="s">
        <v>149</v>
      </c>
      <c r="F537">
        <f ca="1"/>
        <v>2</v>
      </c>
      <c r="G537">
        <f ca="1"/>
        <v>2</v>
      </c>
      <c r="H537" s="2" t="s">
        <v>89</v>
      </c>
      <c r="I537">
        <f ca="1"/>
        <v>447</v>
      </c>
      <c r="J537" t="s">
        <v>51</v>
      </c>
      <c r="K537" t="s">
        <v>81</v>
      </c>
      <c r="L537" t="s">
        <v>81</v>
      </c>
      <c r="M537" t="s">
        <v>80</v>
      </c>
      <c r="N537" t="s">
        <v>97</v>
      </c>
      <c r="O537" t="s">
        <v>84</v>
      </c>
      <c r="P537" t="s">
        <v>92</v>
      </c>
      <c r="Q537" t="s">
        <v>88</v>
      </c>
      <c r="R537" t="s">
        <v>85</v>
      </c>
      <c r="S537">
        <v>0</v>
      </c>
      <c r="T537">
        <v>0</v>
      </c>
      <c r="U537">
        <v>1</v>
      </c>
      <c r="V537">
        <f t="shared" ca="1" si="18"/>
        <v>2</v>
      </c>
      <c r="W537">
        <f t="shared" ca="1" si="19"/>
        <v>3</v>
      </c>
    </row>
    <row r="538" spans="1:23" x14ac:dyDescent="0.25">
      <c r="A538" s="2" t="s">
        <v>107</v>
      </c>
      <c r="B538">
        <v>1</v>
      </c>
      <c r="C538">
        <v>0</v>
      </c>
      <c r="D538" t="s">
        <v>103</v>
      </c>
      <c r="E538" t="s">
        <v>149</v>
      </c>
      <c r="F538">
        <f ca="1"/>
        <v>13</v>
      </c>
      <c r="G538">
        <f ca="1"/>
        <v>6</v>
      </c>
      <c r="H538" s="2" t="s">
        <v>4</v>
      </c>
      <c r="I538">
        <f ca="1"/>
        <v>271</v>
      </c>
      <c r="J538" t="s">
        <v>52</v>
      </c>
      <c r="K538" t="s">
        <v>81</v>
      </c>
      <c r="L538" t="s">
        <v>81</v>
      </c>
      <c r="M538" t="s">
        <v>81</v>
      </c>
      <c r="N538" t="s">
        <v>97</v>
      </c>
      <c r="O538" t="s">
        <v>83</v>
      </c>
      <c r="P538" t="s">
        <v>92</v>
      </c>
      <c r="Q538" t="s">
        <v>93</v>
      </c>
      <c r="R538" t="s">
        <v>94</v>
      </c>
      <c r="S538">
        <v>0</v>
      </c>
      <c r="T538">
        <v>0</v>
      </c>
      <c r="U538">
        <v>1</v>
      </c>
      <c r="V538">
        <f t="shared" ca="1" si="18"/>
        <v>2</v>
      </c>
      <c r="W538">
        <f t="shared" ca="1" si="19"/>
        <v>3</v>
      </c>
    </row>
    <row r="539" spans="1:23" x14ac:dyDescent="0.25">
      <c r="A539" s="2" t="s">
        <v>107</v>
      </c>
      <c r="B539">
        <v>1</v>
      </c>
      <c r="C539">
        <v>0</v>
      </c>
      <c r="D539" t="s">
        <v>103</v>
      </c>
      <c r="E539" t="s">
        <v>149</v>
      </c>
      <c r="F539">
        <f ca="1"/>
        <v>11</v>
      </c>
      <c r="G539">
        <f ca="1"/>
        <v>4</v>
      </c>
      <c r="H539" s="2" t="s">
        <v>46</v>
      </c>
      <c r="I539">
        <f ca="1"/>
        <v>119</v>
      </c>
      <c r="J539" t="s">
        <v>53</v>
      </c>
      <c r="K539" t="s">
        <v>81</v>
      </c>
      <c r="L539" t="s">
        <v>81</v>
      </c>
      <c r="M539" t="s">
        <v>81</v>
      </c>
      <c r="N539" t="s">
        <v>97</v>
      </c>
      <c r="O539" t="s">
        <v>84</v>
      </c>
      <c r="P539" t="s">
        <v>92</v>
      </c>
      <c r="Q539" t="s">
        <v>88</v>
      </c>
      <c r="R539" t="s">
        <v>85</v>
      </c>
      <c r="S539">
        <v>0</v>
      </c>
      <c r="T539">
        <v>0</v>
      </c>
      <c r="U539">
        <v>1</v>
      </c>
      <c r="V539">
        <f t="shared" ca="1" si="18"/>
        <v>1</v>
      </c>
      <c r="W539">
        <f t="shared" ca="1" si="19"/>
        <v>4</v>
      </c>
    </row>
    <row r="540" spans="1:23" x14ac:dyDescent="0.25">
      <c r="A540" s="2" t="s">
        <v>107</v>
      </c>
      <c r="B540">
        <v>1</v>
      </c>
      <c r="C540">
        <v>0</v>
      </c>
      <c r="D540" t="s">
        <v>103</v>
      </c>
      <c r="E540" t="s">
        <v>149</v>
      </c>
      <c r="F540">
        <f ca="1"/>
        <v>7</v>
      </c>
      <c r="G540">
        <f ca="1"/>
        <v>7</v>
      </c>
      <c r="H540" s="2" t="s">
        <v>4</v>
      </c>
      <c r="I540">
        <f ca="1"/>
        <v>206</v>
      </c>
      <c r="J540" t="s">
        <v>54</v>
      </c>
      <c r="K540" t="s">
        <v>81</v>
      </c>
      <c r="L540" t="s">
        <v>81</v>
      </c>
      <c r="M540" t="s">
        <v>81</v>
      </c>
      <c r="N540" t="s">
        <v>97</v>
      </c>
      <c r="O540" t="s">
        <v>83</v>
      </c>
      <c r="P540" t="s">
        <v>92</v>
      </c>
      <c r="Q540" t="s">
        <v>93</v>
      </c>
      <c r="R540" t="s">
        <v>94</v>
      </c>
      <c r="S540">
        <v>0</v>
      </c>
      <c r="T540">
        <v>0</v>
      </c>
      <c r="U540">
        <v>1</v>
      </c>
      <c r="V540">
        <f t="shared" ca="1" si="18"/>
        <v>2</v>
      </c>
      <c r="W540">
        <f t="shared" ca="1" si="19"/>
        <v>4</v>
      </c>
    </row>
    <row r="541" spans="1:23" x14ac:dyDescent="0.25">
      <c r="A541" s="2" t="s">
        <v>107</v>
      </c>
      <c r="B541">
        <v>1</v>
      </c>
      <c r="C541">
        <v>0</v>
      </c>
      <c r="D541" t="s">
        <v>103</v>
      </c>
      <c r="E541" t="s">
        <v>149</v>
      </c>
      <c r="F541">
        <f ca="1"/>
        <v>7</v>
      </c>
      <c r="G541">
        <f ca="1"/>
        <v>4</v>
      </c>
      <c r="H541" s="2" t="s">
        <v>89</v>
      </c>
      <c r="I541">
        <f ca="1"/>
        <v>130</v>
      </c>
      <c r="J541" t="s">
        <v>55</v>
      </c>
      <c r="K541" t="s">
        <v>81</v>
      </c>
      <c r="L541" t="s">
        <v>81</v>
      </c>
      <c r="M541" t="s">
        <v>81</v>
      </c>
      <c r="N541" t="s">
        <v>97</v>
      </c>
      <c r="O541" t="s">
        <v>84</v>
      </c>
      <c r="P541" t="s">
        <v>92</v>
      </c>
      <c r="Q541" t="s">
        <v>88</v>
      </c>
      <c r="R541" t="s">
        <v>85</v>
      </c>
      <c r="S541">
        <v>0</v>
      </c>
      <c r="T541">
        <v>0</v>
      </c>
      <c r="U541">
        <v>1</v>
      </c>
      <c r="V541">
        <f t="shared" ca="1" si="18"/>
        <v>1</v>
      </c>
      <c r="W541">
        <f t="shared" ca="1" si="19"/>
        <v>1</v>
      </c>
    </row>
    <row r="542" spans="1:23" x14ac:dyDescent="0.25">
      <c r="A542" s="2" t="s">
        <v>107</v>
      </c>
      <c r="B542">
        <v>1</v>
      </c>
      <c r="C542">
        <v>0</v>
      </c>
      <c r="D542" t="s">
        <v>103</v>
      </c>
      <c r="E542" t="s">
        <v>149</v>
      </c>
      <c r="F542">
        <f ca="1"/>
        <v>18</v>
      </c>
      <c r="G542">
        <f ca="1"/>
        <v>3</v>
      </c>
      <c r="H542" s="2" t="s">
        <v>46</v>
      </c>
      <c r="I542">
        <f ca="1"/>
        <v>226</v>
      </c>
      <c r="J542" t="s">
        <v>56</v>
      </c>
      <c r="K542" t="s">
        <v>81</v>
      </c>
      <c r="L542" t="s">
        <v>80</v>
      </c>
      <c r="M542" t="s">
        <v>81</v>
      </c>
      <c r="N542" t="s">
        <v>97</v>
      </c>
      <c r="O542" t="s">
        <v>83</v>
      </c>
      <c r="P542" t="s">
        <v>92</v>
      </c>
      <c r="Q542" t="s">
        <v>93</v>
      </c>
      <c r="R542" t="s">
        <v>94</v>
      </c>
      <c r="S542">
        <v>0</v>
      </c>
      <c r="T542">
        <v>0</v>
      </c>
      <c r="U542">
        <v>1</v>
      </c>
      <c r="V542">
        <f t="shared" ca="1" si="18"/>
        <v>3</v>
      </c>
      <c r="W542">
        <f t="shared" ca="1" si="19"/>
        <v>4</v>
      </c>
    </row>
    <row r="543" spans="1:23" x14ac:dyDescent="0.25">
      <c r="A543" s="2" t="s">
        <v>107</v>
      </c>
      <c r="B543">
        <v>1</v>
      </c>
      <c r="C543">
        <v>0</v>
      </c>
      <c r="D543" t="s">
        <v>103</v>
      </c>
      <c r="E543" t="s">
        <v>149</v>
      </c>
      <c r="F543">
        <f ca="1"/>
        <v>20</v>
      </c>
      <c r="G543">
        <f ca="1"/>
        <v>3</v>
      </c>
      <c r="H543" s="2" t="s">
        <v>4</v>
      </c>
      <c r="I543">
        <f ca="1"/>
        <v>429</v>
      </c>
      <c r="J543" s="12" t="s">
        <v>119</v>
      </c>
      <c r="K543" t="s">
        <v>81</v>
      </c>
      <c r="L543" t="s">
        <v>81</v>
      </c>
      <c r="M543" t="s">
        <v>80</v>
      </c>
      <c r="N543" t="s">
        <v>97</v>
      </c>
      <c r="O543" t="s">
        <v>84</v>
      </c>
      <c r="P543" t="s">
        <v>92</v>
      </c>
      <c r="Q543" t="s">
        <v>88</v>
      </c>
      <c r="R543" t="s">
        <v>85</v>
      </c>
      <c r="S543">
        <v>0</v>
      </c>
      <c r="T543">
        <v>0</v>
      </c>
      <c r="U543">
        <v>1</v>
      </c>
      <c r="V543">
        <f t="shared" ca="1" si="18"/>
        <v>3</v>
      </c>
      <c r="W543">
        <f t="shared" ca="1" si="19"/>
        <v>1</v>
      </c>
    </row>
    <row r="544" spans="1:23" x14ac:dyDescent="0.25">
      <c r="A544" s="2" t="s">
        <v>107</v>
      </c>
      <c r="B544">
        <v>1</v>
      </c>
      <c r="C544">
        <v>0</v>
      </c>
      <c r="D544" t="s">
        <v>103</v>
      </c>
      <c r="E544" t="s">
        <v>149</v>
      </c>
      <c r="F544">
        <f t="array" aca="1" ref="F544:F553" ca="1">_xlfn.RANDARRAY(10, 1, 1, 20, TRUE)</f>
        <v>20</v>
      </c>
      <c r="G544">
        <f ca="1"/>
        <v>6</v>
      </c>
      <c r="H544" s="2" t="s">
        <v>89</v>
      </c>
      <c r="I544">
        <f t="array" aca="1" ref="I544:I553" ca="1">_xlfn.RANDARRAY(10, 1, 100, 500, TRUE)</f>
        <v>113</v>
      </c>
      <c r="J544" s="12" t="s">
        <v>120</v>
      </c>
      <c r="K544" t="s">
        <v>81</v>
      </c>
      <c r="L544" t="s">
        <v>80</v>
      </c>
      <c r="M544" t="s">
        <v>81</v>
      </c>
      <c r="N544" t="s">
        <v>97</v>
      </c>
      <c r="O544" t="s">
        <v>83</v>
      </c>
      <c r="P544" t="s">
        <v>92</v>
      </c>
      <c r="Q544" t="s">
        <v>93</v>
      </c>
      <c r="R544" t="s">
        <v>94</v>
      </c>
      <c r="S544">
        <v>0</v>
      </c>
      <c r="T544">
        <v>0</v>
      </c>
      <c r="U544">
        <v>1</v>
      </c>
      <c r="V544">
        <f t="shared" ca="1" si="18"/>
        <v>2</v>
      </c>
      <c r="W544">
        <f t="shared" ca="1" si="19"/>
        <v>4</v>
      </c>
    </row>
    <row r="545" spans="1:23" x14ac:dyDescent="0.25">
      <c r="A545" s="2" t="s">
        <v>107</v>
      </c>
      <c r="B545">
        <v>1</v>
      </c>
      <c r="C545">
        <v>0</v>
      </c>
      <c r="D545" t="s">
        <v>103</v>
      </c>
      <c r="E545" t="s">
        <v>149</v>
      </c>
      <c r="F545">
        <f ca="1"/>
        <v>12</v>
      </c>
      <c r="G545">
        <f ca="1"/>
        <v>2</v>
      </c>
      <c r="H545" s="2" t="s">
        <v>46</v>
      </c>
      <c r="I545">
        <f ca="1"/>
        <v>324</v>
      </c>
      <c r="J545" s="12" t="s">
        <v>121</v>
      </c>
      <c r="K545" t="s">
        <v>81</v>
      </c>
      <c r="L545" t="s">
        <v>81</v>
      </c>
      <c r="M545" t="s">
        <v>80</v>
      </c>
      <c r="N545" t="s">
        <v>97</v>
      </c>
      <c r="O545" t="s">
        <v>84</v>
      </c>
      <c r="P545" t="s">
        <v>92</v>
      </c>
      <c r="Q545" t="s">
        <v>88</v>
      </c>
      <c r="R545" t="s">
        <v>85</v>
      </c>
      <c r="S545">
        <v>0</v>
      </c>
      <c r="T545">
        <v>0</v>
      </c>
      <c r="U545">
        <v>1</v>
      </c>
      <c r="V545">
        <f t="shared" ca="1" si="18"/>
        <v>2</v>
      </c>
      <c r="W545">
        <f t="shared" ca="1" si="19"/>
        <v>2</v>
      </c>
    </row>
    <row r="546" spans="1:23" x14ac:dyDescent="0.25">
      <c r="A546" s="2" t="s">
        <v>107</v>
      </c>
      <c r="B546">
        <v>1</v>
      </c>
      <c r="C546">
        <v>0</v>
      </c>
      <c r="D546" t="s">
        <v>103</v>
      </c>
      <c r="E546" t="s">
        <v>149</v>
      </c>
      <c r="F546">
        <f ca="1"/>
        <v>17</v>
      </c>
      <c r="G546">
        <f ca="1"/>
        <v>2</v>
      </c>
      <c r="H546" s="2" t="s">
        <v>4</v>
      </c>
      <c r="I546">
        <f ca="1"/>
        <v>103</v>
      </c>
      <c r="J546" s="12" t="s">
        <v>122</v>
      </c>
      <c r="K546" t="s">
        <v>81</v>
      </c>
      <c r="L546" t="s">
        <v>80</v>
      </c>
      <c r="M546" t="s">
        <v>81</v>
      </c>
      <c r="N546" t="s">
        <v>97</v>
      </c>
      <c r="O546" t="s">
        <v>83</v>
      </c>
      <c r="P546" t="s">
        <v>92</v>
      </c>
      <c r="Q546" t="s">
        <v>93</v>
      </c>
      <c r="R546" t="s">
        <v>94</v>
      </c>
      <c r="S546">
        <v>0</v>
      </c>
      <c r="T546">
        <v>0</v>
      </c>
      <c r="U546">
        <v>1</v>
      </c>
      <c r="V546">
        <f t="shared" ca="1" si="18"/>
        <v>2</v>
      </c>
      <c r="W546">
        <f t="shared" ca="1" si="19"/>
        <v>3</v>
      </c>
    </row>
    <row r="547" spans="1:23" x14ac:dyDescent="0.25">
      <c r="A547" s="2" t="s">
        <v>107</v>
      </c>
      <c r="B547">
        <v>1</v>
      </c>
      <c r="C547">
        <v>0</v>
      </c>
      <c r="D547" t="s">
        <v>103</v>
      </c>
      <c r="E547" t="s">
        <v>149</v>
      </c>
      <c r="F547">
        <f ca="1"/>
        <v>14</v>
      </c>
      <c r="G547">
        <f ca="1"/>
        <v>3</v>
      </c>
      <c r="H547" s="2" t="s">
        <v>89</v>
      </c>
      <c r="I547">
        <f ca="1"/>
        <v>430</v>
      </c>
      <c r="J547" s="12" t="s">
        <v>123</v>
      </c>
      <c r="K547" t="s">
        <v>81</v>
      </c>
      <c r="L547" t="s">
        <v>81</v>
      </c>
      <c r="M547" t="s">
        <v>80</v>
      </c>
      <c r="N547" t="s">
        <v>97</v>
      </c>
      <c r="O547" t="s">
        <v>84</v>
      </c>
      <c r="P547" t="s">
        <v>92</v>
      </c>
      <c r="Q547" t="s">
        <v>88</v>
      </c>
      <c r="R547" t="s">
        <v>85</v>
      </c>
      <c r="S547">
        <v>0</v>
      </c>
      <c r="T547">
        <v>0</v>
      </c>
      <c r="U547">
        <v>1</v>
      </c>
      <c r="V547">
        <f t="shared" ca="1" si="18"/>
        <v>3</v>
      </c>
      <c r="W547">
        <f t="shared" ca="1" si="19"/>
        <v>1</v>
      </c>
    </row>
    <row r="548" spans="1:23" x14ac:dyDescent="0.25">
      <c r="A548" s="2" t="s">
        <v>107</v>
      </c>
      <c r="B548">
        <v>1</v>
      </c>
      <c r="C548">
        <v>0</v>
      </c>
      <c r="D548" t="s">
        <v>103</v>
      </c>
      <c r="E548" t="s">
        <v>149</v>
      </c>
      <c r="F548">
        <f ca="1"/>
        <v>7</v>
      </c>
      <c r="G548">
        <f ca="1"/>
        <v>4</v>
      </c>
      <c r="H548" s="2" t="s">
        <v>46</v>
      </c>
      <c r="I548">
        <f ca="1"/>
        <v>233</v>
      </c>
      <c r="J548" s="12" t="s">
        <v>124</v>
      </c>
      <c r="K548" t="s">
        <v>81</v>
      </c>
      <c r="L548" t="s">
        <v>80</v>
      </c>
      <c r="M548" t="s">
        <v>81</v>
      </c>
      <c r="N548" t="s">
        <v>97</v>
      </c>
      <c r="O548" t="s">
        <v>83</v>
      </c>
      <c r="P548" t="s">
        <v>92</v>
      </c>
      <c r="Q548" t="s">
        <v>93</v>
      </c>
      <c r="R548" t="s">
        <v>94</v>
      </c>
      <c r="S548">
        <v>0</v>
      </c>
      <c r="T548">
        <v>0</v>
      </c>
      <c r="U548">
        <v>1</v>
      </c>
      <c r="V548">
        <f t="shared" ca="1" si="18"/>
        <v>3</v>
      </c>
      <c r="W548">
        <f t="shared" ca="1" si="19"/>
        <v>2</v>
      </c>
    </row>
    <row r="549" spans="1:23" x14ac:dyDescent="0.25">
      <c r="A549" s="2" t="s">
        <v>107</v>
      </c>
      <c r="B549">
        <v>1</v>
      </c>
      <c r="C549">
        <v>0</v>
      </c>
      <c r="D549" t="s">
        <v>103</v>
      </c>
      <c r="E549" t="s">
        <v>149</v>
      </c>
      <c r="F549">
        <f ca="1"/>
        <v>2</v>
      </c>
      <c r="G549">
        <f ca="1"/>
        <v>9</v>
      </c>
      <c r="H549" s="2" t="s">
        <v>4</v>
      </c>
      <c r="I549">
        <f ca="1"/>
        <v>165</v>
      </c>
      <c r="J549" s="12" t="s">
        <v>116</v>
      </c>
      <c r="K549" t="s">
        <v>81</v>
      </c>
      <c r="L549" t="s">
        <v>81</v>
      </c>
      <c r="M549" t="s">
        <v>80</v>
      </c>
      <c r="N549" t="s">
        <v>97</v>
      </c>
      <c r="O549" t="s">
        <v>84</v>
      </c>
      <c r="P549" t="s">
        <v>92</v>
      </c>
      <c r="Q549" t="s">
        <v>88</v>
      </c>
      <c r="R549" t="s">
        <v>85</v>
      </c>
      <c r="S549">
        <v>0</v>
      </c>
      <c r="T549">
        <v>0</v>
      </c>
      <c r="U549">
        <v>1</v>
      </c>
      <c r="V549">
        <f t="shared" ca="1" si="18"/>
        <v>3</v>
      </c>
      <c r="W549">
        <f t="shared" ca="1" si="19"/>
        <v>4</v>
      </c>
    </row>
    <row r="550" spans="1:23" x14ac:dyDescent="0.25">
      <c r="A550" s="2" t="s">
        <v>107</v>
      </c>
      <c r="B550">
        <v>1</v>
      </c>
      <c r="C550">
        <v>0</v>
      </c>
      <c r="D550" t="s">
        <v>103</v>
      </c>
      <c r="E550" t="s">
        <v>149</v>
      </c>
      <c r="F550">
        <f ca="1"/>
        <v>19</v>
      </c>
      <c r="G550">
        <f ca="1"/>
        <v>4</v>
      </c>
      <c r="H550" s="2" t="s">
        <v>89</v>
      </c>
      <c r="I550">
        <f ca="1"/>
        <v>185</v>
      </c>
      <c r="J550" s="12" t="s">
        <v>125</v>
      </c>
      <c r="K550" t="s">
        <v>81</v>
      </c>
      <c r="L550" t="s">
        <v>80</v>
      </c>
      <c r="M550" t="s">
        <v>81</v>
      </c>
      <c r="N550" t="s">
        <v>97</v>
      </c>
      <c r="O550" t="s">
        <v>83</v>
      </c>
      <c r="P550" t="s">
        <v>92</v>
      </c>
      <c r="Q550" t="s">
        <v>93</v>
      </c>
      <c r="R550" t="s">
        <v>94</v>
      </c>
      <c r="S550">
        <v>0</v>
      </c>
      <c r="T550">
        <v>0</v>
      </c>
      <c r="U550">
        <v>1</v>
      </c>
      <c r="V550">
        <f t="shared" ca="1" si="18"/>
        <v>1</v>
      </c>
      <c r="W550">
        <f t="shared" ca="1" si="19"/>
        <v>4</v>
      </c>
    </row>
    <row r="551" spans="1:23" x14ac:dyDescent="0.25">
      <c r="A551" s="2" t="s">
        <v>107</v>
      </c>
      <c r="B551">
        <v>1</v>
      </c>
      <c r="C551">
        <v>0</v>
      </c>
      <c r="D551" t="s">
        <v>103</v>
      </c>
      <c r="E551" t="s">
        <v>149</v>
      </c>
      <c r="F551">
        <f ca="1"/>
        <v>7</v>
      </c>
      <c r="G551">
        <f ca="1"/>
        <v>6</v>
      </c>
      <c r="H551" s="2" t="s">
        <v>46</v>
      </c>
      <c r="I551">
        <f ca="1"/>
        <v>377</v>
      </c>
      <c r="J551" s="12" t="s">
        <v>126</v>
      </c>
      <c r="K551" t="s">
        <v>81</v>
      </c>
      <c r="L551" t="s">
        <v>81</v>
      </c>
      <c r="M551" t="s">
        <v>80</v>
      </c>
      <c r="N551" t="s">
        <v>97</v>
      </c>
      <c r="O551" t="s">
        <v>84</v>
      </c>
      <c r="P551" t="s">
        <v>92</v>
      </c>
      <c r="Q551" t="s">
        <v>88</v>
      </c>
      <c r="R551" t="s">
        <v>85</v>
      </c>
      <c r="S551">
        <v>0</v>
      </c>
      <c r="T551">
        <v>0</v>
      </c>
      <c r="U551">
        <v>1</v>
      </c>
      <c r="V551">
        <f t="shared" ca="1" si="18"/>
        <v>2</v>
      </c>
      <c r="W551">
        <f t="shared" ca="1" si="19"/>
        <v>2</v>
      </c>
    </row>
    <row r="552" spans="1:23" x14ac:dyDescent="0.25">
      <c r="A552" s="2" t="s">
        <v>107</v>
      </c>
      <c r="B552">
        <v>1</v>
      </c>
      <c r="C552">
        <v>0</v>
      </c>
      <c r="D552" t="s">
        <v>103</v>
      </c>
      <c r="E552" t="s">
        <v>149</v>
      </c>
      <c r="F552">
        <f ca="1"/>
        <v>10</v>
      </c>
      <c r="G552">
        <f ca="1"/>
        <v>9</v>
      </c>
      <c r="H552" s="2" t="s">
        <v>4</v>
      </c>
      <c r="I552">
        <f ca="1"/>
        <v>361</v>
      </c>
      <c r="J552" s="12" t="s">
        <v>127</v>
      </c>
      <c r="K552" t="s">
        <v>81</v>
      </c>
      <c r="L552" t="s">
        <v>80</v>
      </c>
      <c r="M552" t="s">
        <v>81</v>
      </c>
      <c r="N552" t="s">
        <v>97</v>
      </c>
      <c r="O552" t="s">
        <v>83</v>
      </c>
      <c r="P552" t="s">
        <v>92</v>
      </c>
      <c r="Q552" t="s">
        <v>93</v>
      </c>
      <c r="R552" t="s">
        <v>94</v>
      </c>
      <c r="S552">
        <v>0</v>
      </c>
      <c r="T552">
        <v>0</v>
      </c>
      <c r="U552">
        <v>1</v>
      </c>
      <c r="V552">
        <f t="shared" ca="1" si="18"/>
        <v>1</v>
      </c>
      <c r="W552">
        <f t="shared" ca="1" si="19"/>
        <v>4</v>
      </c>
    </row>
    <row r="553" spans="1:23" x14ac:dyDescent="0.25">
      <c r="A553" s="2" t="s">
        <v>107</v>
      </c>
      <c r="B553">
        <v>1</v>
      </c>
      <c r="C553">
        <v>0</v>
      </c>
      <c r="D553" t="s">
        <v>103</v>
      </c>
      <c r="E553" t="s">
        <v>149</v>
      </c>
      <c r="F553">
        <f ca="1"/>
        <v>2</v>
      </c>
      <c r="G553">
        <f ca="1"/>
        <v>8</v>
      </c>
      <c r="H553" s="2" t="s">
        <v>89</v>
      </c>
      <c r="I553">
        <f ca="1"/>
        <v>163</v>
      </c>
      <c r="J553" s="12" t="s">
        <v>117</v>
      </c>
      <c r="K553" t="s">
        <v>81</v>
      </c>
      <c r="L553" t="s">
        <v>81</v>
      </c>
      <c r="M553" t="s">
        <v>80</v>
      </c>
      <c r="N553" t="s">
        <v>97</v>
      </c>
      <c r="O553" t="s">
        <v>84</v>
      </c>
      <c r="P553" t="s">
        <v>92</v>
      </c>
      <c r="Q553" t="s">
        <v>88</v>
      </c>
      <c r="R553" t="s">
        <v>85</v>
      </c>
      <c r="S553">
        <v>0</v>
      </c>
      <c r="T553">
        <v>0</v>
      </c>
      <c r="U553">
        <v>1</v>
      </c>
      <c r="V553">
        <f t="shared" ca="1" si="18"/>
        <v>2</v>
      </c>
      <c r="W553">
        <f t="shared" ca="1" si="19"/>
        <v>1</v>
      </c>
    </row>
    <row r="554" spans="1:23" x14ac:dyDescent="0.25">
      <c r="A554" s="2" t="s">
        <v>107</v>
      </c>
      <c r="B554">
        <v>1</v>
      </c>
      <c r="C554">
        <v>0</v>
      </c>
      <c r="D554" t="s">
        <v>103</v>
      </c>
      <c r="E554" t="s">
        <v>149</v>
      </c>
      <c r="F554">
        <f t="array" aca="1" ref="F554:F558" ca="1">_xlfn.RANDARRAY(5,1,2,20,TRUE)</f>
        <v>9</v>
      </c>
      <c r="G554">
        <f ca="1"/>
        <v>2</v>
      </c>
      <c r="H554" s="2" t="s">
        <v>46</v>
      </c>
      <c r="I554">
        <f t="array" aca="1" ref="I554:I558" ca="1">_xlfn.RANDARRAY(5,1,100,500,TRUE)</f>
        <v>194</v>
      </c>
      <c r="J554" s="12" t="s">
        <v>128</v>
      </c>
      <c r="K554" t="s">
        <v>81</v>
      </c>
      <c r="L554" t="s">
        <v>80</v>
      </c>
      <c r="M554" t="s">
        <v>81</v>
      </c>
      <c r="N554" t="s">
        <v>97</v>
      </c>
      <c r="O554" t="s">
        <v>83</v>
      </c>
      <c r="P554" t="s">
        <v>92</v>
      </c>
      <c r="Q554" t="s">
        <v>93</v>
      </c>
      <c r="R554" t="s">
        <v>94</v>
      </c>
      <c r="S554">
        <v>0</v>
      </c>
      <c r="T554">
        <v>0</v>
      </c>
      <c r="U554">
        <v>1</v>
      </c>
      <c r="V554">
        <f t="shared" ca="1" si="18"/>
        <v>3</v>
      </c>
      <c r="W554">
        <f t="shared" ca="1" si="19"/>
        <v>2</v>
      </c>
    </row>
    <row r="555" spans="1:23" x14ac:dyDescent="0.25">
      <c r="A555" s="2" t="s">
        <v>107</v>
      </c>
      <c r="B555">
        <v>1</v>
      </c>
      <c r="C555">
        <v>0</v>
      </c>
      <c r="D555" t="s">
        <v>103</v>
      </c>
      <c r="E555" t="s">
        <v>149</v>
      </c>
      <c r="F555">
        <f ca="1"/>
        <v>10</v>
      </c>
      <c r="G555">
        <f ca="1"/>
        <v>10</v>
      </c>
      <c r="H555" s="2" t="s">
        <v>4</v>
      </c>
      <c r="I555">
        <f ca="1"/>
        <v>189</v>
      </c>
      <c r="J555" s="12" t="s">
        <v>129</v>
      </c>
      <c r="K555" t="s">
        <v>81</v>
      </c>
      <c r="L555" t="s">
        <v>81</v>
      </c>
      <c r="M555" t="s">
        <v>80</v>
      </c>
      <c r="N555" t="s">
        <v>97</v>
      </c>
      <c r="O555" t="s">
        <v>84</v>
      </c>
      <c r="P555" t="s">
        <v>92</v>
      </c>
      <c r="Q555" t="s">
        <v>88</v>
      </c>
      <c r="R555" t="s">
        <v>85</v>
      </c>
      <c r="S555">
        <v>0</v>
      </c>
      <c r="T555">
        <v>0</v>
      </c>
      <c r="U555">
        <v>1</v>
      </c>
      <c r="V555">
        <f t="shared" ca="1" si="18"/>
        <v>3</v>
      </c>
      <c r="W555">
        <f t="shared" ca="1" si="19"/>
        <v>4</v>
      </c>
    </row>
    <row r="556" spans="1:23" x14ac:dyDescent="0.25">
      <c r="A556" s="2" t="s">
        <v>107</v>
      </c>
      <c r="B556">
        <v>1</v>
      </c>
      <c r="C556">
        <v>0</v>
      </c>
      <c r="D556" t="s">
        <v>103</v>
      </c>
      <c r="E556" t="s">
        <v>149</v>
      </c>
      <c r="F556">
        <f ca="1"/>
        <v>2</v>
      </c>
      <c r="G556">
        <f ca="1"/>
        <v>1</v>
      </c>
      <c r="H556" s="2" t="s">
        <v>89</v>
      </c>
      <c r="I556">
        <f ca="1"/>
        <v>334</v>
      </c>
      <c r="J556" s="12" t="s">
        <v>130</v>
      </c>
      <c r="K556" t="s">
        <v>81</v>
      </c>
      <c r="L556" t="s">
        <v>80</v>
      </c>
      <c r="M556" t="s">
        <v>81</v>
      </c>
      <c r="N556" t="s">
        <v>97</v>
      </c>
      <c r="O556" t="s">
        <v>83</v>
      </c>
      <c r="P556" t="s">
        <v>92</v>
      </c>
      <c r="Q556" t="s">
        <v>93</v>
      </c>
      <c r="R556" t="s">
        <v>94</v>
      </c>
      <c r="S556">
        <v>0</v>
      </c>
      <c r="T556">
        <v>0</v>
      </c>
      <c r="U556">
        <v>1</v>
      </c>
      <c r="V556">
        <f t="shared" ca="1" si="18"/>
        <v>3</v>
      </c>
      <c r="W556">
        <f t="shared" ca="1" si="19"/>
        <v>2</v>
      </c>
    </row>
    <row r="557" spans="1:23" x14ac:dyDescent="0.25">
      <c r="A557" s="2" t="s">
        <v>107</v>
      </c>
      <c r="B557">
        <v>1</v>
      </c>
      <c r="C557">
        <v>0</v>
      </c>
      <c r="D557" t="s">
        <v>103</v>
      </c>
      <c r="E557" t="s">
        <v>149</v>
      </c>
      <c r="F557">
        <f ca="1"/>
        <v>5</v>
      </c>
      <c r="G557">
        <f ca="1"/>
        <v>10</v>
      </c>
      <c r="H557" s="2" t="s">
        <v>46</v>
      </c>
      <c r="I557">
        <f ca="1"/>
        <v>301</v>
      </c>
      <c r="J557" s="12" t="s">
        <v>118</v>
      </c>
      <c r="K557" t="s">
        <v>81</v>
      </c>
      <c r="L557" t="s">
        <v>81</v>
      </c>
      <c r="M557" t="s">
        <v>80</v>
      </c>
      <c r="N557" t="s">
        <v>97</v>
      </c>
      <c r="O557" t="s">
        <v>84</v>
      </c>
      <c r="P557" t="s">
        <v>92</v>
      </c>
      <c r="Q557" t="s">
        <v>88</v>
      </c>
      <c r="R557" t="s">
        <v>85</v>
      </c>
      <c r="S557">
        <v>0</v>
      </c>
      <c r="T557">
        <v>0</v>
      </c>
      <c r="U557">
        <v>1</v>
      </c>
      <c r="V557">
        <f t="shared" ca="1" si="18"/>
        <v>3</v>
      </c>
      <c r="W557">
        <f t="shared" ca="1" si="19"/>
        <v>1</v>
      </c>
    </row>
    <row r="558" spans="1:23" x14ac:dyDescent="0.25">
      <c r="A558" s="2" t="s">
        <v>107</v>
      </c>
      <c r="B558">
        <v>1</v>
      </c>
      <c r="C558">
        <v>0</v>
      </c>
      <c r="D558" t="s">
        <v>103</v>
      </c>
      <c r="E558" t="s">
        <v>149</v>
      </c>
      <c r="F558">
        <f ca="1"/>
        <v>10</v>
      </c>
      <c r="G558">
        <f ca="1"/>
        <v>6</v>
      </c>
      <c r="H558" s="2" t="s">
        <v>4</v>
      </c>
      <c r="I558">
        <f ca="1"/>
        <v>469</v>
      </c>
      <c r="J558" s="12" t="s">
        <v>131</v>
      </c>
      <c r="K558" t="s">
        <v>81</v>
      </c>
      <c r="L558" t="s">
        <v>80</v>
      </c>
      <c r="M558" t="s">
        <v>81</v>
      </c>
      <c r="N558" t="s">
        <v>97</v>
      </c>
      <c r="O558" t="s">
        <v>83</v>
      </c>
      <c r="P558" t="s">
        <v>92</v>
      </c>
      <c r="Q558" t="s">
        <v>93</v>
      </c>
      <c r="R558" t="s">
        <v>94</v>
      </c>
      <c r="S558">
        <v>0</v>
      </c>
      <c r="T558">
        <v>0</v>
      </c>
      <c r="U558">
        <v>1</v>
      </c>
      <c r="V558">
        <f t="shared" ca="1" si="18"/>
        <v>3</v>
      </c>
      <c r="W558">
        <f t="shared" ca="1" si="19"/>
        <v>2</v>
      </c>
    </row>
    <row r="559" spans="1:23" x14ac:dyDescent="0.25">
      <c r="A559" s="2" t="s">
        <v>107</v>
      </c>
      <c r="B559">
        <v>1</v>
      </c>
      <c r="C559">
        <v>0</v>
      </c>
      <c r="D559" s="11" t="s">
        <v>101</v>
      </c>
      <c r="E559" t="s">
        <v>149</v>
      </c>
      <c r="F559">
        <f t="array" aca="1" ref="F559:F683" ca="1">_xlfn.RANDARRAY(125,1,2,10,TRUE)</f>
        <v>6</v>
      </c>
      <c r="G559">
        <f ca="1"/>
        <v>10</v>
      </c>
      <c r="H559" s="2" t="s">
        <v>89</v>
      </c>
      <c r="I559">
        <f t="array" aca="1" ref="I559:I683" ca="1">_xlfn.RANDARRAY(125,1,100,500,TRUE)</f>
        <v>349</v>
      </c>
      <c r="J559" t="s">
        <v>49</v>
      </c>
      <c r="K559" t="s">
        <v>81</v>
      </c>
      <c r="L559" t="s">
        <v>81</v>
      </c>
      <c r="M559" t="s">
        <v>80</v>
      </c>
      <c r="N559" t="s">
        <v>114</v>
      </c>
      <c r="O559" t="s">
        <v>84</v>
      </c>
      <c r="P559" t="s">
        <v>68</v>
      </c>
      <c r="Q559" t="s">
        <v>88</v>
      </c>
      <c r="R559" t="s">
        <v>85</v>
      </c>
      <c r="S559">
        <v>0</v>
      </c>
      <c r="T559">
        <v>0</v>
      </c>
      <c r="U559">
        <v>1</v>
      </c>
      <c r="V559">
        <f t="shared" ca="1" si="18"/>
        <v>2</v>
      </c>
      <c r="W559">
        <f t="shared" ca="1" si="19"/>
        <v>4</v>
      </c>
    </row>
    <row r="560" spans="1:23" x14ac:dyDescent="0.25">
      <c r="A560" s="2" t="s">
        <v>107</v>
      </c>
      <c r="B560">
        <v>1</v>
      </c>
      <c r="C560">
        <v>0</v>
      </c>
      <c r="D560" s="11" t="s">
        <v>101</v>
      </c>
      <c r="E560" t="s">
        <v>149</v>
      </c>
      <c r="F560">
        <f ca="1"/>
        <v>10</v>
      </c>
      <c r="G560">
        <f ca="1"/>
        <v>4</v>
      </c>
      <c r="H560" s="2" t="s">
        <v>46</v>
      </c>
      <c r="I560">
        <f ca="1"/>
        <v>267</v>
      </c>
      <c r="J560" t="s">
        <v>48</v>
      </c>
      <c r="K560" t="s">
        <v>81</v>
      </c>
      <c r="L560" t="s">
        <v>80</v>
      </c>
      <c r="M560" t="s">
        <v>81</v>
      </c>
      <c r="N560" t="s">
        <v>114</v>
      </c>
      <c r="O560" t="s">
        <v>83</v>
      </c>
      <c r="P560" t="s">
        <v>68</v>
      </c>
      <c r="Q560" t="s">
        <v>93</v>
      </c>
      <c r="R560" t="s">
        <v>94</v>
      </c>
      <c r="S560">
        <v>0</v>
      </c>
      <c r="T560">
        <v>0</v>
      </c>
      <c r="U560">
        <v>1</v>
      </c>
      <c r="V560">
        <f t="shared" ca="1" si="18"/>
        <v>2</v>
      </c>
      <c r="W560">
        <f t="shared" ca="1" si="19"/>
        <v>1</v>
      </c>
    </row>
    <row r="561" spans="1:23" x14ac:dyDescent="0.25">
      <c r="A561" s="2" t="s">
        <v>107</v>
      </c>
      <c r="B561">
        <v>1</v>
      </c>
      <c r="C561">
        <v>0</v>
      </c>
      <c r="D561" s="11" t="s">
        <v>101</v>
      </c>
      <c r="E561" t="s">
        <v>149</v>
      </c>
      <c r="F561">
        <f ca="1"/>
        <v>5</v>
      </c>
      <c r="G561">
        <f ca="1"/>
        <v>6</v>
      </c>
      <c r="H561" s="2" t="s">
        <v>4</v>
      </c>
      <c r="I561">
        <f ca="1"/>
        <v>292</v>
      </c>
      <c r="J561" t="s">
        <v>50</v>
      </c>
      <c r="K561" t="s">
        <v>81</v>
      </c>
      <c r="L561" t="s">
        <v>81</v>
      </c>
      <c r="M561" t="s">
        <v>80</v>
      </c>
      <c r="N561" t="s">
        <v>114</v>
      </c>
      <c r="O561" t="s">
        <v>84</v>
      </c>
      <c r="P561" t="s">
        <v>68</v>
      </c>
      <c r="Q561" t="s">
        <v>88</v>
      </c>
      <c r="R561" t="s">
        <v>85</v>
      </c>
      <c r="S561">
        <v>0</v>
      </c>
      <c r="T561">
        <v>0</v>
      </c>
      <c r="U561">
        <v>1</v>
      </c>
      <c r="V561">
        <f t="shared" ca="1" si="18"/>
        <v>1</v>
      </c>
      <c r="W561">
        <f t="shared" ca="1" si="19"/>
        <v>1</v>
      </c>
    </row>
    <row r="562" spans="1:23" x14ac:dyDescent="0.25">
      <c r="A562" s="2" t="s">
        <v>107</v>
      </c>
      <c r="B562">
        <v>1</v>
      </c>
      <c r="C562">
        <v>0</v>
      </c>
      <c r="D562" s="11" t="s">
        <v>101</v>
      </c>
      <c r="E562" t="s">
        <v>149</v>
      </c>
      <c r="F562">
        <f ca="1"/>
        <v>6</v>
      </c>
      <c r="G562">
        <f ca="1"/>
        <v>3</v>
      </c>
      <c r="H562" s="2" t="s">
        <v>89</v>
      </c>
      <c r="I562">
        <f ca="1"/>
        <v>329</v>
      </c>
      <c r="J562" t="s">
        <v>51</v>
      </c>
      <c r="K562" t="s">
        <v>81</v>
      </c>
      <c r="L562" t="s">
        <v>80</v>
      </c>
      <c r="M562" t="s">
        <v>81</v>
      </c>
      <c r="N562" t="s">
        <v>114</v>
      </c>
      <c r="O562" t="s">
        <v>83</v>
      </c>
      <c r="P562" t="s">
        <v>68</v>
      </c>
      <c r="Q562" t="s">
        <v>93</v>
      </c>
      <c r="R562" t="s">
        <v>94</v>
      </c>
      <c r="S562">
        <v>0</v>
      </c>
      <c r="T562">
        <v>0</v>
      </c>
      <c r="U562">
        <v>1</v>
      </c>
      <c r="V562">
        <f t="shared" ca="1" si="18"/>
        <v>2</v>
      </c>
      <c r="W562">
        <f t="shared" ca="1" si="19"/>
        <v>3</v>
      </c>
    </row>
    <row r="563" spans="1:23" x14ac:dyDescent="0.25">
      <c r="A563" s="2" t="s">
        <v>107</v>
      </c>
      <c r="B563">
        <v>1</v>
      </c>
      <c r="C563">
        <v>0</v>
      </c>
      <c r="D563" s="11" t="s">
        <v>101</v>
      </c>
      <c r="E563" t="s">
        <v>149</v>
      </c>
      <c r="F563">
        <f ca="1"/>
        <v>2</v>
      </c>
      <c r="G563">
        <f ca="1"/>
        <v>3</v>
      </c>
      <c r="H563" s="2" t="s">
        <v>46</v>
      </c>
      <c r="I563">
        <f ca="1"/>
        <v>252</v>
      </c>
      <c r="J563" t="s">
        <v>52</v>
      </c>
      <c r="K563" t="s">
        <v>81</v>
      </c>
      <c r="L563" t="s">
        <v>81</v>
      </c>
      <c r="M563" t="s">
        <v>80</v>
      </c>
      <c r="N563" t="s">
        <v>114</v>
      </c>
      <c r="O563" t="s">
        <v>84</v>
      </c>
      <c r="P563" t="s">
        <v>68</v>
      </c>
      <c r="Q563" t="s">
        <v>88</v>
      </c>
      <c r="R563" t="s">
        <v>85</v>
      </c>
      <c r="S563">
        <v>0</v>
      </c>
      <c r="T563">
        <v>0</v>
      </c>
      <c r="U563">
        <v>1</v>
      </c>
      <c r="V563">
        <f t="shared" ca="1" si="18"/>
        <v>3</v>
      </c>
      <c r="W563">
        <f t="shared" ca="1" si="19"/>
        <v>3</v>
      </c>
    </row>
    <row r="564" spans="1:23" x14ac:dyDescent="0.25">
      <c r="A564" s="2" t="s">
        <v>107</v>
      </c>
      <c r="B564">
        <v>1</v>
      </c>
      <c r="C564">
        <v>0</v>
      </c>
      <c r="D564" s="11" t="s">
        <v>101</v>
      </c>
      <c r="E564" t="s">
        <v>149</v>
      </c>
      <c r="F564">
        <f ca="1"/>
        <v>10</v>
      </c>
      <c r="G564">
        <f ca="1"/>
        <v>4</v>
      </c>
      <c r="H564" s="2" t="s">
        <v>4</v>
      </c>
      <c r="I564">
        <f ca="1"/>
        <v>222</v>
      </c>
      <c r="J564" t="s">
        <v>53</v>
      </c>
      <c r="K564" t="s">
        <v>81</v>
      </c>
      <c r="L564" t="s">
        <v>80</v>
      </c>
      <c r="M564" t="s">
        <v>81</v>
      </c>
      <c r="N564" t="s">
        <v>114</v>
      </c>
      <c r="O564" t="s">
        <v>83</v>
      </c>
      <c r="P564" t="s">
        <v>68</v>
      </c>
      <c r="Q564" t="s">
        <v>93</v>
      </c>
      <c r="R564" t="s">
        <v>94</v>
      </c>
      <c r="S564">
        <v>0</v>
      </c>
      <c r="T564">
        <v>0</v>
      </c>
      <c r="U564">
        <v>1</v>
      </c>
      <c r="V564">
        <f t="shared" ca="1" si="18"/>
        <v>1</v>
      </c>
      <c r="W564">
        <f t="shared" ca="1" si="19"/>
        <v>2</v>
      </c>
    </row>
    <row r="565" spans="1:23" x14ac:dyDescent="0.25">
      <c r="A565" s="2" t="s">
        <v>107</v>
      </c>
      <c r="B565">
        <v>1</v>
      </c>
      <c r="C565">
        <v>0</v>
      </c>
      <c r="D565" s="11" t="s">
        <v>101</v>
      </c>
      <c r="E565" t="s">
        <v>149</v>
      </c>
      <c r="F565">
        <f ca="1"/>
        <v>10</v>
      </c>
      <c r="G565">
        <f ca="1"/>
        <v>4</v>
      </c>
      <c r="H565" s="2" t="s">
        <v>89</v>
      </c>
      <c r="I565">
        <f ca="1"/>
        <v>220</v>
      </c>
      <c r="J565" t="s">
        <v>54</v>
      </c>
      <c r="K565" t="s">
        <v>81</v>
      </c>
      <c r="L565" t="s">
        <v>81</v>
      </c>
      <c r="M565" t="s">
        <v>80</v>
      </c>
      <c r="N565" t="s">
        <v>114</v>
      </c>
      <c r="O565" t="s">
        <v>84</v>
      </c>
      <c r="P565" t="s">
        <v>68</v>
      </c>
      <c r="Q565" t="s">
        <v>88</v>
      </c>
      <c r="R565" t="s">
        <v>85</v>
      </c>
      <c r="S565">
        <v>0</v>
      </c>
      <c r="T565">
        <v>0</v>
      </c>
      <c r="U565">
        <v>1</v>
      </c>
      <c r="V565">
        <f t="shared" ca="1" si="18"/>
        <v>2</v>
      </c>
      <c r="W565">
        <f t="shared" ca="1" si="19"/>
        <v>3</v>
      </c>
    </row>
    <row r="566" spans="1:23" x14ac:dyDescent="0.25">
      <c r="A566" s="2" t="s">
        <v>107</v>
      </c>
      <c r="B566">
        <v>1</v>
      </c>
      <c r="C566">
        <v>0</v>
      </c>
      <c r="D566" s="11" t="s">
        <v>101</v>
      </c>
      <c r="E566" t="s">
        <v>149</v>
      </c>
      <c r="F566">
        <f ca="1"/>
        <v>8</v>
      </c>
      <c r="G566">
        <f ca="1"/>
        <v>1</v>
      </c>
      <c r="H566" s="2" t="s">
        <v>46</v>
      </c>
      <c r="I566">
        <f ca="1"/>
        <v>404</v>
      </c>
      <c r="J566" t="s">
        <v>55</v>
      </c>
      <c r="K566" t="s">
        <v>81</v>
      </c>
      <c r="L566" t="s">
        <v>80</v>
      </c>
      <c r="M566" t="s">
        <v>81</v>
      </c>
      <c r="N566" t="s">
        <v>114</v>
      </c>
      <c r="O566" t="s">
        <v>83</v>
      </c>
      <c r="P566" t="s">
        <v>68</v>
      </c>
      <c r="Q566" t="s">
        <v>93</v>
      </c>
      <c r="R566" t="s">
        <v>94</v>
      </c>
      <c r="S566">
        <v>0</v>
      </c>
      <c r="T566">
        <v>0</v>
      </c>
      <c r="U566">
        <v>1</v>
      </c>
      <c r="V566">
        <f t="shared" ca="1" si="18"/>
        <v>1</v>
      </c>
      <c r="W566">
        <f t="shared" ca="1" si="19"/>
        <v>4</v>
      </c>
    </row>
    <row r="567" spans="1:23" x14ac:dyDescent="0.25">
      <c r="A567" s="2" t="s">
        <v>107</v>
      </c>
      <c r="B567">
        <v>1</v>
      </c>
      <c r="C567">
        <v>0</v>
      </c>
      <c r="D567" s="11" t="s">
        <v>101</v>
      </c>
      <c r="E567" t="s">
        <v>149</v>
      </c>
      <c r="F567">
        <f ca="1"/>
        <v>2</v>
      </c>
      <c r="G567">
        <f ca="1"/>
        <v>2</v>
      </c>
      <c r="H567" s="2" t="s">
        <v>4</v>
      </c>
      <c r="I567">
        <f ca="1"/>
        <v>128</v>
      </c>
      <c r="J567" t="s">
        <v>56</v>
      </c>
      <c r="K567" t="s">
        <v>81</v>
      </c>
      <c r="L567" t="s">
        <v>81</v>
      </c>
      <c r="M567" t="s">
        <v>80</v>
      </c>
      <c r="N567" t="s">
        <v>114</v>
      </c>
      <c r="O567" t="s">
        <v>84</v>
      </c>
      <c r="P567" t="s">
        <v>68</v>
      </c>
      <c r="Q567" t="s">
        <v>88</v>
      </c>
      <c r="R567" t="s">
        <v>85</v>
      </c>
      <c r="S567">
        <v>0</v>
      </c>
      <c r="T567">
        <v>0</v>
      </c>
      <c r="U567">
        <v>1</v>
      </c>
      <c r="V567">
        <f t="shared" ca="1" si="18"/>
        <v>3</v>
      </c>
      <c r="W567">
        <f t="shared" ca="1" si="19"/>
        <v>1</v>
      </c>
    </row>
    <row r="568" spans="1:23" x14ac:dyDescent="0.25">
      <c r="A568" s="2" t="s">
        <v>107</v>
      </c>
      <c r="B568">
        <v>1</v>
      </c>
      <c r="C568">
        <v>0</v>
      </c>
      <c r="D568" s="11" t="s">
        <v>101</v>
      </c>
      <c r="E568" t="s">
        <v>149</v>
      </c>
      <c r="F568">
        <f ca="1"/>
        <v>3</v>
      </c>
      <c r="G568">
        <f ca="1"/>
        <v>7</v>
      </c>
      <c r="H568" s="2" t="s">
        <v>89</v>
      </c>
      <c r="I568">
        <f ca="1"/>
        <v>140</v>
      </c>
      <c r="J568" s="12" t="s">
        <v>119</v>
      </c>
      <c r="K568" t="s">
        <v>81</v>
      </c>
      <c r="L568" t="s">
        <v>80</v>
      </c>
      <c r="M568" t="s">
        <v>81</v>
      </c>
      <c r="N568" t="s">
        <v>114</v>
      </c>
      <c r="O568" t="s">
        <v>83</v>
      </c>
      <c r="P568" t="s">
        <v>68</v>
      </c>
      <c r="Q568" t="s">
        <v>93</v>
      </c>
      <c r="R568" t="s">
        <v>94</v>
      </c>
      <c r="S568">
        <v>0</v>
      </c>
      <c r="T568">
        <v>0</v>
      </c>
      <c r="U568">
        <v>1</v>
      </c>
      <c r="V568">
        <f t="shared" ca="1" si="18"/>
        <v>1</v>
      </c>
      <c r="W568">
        <f t="shared" ca="1" si="19"/>
        <v>2</v>
      </c>
    </row>
    <row r="569" spans="1:23" x14ac:dyDescent="0.25">
      <c r="A569" s="2" t="s">
        <v>107</v>
      </c>
      <c r="B569">
        <v>1</v>
      </c>
      <c r="C569">
        <v>0</v>
      </c>
      <c r="D569" s="11" t="s">
        <v>101</v>
      </c>
      <c r="E569" t="s">
        <v>149</v>
      </c>
      <c r="F569">
        <f ca="1"/>
        <v>7</v>
      </c>
      <c r="G569">
        <f ca="1"/>
        <v>1</v>
      </c>
      <c r="H569" s="2" t="s">
        <v>46</v>
      </c>
      <c r="I569">
        <f ca="1"/>
        <v>107</v>
      </c>
      <c r="J569" s="12" t="s">
        <v>120</v>
      </c>
      <c r="K569" t="s">
        <v>81</v>
      </c>
      <c r="L569" t="s">
        <v>81</v>
      </c>
      <c r="M569" t="s">
        <v>80</v>
      </c>
      <c r="N569" t="s">
        <v>114</v>
      </c>
      <c r="O569" t="s">
        <v>84</v>
      </c>
      <c r="P569" t="s">
        <v>68</v>
      </c>
      <c r="Q569" t="s">
        <v>88</v>
      </c>
      <c r="R569" t="s">
        <v>85</v>
      </c>
      <c r="S569">
        <v>0</v>
      </c>
      <c r="T569">
        <v>0</v>
      </c>
      <c r="U569">
        <v>1</v>
      </c>
      <c r="V569">
        <f t="shared" ca="1" si="18"/>
        <v>3</v>
      </c>
      <c r="W569">
        <f t="shared" ca="1" si="19"/>
        <v>1</v>
      </c>
    </row>
    <row r="570" spans="1:23" x14ac:dyDescent="0.25">
      <c r="A570" s="2" t="s">
        <v>107</v>
      </c>
      <c r="B570">
        <v>1</v>
      </c>
      <c r="C570">
        <v>0</v>
      </c>
      <c r="D570" s="11" t="s">
        <v>101</v>
      </c>
      <c r="E570" t="s">
        <v>149</v>
      </c>
      <c r="F570">
        <f ca="1"/>
        <v>6</v>
      </c>
      <c r="G570">
        <f ca="1"/>
        <v>10</v>
      </c>
      <c r="H570" s="2" t="s">
        <v>4</v>
      </c>
      <c r="I570">
        <f ca="1"/>
        <v>331</v>
      </c>
      <c r="J570" s="12" t="s">
        <v>121</v>
      </c>
      <c r="K570" t="s">
        <v>81</v>
      </c>
      <c r="L570" t="s">
        <v>80</v>
      </c>
      <c r="M570" t="s">
        <v>81</v>
      </c>
      <c r="N570" t="s">
        <v>114</v>
      </c>
      <c r="O570" t="s">
        <v>83</v>
      </c>
      <c r="P570" t="s">
        <v>68</v>
      </c>
      <c r="Q570" t="s">
        <v>93</v>
      </c>
      <c r="R570" t="s">
        <v>94</v>
      </c>
      <c r="S570">
        <v>0</v>
      </c>
      <c r="T570">
        <v>0</v>
      </c>
      <c r="U570">
        <v>1</v>
      </c>
      <c r="V570">
        <f t="shared" ca="1" si="18"/>
        <v>3</v>
      </c>
      <c r="W570">
        <f t="shared" ca="1" si="19"/>
        <v>3</v>
      </c>
    </row>
    <row r="571" spans="1:23" x14ac:dyDescent="0.25">
      <c r="A571" s="2" t="s">
        <v>107</v>
      </c>
      <c r="B571">
        <v>1</v>
      </c>
      <c r="C571">
        <v>0</v>
      </c>
      <c r="D571" s="11" t="s">
        <v>101</v>
      </c>
      <c r="E571" t="s">
        <v>149</v>
      </c>
      <c r="F571">
        <f ca="1"/>
        <v>3</v>
      </c>
      <c r="G571">
        <f ca="1"/>
        <v>3</v>
      </c>
      <c r="H571" s="2" t="s">
        <v>89</v>
      </c>
      <c r="I571">
        <f ca="1"/>
        <v>450</v>
      </c>
      <c r="J571" s="12" t="s">
        <v>122</v>
      </c>
      <c r="K571" t="s">
        <v>81</v>
      </c>
      <c r="L571" t="s">
        <v>81</v>
      </c>
      <c r="M571" t="s">
        <v>80</v>
      </c>
      <c r="N571" t="s">
        <v>114</v>
      </c>
      <c r="O571" t="s">
        <v>84</v>
      </c>
      <c r="P571" t="s">
        <v>68</v>
      </c>
      <c r="Q571" t="s">
        <v>88</v>
      </c>
      <c r="R571" t="s">
        <v>85</v>
      </c>
      <c r="S571">
        <v>0</v>
      </c>
      <c r="T571">
        <v>0</v>
      </c>
      <c r="U571">
        <v>1</v>
      </c>
      <c r="V571">
        <f t="shared" ca="1" si="18"/>
        <v>1</v>
      </c>
      <c r="W571">
        <f t="shared" ca="1" si="19"/>
        <v>4</v>
      </c>
    </row>
    <row r="572" spans="1:23" x14ac:dyDescent="0.25">
      <c r="A572" s="2" t="s">
        <v>107</v>
      </c>
      <c r="B572">
        <v>1</v>
      </c>
      <c r="C572">
        <v>0</v>
      </c>
      <c r="D572" s="11" t="s">
        <v>101</v>
      </c>
      <c r="E572" t="s">
        <v>149</v>
      </c>
      <c r="F572">
        <f ca="1"/>
        <v>8</v>
      </c>
      <c r="G572">
        <f ca="1"/>
        <v>2</v>
      </c>
      <c r="H572" s="2" t="s">
        <v>46</v>
      </c>
      <c r="I572">
        <f ca="1"/>
        <v>236</v>
      </c>
      <c r="J572" s="12" t="s">
        <v>123</v>
      </c>
      <c r="K572" t="s">
        <v>81</v>
      </c>
      <c r="L572" t="s">
        <v>80</v>
      </c>
      <c r="M572" t="s">
        <v>81</v>
      </c>
      <c r="N572" t="s">
        <v>114</v>
      </c>
      <c r="O572" t="s">
        <v>83</v>
      </c>
      <c r="P572" t="s">
        <v>68</v>
      </c>
      <c r="Q572" t="s">
        <v>93</v>
      </c>
      <c r="R572" t="s">
        <v>94</v>
      </c>
      <c r="S572">
        <v>0</v>
      </c>
      <c r="T572">
        <v>0</v>
      </c>
      <c r="U572">
        <v>1</v>
      </c>
      <c r="V572">
        <f t="shared" ca="1" si="18"/>
        <v>1</v>
      </c>
      <c r="W572">
        <f t="shared" ca="1" si="19"/>
        <v>1</v>
      </c>
    </row>
    <row r="573" spans="1:23" x14ac:dyDescent="0.25">
      <c r="A573" s="2" t="s">
        <v>107</v>
      </c>
      <c r="B573">
        <v>1</v>
      </c>
      <c r="C573">
        <v>0</v>
      </c>
      <c r="D573" s="11" t="s">
        <v>101</v>
      </c>
      <c r="E573" t="s">
        <v>149</v>
      </c>
      <c r="F573">
        <f ca="1"/>
        <v>2</v>
      </c>
      <c r="G573">
        <f ca="1"/>
        <v>2</v>
      </c>
      <c r="H573" s="2" t="s">
        <v>4</v>
      </c>
      <c r="I573">
        <f ca="1"/>
        <v>371</v>
      </c>
      <c r="J573" s="12" t="s">
        <v>124</v>
      </c>
      <c r="K573" t="s">
        <v>81</v>
      </c>
      <c r="L573" t="s">
        <v>81</v>
      </c>
      <c r="M573" t="s">
        <v>80</v>
      </c>
      <c r="N573" t="s">
        <v>114</v>
      </c>
      <c r="O573" t="s">
        <v>84</v>
      </c>
      <c r="P573" t="s">
        <v>68</v>
      </c>
      <c r="Q573" t="s">
        <v>88</v>
      </c>
      <c r="R573" t="s">
        <v>85</v>
      </c>
      <c r="S573">
        <v>0</v>
      </c>
      <c r="T573">
        <v>0</v>
      </c>
      <c r="U573">
        <v>1</v>
      </c>
      <c r="V573">
        <f t="shared" ca="1" si="18"/>
        <v>1</v>
      </c>
      <c r="W573">
        <f t="shared" ca="1" si="19"/>
        <v>3</v>
      </c>
    </row>
    <row r="574" spans="1:23" x14ac:dyDescent="0.25">
      <c r="A574" s="2" t="s">
        <v>107</v>
      </c>
      <c r="B574">
        <v>1</v>
      </c>
      <c r="C574">
        <v>0</v>
      </c>
      <c r="D574" s="11" t="s">
        <v>101</v>
      </c>
      <c r="E574" t="s">
        <v>149</v>
      </c>
      <c r="F574">
        <f ca="1"/>
        <v>3</v>
      </c>
      <c r="G574">
        <f ca="1"/>
        <v>6</v>
      </c>
      <c r="H574" s="2" t="s">
        <v>89</v>
      </c>
      <c r="I574">
        <f ca="1"/>
        <v>406</v>
      </c>
      <c r="J574" s="12" t="s">
        <v>116</v>
      </c>
      <c r="K574" t="s">
        <v>81</v>
      </c>
      <c r="L574" t="s">
        <v>80</v>
      </c>
      <c r="M574" t="s">
        <v>81</v>
      </c>
      <c r="N574" t="s">
        <v>114</v>
      </c>
      <c r="O574" t="s">
        <v>83</v>
      </c>
      <c r="P574" t="s">
        <v>68</v>
      </c>
      <c r="Q574" t="s">
        <v>93</v>
      </c>
      <c r="R574" t="s">
        <v>94</v>
      </c>
      <c r="S574">
        <v>0</v>
      </c>
      <c r="T574">
        <v>0</v>
      </c>
      <c r="U574">
        <v>1</v>
      </c>
      <c r="V574">
        <f t="shared" ca="1" si="18"/>
        <v>1</v>
      </c>
      <c r="W574">
        <f t="shared" ca="1" si="19"/>
        <v>2</v>
      </c>
    </row>
    <row r="575" spans="1:23" x14ac:dyDescent="0.25">
      <c r="A575" s="2" t="s">
        <v>107</v>
      </c>
      <c r="B575">
        <v>1</v>
      </c>
      <c r="C575">
        <v>0</v>
      </c>
      <c r="D575" s="11" t="s">
        <v>101</v>
      </c>
      <c r="E575" t="s">
        <v>149</v>
      </c>
      <c r="F575">
        <f ca="1"/>
        <v>10</v>
      </c>
      <c r="G575">
        <f ca="1"/>
        <v>8</v>
      </c>
      <c r="H575" s="2" t="s">
        <v>46</v>
      </c>
      <c r="I575">
        <f ca="1"/>
        <v>269</v>
      </c>
      <c r="J575" s="12" t="s">
        <v>125</v>
      </c>
      <c r="K575" t="s">
        <v>81</v>
      </c>
      <c r="L575" t="s">
        <v>81</v>
      </c>
      <c r="M575" t="s">
        <v>80</v>
      </c>
      <c r="N575" t="s">
        <v>114</v>
      </c>
      <c r="O575" t="s">
        <v>84</v>
      </c>
      <c r="P575" t="s">
        <v>68</v>
      </c>
      <c r="Q575" t="s">
        <v>88</v>
      </c>
      <c r="R575" t="s">
        <v>85</v>
      </c>
      <c r="S575">
        <v>0</v>
      </c>
      <c r="T575">
        <v>0</v>
      </c>
      <c r="U575">
        <v>1</v>
      </c>
      <c r="V575">
        <f t="shared" ca="1" si="18"/>
        <v>3</v>
      </c>
      <c r="W575">
        <f t="shared" ca="1" si="19"/>
        <v>3</v>
      </c>
    </row>
    <row r="576" spans="1:23" x14ac:dyDescent="0.25">
      <c r="A576" s="2" t="s">
        <v>107</v>
      </c>
      <c r="B576">
        <v>1</v>
      </c>
      <c r="C576">
        <v>0</v>
      </c>
      <c r="D576" s="11" t="s">
        <v>101</v>
      </c>
      <c r="E576" t="s">
        <v>149</v>
      </c>
      <c r="F576">
        <f ca="1"/>
        <v>10</v>
      </c>
      <c r="G576">
        <f ca="1"/>
        <v>8</v>
      </c>
      <c r="H576" s="2" t="s">
        <v>4</v>
      </c>
      <c r="I576">
        <f ca="1"/>
        <v>248</v>
      </c>
      <c r="J576" s="12" t="s">
        <v>126</v>
      </c>
      <c r="K576" t="s">
        <v>81</v>
      </c>
      <c r="L576" t="s">
        <v>80</v>
      </c>
      <c r="M576" t="s">
        <v>81</v>
      </c>
      <c r="N576" t="s">
        <v>114</v>
      </c>
      <c r="O576" t="s">
        <v>83</v>
      </c>
      <c r="P576" t="s">
        <v>68</v>
      </c>
      <c r="Q576" t="s">
        <v>93</v>
      </c>
      <c r="R576" t="s">
        <v>94</v>
      </c>
      <c r="S576">
        <v>0</v>
      </c>
      <c r="T576">
        <v>0</v>
      </c>
      <c r="U576">
        <v>1</v>
      </c>
      <c r="V576">
        <f t="shared" ca="1" si="18"/>
        <v>2</v>
      </c>
      <c r="W576">
        <f t="shared" ca="1" si="19"/>
        <v>1</v>
      </c>
    </row>
    <row r="577" spans="1:23" x14ac:dyDescent="0.25">
      <c r="A577" s="2" t="s">
        <v>107</v>
      </c>
      <c r="B577">
        <v>1</v>
      </c>
      <c r="C577">
        <v>0</v>
      </c>
      <c r="D577" s="11" t="s">
        <v>101</v>
      </c>
      <c r="E577" t="s">
        <v>149</v>
      </c>
      <c r="F577">
        <f ca="1"/>
        <v>8</v>
      </c>
      <c r="G577">
        <f ca="1"/>
        <v>6</v>
      </c>
      <c r="H577" s="2" t="s">
        <v>89</v>
      </c>
      <c r="I577">
        <f ca="1"/>
        <v>318</v>
      </c>
      <c r="J577" s="12" t="s">
        <v>127</v>
      </c>
      <c r="K577" t="s">
        <v>81</v>
      </c>
      <c r="L577" t="s">
        <v>81</v>
      </c>
      <c r="M577" t="s">
        <v>80</v>
      </c>
      <c r="N577" t="s">
        <v>114</v>
      </c>
      <c r="O577" t="s">
        <v>84</v>
      </c>
      <c r="P577" t="s">
        <v>68</v>
      </c>
      <c r="Q577" t="s">
        <v>88</v>
      </c>
      <c r="R577" t="s">
        <v>85</v>
      </c>
      <c r="S577">
        <v>0</v>
      </c>
      <c r="T577">
        <v>0</v>
      </c>
      <c r="U577">
        <v>1</v>
      </c>
      <c r="V577">
        <f t="shared" ca="1" si="18"/>
        <v>1</v>
      </c>
      <c r="W577">
        <f t="shared" ca="1" si="19"/>
        <v>1</v>
      </c>
    </row>
    <row r="578" spans="1:23" x14ac:dyDescent="0.25">
      <c r="A578" s="2" t="s">
        <v>107</v>
      </c>
      <c r="B578">
        <v>1</v>
      </c>
      <c r="C578">
        <v>0</v>
      </c>
      <c r="D578" s="11" t="s">
        <v>101</v>
      </c>
      <c r="E578" t="s">
        <v>149</v>
      </c>
      <c r="F578">
        <f ca="1"/>
        <v>4</v>
      </c>
      <c r="G578">
        <f ca="1"/>
        <v>2</v>
      </c>
      <c r="H578" s="2" t="s">
        <v>46</v>
      </c>
      <c r="I578">
        <f ca="1"/>
        <v>271</v>
      </c>
      <c r="J578" s="12" t="s">
        <v>117</v>
      </c>
      <c r="K578" t="s">
        <v>81</v>
      </c>
      <c r="L578" t="s">
        <v>80</v>
      </c>
      <c r="M578" t="s">
        <v>81</v>
      </c>
      <c r="N578" t="s">
        <v>114</v>
      </c>
      <c r="O578" t="s">
        <v>83</v>
      </c>
      <c r="P578" t="s">
        <v>68</v>
      </c>
      <c r="Q578" t="s">
        <v>93</v>
      </c>
      <c r="R578" t="s">
        <v>94</v>
      </c>
      <c r="S578">
        <v>0</v>
      </c>
      <c r="T578">
        <v>0</v>
      </c>
      <c r="U578">
        <v>1</v>
      </c>
      <c r="V578">
        <f t="shared" ca="1" si="18"/>
        <v>1</v>
      </c>
      <c r="W578">
        <f t="shared" ca="1" si="19"/>
        <v>2</v>
      </c>
    </row>
    <row r="579" spans="1:23" x14ac:dyDescent="0.25">
      <c r="A579" s="2" t="s">
        <v>107</v>
      </c>
      <c r="B579">
        <v>1</v>
      </c>
      <c r="C579">
        <v>0</v>
      </c>
      <c r="D579" s="11" t="s">
        <v>101</v>
      </c>
      <c r="E579" t="s">
        <v>149</v>
      </c>
      <c r="F579">
        <f ca="1"/>
        <v>4</v>
      </c>
      <c r="G579">
        <f ca="1"/>
        <v>3</v>
      </c>
      <c r="H579" s="2" t="s">
        <v>4</v>
      </c>
      <c r="I579">
        <f ca="1"/>
        <v>496</v>
      </c>
      <c r="J579" s="12" t="s">
        <v>128</v>
      </c>
      <c r="K579" t="s">
        <v>81</v>
      </c>
      <c r="L579" t="s">
        <v>81</v>
      </c>
      <c r="M579" t="s">
        <v>80</v>
      </c>
      <c r="N579" t="s">
        <v>114</v>
      </c>
      <c r="O579" t="s">
        <v>84</v>
      </c>
      <c r="P579" t="s">
        <v>68</v>
      </c>
      <c r="Q579" t="s">
        <v>88</v>
      </c>
      <c r="R579" t="s">
        <v>85</v>
      </c>
      <c r="S579">
        <v>0</v>
      </c>
      <c r="T579">
        <v>0</v>
      </c>
      <c r="U579">
        <v>1</v>
      </c>
      <c r="V579">
        <f t="shared" ref="V579:V642" ca="1" si="20">RANDBETWEEN(1,3)</f>
        <v>3</v>
      </c>
      <c r="W579">
        <f t="shared" ref="W579:W642" ca="1" si="21">RANDBETWEEN(1,4)</f>
        <v>2</v>
      </c>
    </row>
    <row r="580" spans="1:23" x14ac:dyDescent="0.25">
      <c r="A580" s="2" t="s">
        <v>107</v>
      </c>
      <c r="B580">
        <v>1</v>
      </c>
      <c r="C580">
        <v>0</v>
      </c>
      <c r="D580" s="11" t="s">
        <v>101</v>
      </c>
      <c r="E580" t="s">
        <v>149</v>
      </c>
      <c r="F580">
        <f ca="1"/>
        <v>8</v>
      </c>
      <c r="G580">
        <f ca="1"/>
        <v>8</v>
      </c>
      <c r="H580" s="2" t="s">
        <v>89</v>
      </c>
      <c r="I580">
        <f ca="1"/>
        <v>242</v>
      </c>
      <c r="J580" s="12" t="s">
        <v>129</v>
      </c>
      <c r="K580" t="s">
        <v>81</v>
      </c>
      <c r="L580" t="s">
        <v>80</v>
      </c>
      <c r="M580" t="s">
        <v>81</v>
      </c>
      <c r="N580" t="s">
        <v>114</v>
      </c>
      <c r="O580" t="s">
        <v>83</v>
      </c>
      <c r="P580" t="s">
        <v>68</v>
      </c>
      <c r="Q580" t="s">
        <v>93</v>
      </c>
      <c r="R580" t="s">
        <v>94</v>
      </c>
      <c r="S580">
        <v>0</v>
      </c>
      <c r="T580">
        <v>0</v>
      </c>
      <c r="U580">
        <v>1</v>
      </c>
      <c r="V580">
        <f t="shared" ca="1" si="20"/>
        <v>2</v>
      </c>
      <c r="W580">
        <f t="shared" ca="1" si="21"/>
        <v>4</v>
      </c>
    </row>
    <row r="581" spans="1:23" x14ac:dyDescent="0.25">
      <c r="A581" s="2" t="s">
        <v>107</v>
      </c>
      <c r="B581">
        <v>1</v>
      </c>
      <c r="C581">
        <v>0</v>
      </c>
      <c r="D581" s="11" t="s">
        <v>101</v>
      </c>
      <c r="E581" t="s">
        <v>149</v>
      </c>
      <c r="F581">
        <f ca="1"/>
        <v>5</v>
      </c>
      <c r="G581">
        <f ca="1"/>
        <v>6</v>
      </c>
      <c r="H581" s="2" t="s">
        <v>46</v>
      </c>
      <c r="I581">
        <f ca="1"/>
        <v>476</v>
      </c>
      <c r="J581" s="12" t="s">
        <v>130</v>
      </c>
      <c r="K581" t="s">
        <v>81</v>
      </c>
      <c r="L581" t="s">
        <v>81</v>
      </c>
      <c r="M581" t="s">
        <v>80</v>
      </c>
      <c r="N581" t="s">
        <v>114</v>
      </c>
      <c r="O581" t="s">
        <v>84</v>
      </c>
      <c r="P581" t="s">
        <v>68</v>
      </c>
      <c r="Q581" t="s">
        <v>88</v>
      </c>
      <c r="R581" t="s">
        <v>85</v>
      </c>
      <c r="S581">
        <v>0</v>
      </c>
      <c r="T581">
        <v>0</v>
      </c>
      <c r="U581">
        <v>1</v>
      </c>
      <c r="V581">
        <f t="shared" ca="1" si="20"/>
        <v>1</v>
      </c>
      <c r="W581">
        <f t="shared" ca="1" si="21"/>
        <v>2</v>
      </c>
    </row>
    <row r="582" spans="1:23" x14ac:dyDescent="0.25">
      <c r="A582" s="2" t="s">
        <v>107</v>
      </c>
      <c r="B582">
        <v>1</v>
      </c>
      <c r="C582">
        <v>0</v>
      </c>
      <c r="D582" s="11" t="s">
        <v>101</v>
      </c>
      <c r="E582" t="s">
        <v>149</v>
      </c>
      <c r="F582">
        <f ca="1"/>
        <v>9</v>
      </c>
      <c r="G582">
        <f ca="1"/>
        <v>3</v>
      </c>
      <c r="H582" s="2" t="s">
        <v>4</v>
      </c>
      <c r="I582">
        <f ca="1"/>
        <v>202</v>
      </c>
      <c r="J582" s="12" t="s">
        <v>118</v>
      </c>
      <c r="K582" t="s">
        <v>81</v>
      </c>
      <c r="L582" t="s">
        <v>80</v>
      </c>
      <c r="M582" t="s">
        <v>81</v>
      </c>
      <c r="N582" t="s">
        <v>114</v>
      </c>
      <c r="O582" t="s">
        <v>83</v>
      </c>
      <c r="P582" t="s">
        <v>68</v>
      </c>
      <c r="Q582" t="s">
        <v>93</v>
      </c>
      <c r="R582" t="s">
        <v>94</v>
      </c>
      <c r="S582">
        <v>0</v>
      </c>
      <c r="T582">
        <v>0</v>
      </c>
      <c r="U582">
        <v>1</v>
      </c>
      <c r="V582">
        <f t="shared" ca="1" si="20"/>
        <v>1</v>
      </c>
      <c r="W582">
        <f t="shared" ca="1" si="21"/>
        <v>3</v>
      </c>
    </row>
    <row r="583" spans="1:23" x14ac:dyDescent="0.25">
      <c r="A583" s="2" t="s">
        <v>107</v>
      </c>
      <c r="B583">
        <v>1</v>
      </c>
      <c r="C583">
        <v>0</v>
      </c>
      <c r="D583" s="11" t="s">
        <v>101</v>
      </c>
      <c r="E583" t="s">
        <v>149</v>
      </c>
      <c r="F583">
        <f ca="1"/>
        <v>8</v>
      </c>
      <c r="G583">
        <f ca="1"/>
        <v>5</v>
      </c>
      <c r="H583" s="2" t="s">
        <v>89</v>
      </c>
      <c r="I583">
        <f ca="1"/>
        <v>365</v>
      </c>
      <c r="J583" s="12" t="s">
        <v>131</v>
      </c>
      <c r="K583" t="s">
        <v>81</v>
      </c>
      <c r="L583" t="s">
        <v>81</v>
      </c>
      <c r="M583" t="s">
        <v>80</v>
      </c>
      <c r="N583" t="s">
        <v>114</v>
      </c>
      <c r="O583" t="s">
        <v>84</v>
      </c>
      <c r="P583" t="s">
        <v>68</v>
      </c>
      <c r="Q583" t="s">
        <v>88</v>
      </c>
      <c r="R583" t="s">
        <v>85</v>
      </c>
      <c r="S583">
        <v>0</v>
      </c>
      <c r="T583">
        <v>0</v>
      </c>
      <c r="U583">
        <v>1</v>
      </c>
      <c r="V583">
        <f t="shared" ca="1" si="20"/>
        <v>2</v>
      </c>
      <c r="W583">
        <f t="shared" ca="1" si="21"/>
        <v>2</v>
      </c>
    </row>
    <row r="584" spans="1:23" x14ac:dyDescent="0.25">
      <c r="A584" s="2" t="s">
        <v>107</v>
      </c>
      <c r="B584">
        <v>1</v>
      </c>
      <c r="C584">
        <v>0</v>
      </c>
      <c r="D584" s="11" t="s">
        <v>100</v>
      </c>
      <c r="E584" t="s">
        <v>149</v>
      </c>
      <c r="F584">
        <f ca="1"/>
        <v>3</v>
      </c>
      <c r="G584">
        <f ca="1"/>
        <v>2</v>
      </c>
      <c r="H584" s="2" t="s">
        <v>89</v>
      </c>
      <c r="I584">
        <f ca="1"/>
        <v>186</v>
      </c>
      <c r="J584" t="s">
        <v>49</v>
      </c>
      <c r="K584" t="s">
        <v>81</v>
      </c>
      <c r="L584" t="s">
        <v>81</v>
      </c>
      <c r="M584" t="s">
        <v>80</v>
      </c>
      <c r="N584" t="s">
        <v>97</v>
      </c>
      <c r="O584" t="s">
        <v>84</v>
      </c>
      <c r="P584" t="s">
        <v>68</v>
      </c>
      <c r="Q584" t="s">
        <v>88</v>
      </c>
      <c r="R584" t="s">
        <v>85</v>
      </c>
      <c r="S584">
        <v>0</v>
      </c>
      <c r="T584">
        <v>0</v>
      </c>
      <c r="U584">
        <v>1</v>
      </c>
      <c r="V584">
        <f t="shared" ca="1" si="20"/>
        <v>1</v>
      </c>
      <c r="W584">
        <f t="shared" ca="1" si="21"/>
        <v>1</v>
      </c>
    </row>
    <row r="585" spans="1:23" x14ac:dyDescent="0.25">
      <c r="A585" s="2" t="s">
        <v>107</v>
      </c>
      <c r="B585">
        <v>1</v>
      </c>
      <c r="C585">
        <v>0</v>
      </c>
      <c r="D585" s="11" t="s">
        <v>100</v>
      </c>
      <c r="E585" t="s">
        <v>149</v>
      </c>
      <c r="F585">
        <f ca="1"/>
        <v>4</v>
      </c>
      <c r="G585">
        <f ca="1"/>
        <v>3</v>
      </c>
      <c r="H585" s="2" t="s">
        <v>46</v>
      </c>
      <c r="I585">
        <f ca="1"/>
        <v>378</v>
      </c>
      <c r="J585" t="s">
        <v>48</v>
      </c>
      <c r="K585" t="s">
        <v>81</v>
      </c>
      <c r="L585" t="s">
        <v>80</v>
      </c>
      <c r="M585" t="s">
        <v>81</v>
      </c>
      <c r="N585" t="s">
        <v>97</v>
      </c>
      <c r="O585" t="s">
        <v>83</v>
      </c>
      <c r="P585" t="s">
        <v>68</v>
      </c>
      <c r="Q585" t="s">
        <v>93</v>
      </c>
      <c r="R585" t="s">
        <v>94</v>
      </c>
      <c r="S585">
        <v>0</v>
      </c>
      <c r="T585">
        <v>0</v>
      </c>
      <c r="U585">
        <v>1</v>
      </c>
      <c r="V585">
        <f t="shared" ca="1" si="20"/>
        <v>1</v>
      </c>
      <c r="W585">
        <f t="shared" ca="1" si="21"/>
        <v>1</v>
      </c>
    </row>
    <row r="586" spans="1:23" x14ac:dyDescent="0.25">
      <c r="A586" s="2" t="s">
        <v>107</v>
      </c>
      <c r="B586">
        <v>1</v>
      </c>
      <c r="C586">
        <v>0</v>
      </c>
      <c r="D586" s="11" t="s">
        <v>100</v>
      </c>
      <c r="E586" t="s">
        <v>149</v>
      </c>
      <c r="F586">
        <f ca="1"/>
        <v>8</v>
      </c>
      <c r="G586">
        <f ca="1"/>
        <v>1</v>
      </c>
      <c r="H586" s="2" t="s">
        <v>4</v>
      </c>
      <c r="I586">
        <f ca="1"/>
        <v>211</v>
      </c>
      <c r="J586" t="s">
        <v>50</v>
      </c>
      <c r="K586" t="s">
        <v>81</v>
      </c>
      <c r="L586" t="s">
        <v>81</v>
      </c>
      <c r="M586" t="s">
        <v>80</v>
      </c>
      <c r="N586" t="s">
        <v>97</v>
      </c>
      <c r="O586" t="s">
        <v>84</v>
      </c>
      <c r="P586" t="s">
        <v>68</v>
      </c>
      <c r="Q586" t="s">
        <v>88</v>
      </c>
      <c r="R586" t="s">
        <v>85</v>
      </c>
      <c r="S586">
        <v>0</v>
      </c>
      <c r="T586">
        <v>0</v>
      </c>
      <c r="U586">
        <v>1</v>
      </c>
      <c r="V586">
        <f t="shared" ca="1" si="20"/>
        <v>1</v>
      </c>
      <c r="W586">
        <f t="shared" ca="1" si="21"/>
        <v>3</v>
      </c>
    </row>
    <row r="587" spans="1:23" x14ac:dyDescent="0.25">
      <c r="A587" s="2" t="s">
        <v>107</v>
      </c>
      <c r="B587">
        <v>1</v>
      </c>
      <c r="C587">
        <v>0</v>
      </c>
      <c r="D587" s="11" t="s">
        <v>100</v>
      </c>
      <c r="E587" t="s">
        <v>149</v>
      </c>
      <c r="F587">
        <f ca="1"/>
        <v>8</v>
      </c>
      <c r="G587">
        <f ca="1"/>
        <v>4</v>
      </c>
      <c r="H587" s="2" t="s">
        <v>89</v>
      </c>
      <c r="I587">
        <f ca="1"/>
        <v>200</v>
      </c>
      <c r="J587" t="s">
        <v>51</v>
      </c>
      <c r="K587" t="s">
        <v>81</v>
      </c>
      <c r="L587" t="s">
        <v>80</v>
      </c>
      <c r="M587" t="s">
        <v>81</v>
      </c>
      <c r="N587" t="s">
        <v>97</v>
      </c>
      <c r="O587" t="s">
        <v>83</v>
      </c>
      <c r="P587" t="s">
        <v>68</v>
      </c>
      <c r="Q587" t="s">
        <v>93</v>
      </c>
      <c r="R587" t="s">
        <v>94</v>
      </c>
      <c r="S587">
        <v>0</v>
      </c>
      <c r="T587">
        <v>0</v>
      </c>
      <c r="U587">
        <v>1</v>
      </c>
      <c r="V587">
        <f t="shared" ca="1" si="20"/>
        <v>2</v>
      </c>
      <c r="W587">
        <f t="shared" ca="1" si="21"/>
        <v>4</v>
      </c>
    </row>
    <row r="588" spans="1:23" x14ac:dyDescent="0.25">
      <c r="A588" s="2" t="s">
        <v>107</v>
      </c>
      <c r="B588">
        <v>1</v>
      </c>
      <c r="C588">
        <v>0</v>
      </c>
      <c r="D588" s="11" t="s">
        <v>100</v>
      </c>
      <c r="E588" t="s">
        <v>149</v>
      </c>
      <c r="F588">
        <f ca="1"/>
        <v>7</v>
      </c>
      <c r="G588">
        <f ca="1"/>
        <v>3</v>
      </c>
      <c r="H588" s="2" t="s">
        <v>46</v>
      </c>
      <c r="I588">
        <f ca="1"/>
        <v>395</v>
      </c>
      <c r="J588" t="s">
        <v>52</v>
      </c>
      <c r="K588" t="s">
        <v>81</v>
      </c>
      <c r="L588" t="s">
        <v>81</v>
      </c>
      <c r="M588" t="s">
        <v>80</v>
      </c>
      <c r="N588" t="s">
        <v>97</v>
      </c>
      <c r="O588" t="s">
        <v>84</v>
      </c>
      <c r="P588" t="s">
        <v>68</v>
      </c>
      <c r="Q588" t="s">
        <v>88</v>
      </c>
      <c r="R588" t="s">
        <v>85</v>
      </c>
      <c r="S588">
        <v>0</v>
      </c>
      <c r="T588">
        <v>0</v>
      </c>
      <c r="U588">
        <v>1</v>
      </c>
      <c r="V588">
        <f t="shared" ca="1" si="20"/>
        <v>3</v>
      </c>
      <c r="W588">
        <f t="shared" ca="1" si="21"/>
        <v>4</v>
      </c>
    </row>
    <row r="589" spans="1:23" x14ac:dyDescent="0.25">
      <c r="A589" s="2" t="s">
        <v>107</v>
      </c>
      <c r="B589">
        <v>1</v>
      </c>
      <c r="C589">
        <v>0</v>
      </c>
      <c r="D589" s="11" t="s">
        <v>100</v>
      </c>
      <c r="E589" t="s">
        <v>149</v>
      </c>
      <c r="F589">
        <f ca="1"/>
        <v>5</v>
      </c>
      <c r="G589">
        <f ca="1"/>
        <v>4</v>
      </c>
      <c r="H589" s="2" t="s">
        <v>4</v>
      </c>
      <c r="I589">
        <f ca="1"/>
        <v>134</v>
      </c>
      <c r="J589" t="s">
        <v>53</v>
      </c>
      <c r="K589" t="s">
        <v>81</v>
      </c>
      <c r="L589" t="s">
        <v>80</v>
      </c>
      <c r="M589" t="s">
        <v>81</v>
      </c>
      <c r="N589" t="s">
        <v>97</v>
      </c>
      <c r="O589" t="s">
        <v>83</v>
      </c>
      <c r="P589" t="s">
        <v>68</v>
      </c>
      <c r="Q589" t="s">
        <v>93</v>
      </c>
      <c r="R589" t="s">
        <v>94</v>
      </c>
      <c r="S589">
        <v>0</v>
      </c>
      <c r="T589">
        <v>0</v>
      </c>
      <c r="U589">
        <v>1</v>
      </c>
      <c r="V589">
        <f t="shared" ca="1" si="20"/>
        <v>1</v>
      </c>
      <c r="W589">
        <f t="shared" ca="1" si="21"/>
        <v>4</v>
      </c>
    </row>
    <row r="590" spans="1:23" x14ac:dyDescent="0.25">
      <c r="A590" s="2" t="s">
        <v>107</v>
      </c>
      <c r="B590">
        <v>1</v>
      </c>
      <c r="C590">
        <v>0</v>
      </c>
      <c r="D590" s="11" t="s">
        <v>100</v>
      </c>
      <c r="E590" t="s">
        <v>149</v>
      </c>
      <c r="F590">
        <f ca="1"/>
        <v>7</v>
      </c>
      <c r="G590">
        <f ca="1"/>
        <v>5</v>
      </c>
      <c r="H590" s="2" t="s">
        <v>89</v>
      </c>
      <c r="I590">
        <f ca="1"/>
        <v>231</v>
      </c>
      <c r="J590" t="s">
        <v>54</v>
      </c>
      <c r="K590" t="s">
        <v>81</v>
      </c>
      <c r="L590" t="s">
        <v>81</v>
      </c>
      <c r="M590" t="s">
        <v>80</v>
      </c>
      <c r="N590" t="s">
        <v>97</v>
      </c>
      <c r="O590" t="s">
        <v>84</v>
      </c>
      <c r="P590" t="s">
        <v>68</v>
      </c>
      <c r="Q590" t="s">
        <v>88</v>
      </c>
      <c r="R590" t="s">
        <v>85</v>
      </c>
      <c r="S590">
        <v>0</v>
      </c>
      <c r="T590">
        <v>0</v>
      </c>
      <c r="U590">
        <v>1</v>
      </c>
      <c r="V590">
        <f t="shared" ca="1" si="20"/>
        <v>1</v>
      </c>
      <c r="W590">
        <f t="shared" ca="1" si="21"/>
        <v>4</v>
      </c>
    </row>
    <row r="591" spans="1:23" x14ac:dyDescent="0.25">
      <c r="A591" s="2" t="s">
        <v>107</v>
      </c>
      <c r="B591">
        <v>1</v>
      </c>
      <c r="C591">
        <v>0</v>
      </c>
      <c r="D591" s="11" t="s">
        <v>100</v>
      </c>
      <c r="E591" t="s">
        <v>149</v>
      </c>
      <c r="F591">
        <f ca="1"/>
        <v>4</v>
      </c>
      <c r="G591">
        <f ca="1"/>
        <v>7</v>
      </c>
      <c r="H591" s="2" t="s">
        <v>46</v>
      </c>
      <c r="I591">
        <f ca="1"/>
        <v>495</v>
      </c>
      <c r="J591" t="s">
        <v>55</v>
      </c>
      <c r="K591" t="s">
        <v>81</v>
      </c>
      <c r="L591" t="s">
        <v>80</v>
      </c>
      <c r="M591" t="s">
        <v>81</v>
      </c>
      <c r="N591" t="s">
        <v>97</v>
      </c>
      <c r="O591" t="s">
        <v>83</v>
      </c>
      <c r="P591" t="s">
        <v>68</v>
      </c>
      <c r="Q591" t="s">
        <v>93</v>
      </c>
      <c r="R591" t="s">
        <v>94</v>
      </c>
      <c r="S591">
        <v>0</v>
      </c>
      <c r="T591">
        <v>0</v>
      </c>
      <c r="U591">
        <v>1</v>
      </c>
      <c r="V591">
        <f t="shared" ca="1" si="20"/>
        <v>1</v>
      </c>
      <c r="W591">
        <f t="shared" ca="1" si="21"/>
        <v>1</v>
      </c>
    </row>
    <row r="592" spans="1:23" x14ac:dyDescent="0.25">
      <c r="A592" s="2" t="s">
        <v>107</v>
      </c>
      <c r="B592">
        <v>1</v>
      </c>
      <c r="C592">
        <v>0</v>
      </c>
      <c r="D592" s="11" t="s">
        <v>100</v>
      </c>
      <c r="E592" t="s">
        <v>149</v>
      </c>
      <c r="F592">
        <f ca="1"/>
        <v>2</v>
      </c>
      <c r="G592">
        <f ca="1"/>
        <v>9</v>
      </c>
      <c r="H592" s="2" t="s">
        <v>4</v>
      </c>
      <c r="I592">
        <f ca="1"/>
        <v>294</v>
      </c>
      <c r="J592" t="s">
        <v>56</v>
      </c>
      <c r="K592" t="s">
        <v>81</v>
      </c>
      <c r="L592" t="s">
        <v>81</v>
      </c>
      <c r="M592" t="s">
        <v>80</v>
      </c>
      <c r="N592" t="s">
        <v>97</v>
      </c>
      <c r="O592" t="s">
        <v>84</v>
      </c>
      <c r="P592" t="s">
        <v>68</v>
      </c>
      <c r="Q592" t="s">
        <v>88</v>
      </c>
      <c r="R592" t="s">
        <v>85</v>
      </c>
      <c r="S592">
        <v>0</v>
      </c>
      <c r="T592">
        <v>0</v>
      </c>
      <c r="U592">
        <v>1</v>
      </c>
      <c r="V592">
        <f t="shared" ca="1" si="20"/>
        <v>1</v>
      </c>
      <c r="W592">
        <f t="shared" ca="1" si="21"/>
        <v>4</v>
      </c>
    </row>
    <row r="593" spans="1:23" x14ac:dyDescent="0.25">
      <c r="A593" s="2" t="s">
        <v>107</v>
      </c>
      <c r="B593">
        <v>1</v>
      </c>
      <c r="C593">
        <v>0</v>
      </c>
      <c r="D593" s="11" t="s">
        <v>100</v>
      </c>
      <c r="E593" t="s">
        <v>149</v>
      </c>
      <c r="F593">
        <f ca="1"/>
        <v>9</v>
      </c>
      <c r="G593">
        <f ca="1"/>
        <v>3</v>
      </c>
      <c r="H593" s="2" t="s">
        <v>89</v>
      </c>
      <c r="I593">
        <f ca="1"/>
        <v>255</v>
      </c>
      <c r="J593" s="12" t="s">
        <v>119</v>
      </c>
      <c r="K593" t="s">
        <v>81</v>
      </c>
      <c r="L593" t="s">
        <v>80</v>
      </c>
      <c r="M593" t="s">
        <v>81</v>
      </c>
      <c r="N593" t="s">
        <v>97</v>
      </c>
      <c r="O593" t="s">
        <v>83</v>
      </c>
      <c r="P593" t="s">
        <v>68</v>
      </c>
      <c r="Q593" t="s">
        <v>93</v>
      </c>
      <c r="R593" t="s">
        <v>94</v>
      </c>
      <c r="S593">
        <v>0</v>
      </c>
      <c r="T593">
        <v>0</v>
      </c>
      <c r="U593">
        <v>1</v>
      </c>
      <c r="V593">
        <f t="shared" ca="1" si="20"/>
        <v>3</v>
      </c>
      <c r="W593">
        <f t="shared" ca="1" si="21"/>
        <v>2</v>
      </c>
    </row>
    <row r="594" spans="1:23" x14ac:dyDescent="0.25">
      <c r="A594" s="2" t="s">
        <v>107</v>
      </c>
      <c r="B594">
        <v>1</v>
      </c>
      <c r="C594">
        <v>0</v>
      </c>
      <c r="D594" s="11" t="s">
        <v>100</v>
      </c>
      <c r="E594" t="s">
        <v>149</v>
      </c>
      <c r="F594">
        <f ca="1"/>
        <v>7</v>
      </c>
      <c r="G594">
        <f ca="1"/>
        <v>3</v>
      </c>
      <c r="H594" s="2" t="s">
        <v>46</v>
      </c>
      <c r="I594">
        <f ca="1"/>
        <v>166</v>
      </c>
      <c r="J594" s="12" t="s">
        <v>120</v>
      </c>
      <c r="K594" t="s">
        <v>81</v>
      </c>
      <c r="L594" t="s">
        <v>81</v>
      </c>
      <c r="M594" t="s">
        <v>80</v>
      </c>
      <c r="N594" t="s">
        <v>97</v>
      </c>
      <c r="O594" t="s">
        <v>84</v>
      </c>
      <c r="P594" t="s">
        <v>68</v>
      </c>
      <c r="Q594" t="s">
        <v>88</v>
      </c>
      <c r="R594" t="s">
        <v>85</v>
      </c>
      <c r="S594">
        <v>0</v>
      </c>
      <c r="T594">
        <v>0</v>
      </c>
      <c r="U594">
        <v>1</v>
      </c>
      <c r="V594">
        <f t="shared" ca="1" si="20"/>
        <v>1</v>
      </c>
      <c r="W594">
        <f t="shared" ca="1" si="21"/>
        <v>2</v>
      </c>
    </row>
    <row r="595" spans="1:23" x14ac:dyDescent="0.25">
      <c r="A595" s="2" t="s">
        <v>107</v>
      </c>
      <c r="B595">
        <v>1</v>
      </c>
      <c r="C595">
        <v>0</v>
      </c>
      <c r="D595" s="11" t="s">
        <v>100</v>
      </c>
      <c r="E595" t="s">
        <v>149</v>
      </c>
      <c r="F595">
        <f ca="1"/>
        <v>9</v>
      </c>
      <c r="G595">
        <f ca="1"/>
        <v>2</v>
      </c>
      <c r="H595" s="2" t="s">
        <v>4</v>
      </c>
      <c r="I595">
        <f ca="1"/>
        <v>484</v>
      </c>
      <c r="J595" s="12" t="s">
        <v>121</v>
      </c>
      <c r="K595" t="s">
        <v>81</v>
      </c>
      <c r="L595" t="s">
        <v>80</v>
      </c>
      <c r="M595" t="s">
        <v>81</v>
      </c>
      <c r="N595" t="s">
        <v>97</v>
      </c>
      <c r="O595" t="s">
        <v>83</v>
      </c>
      <c r="P595" t="s">
        <v>68</v>
      </c>
      <c r="Q595" t="s">
        <v>93</v>
      </c>
      <c r="R595" t="s">
        <v>94</v>
      </c>
      <c r="S595">
        <v>0</v>
      </c>
      <c r="T595">
        <v>0</v>
      </c>
      <c r="U595">
        <v>1</v>
      </c>
      <c r="V595">
        <f t="shared" ca="1" si="20"/>
        <v>2</v>
      </c>
      <c r="W595">
        <f t="shared" ca="1" si="21"/>
        <v>4</v>
      </c>
    </row>
    <row r="596" spans="1:23" x14ac:dyDescent="0.25">
      <c r="A596" s="2" t="s">
        <v>107</v>
      </c>
      <c r="B596">
        <v>1</v>
      </c>
      <c r="C596">
        <v>0</v>
      </c>
      <c r="D596" s="11" t="s">
        <v>100</v>
      </c>
      <c r="E596" t="s">
        <v>149</v>
      </c>
      <c r="F596">
        <f ca="1"/>
        <v>2</v>
      </c>
      <c r="G596">
        <f ca="1"/>
        <v>9</v>
      </c>
      <c r="H596" s="2" t="s">
        <v>89</v>
      </c>
      <c r="I596">
        <f ca="1"/>
        <v>196</v>
      </c>
      <c r="J596" s="12" t="s">
        <v>122</v>
      </c>
      <c r="K596" t="s">
        <v>81</v>
      </c>
      <c r="L596" t="s">
        <v>81</v>
      </c>
      <c r="M596" t="s">
        <v>80</v>
      </c>
      <c r="N596" t="s">
        <v>97</v>
      </c>
      <c r="O596" t="s">
        <v>84</v>
      </c>
      <c r="P596" t="s">
        <v>68</v>
      </c>
      <c r="Q596" t="s">
        <v>88</v>
      </c>
      <c r="R596" t="s">
        <v>85</v>
      </c>
      <c r="S596">
        <v>0</v>
      </c>
      <c r="T596">
        <v>0</v>
      </c>
      <c r="U596">
        <v>1</v>
      </c>
      <c r="V596">
        <f t="shared" ca="1" si="20"/>
        <v>1</v>
      </c>
      <c r="W596">
        <f t="shared" ca="1" si="21"/>
        <v>3</v>
      </c>
    </row>
    <row r="597" spans="1:23" x14ac:dyDescent="0.25">
      <c r="A597" s="2" t="s">
        <v>107</v>
      </c>
      <c r="B597">
        <v>1</v>
      </c>
      <c r="C597">
        <v>0</v>
      </c>
      <c r="D597" s="11" t="s">
        <v>100</v>
      </c>
      <c r="E597" t="s">
        <v>149</v>
      </c>
      <c r="F597">
        <f ca="1"/>
        <v>8</v>
      </c>
      <c r="G597">
        <f ca="1"/>
        <v>5</v>
      </c>
      <c r="H597" s="2" t="s">
        <v>46</v>
      </c>
      <c r="I597">
        <f ca="1"/>
        <v>346</v>
      </c>
      <c r="J597" s="12" t="s">
        <v>123</v>
      </c>
      <c r="K597" t="s">
        <v>81</v>
      </c>
      <c r="L597" t="s">
        <v>80</v>
      </c>
      <c r="M597" t="s">
        <v>81</v>
      </c>
      <c r="N597" t="s">
        <v>97</v>
      </c>
      <c r="O597" t="s">
        <v>83</v>
      </c>
      <c r="P597" t="s">
        <v>68</v>
      </c>
      <c r="Q597" t="s">
        <v>93</v>
      </c>
      <c r="R597" t="s">
        <v>94</v>
      </c>
      <c r="S597">
        <v>0</v>
      </c>
      <c r="T597">
        <v>0</v>
      </c>
      <c r="U597">
        <v>1</v>
      </c>
      <c r="V597">
        <f t="shared" ca="1" si="20"/>
        <v>1</v>
      </c>
      <c r="W597">
        <f t="shared" ca="1" si="21"/>
        <v>4</v>
      </c>
    </row>
    <row r="598" spans="1:23" x14ac:dyDescent="0.25">
      <c r="A598" s="2" t="s">
        <v>107</v>
      </c>
      <c r="B598">
        <v>1</v>
      </c>
      <c r="C598">
        <v>0</v>
      </c>
      <c r="D598" s="11" t="s">
        <v>100</v>
      </c>
      <c r="E598" t="s">
        <v>149</v>
      </c>
      <c r="F598">
        <f ca="1"/>
        <v>8</v>
      </c>
      <c r="G598">
        <f ca="1"/>
        <v>5</v>
      </c>
      <c r="H598" s="2" t="s">
        <v>4</v>
      </c>
      <c r="I598">
        <f ca="1"/>
        <v>478</v>
      </c>
      <c r="J598" s="12" t="s">
        <v>124</v>
      </c>
      <c r="K598" t="s">
        <v>81</v>
      </c>
      <c r="L598" t="s">
        <v>81</v>
      </c>
      <c r="M598" t="s">
        <v>80</v>
      </c>
      <c r="N598" t="s">
        <v>97</v>
      </c>
      <c r="O598" t="s">
        <v>84</v>
      </c>
      <c r="P598" t="s">
        <v>68</v>
      </c>
      <c r="Q598" t="s">
        <v>88</v>
      </c>
      <c r="R598" t="s">
        <v>85</v>
      </c>
      <c r="S598">
        <v>0</v>
      </c>
      <c r="T598">
        <v>0</v>
      </c>
      <c r="U598">
        <v>1</v>
      </c>
      <c r="V598">
        <f t="shared" ca="1" si="20"/>
        <v>3</v>
      </c>
      <c r="W598">
        <f t="shared" ca="1" si="21"/>
        <v>1</v>
      </c>
    </row>
    <row r="599" spans="1:23" x14ac:dyDescent="0.25">
      <c r="A599" s="2" t="s">
        <v>107</v>
      </c>
      <c r="B599">
        <v>1</v>
      </c>
      <c r="C599">
        <v>0</v>
      </c>
      <c r="D599" s="11" t="s">
        <v>100</v>
      </c>
      <c r="E599" t="s">
        <v>149</v>
      </c>
      <c r="F599">
        <f ca="1"/>
        <v>9</v>
      </c>
      <c r="G599">
        <f ca="1"/>
        <v>3</v>
      </c>
      <c r="H599" s="2" t="s">
        <v>89</v>
      </c>
      <c r="I599">
        <f ca="1"/>
        <v>262</v>
      </c>
      <c r="J599" s="12" t="s">
        <v>116</v>
      </c>
      <c r="K599" t="s">
        <v>81</v>
      </c>
      <c r="L599" t="s">
        <v>80</v>
      </c>
      <c r="M599" t="s">
        <v>81</v>
      </c>
      <c r="N599" t="s">
        <v>97</v>
      </c>
      <c r="O599" t="s">
        <v>83</v>
      </c>
      <c r="P599" t="s">
        <v>68</v>
      </c>
      <c r="Q599" t="s">
        <v>93</v>
      </c>
      <c r="R599" t="s">
        <v>94</v>
      </c>
      <c r="S599">
        <v>0</v>
      </c>
      <c r="T599">
        <v>0</v>
      </c>
      <c r="U599">
        <v>1</v>
      </c>
      <c r="V599">
        <f t="shared" ca="1" si="20"/>
        <v>1</v>
      </c>
      <c r="W599">
        <f t="shared" ca="1" si="21"/>
        <v>4</v>
      </c>
    </row>
    <row r="600" spans="1:23" x14ac:dyDescent="0.25">
      <c r="A600" s="2" t="s">
        <v>107</v>
      </c>
      <c r="B600">
        <v>1</v>
      </c>
      <c r="C600">
        <v>0</v>
      </c>
      <c r="D600" s="11" t="s">
        <v>100</v>
      </c>
      <c r="E600" t="s">
        <v>149</v>
      </c>
      <c r="F600">
        <f ca="1"/>
        <v>6</v>
      </c>
      <c r="G600">
        <f ca="1"/>
        <v>10</v>
      </c>
      <c r="H600" s="2" t="s">
        <v>46</v>
      </c>
      <c r="I600">
        <f ca="1"/>
        <v>444</v>
      </c>
      <c r="J600" s="12" t="s">
        <v>125</v>
      </c>
      <c r="K600" t="s">
        <v>81</v>
      </c>
      <c r="L600" t="s">
        <v>81</v>
      </c>
      <c r="M600" t="s">
        <v>80</v>
      </c>
      <c r="N600" t="s">
        <v>97</v>
      </c>
      <c r="O600" t="s">
        <v>84</v>
      </c>
      <c r="P600" t="s">
        <v>68</v>
      </c>
      <c r="Q600" t="s">
        <v>88</v>
      </c>
      <c r="R600" t="s">
        <v>85</v>
      </c>
      <c r="S600">
        <v>0</v>
      </c>
      <c r="T600">
        <v>0</v>
      </c>
      <c r="U600">
        <v>1</v>
      </c>
      <c r="V600">
        <f t="shared" ca="1" si="20"/>
        <v>3</v>
      </c>
      <c r="W600">
        <f t="shared" ca="1" si="21"/>
        <v>3</v>
      </c>
    </row>
    <row r="601" spans="1:23" x14ac:dyDescent="0.25">
      <c r="A601" s="2" t="s">
        <v>107</v>
      </c>
      <c r="B601">
        <v>1</v>
      </c>
      <c r="C601">
        <v>0</v>
      </c>
      <c r="D601" s="11" t="s">
        <v>100</v>
      </c>
      <c r="E601" t="s">
        <v>149</v>
      </c>
      <c r="F601">
        <f ca="1"/>
        <v>3</v>
      </c>
      <c r="G601">
        <f ca="1"/>
        <v>4</v>
      </c>
      <c r="H601" s="2" t="s">
        <v>4</v>
      </c>
      <c r="I601">
        <f ca="1"/>
        <v>225</v>
      </c>
      <c r="J601" s="12" t="s">
        <v>126</v>
      </c>
      <c r="K601" t="s">
        <v>81</v>
      </c>
      <c r="L601" t="s">
        <v>80</v>
      </c>
      <c r="M601" t="s">
        <v>81</v>
      </c>
      <c r="N601" t="s">
        <v>97</v>
      </c>
      <c r="O601" t="s">
        <v>83</v>
      </c>
      <c r="P601" t="s">
        <v>68</v>
      </c>
      <c r="Q601" t="s">
        <v>93</v>
      </c>
      <c r="R601" t="s">
        <v>94</v>
      </c>
      <c r="S601">
        <v>0</v>
      </c>
      <c r="T601">
        <v>0</v>
      </c>
      <c r="U601">
        <v>1</v>
      </c>
      <c r="V601">
        <f t="shared" ca="1" si="20"/>
        <v>1</v>
      </c>
      <c r="W601">
        <f t="shared" ca="1" si="21"/>
        <v>3</v>
      </c>
    </row>
    <row r="602" spans="1:23" x14ac:dyDescent="0.25">
      <c r="A602" s="2" t="s">
        <v>107</v>
      </c>
      <c r="B602">
        <v>1</v>
      </c>
      <c r="C602">
        <v>0</v>
      </c>
      <c r="D602" s="11" t="s">
        <v>100</v>
      </c>
      <c r="E602" t="s">
        <v>149</v>
      </c>
      <c r="F602">
        <f ca="1"/>
        <v>4</v>
      </c>
      <c r="G602">
        <f ca="1"/>
        <v>9</v>
      </c>
      <c r="H602" s="2" t="s">
        <v>89</v>
      </c>
      <c r="I602">
        <f ca="1"/>
        <v>154</v>
      </c>
      <c r="J602" s="12" t="s">
        <v>127</v>
      </c>
      <c r="K602" t="s">
        <v>81</v>
      </c>
      <c r="L602" t="s">
        <v>81</v>
      </c>
      <c r="M602" t="s">
        <v>80</v>
      </c>
      <c r="N602" t="s">
        <v>97</v>
      </c>
      <c r="O602" t="s">
        <v>84</v>
      </c>
      <c r="P602" t="s">
        <v>68</v>
      </c>
      <c r="Q602" t="s">
        <v>88</v>
      </c>
      <c r="R602" t="s">
        <v>85</v>
      </c>
      <c r="S602">
        <v>0</v>
      </c>
      <c r="T602">
        <v>0</v>
      </c>
      <c r="U602">
        <v>1</v>
      </c>
      <c r="V602">
        <f t="shared" ca="1" si="20"/>
        <v>3</v>
      </c>
      <c r="W602">
        <f t="shared" ca="1" si="21"/>
        <v>4</v>
      </c>
    </row>
    <row r="603" spans="1:23" x14ac:dyDescent="0.25">
      <c r="A603" s="2" t="s">
        <v>107</v>
      </c>
      <c r="B603">
        <v>1</v>
      </c>
      <c r="C603">
        <v>0</v>
      </c>
      <c r="D603" s="11" t="s">
        <v>100</v>
      </c>
      <c r="E603" t="s">
        <v>149</v>
      </c>
      <c r="F603">
        <f ca="1"/>
        <v>4</v>
      </c>
      <c r="G603">
        <f ca="1"/>
        <v>7</v>
      </c>
      <c r="H603" s="2" t="s">
        <v>46</v>
      </c>
      <c r="I603">
        <f ca="1"/>
        <v>405</v>
      </c>
      <c r="J603" s="12" t="s">
        <v>117</v>
      </c>
      <c r="K603" t="s">
        <v>81</v>
      </c>
      <c r="L603" t="s">
        <v>80</v>
      </c>
      <c r="M603" t="s">
        <v>81</v>
      </c>
      <c r="N603" t="s">
        <v>97</v>
      </c>
      <c r="O603" t="s">
        <v>83</v>
      </c>
      <c r="P603" t="s">
        <v>68</v>
      </c>
      <c r="Q603" t="s">
        <v>93</v>
      </c>
      <c r="R603" t="s">
        <v>94</v>
      </c>
      <c r="S603">
        <v>0</v>
      </c>
      <c r="T603">
        <v>0</v>
      </c>
      <c r="U603">
        <v>1</v>
      </c>
      <c r="V603">
        <f t="shared" ca="1" si="20"/>
        <v>1</v>
      </c>
      <c r="W603">
        <f t="shared" ca="1" si="21"/>
        <v>1</v>
      </c>
    </row>
    <row r="604" spans="1:23" x14ac:dyDescent="0.25">
      <c r="A604" s="2" t="s">
        <v>107</v>
      </c>
      <c r="B604">
        <v>1</v>
      </c>
      <c r="C604">
        <v>0</v>
      </c>
      <c r="D604" s="11" t="s">
        <v>100</v>
      </c>
      <c r="E604" t="s">
        <v>149</v>
      </c>
      <c r="F604">
        <f ca="1"/>
        <v>4</v>
      </c>
      <c r="G604">
        <f ca="1"/>
        <v>9</v>
      </c>
      <c r="H604" s="2" t="s">
        <v>4</v>
      </c>
      <c r="I604">
        <f ca="1"/>
        <v>263</v>
      </c>
      <c r="J604" s="12" t="s">
        <v>128</v>
      </c>
      <c r="K604" t="s">
        <v>81</v>
      </c>
      <c r="L604" t="s">
        <v>81</v>
      </c>
      <c r="M604" t="s">
        <v>80</v>
      </c>
      <c r="N604" t="s">
        <v>97</v>
      </c>
      <c r="O604" t="s">
        <v>84</v>
      </c>
      <c r="P604" t="s">
        <v>68</v>
      </c>
      <c r="Q604" t="s">
        <v>88</v>
      </c>
      <c r="R604" t="s">
        <v>85</v>
      </c>
      <c r="S604">
        <v>0</v>
      </c>
      <c r="T604">
        <v>0</v>
      </c>
      <c r="U604">
        <v>1</v>
      </c>
      <c r="V604">
        <f t="shared" ca="1" si="20"/>
        <v>1</v>
      </c>
      <c r="W604">
        <f t="shared" ca="1" si="21"/>
        <v>3</v>
      </c>
    </row>
    <row r="605" spans="1:23" x14ac:dyDescent="0.25">
      <c r="A605" s="2" t="s">
        <v>107</v>
      </c>
      <c r="B605">
        <v>1</v>
      </c>
      <c r="C605">
        <v>0</v>
      </c>
      <c r="D605" s="11" t="s">
        <v>100</v>
      </c>
      <c r="E605" t="s">
        <v>149</v>
      </c>
      <c r="F605">
        <f ca="1"/>
        <v>5</v>
      </c>
      <c r="G605">
        <f ca="1"/>
        <v>8</v>
      </c>
      <c r="H605" s="2" t="s">
        <v>89</v>
      </c>
      <c r="I605">
        <f ca="1"/>
        <v>414</v>
      </c>
      <c r="J605" s="12" t="s">
        <v>129</v>
      </c>
      <c r="K605" t="s">
        <v>81</v>
      </c>
      <c r="L605" t="s">
        <v>80</v>
      </c>
      <c r="M605" t="s">
        <v>81</v>
      </c>
      <c r="N605" t="s">
        <v>97</v>
      </c>
      <c r="O605" t="s">
        <v>83</v>
      </c>
      <c r="P605" t="s">
        <v>68</v>
      </c>
      <c r="Q605" t="s">
        <v>93</v>
      </c>
      <c r="R605" t="s">
        <v>94</v>
      </c>
      <c r="S605">
        <v>0</v>
      </c>
      <c r="T605">
        <v>0</v>
      </c>
      <c r="U605">
        <v>1</v>
      </c>
      <c r="V605">
        <f t="shared" ca="1" si="20"/>
        <v>1</v>
      </c>
      <c r="W605">
        <f t="shared" ca="1" si="21"/>
        <v>1</v>
      </c>
    </row>
    <row r="606" spans="1:23" x14ac:dyDescent="0.25">
      <c r="A606" s="2" t="s">
        <v>107</v>
      </c>
      <c r="B606">
        <v>1</v>
      </c>
      <c r="C606">
        <v>0</v>
      </c>
      <c r="D606" s="11" t="s">
        <v>100</v>
      </c>
      <c r="E606" t="s">
        <v>149</v>
      </c>
      <c r="F606">
        <f ca="1"/>
        <v>7</v>
      </c>
      <c r="G606">
        <f ca="1"/>
        <v>3</v>
      </c>
      <c r="H606" s="2" t="s">
        <v>46</v>
      </c>
      <c r="I606">
        <f ca="1"/>
        <v>454</v>
      </c>
      <c r="J606" s="12" t="s">
        <v>130</v>
      </c>
      <c r="K606" t="s">
        <v>81</v>
      </c>
      <c r="L606" t="s">
        <v>81</v>
      </c>
      <c r="M606" t="s">
        <v>80</v>
      </c>
      <c r="N606" t="s">
        <v>97</v>
      </c>
      <c r="O606" t="s">
        <v>84</v>
      </c>
      <c r="P606" t="s">
        <v>68</v>
      </c>
      <c r="Q606" t="s">
        <v>88</v>
      </c>
      <c r="R606" t="s">
        <v>85</v>
      </c>
      <c r="S606">
        <v>0</v>
      </c>
      <c r="T606">
        <v>0</v>
      </c>
      <c r="U606">
        <v>1</v>
      </c>
      <c r="V606">
        <f t="shared" ca="1" si="20"/>
        <v>1</v>
      </c>
      <c r="W606">
        <f t="shared" ca="1" si="21"/>
        <v>1</v>
      </c>
    </row>
    <row r="607" spans="1:23" x14ac:dyDescent="0.25">
      <c r="A607" s="2" t="s">
        <v>107</v>
      </c>
      <c r="B607">
        <v>1</v>
      </c>
      <c r="C607">
        <v>0</v>
      </c>
      <c r="D607" s="11" t="s">
        <v>100</v>
      </c>
      <c r="E607" t="s">
        <v>149</v>
      </c>
      <c r="F607">
        <f ca="1"/>
        <v>7</v>
      </c>
      <c r="G607">
        <f ca="1"/>
        <v>8</v>
      </c>
      <c r="H607" s="2" t="s">
        <v>4</v>
      </c>
      <c r="I607">
        <f ca="1"/>
        <v>278</v>
      </c>
      <c r="J607" s="12" t="s">
        <v>118</v>
      </c>
      <c r="K607" t="s">
        <v>81</v>
      </c>
      <c r="L607" t="s">
        <v>80</v>
      </c>
      <c r="M607" t="s">
        <v>81</v>
      </c>
      <c r="N607" t="s">
        <v>97</v>
      </c>
      <c r="O607" t="s">
        <v>83</v>
      </c>
      <c r="P607" t="s">
        <v>68</v>
      </c>
      <c r="Q607" t="s">
        <v>93</v>
      </c>
      <c r="R607" t="s">
        <v>94</v>
      </c>
      <c r="S607">
        <v>0</v>
      </c>
      <c r="T607">
        <v>0</v>
      </c>
      <c r="U607">
        <v>1</v>
      </c>
      <c r="V607">
        <f t="shared" ca="1" si="20"/>
        <v>3</v>
      </c>
      <c r="W607">
        <f t="shared" ca="1" si="21"/>
        <v>4</v>
      </c>
    </row>
    <row r="608" spans="1:23" x14ac:dyDescent="0.25">
      <c r="A608" s="2" t="s">
        <v>107</v>
      </c>
      <c r="B608">
        <v>1</v>
      </c>
      <c r="C608">
        <v>0</v>
      </c>
      <c r="D608" s="11" t="s">
        <v>100</v>
      </c>
      <c r="E608" t="s">
        <v>149</v>
      </c>
      <c r="F608">
        <f ca="1"/>
        <v>6</v>
      </c>
      <c r="G608">
        <f ca="1"/>
        <v>7</v>
      </c>
      <c r="H608" s="2" t="s">
        <v>89</v>
      </c>
      <c r="I608">
        <f ca="1"/>
        <v>367</v>
      </c>
      <c r="J608" s="12" t="s">
        <v>131</v>
      </c>
      <c r="K608" t="s">
        <v>81</v>
      </c>
      <c r="L608" t="s">
        <v>81</v>
      </c>
      <c r="M608" t="s">
        <v>80</v>
      </c>
      <c r="N608" t="s">
        <v>97</v>
      </c>
      <c r="O608" t="s">
        <v>84</v>
      </c>
      <c r="P608" t="s">
        <v>68</v>
      </c>
      <c r="Q608" t="s">
        <v>88</v>
      </c>
      <c r="R608" t="s">
        <v>85</v>
      </c>
      <c r="S608">
        <v>0</v>
      </c>
      <c r="T608">
        <v>0</v>
      </c>
      <c r="U608">
        <v>1</v>
      </c>
      <c r="V608">
        <f t="shared" ca="1" si="20"/>
        <v>3</v>
      </c>
      <c r="W608">
        <f t="shared" ca="1" si="21"/>
        <v>1</v>
      </c>
    </row>
    <row r="609" spans="1:23" x14ac:dyDescent="0.25">
      <c r="A609" s="2" t="s">
        <v>107</v>
      </c>
      <c r="B609">
        <v>1</v>
      </c>
      <c r="C609">
        <v>0</v>
      </c>
      <c r="D609" s="11" t="s">
        <v>99</v>
      </c>
      <c r="E609" t="s">
        <v>149</v>
      </c>
      <c r="F609">
        <f ca="1"/>
        <v>7</v>
      </c>
      <c r="G609">
        <f ca="1"/>
        <v>2</v>
      </c>
      <c r="H609" s="2" t="s">
        <v>89</v>
      </c>
      <c r="I609">
        <f ca="1"/>
        <v>289</v>
      </c>
      <c r="J609" t="s">
        <v>49</v>
      </c>
      <c r="K609" t="s">
        <v>81</v>
      </c>
      <c r="L609" t="s">
        <v>81</v>
      </c>
      <c r="M609" t="s">
        <v>80</v>
      </c>
      <c r="N609" t="s">
        <v>96</v>
      </c>
      <c r="O609" t="s">
        <v>84</v>
      </c>
      <c r="P609" t="s">
        <v>68</v>
      </c>
      <c r="Q609" t="s">
        <v>88</v>
      </c>
      <c r="R609" t="s">
        <v>85</v>
      </c>
      <c r="S609">
        <v>0</v>
      </c>
      <c r="T609">
        <v>0</v>
      </c>
      <c r="U609">
        <v>1</v>
      </c>
      <c r="V609">
        <f t="shared" ca="1" si="20"/>
        <v>2</v>
      </c>
      <c r="W609">
        <f t="shared" ca="1" si="21"/>
        <v>4</v>
      </c>
    </row>
    <row r="610" spans="1:23" x14ac:dyDescent="0.25">
      <c r="A610" s="2" t="s">
        <v>107</v>
      </c>
      <c r="B610">
        <v>1</v>
      </c>
      <c r="C610">
        <v>0</v>
      </c>
      <c r="D610" s="11" t="s">
        <v>99</v>
      </c>
      <c r="E610" t="s">
        <v>149</v>
      </c>
      <c r="F610">
        <f ca="1"/>
        <v>10</v>
      </c>
      <c r="G610">
        <f ca="1"/>
        <v>8</v>
      </c>
      <c r="H610" s="2" t="s">
        <v>46</v>
      </c>
      <c r="I610">
        <f ca="1"/>
        <v>274</v>
      </c>
      <c r="J610" t="s">
        <v>48</v>
      </c>
      <c r="K610" t="s">
        <v>81</v>
      </c>
      <c r="L610" t="s">
        <v>80</v>
      </c>
      <c r="M610" t="s">
        <v>81</v>
      </c>
      <c r="N610" t="s">
        <v>96</v>
      </c>
      <c r="O610" t="s">
        <v>83</v>
      </c>
      <c r="P610" t="s">
        <v>68</v>
      </c>
      <c r="Q610" t="s">
        <v>93</v>
      </c>
      <c r="R610" t="s">
        <v>94</v>
      </c>
      <c r="S610">
        <v>0</v>
      </c>
      <c r="T610">
        <v>0</v>
      </c>
      <c r="U610">
        <v>1</v>
      </c>
      <c r="V610">
        <f t="shared" ca="1" si="20"/>
        <v>2</v>
      </c>
      <c r="W610">
        <f t="shared" ca="1" si="21"/>
        <v>2</v>
      </c>
    </row>
    <row r="611" spans="1:23" x14ac:dyDescent="0.25">
      <c r="A611" s="2" t="s">
        <v>107</v>
      </c>
      <c r="B611">
        <v>1</v>
      </c>
      <c r="C611">
        <v>0</v>
      </c>
      <c r="D611" s="11" t="s">
        <v>99</v>
      </c>
      <c r="E611" t="s">
        <v>149</v>
      </c>
      <c r="F611">
        <f ca="1"/>
        <v>9</v>
      </c>
      <c r="G611">
        <f ca="1"/>
        <v>8</v>
      </c>
      <c r="H611" s="2" t="s">
        <v>4</v>
      </c>
      <c r="I611">
        <f ca="1"/>
        <v>227</v>
      </c>
      <c r="J611" t="s">
        <v>50</v>
      </c>
      <c r="K611" t="s">
        <v>81</v>
      </c>
      <c r="L611" t="s">
        <v>81</v>
      </c>
      <c r="M611" t="s">
        <v>80</v>
      </c>
      <c r="N611" t="s">
        <v>96</v>
      </c>
      <c r="O611" t="s">
        <v>84</v>
      </c>
      <c r="P611" t="s">
        <v>68</v>
      </c>
      <c r="Q611" t="s">
        <v>88</v>
      </c>
      <c r="R611" t="s">
        <v>85</v>
      </c>
      <c r="S611">
        <v>0</v>
      </c>
      <c r="T611">
        <v>0</v>
      </c>
      <c r="U611">
        <v>1</v>
      </c>
      <c r="V611">
        <f t="shared" ca="1" si="20"/>
        <v>2</v>
      </c>
      <c r="W611">
        <f t="shared" ca="1" si="21"/>
        <v>1</v>
      </c>
    </row>
    <row r="612" spans="1:23" x14ac:dyDescent="0.25">
      <c r="A612" s="2" t="s">
        <v>107</v>
      </c>
      <c r="B612">
        <v>1</v>
      </c>
      <c r="C612">
        <v>0</v>
      </c>
      <c r="D612" s="11" t="s">
        <v>99</v>
      </c>
      <c r="E612" t="s">
        <v>149</v>
      </c>
      <c r="F612">
        <f ca="1"/>
        <v>9</v>
      </c>
      <c r="G612">
        <f ca="1"/>
        <v>2</v>
      </c>
      <c r="H612" s="2" t="s">
        <v>89</v>
      </c>
      <c r="I612">
        <f ca="1"/>
        <v>280</v>
      </c>
      <c r="J612" t="s">
        <v>51</v>
      </c>
      <c r="K612" t="s">
        <v>81</v>
      </c>
      <c r="L612" t="s">
        <v>80</v>
      </c>
      <c r="M612" t="s">
        <v>81</v>
      </c>
      <c r="N612" t="s">
        <v>96</v>
      </c>
      <c r="O612" t="s">
        <v>83</v>
      </c>
      <c r="P612" t="s">
        <v>68</v>
      </c>
      <c r="Q612" t="s">
        <v>93</v>
      </c>
      <c r="R612" t="s">
        <v>94</v>
      </c>
      <c r="S612">
        <v>0</v>
      </c>
      <c r="T612">
        <v>0</v>
      </c>
      <c r="U612">
        <v>1</v>
      </c>
      <c r="V612">
        <f t="shared" ca="1" si="20"/>
        <v>2</v>
      </c>
      <c r="W612">
        <f t="shared" ca="1" si="21"/>
        <v>1</v>
      </c>
    </row>
    <row r="613" spans="1:23" x14ac:dyDescent="0.25">
      <c r="A613" s="2" t="s">
        <v>107</v>
      </c>
      <c r="B613">
        <v>1</v>
      </c>
      <c r="C613">
        <v>0</v>
      </c>
      <c r="D613" s="11" t="s">
        <v>99</v>
      </c>
      <c r="E613" t="s">
        <v>149</v>
      </c>
      <c r="F613">
        <f ca="1"/>
        <v>10</v>
      </c>
      <c r="G613">
        <f ca="1"/>
        <v>6</v>
      </c>
      <c r="H613" s="2" t="s">
        <v>46</v>
      </c>
      <c r="I613">
        <f ca="1"/>
        <v>413</v>
      </c>
      <c r="J613" t="s">
        <v>52</v>
      </c>
      <c r="K613" t="s">
        <v>81</v>
      </c>
      <c r="L613" t="s">
        <v>81</v>
      </c>
      <c r="M613" t="s">
        <v>80</v>
      </c>
      <c r="N613" t="s">
        <v>96</v>
      </c>
      <c r="O613" t="s">
        <v>84</v>
      </c>
      <c r="P613" t="s">
        <v>68</v>
      </c>
      <c r="Q613" t="s">
        <v>88</v>
      </c>
      <c r="R613" t="s">
        <v>85</v>
      </c>
      <c r="S613">
        <v>0</v>
      </c>
      <c r="T613">
        <v>0</v>
      </c>
      <c r="U613">
        <v>1</v>
      </c>
      <c r="V613">
        <f t="shared" ca="1" si="20"/>
        <v>3</v>
      </c>
      <c r="W613">
        <f t="shared" ca="1" si="21"/>
        <v>3</v>
      </c>
    </row>
    <row r="614" spans="1:23" x14ac:dyDescent="0.25">
      <c r="A614" s="2" t="s">
        <v>107</v>
      </c>
      <c r="B614">
        <v>1</v>
      </c>
      <c r="C614">
        <v>0</v>
      </c>
      <c r="D614" s="11" t="s">
        <v>99</v>
      </c>
      <c r="E614" t="s">
        <v>149</v>
      </c>
      <c r="F614">
        <f ca="1"/>
        <v>6</v>
      </c>
      <c r="G614">
        <f ca="1"/>
        <v>1</v>
      </c>
      <c r="H614" s="2" t="s">
        <v>4</v>
      </c>
      <c r="I614">
        <f ca="1"/>
        <v>400</v>
      </c>
      <c r="J614" t="s">
        <v>53</v>
      </c>
      <c r="K614" t="s">
        <v>81</v>
      </c>
      <c r="L614" t="s">
        <v>80</v>
      </c>
      <c r="M614" t="s">
        <v>81</v>
      </c>
      <c r="N614" t="s">
        <v>96</v>
      </c>
      <c r="O614" t="s">
        <v>83</v>
      </c>
      <c r="P614" t="s">
        <v>68</v>
      </c>
      <c r="Q614" t="s">
        <v>93</v>
      </c>
      <c r="R614" t="s">
        <v>94</v>
      </c>
      <c r="S614">
        <v>0</v>
      </c>
      <c r="T614">
        <v>0</v>
      </c>
      <c r="U614">
        <v>1</v>
      </c>
      <c r="V614">
        <f t="shared" ca="1" si="20"/>
        <v>1</v>
      </c>
      <c r="W614">
        <f t="shared" ca="1" si="21"/>
        <v>4</v>
      </c>
    </row>
    <row r="615" spans="1:23" x14ac:dyDescent="0.25">
      <c r="A615" s="2" t="s">
        <v>107</v>
      </c>
      <c r="B615">
        <v>1</v>
      </c>
      <c r="C615">
        <v>0</v>
      </c>
      <c r="D615" s="11" t="s">
        <v>99</v>
      </c>
      <c r="E615" t="s">
        <v>149</v>
      </c>
      <c r="F615">
        <f ca="1"/>
        <v>8</v>
      </c>
      <c r="G615">
        <f ca="1"/>
        <v>10</v>
      </c>
      <c r="H615" s="2" t="s">
        <v>89</v>
      </c>
      <c r="I615">
        <f ca="1"/>
        <v>360</v>
      </c>
      <c r="J615" t="s">
        <v>54</v>
      </c>
      <c r="K615" t="s">
        <v>81</v>
      </c>
      <c r="L615" t="s">
        <v>81</v>
      </c>
      <c r="M615" t="s">
        <v>80</v>
      </c>
      <c r="N615" t="s">
        <v>96</v>
      </c>
      <c r="O615" t="s">
        <v>84</v>
      </c>
      <c r="P615" t="s">
        <v>68</v>
      </c>
      <c r="Q615" t="s">
        <v>88</v>
      </c>
      <c r="R615" t="s">
        <v>85</v>
      </c>
      <c r="S615">
        <v>0</v>
      </c>
      <c r="T615">
        <v>0</v>
      </c>
      <c r="U615">
        <v>1</v>
      </c>
      <c r="V615">
        <f t="shared" ca="1" si="20"/>
        <v>2</v>
      </c>
      <c r="W615">
        <f t="shared" ca="1" si="21"/>
        <v>3</v>
      </c>
    </row>
    <row r="616" spans="1:23" x14ac:dyDescent="0.25">
      <c r="A616" s="2" t="s">
        <v>107</v>
      </c>
      <c r="B616">
        <v>1</v>
      </c>
      <c r="C616">
        <v>0</v>
      </c>
      <c r="D616" s="11" t="s">
        <v>99</v>
      </c>
      <c r="E616" t="s">
        <v>149</v>
      </c>
      <c r="F616">
        <f ca="1"/>
        <v>2</v>
      </c>
      <c r="G616">
        <f ca="1"/>
        <v>8</v>
      </c>
      <c r="H616" s="2" t="s">
        <v>46</v>
      </c>
      <c r="I616">
        <f ca="1"/>
        <v>452</v>
      </c>
      <c r="J616" t="s">
        <v>55</v>
      </c>
      <c r="K616" t="s">
        <v>81</v>
      </c>
      <c r="L616" t="s">
        <v>80</v>
      </c>
      <c r="M616" t="s">
        <v>81</v>
      </c>
      <c r="N616" t="s">
        <v>96</v>
      </c>
      <c r="O616" t="s">
        <v>83</v>
      </c>
      <c r="P616" t="s">
        <v>68</v>
      </c>
      <c r="Q616" t="s">
        <v>93</v>
      </c>
      <c r="R616" t="s">
        <v>94</v>
      </c>
      <c r="S616">
        <v>0</v>
      </c>
      <c r="T616">
        <v>0</v>
      </c>
      <c r="U616">
        <v>1</v>
      </c>
      <c r="V616">
        <f t="shared" ca="1" si="20"/>
        <v>2</v>
      </c>
      <c r="W616">
        <f t="shared" ca="1" si="21"/>
        <v>3</v>
      </c>
    </row>
    <row r="617" spans="1:23" x14ac:dyDescent="0.25">
      <c r="A617" s="2" t="s">
        <v>107</v>
      </c>
      <c r="B617">
        <v>1</v>
      </c>
      <c r="C617">
        <v>0</v>
      </c>
      <c r="D617" s="11" t="s">
        <v>99</v>
      </c>
      <c r="E617" t="s">
        <v>149</v>
      </c>
      <c r="F617">
        <f ca="1"/>
        <v>2</v>
      </c>
      <c r="G617">
        <f ca="1"/>
        <v>10</v>
      </c>
      <c r="H617" s="2" t="s">
        <v>4</v>
      </c>
      <c r="I617">
        <f ca="1"/>
        <v>411</v>
      </c>
      <c r="J617" t="s">
        <v>56</v>
      </c>
      <c r="K617" t="s">
        <v>81</v>
      </c>
      <c r="L617" t="s">
        <v>81</v>
      </c>
      <c r="M617" t="s">
        <v>80</v>
      </c>
      <c r="N617" t="s">
        <v>96</v>
      </c>
      <c r="O617" t="s">
        <v>84</v>
      </c>
      <c r="P617" t="s">
        <v>68</v>
      </c>
      <c r="Q617" t="s">
        <v>88</v>
      </c>
      <c r="R617" t="s">
        <v>85</v>
      </c>
      <c r="S617">
        <v>0</v>
      </c>
      <c r="T617">
        <v>0</v>
      </c>
      <c r="U617">
        <v>1</v>
      </c>
      <c r="V617">
        <f t="shared" ca="1" si="20"/>
        <v>2</v>
      </c>
      <c r="W617">
        <f t="shared" ca="1" si="21"/>
        <v>3</v>
      </c>
    </row>
    <row r="618" spans="1:23" x14ac:dyDescent="0.25">
      <c r="A618" s="2" t="s">
        <v>107</v>
      </c>
      <c r="B618">
        <v>1</v>
      </c>
      <c r="C618">
        <v>0</v>
      </c>
      <c r="D618" s="11" t="s">
        <v>99</v>
      </c>
      <c r="E618" t="s">
        <v>149</v>
      </c>
      <c r="F618">
        <f ca="1"/>
        <v>7</v>
      </c>
      <c r="G618">
        <f ca="1"/>
        <v>8</v>
      </c>
      <c r="H618" s="2" t="s">
        <v>89</v>
      </c>
      <c r="I618">
        <f ca="1"/>
        <v>429</v>
      </c>
      <c r="J618" s="12" t="s">
        <v>119</v>
      </c>
      <c r="K618" t="s">
        <v>81</v>
      </c>
      <c r="L618" t="s">
        <v>80</v>
      </c>
      <c r="M618" t="s">
        <v>81</v>
      </c>
      <c r="N618" t="s">
        <v>96</v>
      </c>
      <c r="O618" t="s">
        <v>83</v>
      </c>
      <c r="P618" t="s">
        <v>68</v>
      </c>
      <c r="Q618" t="s">
        <v>93</v>
      </c>
      <c r="R618" t="s">
        <v>94</v>
      </c>
      <c r="S618">
        <v>0</v>
      </c>
      <c r="T618">
        <v>0</v>
      </c>
      <c r="U618">
        <v>1</v>
      </c>
      <c r="V618">
        <f t="shared" ca="1" si="20"/>
        <v>1</v>
      </c>
      <c r="W618">
        <f t="shared" ca="1" si="21"/>
        <v>2</v>
      </c>
    </row>
    <row r="619" spans="1:23" x14ac:dyDescent="0.25">
      <c r="A619" s="2" t="s">
        <v>107</v>
      </c>
      <c r="B619">
        <v>1</v>
      </c>
      <c r="C619">
        <v>0</v>
      </c>
      <c r="D619" s="11" t="s">
        <v>99</v>
      </c>
      <c r="E619" t="s">
        <v>149</v>
      </c>
      <c r="F619">
        <f ca="1"/>
        <v>3</v>
      </c>
      <c r="G619">
        <f ca="1"/>
        <v>2</v>
      </c>
      <c r="H619" s="2" t="s">
        <v>46</v>
      </c>
      <c r="I619">
        <f ca="1"/>
        <v>414</v>
      </c>
      <c r="J619" s="12" t="s">
        <v>120</v>
      </c>
      <c r="K619" t="s">
        <v>81</v>
      </c>
      <c r="L619" t="s">
        <v>81</v>
      </c>
      <c r="M619" t="s">
        <v>80</v>
      </c>
      <c r="N619" t="s">
        <v>96</v>
      </c>
      <c r="O619" t="s">
        <v>84</v>
      </c>
      <c r="P619" t="s">
        <v>68</v>
      </c>
      <c r="Q619" t="s">
        <v>88</v>
      </c>
      <c r="R619" t="s">
        <v>85</v>
      </c>
      <c r="S619">
        <v>0</v>
      </c>
      <c r="T619">
        <v>0</v>
      </c>
      <c r="U619">
        <v>1</v>
      </c>
      <c r="V619">
        <f t="shared" ca="1" si="20"/>
        <v>1</v>
      </c>
      <c r="W619">
        <f t="shared" ca="1" si="21"/>
        <v>4</v>
      </c>
    </row>
    <row r="620" spans="1:23" x14ac:dyDescent="0.25">
      <c r="A620" s="2" t="s">
        <v>107</v>
      </c>
      <c r="B620">
        <v>1</v>
      </c>
      <c r="C620">
        <v>0</v>
      </c>
      <c r="D620" s="11" t="s">
        <v>99</v>
      </c>
      <c r="E620" t="s">
        <v>149</v>
      </c>
      <c r="F620">
        <f ca="1"/>
        <v>3</v>
      </c>
      <c r="G620">
        <f ca="1"/>
        <v>5</v>
      </c>
      <c r="H620" s="2" t="s">
        <v>4</v>
      </c>
      <c r="I620">
        <f ca="1"/>
        <v>169</v>
      </c>
      <c r="J620" s="12" t="s">
        <v>121</v>
      </c>
      <c r="K620" t="s">
        <v>81</v>
      </c>
      <c r="L620" t="s">
        <v>80</v>
      </c>
      <c r="M620" t="s">
        <v>81</v>
      </c>
      <c r="N620" t="s">
        <v>96</v>
      </c>
      <c r="O620" t="s">
        <v>83</v>
      </c>
      <c r="P620" t="s">
        <v>68</v>
      </c>
      <c r="Q620" t="s">
        <v>93</v>
      </c>
      <c r="R620" t="s">
        <v>94</v>
      </c>
      <c r="S620">
        <v>0</v>
      </c>
      <c r="T620">
        <v>0</v>
      </c>
      <c r="U620">
        <v>1</v>
      </c>
      <c r="V620">
        <f t="shared" ca="1" si="20"/>
        <v>3</v>
      </c>
      <c r="W620">
        <f t="shared" ca="1" si="21"/>
        <v>1</v>
      </c>
    </row>
    <row r="621" spans="1:23" x14ac:dyDescent="0.25">
      <c r="A621" s="2" t="s">
        <v>107</v>
      </c>
      <c r="B621">
        <v>1</v>
      </c>
      <c r="C621">
        <v>0</v>
      </c>
      <c r="D621" s="11" t="s">
        <v>99</v>
      </c>
      <c r="E621" t="s">
        <v>149</v>
      </c>
      <c r="F621">
        <f ca="1"/>
        <v>2</v>
      </c>
      <c r="G621">
        <f ca="1"/>
        <v>6</v>
      </c>
      <c r="H621" s="2" t="s">
        <v>89</v>
      </c>
      <c r="I621">
        <f ca="1"/>
        <v>211</v>
      </c>
      <c r="J621" s="12" t="s">
        <v>122</v>
      </c>
      <c r="K621" t="s">
        <v>81</v>
      </c>
      <c r="L621" t="s">
        <v>81</v>
      </c>
      <c r="M621" t="s">
        <v>80</v>
      </c>
      <c r="N621" t="s">
        <v>96</v>
      </c>
      <c r="O621" t="s">
        <v>84</v>
      </c>
      <c r="P621" t="s">
        <v>68</v>
      </c>
      <c r="Q621" t="s">
        <v>88</v>
      </c>
      <c r="R621" t="s">
        <v>85</v>
      </c>
      <c r="S621">
        <v>0</v>
      </c>
      <c r="T621">
        <v>0</v>
      </c>
      <c r="U621">
        <v>1</v>
      </c>
      <c r="V621">
        <f t="shared" ca="1" si="20"/>
        <v>3</v>
      </c>
      <c r="W621">
        <f t="shared" ca="1" si="21"/>
        <v>4</v>
      </c>
    </row>
    <row r="622" spans="1:23" x14ac:dyDescent="0.25">
      <c r="A622" s="2" t="s">
        <v>107</v>
      </c>
      <c r="B622">
        <v>1</v>
      </c>
      <c r="C622">
        <v>0</v>
      </c>
      <c r="D622" s="11" t="s">
        <v>99</v>
      </c>
      <c r="E622" t="s">
        <v>149</v>
      </c>
      <c r="F622">
        <f ca="1"/>
        <v>7</v>
      </c>
      <c r="G622">
        <f ca="1"/>
        <v>7</v>
      </c>
      <c r="H622" s="2" t="s">
        <v>46</v>
      </c>
      <c r="I622">
        <f ca="1"/>
        <v>388</v>
      </c>
      <c r="J622" s="12" t="s">
        <v>123</v>
      </c>
      <c r="K622" t="s">
        <v>81</v>
      </c>
      <c r="L622" t="s">
        <v>80</v>
      </c>
      <c r="M622" t="s">
        <v>81</v>
      </c>
      <c r="N622" t="s">
        <v>96</v>
      </c>
      <c r="O622" t="s">
        <v>83</v>
      </c>
      <c r="P622" t="s">
        <v>68</v>
      </c>
      <c r="Q622" t="s">
        <v>93</v>
      </c>
      <c r="R622" t="s">
        <v>94</v>
      </c>
      <c r="S622">
        <v>0</v>
      </c>
      <c r="T622">
        <v>0</v>
      </c>
      <c r="U622">
        <v>1</v>
      </c>
      <c r="V622">
        <f t="shared" ca="1" si="20"/>
        <v>2</v>
      </c>
      <c r="W622">
        <f t="shared" ca="1" si="21"/>
        <v>2</v>
      </c>
    </row>
    <row r="623" spans="1:23" x14ac:dyDescent="0.25">
      <c r="A623" s="2" t="s">
        <v>107</v>
      </c>
      <c r="B623">
        <v>1</v>
      </c>
      <c r="C623">
        <v>0</v>
      </c>
      <c r="D623" s="11" t="s">
        <v>99</v>
      </c>
      <c r="E623" t="s">
        <v>149</v>
      </c>
      <c r="F623">
        <f ca="1"/>
        <v>2</v>
      </c>
      <c r="G623">
        <f ca="1"/>
        <v>6</v>
      </c>
      <c r="H623" s="2" t="s">
        <v>4</v>
      </c>
      <c r="I623">
        <f ca="1"/>
        <v>318</v>
      </c>
      <c r="J623" s="12" t="s">
        <v>124</v>
      </c>
      <c r="K623" t="s">
        <v>81</v>
      </c>
      <c r="L623" t="s">
        <v>81</v>
      </c>
      <c r="M623" t="s">
        <v>80</v>
      </c>
      <c r="N623" t="s">
        <v>96</v>
      </c>
      <c r="O623" t="s">
        <v>84</v>
      </c>
      <c r="P623" t="s">
        <v>68</v>
      </c>
      <c r="Q623" t="s">
        <v>88</v>
      </c>
      <c r="R623" t="s">
        <v>85</v>
      </c>
      <c r="S623">
        <v>0</v>
      </c>
      <c r="T623">
        <v>0</v>
      </c>
      <c r="U623">
        <v>1</v>
      </c>
      <c r="V623">
        <f t="shared" ca="1" si="20"/>
        <v>3</v>
      </c>
      <c r="W623">
        <f t="shared" ca="1" si="21"/>
        <v>3</v>
      </c>
    </row>
    <row r="624" spans="1:23" x14ac:dyDescent="0.25">
      <c r="A624" s="2" t="s">
        <v>107</v>
      </c>
      <c r="B624">
        <v>1</v>
      </c>
      <c r="C624">
        <v>0</v>
      </c>
      <c r="D624" s="11" t="s">
        <v>99</v>
      </c>
      <c r="E624" t="s">
        <v>149</v>
      </c>
      <c r="F624">
        <f ca="1"/>
        <v>5</v>
      </c>
      <c r="G624">
        <f ca="1"/>
        <v>10</v>
      </c>
      <c r="H624" s="2" t="s">
        <v>89</v>
      </c>
      <c r="I624">
        <f ca="1"/>
        <v>444</v>
      </c>
      <c r="J624" s="12" t="s">
        <v>116</v>
      </c>
      <c r="K624" t="s">
        <v>81</v>
      </c>
      <c r="L624" t="s">
        <v>80</v>
      </c>
      <c r="M624" t="s">
        <v>81</v>
      </c>
      <c r="N624" t="s">
        <v>96</v>
      </c>
      <c r="O624" t="s">
        <v>83</v>
      </c>
      <c r="P624" t="s">
        <v>68</v>
      </c>
      <c r="Q624" t="s">
        <v>93</v>
      </c>
      <c r="R624" t="s">
        <v>94</v>
      </c>
      <c r="S624">
        <v>0</v>
      </c>
      <c r="T624">
        <v>0</v>
      </c>
      <c r="U624">
        <v>1</v>
      </c>
      <c r="V624">
        <f t="shared" ca="1" si="20"/>
        <v>2</v>
      </c>
      <c r="W624">
        <f t="shared" ca="1" si="21"/>
        <v>4</v>
      </c>
    </row>
    <row r="625" spans="1:23" x14ac:dyDescent="0.25">
      <c r="A625" s="2" t="s">
        <v>107</v>
      </c>
      <c r="B625">
        <v>1</v>
      </c>
      <c r="C625">
        <v>0</v>
      </c>
      <c r="D625" s="11" t="s">
        <v>99</v>
      </c>
      <c r="E625" t="s">
        <v>149</v>
      </c>
      <c r="F625">
        <f ca="1"/>
        <v>3</v>
      </c>
      <c r="G625">
        <f ca="1"/>
        <v>10</v>
      </c>
      <c r="H625" s="2" t="s">
        <v>46</v>
      </c>
      <c r="I625">
        <f ca="1"/>
        <v>182</v>
      </c>
      <c r="J625" s="12" t="s">
        <v>125</v>
      </c>
      <c r="K625" t="s">
        <v>81</v>
      </c>
      <c r="L625" t="s">
        <v>81</v>
      </c>
      <c r="M625" t="s">
        <v>80</v>
      </c>
      <c r="N625" t="s">
        <v>96</v>
      </c>
      <c r="O625" t="s">
        <v>84</v>
      </c>
      <c r="P625" t="s">
        <v>68</v>
      </c>
      <c r="Q625" t="s">
        <v>88</v>
      </c>
      <c r="R625" t="s">
        <v>85</v>
      </c>
      <c r="S625">
        <v>0</v>
      </c>
      <c r="T625">
        <v>0</v>
      </c>
      <c r="U625">
        <v>1</v>
      </c>
      <c r="V625">
        <f t="shared" ca="1" si="20"/>
        <v>1</v>
      </c>
      <c r="W625">
        <f t="shared" ca="1" si="21"/>
        <v>4</v>
      </c>
    </row>
    <row r="626" spans="1:23" x14ac:dyDescent="0.25">
      <c r="A626" s="2" t="s">
        <v>107</v>
      </c>
      <c r="B626">
        <v>1</v>
      </c>
      <c r="C626">
        <v>0</v>
      </c>
      <c r="D626" s="11" t="s">
        <v>99</v>
      </c>
      <c r="E626" t="s">
        <v>149</v>
      </c>
      <c r="F626">
        <f ca="1"/>
        <v>8</v>
      </c>
      <c r="G626">
        <f ca="1"/>
        <v>1</v>
      </c>
      <c r="H626" s="2" t="s">
        <v>4</v>
      </c>
      <c r="I626">
        <f ca="1"/>
        <v>387</v>
      </c>
      <c r="J626" s="12" t="s">
        <v>126</v>
      </c>
      <c r="K626" t="s">
        <v>81</v>
      </c>
      <c r="L626" t="s">
        <v>80</v>
      </c>
      <c r="M626" t="s">
        <v>81</v>
      </c>
      <c r="N626" t="s">
        <v>96</v>
      </c>
      <c r="O626" t="s">
        <v>83</v>
      </c>
      <c r="P626" t="s">
        <v>68</v>
      </c>
      <c r="Q626" t="s">
        <v>93</v>
      </c>
      <c r="R626" t="s">
        <v>94</v>
      </c>
      <c r="S626">
        <v>0</v>
      </c>
      <c r="T626">
        <v>0</v>
      </c>
      <c r="U626">
        <v>1</v>
      </c>
      <c r="V626">
        <f t="shared" ca="1" si="20"/>
        <v>3</v>
      </c>
      <c r="W626">
        <f t="shared" ca="1" si="21"/>
        <v>1</v>
      </c>
    </row>
    <row r="627" spans="1:23" x14ac:dyDescent="0.25">
      <c r="A627" s="2" t="s">
        <v>107</v>
      </c>
      <c r="B627">
        <v>1</v>
      </c>
      <c r="C627">
        <v>0</v>
      </c>
      <c r="D627" s="11" t="s">
        <v>99</v>
      </c>
      <c r="E627" t="s">
        <v>149</v>
      </c>
      <c r="F627">
        <f ca="1"/>
        <v>6</v>
      </c>
      <c r="G627">
        <f ca="1"/>
        <v>6</v>
      </c>
      <c r="H627" s="2" t="s">
        <v>89</v>
      </c>
      <c r="I627">
        <f ca="1"/>
        <v>344</v>
      </c>
      <c r="J627" s="12" t="s">
        <v>127</v>
      </c>
      <c r="K627" t="s">
        <v>81</v>
      </c>
      <c r="L627" t="s">
        <v>81</v>
      </c>
      <c r="M627" t="s">
        <v>80</v>
      </c>
      <c r="N627" t="s">
        <v>96</v>
      </c>
      <c r="O627" t="s">
        <v>84</v>
      </c>
      <c r="P627" t="s">
        <v>68</v>
      </c>
      <c r="Q627" t="s">
        <v>88</v>
      </c>
      <c r="R627" t="s">
        <v>85</v>
      </c>
      <c r="S627">
        <v>0</v>
      </c>
      <c r="T627">
        <v>0</v>
      </c>
      <c r="U627">
        <v>1</v>
      </c>
      <c r="V627">
        <f t="shared" ca="1" si="20"/>
        <v>2</v>
      </c>
      <c r="W627">
        <f t="shared" ca="1" si="21"/>
        <v>2</v>
      </c>
    </row>
    <row r="628" spans="1:23" x14ac:dyDescent="0.25">
      <c r="A628" s="2" t="s">
        <v>107</v>
      </c>
      <c r="B628">
        <v>1</v>
      </c>
      <c r="C628">
        <v>0</v>
      </c>
      <c r="D628" s="11" t="s">
        <v>99</v>
      </c>
      <c r="E628" t="s">
        <v>149</v>
      </c>
      <c r="F628">
        <f ca="1"/>
        <v>9</v>
      </c>
      <c r="G628">
        <f ca="1"/>
        <v>5</v>
      </c>
      <c r="H628" s="2" t="s">
        <v>46</v>
      </c>
      <c r="I628">
        <f ca="1"/>
        <v>116</v>
      </c>
      <c r="J628" s="12" t="s">
        <v>117</v>
      </c>
      <c r="K628" t="s">
        <v>81</v>
      </c>
      <c r="L628" t="s">
        <v>80</v>
      </c>
      <c r="M628" t="s">
        <v>81</v>
      </c>
      <c r="N628" t="s">
        <v>96</v>
      </c>
      <c r="O628" t="s">
        <v>83</v>
      </c>
      <c r="P628" t="s">
        <v>68</v>
      </c>
      <c r="Q628" t="s">
        <v>93</v>
      </c>
      <c r="R628" t="s">
        <v>94</v>
      </c>
      <c r="S628">
        <v>0</v>
      </c>
      <c r="T628">
        <v>0</v>
      </c>
      <c r="U628">
        <v>1</v>
      </c>
      <c r="V628">
        <f t="shared" ca="1" si="20"/>
        <v>3</v>
      </c>
      <c r="W628">
        <f t="shared" ca="1" si="21"/>
        <v>1</v>
      </c>
    </row>
    <row r="629" spans="1:23" x14ac:dyDescent="0.25">
      <c r="A629" s="2" t="s">
        <v>107</v>
      </c>
      <c r="B629">
        <v>1</v>
      </c>
      <c r="C629">
        <v>0</v>
      </c>
      <c r="D629" s="11" t="s">
        <v>99</v>
      </c>
      <c r="E629" t="s">
        <v>149</v>
      </c>
      <c r="F629">
        <f ca="1"/>
        <v>8</v>
      </c>
      <c r="G629">
        <f ca="1"/>
        <v>2</v>
      </c>
      <c r="H629" s="2" t="s">
        <v>4</v>
      </c>
      <c r="I629">
        <f ca="1"/>
        <v>355</v>
      </c>
      <c r="J629" s="12" t="s">
        <v>128</v>
      </c>
      <c r="K629" t="s">
        <v>81</v>
      </c>
      <c r="L629" t="s">
        <v>81</v>
      </c>
      <c r="M629" t="s">
        <v>80</v>
      </c>
      <c r="N629" t="s">
        <v>96</v>
      </c>
      <c r="O629" t="s">
        <v>84</v>
      </c>
      <c r="P629" t="s">
        <v>68</v>
      </c>
      <c r="Q629" t="s">
        <v>88</v>
      </c>
      <c r="R629" t="s">
        <v>85</v>
      </c>
      <c r="S629">
        <v>0</v>
      </c>
      <c r="T629">
        <v>0</v>
      </c>
      <c r="U629">
        <v>1</v>
      </c>
      <c r="V629">
        <f t="shared" ca="1" si="20"/>
        <v>2</v>
      </c>
      <c r="W629">
        <f t="shared" ca="1" si="21"/>
        <v>2</v>
      </c>
    </row>
    <row r="630" spans="1:23" x14ac:dyDescent="0.25">
      <c r="A630" s="2" t="s">
        <v>107</v>
      </c>
      <c r="B630">
        <v>1</v>
      </c>
      <c r="C630">
        <v>0</v>
      </c>
      <c r="D630" s="11" t="s">
        <v>99</v>
      </c>
      <c r="E630" t="s">
        <v>149</v>
      </c>
      <c r="F630">
        <f ca="1"/>
        <v>9</v>
      </c>
      <c r="G630">
        <f ca="1"/>
        <v>8</v>
      </c>
      <c r="H630" s="2" t="s">
        <v>89</v>
      </c>
      <c r="I630">
        <f ca="1"/>
        <v>126</v>
      </c>
      <c r="J630" s="12" t="s">
        <v>129</v>
      </c>
      <c r="K630" t="s">
        <v>81</v>
      </c>
      <c r="L630" t="s">
        <v>80</v>
      </c>
      <c r="M630" t="s">
        <v>81</v>
      </c>
      <c r="N630" t="s">
        <v>96</v>
      </c>
      <c r="O630" t="s">
        <v>83</v>
      </c>
      <c r="P630" t="s">
        <v>68</v>
      </c>
      <c r="Q630" t="s">
        <v>93</v>
      </c>
      <c r="R630" t="s">
        <v>94</v>
      </c>
      <c r="S630">
        <v>0</v>
      </c>
      <c r="T630">
        <v>0</v>
      </c>
      <c r="U630">
        <v>1</v>
      </c>
      <c r="V630">
        <f t="shared" ca="1" si="20"/>
        <v>3</v>
      </c>
      <c r="W630">
        <f t="shared" ca="1" si="21"/>
        <v>2</v>
      </c>
    </row>
    <row r="631" spans="1:23" x14ac:dyDescent="0.25">
      <c r="A631" s="2" t="s">
        <v>107</v>
      </c>
      <c r="B631">
        <v>1</v>
      </c>
      <c r="C631">
        <v>0</v>
      </c>
      <c r="D631" s="11" t="s">
        <v>99</v>
      </c>
      <c r="E631" t="s">
        <v>149</v>
      </c>
      <c r="F631">
        <f ca="1"/>
        <v>3</v>
      </c>
      <c r="G631">
        <f ca="1"/>
        <v>7</v>
      </c>
      <c r="H631" s="2" t="s">
        <v>46</v>
      </c>
      <c r="I631">
        <f ca="1"/>
        <v>145</v>
      </c>
      <c r="J631" s="12" t="s">
        <v>130</v>
      </c>
      <c r="K631" t="s">
        <v>81</v>
      </c>
      <c r="L631" t="s">
        <v>81</v>
      </c>
      <c r="M631" t="s">
        <v>80</v>
      </c>
      <c r="N631" t="s">
        <v>96</v>
      </c>
      <c r="O631" t="s">
        <v>84</v>
      </c>
      <c r="P631" t="s">
        <v>68</v>
      </c>
      <c r="Q631" t="s">
        <v>88</v>
      </c>
      <c r="R631" t="s">
        <v>85</v>
      </c>
      <c r="S631">
        <v>0</v>
      </c>
      <c r="T631">
        <v>0</v>
      </c>
      <c r="U631">
        <v>1</v>
      </c>
      <c r="V631">
        <f t="shared" ca="1" si="20"/>
        <v>3</v>
      </c>
      <c r="W631">
        <f t="shared" ca="1" si="21"/>
        <v>4</v>
      </c>
    </row>
    <row r="632" spans="1:23" x14ac:dyDescent="0.25">
      <c r="A632" s="2" t="s">
        <v>107</v>
      </c>
      <c r="B632">
        <v>1</v>
      </c>
      <c r="C632">
        <v>0</v>
      </c>
      <c r="D632" s="11" t="s">
        <v>99</v>
      </c>
      <c r="E632" t="s">
        <v>149</v>
      </c>
      <c r="F632">
        <f ca="1"/>
        <v>3</v>
      </c>
      <c r="G632">
        <f ca="1"/>
        <v>5</v>
      </c>
      <c r="H632" s="2" t="s">
        <v>4</v>
      </c>
      <c r="I632">
        <f ca="1"/>
        <v>194</v>
      </c>
      <c r="J632" s="12" t="s">
        <v>118</v>
      </c>
      <c r="K632" t="s">
        <v>81</v>
      </c>
      <c r="L632" t="s">
        <v>80</v>
      </c>
      <c r="M632" t="s">
        <v>81</v>
      </c>
      <c r="N632" t="s">
        <v>96</v>
      </c>
      <c r="O632" t="s">
        <v>83</v>
      </c>
      <c r="P632" t="s">
        <v>68</v>
      </c>
      <c r="Q632" t="s">
        <v>93</v>
      </c>
      <c r="R632" t="s">
        <v>94</v>
      </c>
      <c r="S632">
        <v>0</v>
      </c>
      <c r="T632">
        <v>0</v>
      </c>
      <c r="U632">
        <v>1</v>
      </c>
      <c r="V632">
        <f t="shared" ca="1" si="20"/>
        <v>1</v>
      </c>
      <c r="W632">
        <f t="shared" ca="1" si="21"/>
        <v>2</v>
      </c>
    </row>
    <row r="633" spans="1:23" x14ac:dyDescent="0.25">
      <c r="A633" s="2" t="s">
        <v>107</v>
      </c>
      <c r="B633">
        <v>1</v>
      </c>
      <c r="C633">
        <v>0</v>
      </c>
      <c r="D633" s="11" t="s">
        <v>99</v>
      </c>
      <c r="E633" t="s">
        <v>149</v>
      </c>
      <c r="F633">
        <f ca="1"/>
        <v>7</v>
      </c>
      <c r="G633">
        <f ca="1"/>
        <v>8</v>
      </c>
      <c r="H633" s="2" t="s">
        <v>89</v>
      </c>
      <c r="I633">
        <f ca="1"/>
        <v>307</v>
      </c>
      <c r="J633" s="12" t="s">
        <v>131</v>
      </c>
      <c r="K633" t="s">
        <v>81</v>
      </c>
      <c r="L633" t="s">
        <v>81</v>
      </c>
      <c r="M633" t="s">
        <v>80</v>
      </c>
      <c r="N633" t="s">
        <v>96</v>
      </c>
      <c r="O633" t="s">
        <v>84</v>
      </c>
      <c r="P633" t="s">
        <v>68</v>
      </c>
      <c r="Q633" t="s">
        <v>88</v>
      </c>
      <c r="R633" t="s">
        <v>85</v>
      </c>
      <c r="S633">
        <v>0</v>
      </c>
      <c r="T633">
        <v>0</v>
      </c>
      <c r="U633">
        <v>1</v>
      </c>
      <c r="V633">
        <f t="shared" ca="1" si="20"/>
        <v>1</v>
      </c>
      <c r="W633">
        <f t="shared" ca="1" si="21"/>
        <v>4</v>
      </c>
    </row>
    <row r="634" spans="1:23" x14ac:dyDescent="0.25">
      <c r="A634" s="2" t="s">
        <v>107</v>
      </c>
      <c r="B634">
        <v>1</v>
      </c>
      <c r="C634">
        <v>0</v>
      </c>
      <c r="D634" s="11" t="s">
        <v>102</v>
      </c>
      <c r="E634" t="s">
        <v>149</v>
      </c>
      <c r="F634">
        <f ca="1"/>
        <v>9</v>
      </c>
      <c r="G634">
        <f ca="1"/>
        <v>3</v>
      </c>
      <c r="H634" s="2" t="s">
        <v>89</v>
      </c>
      <c r="I634">
        <f ca="1"/>
        <v>362</v>
      </c>
      <c r="J634" t="s">
        <v>49</v>
      </c>
      <c r="K634" t="s">
        <v>81</v>
      </c>
      <c r="L634" t="s">
        <v>81</v>
      </c>
      <c r="M634" t="s">
        <v>80</v>
      </c>
      <c r="N634" t="s">
        <v>114</v>
      </c>
      <c r="O634" t="s">
        <v>84</v>
      </c>
      <c r="P634" t="s">
        <v>132</v>
      </c>
      <c r="Q634" t="s">
        <v>88</v>
      </c>
      <c r="R634" t="s">
        <v>85</v>
      </c>
      <c r="S634">
        <v>0</v>
      </c>
      <c r="T634">
        <v>0</v>
      </c>
      <c r="U634">
        <v>1</v>
      </c>
      <c r="V634">
        <f t="shared" ca="1" si="20"/>
        <v>1</v>
      </c>
      <c r="W634">
        <f t="shared" ca="1" si="21"/>
        <v>2</v>
      </c>
    </row>
    <row r="635" spans="1:23" x14ac:dyDescent="0.25">
      <c r="A635" s="2" t="s">
        <v>107</v>
      </c>
      <c r="B635">
        <v>1</v>
      </c>
      <c r="C635">
        <v>0</v>
      </c>
      <c r="D635" s="11" t="s">
        <v>102</v>
      </c>
      <c r="E635" t="s">
        <v>149</v>
      </c>
      <c r="F635">
        <f ca="1"/>
        <v>5</v>
      </c>
      <c r="G635">
        <f ca="1"/>
        <v>7</v>
      </c>
      <c r="H635" s="2" t="s">
        <v>46</v>
      </c>
      <c r="I635">
        <f ca="1"/>
        <v>199</v>
      </c>
      <c r="J635" t="s">
        <v>48</v>
      </c>
      <c r="K635" t="s">
        <v>81</v>
      </c>
      <c r="L635" t="s">
        <v>80</v>
      </c>
      <c r="M635" t="s">
        <v>81</v>
      </c>
      <c r="N635" t="s">
        <v>114</v>
      </c>
      <c r="O635" t="s">
        <v>83</v>
      </c>
      <c r="P635" t="s">
        <v>132</v>
      </c>
      <c r="Q635" t="s">
        <v>93</v>
      </c>
      <c r="R635" t="s">
        <v>94</v>
      </c>
      <c r="S635">
        <v>0</v>
      </c>
      <c r="T635">
        <v>0</v>
      </c>
      <c r="U635">
        <v>1</v>
      </c>
      <c r="V635">
        <f t="shared" ca="1" si="20"/>
        <v>2</v>
      </c>
      <c r="W635">
        <f t="shared" ca="1" si="21"/>
        <v>2</v>
      </c>
    </row>
    <row r="636" spans="1:23" x14ac:dyDescent="0.25">
      <c r="A636" s="2" t="s">
        <v>107</v>
      </c>
      <c r="B636">
        <v>1</v>
      </c>
      <c r="C636">
        <v>0</v>
      </c>
      <c r="D636" s="11" t="s">
        <v>102</v>
      </c>
      <c r="E636" t="s">
        <v>149</v>
      </c>
      <c r="F636">
        <f ca="1"/>
        <v>10</v>
      </c>
      <c r="G636">
        <f ca="1"/>
        <v>7</v>
      </c>
      <c r="H636" s="2" t="s">
        <v>4</v>
      </c>
      <c r="I636">
        <f ca="1"/>
        <v>378</v>
      </c>
      <c r="J636" t="s">
        <v>50</v>
      </c>
      <c r="K636" t="s">
        <v>81</v>
      </c>
      <c r="L636" t="s">
        <v>81</v>
      </c>
      <c r="M636" t="s">
        <v>80</v>
      </c>
      <c r="N636" t="s">
        <v>114</v>
      </c>
      <c r="O636" t="s">
        <v>84</v>
      </c>
      <c r="P636" t="s">
        <v>132</v>
      </c>
      <c r="Q636" t="s">
        <v>88</v>
      </c>
      <c r="R636" t="s">
        <v>85</v>
      </c>
      <c r="S636">
        <v>0</v>
      </c>
      <c r="T636">
        <v>0</v>
      </c>
      <c r="U636">
        <v>1</v>
      </c>
      <c r="V636">
        <f t="shared" ca="1" si="20"/>
        <v>2</v>
      </c>
      <c r="W636">
        <f t="shared" ca="1" si="21"/>
        <v>2</v>
      </c>
    </row>
    <row r="637" spans="1:23" x14ac:dyDescent="0.25">
      <c r="A637" s="2" t="s">
        <v>107</v>
      </c>
      <c r="B637">
        <v>1</v>
      </c>
      <c r="C637">
        <v>0</v>
      </c>
      <c r="D637" s="11" t="s">
        <v>102</v>
      </c>
      <c r="E637" t="s">
        <v>149</v>
      </c>
      <c r="F637">
        <f ca="1"/>
        <v>10</v>
      </c>
      <c r="G637">
        <f ca="1"/>
        <v>1</v>
      </c>
      <c r="H637" s="2" t="s">
        <v>89</v>
      </c>
      <c r="I637">
        <f ca="1"/>
        <v>164</v>
      </c>
      <c r="J637" t="s">
        <v>51</v>
      </c>
      <c r="K637" t="s">
        <v>81</v>
      </c>
      <c r="L637" t="s">
        <v>80</v>
      </c>
      <c r="M637" t="s">
        <v>81</v>
      </c>
      <c r="N637" t="s">
        <v>114</v>
      </c>
      <c r="O637" t="s">
        <v>83</v>
      </c>
      <c r="P637" t="s">
        <v>132</v>
      </c>
      <c r="Q637" t="s">
        <v>93</v>
      </c>
      <c r="R637" t="s">
        <v>94</v>
      </c>
      <c r="S637">
        <v>0</v>
      </c>
      <c r="T637">
        <v>0</v>
      </c>
      <c r="U637">
        <v>1</v>
      </c>
      <c r="V637">
        <f t="shared" ca="1" si="20"/>
        <v>1</v>
      </c>
      <c r="W637">
        <f t="shared" ca="1" si="21"/>
        <v>2</v>
      </c>
    </row>
    <row r="638" spans="1:23" x14ac:dyDescent="0.25">
      <c r="A638" s="2" t="s">
        <v>107</v>
      </c>
      <c r="B638">
        <v>1</v>
      </c>
      <c r="C638">
        <v>0</v>
      </c>
      <c r="D638" s="11" t="s">
        <v>102</v>
      </c>
      <c r="E638" t="s">
        <v>149</v>
      </c>
      <c r="F638">
        <f ca="1"/>
        <v>2</v>
      </c>
      <c r="G638">
        <f ca="1"/>
        <v>3</v>
      </c>
      <c r="H638" s="2" t="s">
        <v>46</v>
      </c>
      <c r="I638">
        <f ca="1"/>
        <v>410</v>
      </c>
      <c r="J638" t="s">
        <v>52</v>
      </c>
      <c r="K638" t="s">
        <v>81</v>
      </c>
      <c r="L638" t="s">
        <v>81</v>
      </c>
      <c r="M638" t="s">
        <v>80</v>
      </c>
      <c r="N638" t="s">
        <v>114</v>
      </c>
      <c r="O638" t="s">
        <v>84</v>
      </c>
      <c r="P638" t="s">
        <v>132</v>
      </c>
      <c r="Q638" t="s">
        <v>88</v>
      </c>
      <c r="R638" t="s">
        <v>85</v>
      </c>
      <c r="S638">
        <v>0</v>
      </c>
      <c r="T638">
        <v>0</v>
      </c>
      <c r="U638">
        <v>1</v>
      </c>
      <c r="V638">
        <f t="shared" ca="1" si="20"/>
        <v>3</v>
      </c>
      <c r="W638">
        <f t="shared" ca="1" si="21"/>
        <v>3</v>
      </c>
    </row>
    <row r="639" spans="1:23" x14ac:dyDescent="0.25">
      <c r="A639" s="2" t="s">
        <v>107</v>
      </c>
      <c r="B639">
        <v>1</v>
      </c>
      <c r="C639">
        <v>0</v>
      </c>
      <c r="D639" s="11" t="s">
        <v>102</v>
      </c>
      <c r="E639" t="s">
        <v>149</v>
      </c>
      <c r="F639">
        <f ca="1"/>
        <v>6</v>
      </c>
      <c r="G639">
        <f ca="1"/>
        <v>4</v>
      </c>
      <c r="H639" s="2" t="s">
        <v>4</v>
      </c>
      <c r="I639">
        <f ca="1"/>
        <v>104</v>
      </c>
      <c r="J639" t="s">
        <v>53</v>
      </c>
      <c r="K639" t="s">
        <v>81</v>
      </c>
      <c r="L639" t="s">
        <v>80</v>
      </c>
      <c r="M639" t="s">
        <v>81</v>
      </c>
      <c r="N639" t="s">
        <v>114</v>
      </c>
      <c r="O639" t="s">
        <v>83</v>
      </c>
      <c r="P639" t="s">
        <v>132</v>
      </c>
      <c r="Q639" t="s">
        <v>93</v>
      </c>
      <c r="R639" t="s">
        <v>94</v>
      </c>
      <c r="S639">
        <v>0</v>
      </c>
      <c r="T639">
        <v>0</v>
      </c>
      <c r="U639">
        <v>1</v>
      </c>
      <c r="V639">
        <f t="shared" ca="1" si="20"/>
        <v>2</v>
      </c>
      <c r="W639">
        <f t="shared" ca="1" si="21"/>
        <v>3</v>
      </c>
    </row>
    <row r="640" spans="1:23" x14ac:dyDescent="0.25">
      <c r="A640" s="2" t="s">
        <v>107</v>
      </c>
      <c r="B640">
        <v>1</v>
      </c>
      <c r="C640">
        <v>0</v>
      </c>
      <c r="D640" s="11" t="s">
        <v>102</v>
      </c>
      <c r="E640" t="s">
        <v>149</v>
      </c>
      <c r="F640">
        <f ca="1"/>
        <v>10</v>
      </c>
      <c r="G640">
        <f ca="1"/>
        <v>10</v>
      </c>
      <c r="H640" s="2" t="s">
        <v>89</v>
      </c>
      <c r="I640">
        <f ca="1"/>
        <v>398</v>
      </c>
      <c r="J640" t="s">
        <v>54</v>
      </c>
      <c r="K640" t="s">
        <v>81</v>
      </c>
      <c r="L640" t="s">
        <v>81</v>
      </c>
      <c r="M640" t="s">
        <v>80</v>
      </c>
      <c r="N640" t="s">
        <v>114</v>
      </c>
      <c r="O640" t="s">
        <v>84</v>
      </c>
      <c r="P640" t="s">
        <v>132</v>
      </c>
      <c r="Q640" t="s">
        <v>88</v>
      </c>
      <c r="R640" t="s">
        <v>85</v>
      </c>
      <c r="S640">
        <v>0</v>
      </c>
      <c r="T640">
        <v>0</v>
      </c>
      <c r="U640">
        <v>1</v>
      </c>
      <c r="V640">
        <f t="shared" ca="1" si="20"/>
        <v>3</v>
      </c>
      <c r="W640">
        <f t="shared" ca="1" si="21"/>
        <v>3</v>
      </c>
    </row>
    <row r="641" spans="1:23" x14ac:dyDescent="0.25">
      <c r="A641" s="2" t="s">
        <v>107</v>
      </c>
      <c r="B641">
        <v>1</v>
      </c>
      <c r="C641">
        <v>0</v>
      </c>
      <c r="D641" s="11" t="s">
        <v>102</v>
      </c>
      <c r="E641" t="s">
        <v>149</v>
      </c>
      <c r="F641">
        <f ca="1"/>
        <v>10</v>
      </c>
      <c r="G641">
        <f ca="1"/>
        <v>4</v>
      </c>
      <c r="H641" s="2" t="s">
        <v>46</v>
      </c>
      <c r="I641">
        <f ca="1"/>
        <v>303</v>
      </c>
      <c r="J641" t="s">
        <v>55</v>
      </c>
      <c r="K641" t="s">
        <v>81</v>
      </c>
      <c r="L641" t="s">
        <v>80</v>
      </c>
      <c r="M641" t="s">
        <v>81</v>
      </c>
      <c r="N641" t="s">
        <v>114</v>
      </c>
      <c r="O641" t="s">
        <v>83</v>
      </c>
      <c r="P641" t="s">
        <v>132</v>
      </c>
      <c r="Q641" t="s">
        <v>93</v>
      </c>
      <c r="R641" t="s">
        <v>94</v>
      </c>
      <c r="S641">
        <v>0</v>
      </c>
      <c r="T641">
        <v>0</v>
      </c>
      <c r="U641">
        <v>1</v>
      </c>
      <c r="V641">
        <f t="shared" ca="1" si="20"/>
        <v>1</v>
      </c>
      <c r="W641">
        <f t="shared" ca="1" si="21"/>
        <v>1</v>
      </c>
    </row>
    <row r="642" spans="1:23" x14ac:dyDescent="0.25">
      <c r="A642" s="2" t="s">
        <v>107</v>
      </c>
      <c r="B642">
        <v>1</v>
      </c>
      <c r="C642">
        <v>0</v>
      </c>
      <c r="D642" s="11" t="s">
        <v>102</v>
      </c>
      <c r="E642" t="s">
        <v>149</v>
      </c>
      <c r="F642">
        <f ca="1"/>
        <v>8</v>
      </c>
      <c r="G642">
        <f ca="1"/>
        <v>7</v>
      </c>
      <c r="H642" s="2" t="s">
        <v>4</v>
      </c>
      <c r="I642">
        <f ca="1"/>
        <v>193</v>
      </c>
      <c r="J642" t="s">
        <v>56</v>
      </c>
      <c r="K642" t="s">
        <v>81</v>
      </c>
      <c r="L642" t="s">
        <v>81</v>
      </c>
      <c r="M642" t="s">
        <v>80</v>
      </c>
      <c r="N642" t="s">
        <v>114</v>
      </c>
      <c r="O642" t="s">
        <v>84</v>
      </c>
      <c r="P642" t="s">
        <v>132</v>
      </c>
      <c r="Q642" t="s">
        <v>88</v>
      </c>
      <c r="R642" t="s">
        <v>85</v>
      </c>
      <c r="S642">
        <v>0</v>
      </c>
      <c r="T642">
        <v>0</v>
      </c>
      <c r="U642">
        <v>1</v>
      </c>
      <c r="V642">
        <f t="shared" ca="1" si="20"/>
        <v>3</v>
      </c>
      <c r="W642">
        <f t="shared" ca="1" si="21"/>
        <v>2</v>
      </c>
    </row>
    <row r="643" spans="1:23" x14ac:dyDescent="0.25">
      <c r="A643" s="2" t="s">
        <v>107</v>
      </c>
      <c r="B643">
        <v>1</v>
      </c>
      <c r="C643">
        <v>0</v>
      </c>
      <c r="D643" s="11" t="s">
        <v>102</v>
      </c>
      <c r="E643" t="s">
        <v>149</v>
      </c>
      <c r="F643">
        <f ca="1"/>
        <v>4</v>
      </c>
      <c r="G643">
        <f ca="1"/>
        <v>7</v>
      </c>
      <c r="H643" s="2" t="s">
        <v>89</v>
      </c>
      <c r="I643">
        <f ca="1"/>
        <v>201</v>
      </c>
      <c r="J643" s="12" t="s">
        <v>119</v>
      </c>
      <c r="K643" t="s">
        <v>81</v>
      </c>
      <c r="L643" t="s">
        <v>80</v>
      </c>
      <c r="M643" t="s">
        <v>81</v>
      </c>
      <c r="N643" t="s">
        <v>114</v>
      </c>
      <c r="O643" t="s">
        <v>83</v>
      </c>
      <c r="P643" t="s">
        <v>132</v>
      </c>
      <c r="Q643" t="s">
        <v>93</v>
      </c>
      <c r="R643" t="s">
        <v>94</v>
      </c>
      <c r="S643">
        <v>0</v>
      </c>
      <c r="T643">
        <v>0</v>
      </c>
      <c r="U643">
        <v>1</v>
      </c>
      <c r="V643">
        <f t="shared" ref="V643:V683" ca="1" si="22">RANDBETWEEN(1,3)</f>
        <v>2</v>
      </c>
      <c r="W643">
        <f t="shared" ref="W643:W706" ca="1" si="23">RANDBETWEEN(1,4)</f>
        <v>3</v>
      </c>
    </row>
    <row r="644" spans="1:23" x14ac:dyDescent="0.25">
      <c r="A644" s="2" t="s">
        <v>107</v>
      </c>
      <c r="B644">
        <v>1</v>
      </c>
      <c r="C644">
        <v>0</v>
      </c>
      <c r="D644" s="11" t="s">
        <v>102</v>
      </c>
      <c r="E644" t="s">
        <v>149</v>
      </c>
      <c r="F644">
        <f ca="1"/>
        <v>8</v>
      </c>
      <c r="G644">
        <f ca="1"/>
        <v>10</v>
      </c>
      <c r="H644" s="2" t="s">
        <v>46</v>
      </c>
      <c r="I644">
        <f ca="1"/>
        <v>202</v>
      </c>
      <c r="J644" s="12" t="s">
        <v>120</v>
      </c>
      <c r="K644" t="s">
        <v>81</v>
      </c>
      <c r="L644" t="s">
        <v>81</v>
      </c>
      <c r="M644" t="s">
        <v>80</v>
      </c>
      <c r="N644" t="s">
        <v>114</v>
      </c>
      <c r="O644" t="s">
        <v>84</v>
      </c>
      <c r="P644" t="s">
        <v>132</v>
      </c>
      <c r="Q644" t="s">
        <v>88</v>
      </c>
      <c r="R644" t="s">
        <v>85</v>
      </c>
      <c r="S644">
        <v>0</v>
      </c>
      <c r="T644">
        <v>0</v>
      </c>
      <c r="U644">
        <v>1</v>
      </c>
      <c r="V644">
        <f t="shared" ca="1" si="22"/>
        <v>1</v>
      </c>
      <c r="W644">
        <f t="shared" ca="1" si="23"/>
        <v>4</v>
      </c>
    </row>
    <row r="645" spans="1:23" x14ac:dyDescent="0.25">
      <c r="A645" s="2" t="s">
        <v>107</v>
      </c>
      <c r="B645">
        <v>1</v>
      </c>
      <c r="C645">
        <v>0</v>
      </c>
      <c r="D645" s="11" t="s">
        <v>102</v>
      </c>
      <c r="E645" t="s">
        <v>149</v>
      </c>
      <c r="F645">
        <f ca="1"/>
        <v>3</v>
      </c>
      <c r="G645">
        <f ca="1"/>
        <v>9</v>
      </c>
      <c r="H645" s="2" t="s">
        <v>4</v>
      </c>
      <c r="I645">
        <f ca="1"/>
        <v>295</v>
      </c>
      <c r="J645" s="12" t="s">
        <v>121</v>
      </c>
      <c r="K645" t="s">
        <v>81</v>
      </c>
      <c r="L645" t="s">
        <v>80</v>
      </c>
      <c r="M645" t="s">
        <v>81</v>
      </c>
      <c r="N645" t="s">
        <v>114</v>
      </c>
      <c r="O645" t="s">
        <v>83</v>
      </c>
      <c r="P645" t="s">
        <v>132</v>
      </c>
      <c r="Q645" t="s">
        <v>93</v>
      </c>
      <c r="R645" t="s">
        <v>94</v>
      </c>
      <c r="S645">
        <v>0</v>
      </c>
      <c r="T645">
        <v>0</v>
      </c>
      <c r="U645">
        <v>1</v>
      </c>
      <c r="V645">
        <f t="shared" ca="1" si="22"/>
        <v>3</v>
      </c>
      <c r="W645">
        <f t="shared" ca="1" si="23"/>
        <v>4</v>
      </c>
    </row>
    <row r="646" spans="1:23" x14ac:dyDescent="0.25">
      <c r="A646" s="2" t="s">
        <v>107</v>
      </c>
      <c r="B646">
        <v>1</v>
      </c>
      <c r="C646">
        <v>0</v>
      </c>
      <c r="D646" s="11" t="s">
        <v>102</v>
      </c>
      <c r="E646" t="s">
        <v>149</v>
      </c>
      <c r="F646">
        <f ca="1"/>
        <v>2</v>
      </c>
      <c r="G646">
        <f ca="1"/>
        <v>7</v>
      </c>
      <c r="H646" s="2" t="s">
        <v>89</v>
      </c>
      <c r="I646">
        <f ca="1"/>
        <v>130</v>
      </c>
      <c r="J646" s="12" t="s">
        <v>122</v>
      </c>
      <c r="K646" t="s">
        <v>81</v>
      </c>
      <c r="L646" t="s">
        <v>81</v>
      </c>
      <c r="M646" t="s">
        <v>80</v>
      </c>
      <c r="N646" t="s">
        <v>114</v>
      </c>
      <c r="O646" t="s">
        <v>84</v>
      </c>
      <c r="P646" t="s">
        <v>132</v>
      </c>
      <c r="Q646" t="s">
        <v>88</v>
      </c>
      <c r="R646" t="s">
        <v>85</v>
      </c>
      <c r="S646">
        <v>0</v>
      </c>
      <c r="T646">
        <v>0</v>
      </c>
      <c r="U646">
        <v>1</v>
      </c>
      <c r="V646">
        <f t="shared" ca="1" si="22"/>
        <v>2</v>
      </c>
      <c r="W646">
        <f t="shared" ca="1" si="23"/>
        <v>1</v>
      </c>
    </row>
    <row r="647" spans="1:23" x14ac:dyDescent="0.25">
      <c r="A647" s="2" t="s">
        <v>107</v>
      </c>
      <c r="B647">
        <v>1</v>
      </c>
      <c r="C647">
        <v>0</v>
      </c>
      <c r="D647" s="11" t="s">
        <v>102</v>
      </c>
      <c r="E647" t="s">
        <v>149</v>
      </c>
      <c r="F647">
        <f ca="1"/>
        <v>7</v>
      </c>
      <c r="G647">
        <f ca="1"/>
        <v>9</v>
      </c>
      <c r="H647" s="2" t="s">
        <v>46</v>
      </c>
      <c r="I647">
        <f ca="1"/>
        <v>102</v>
      </c>
      <c r="J647" s="12" t="s">
        <v>123</v>
      </c>
      <c r="K647" t="s">
        <v>81</v>
      </c>
      <c r="L647" t="s">
        <v>80</v>
      </c>
      <c r="M647" t="s">
        <v>81</v>
      </c>
      <c r="N647" t="s">
        <v>114</v>
      </c>
      <c r="O647" t="s">
        <v>83</v>
      </c>
      <c r="P647" t="s">
        <v>132</v>
      </c>
      <c r="Q647" t="s">
        <v>93</v>
      </c>
      <c r="R647" t="s">
        <v>94</v>
      </c>
      <c r="S647">
        <v>0</v>
      </c>
      <c r="T647">
        <v>0</v>
      </c>
      <c r="U647">
        <v>1</v>
      </c>
      <c r="V647">
        <f t="shared" ca="1" si="22"/>
        <v>3</v>
      </c>
      <c r="W647">
        <f t="shared" ca="1" si="23"/>
        <v>2</v>
      </c>
    </row>
    <row r="648" spans="1:23" x14ac:dyDescent="0.25">
      <c r="A648" s="2" t="s">
        <v>107</v>
      </c>
      <c r="B648">
        <v>1</v>
      </c>
      <c r="C648">
        <v>0</v>
      </c>
      <c r="D648" s="11" t="s">
        <v>102</v>
      </c>
      <c r="E648" t="s">
        <v>149</v>
      </c>
      <c r="F648">
        <f ca="1"/>
        <v>10</v>
      </c>
      <c r="G648">
        <f ca="1"/>
        <v>10</v>
      </c>
      <c r="H648" s="2" t="s">
        <v>4</v>
      </c>
      <c r="I648">
        <f ca="1"/>
        <v>203</v>
      </c>
      <c r="J648" s="12" t="s">
        <v>124</v>
      </c>
      <c r="K648" t="s">
        <v>81</v>
      </c>
      <c r="L648" t="s">
        <v>81</v>
      </c>
      <c r="M648" t="s">
        <v>80</v>
      </c>
      <c r="N648" t="s">
        <v>114</v>
      </c>
      <c r="O648" t="s">
        <v>84</v>
      </c>
      <c r="P648" t="s">
        <v>132</v>
      </c>
      <c r="Q648" t="s">
        <v>88</v>
      </c>
      <c r="R648" t="s">
        <v>85</v>
      </c>
      <c r="S648">
        <v>0</v>
      </c>
      <c r="T648">
        <v>0</v>
      </c>
      <c r="U648">
        <v>1</v>
      </c>
      <c r="V648">
        <f t="shared" ca="1" si="22"/>
        <v>2</v>
      </c>
      <c r="W648">
        <f t="shared" ca="1" si="23"/>
        <v>1</v>
      </c>
    </row>
    <row r="649" spans="1:23" x14ac:dyDescent="0.25">
      <c r="A649" s="2" t="s">
        <v>107</v>
      </c>
      <c r="B649">
        <v>1</v>
      </c>
      <c r="C649">
        <v>0</v>
      </c>
      <c r="D649" s="11" t="s">
        <v>102</v>
      </c>
      <c r="E649" t="s">
        <v>149</v>
      </c>
      <c r="F649">
        <f ca="1"/>
        <v>5</v>
      </c>
      <c r="G649">
        <f ca="1"/>
        <v>8</v>
      </c>
      <c r="H649" s="2" t="s">
        <v>89</v>
      </c>
      <c r="I649">
        <f ca="1"/>
        <v>167</v>
      </c>
      <c r="J649" s="12" t="s">
        <v>116</v>
      </c>
      <c r="K649" t="s">
        <v>81</v>
      </c>
      <c r="L649" t="s">
        <v>80</v>
      </c>
      <c r="M649" t="s">
        <v>81</v>
      </c>
      <c r="N649" t="s">
        <v>114</v>
      </c>
      <c r="O649" t="s">
        <v>83</v>
      </c>
      <c r="P649" t="s">
        <v>132</v>
      </c>
      <c r="Q649" t="s">
        <v>93</v>
      </c>
      <c r="R649" t="s">
        <v>94</v>
      </c>
      <c r="S649">
        <v>0</v>
      </c>
      <c r="T649">
        <v>0</v>
      </c>
      <c r="U649">
        <v>1</v>
      </c>
      <c r="V649">
        <f t="shared" ca="1" si="22"/>
        <v>2</v>
      </c>
      <c r="W649">
        <f t="shared" ca="1" si="23"/>
        <v>2</v>
      </c>
    </row>
    <row r="650" spans="1:23" x14ac:dyDescent="0.25">
      <c r="A650" s="2" t="s">
        <v>107</v>
      </c>
      <c r="B650">
        <v>1</v>
      </c>
      <c r="C650">
        <v>0</v>
      </c>
      <c r="D650" s="11" t="s">
        <v>102</v>
      </c>
      <c r="E650" t="s">
        <v>149</v>
      </c>
      <c r="F650">
        <f ca="1"/>
        <v>7</v>
      </c>
      <c r="G650">
        <f ca="1"/>
        <v>10</v>
      </c>
      <c r="H650" s="2" t="s">
        <v>46</v>
      </c>
      <c r="I650">
        <f ca="1"/>
        <v>430</v>
      </c>
      <c r="J650" s="12" t="s">
        <v>125</v>
      </c>
      <c r="K650" t="s">
        <v>81</v>
      </c>
      <c r="L650" t="s">
        <v>81</v>
      </c>
      <c r="M650" t="s">
        <v>80</v>
      </c>
      <c r="N650" t="s">
        <v>114</v>
      </c>
      <c r="O650" t="s">
        <v>84</v>
      </c>
      <c r="P650" t="s">
        <v>132</v>
      </c>
      <c r="Q650" t="s">
        <v>88</v>
      </c>
      <c r="R650" t="s">
        <v>85</v>
      </c>
      <c r="S650">
        <v>0</v>
      </c>
      <c r="T650">
        <v>0</v>
      </c>
      <c r="U650">
        <v>1</v>
      </c>
      <c r="V650">
        <f t="shared" ca="1" si="22"/>
        <v>2</v>
      </c>
      <c r="W650">
        <f t="shared" ca="1" si="23"/>
        <v>3</v>
      </c>
    </row>
    <row r="651" spans="1:23" x14ac:dyDescent="0.25">
      <c r="A651" s="2" t="s">
        <v>107</v>
      </c>
      <c r="B651">
        <v>1</v>
      </c>
      <c r="C651">
        <v>0</v>
      </c>
      <c r="D651" s="11" t="s">
        <v>102</v>
      </c>
      <c r="E651" t="s">
        <v>149</v>
      </c>
      <c r="F651">
        <f ca="1"/>
        <v>10</v>
      </c>
      <c r="G651">
        <f ca="1"/>
        <v>4</v>
      </c>
      <c r="H651" s="2" t="s">
        <v>4</v>
      </c>
      <c r="I651">
        <f ca="1"/>
        <v>385</v>
      </c>
      <c r="J651" s="12" t="s">
        <v>126</v>
      </c>
      <c r="K651" t="s">
        <v>81</v>
      </c>
      <c r="L651" t="s">
        <v>80</v>
      </c>
      <c r="M651" t="s">
        <v>81</v>
      </c>
      <c r="N651" t="s">
        <v>114</v>
      </c>
      <c r="O651" t="s">
        <v>83</v>
      </c>
      <c r="P651" t="s">
        <v>132</v>
      </c>
      <c r="Q651" t="s">
        <v>93</v>
      </c>
      <c r="R651" t="s">
        <v>94</v>
      </c>
      <c r="S651">
        <v>0</v>
      </c>
      <c r="T651">
        <v>0</v>
      </c>
      <c r="U651">
        <v>1</v>
      </c>
      <c r="V651">
        <f t="shared" ca="1" si="22"/>
        <v>3</v>
      </c>
      <c r="W651">
        <f t="shared" ca="1" si="23"/>
        <v>3</v>
      </c>
    </row>
    <row r="652" spans="1:23" x14ac:dyDescent="0.25">
      <c r="A652" s="2" t="s">
        <v>107</v>
      </c>
      <c r="B652">
        <v>1</v>
      </c>
      <c r="C652">
        <v>0</v>
      </c>
      <c r="D652" s="11" t="s">
        <v>102</v>
      </c>
      <c r="E652" t="s">
        <v>149</v>
      </c>
      <c r="F652">
        <f ca="1"/>
        <v>5</v>
      </c>
      <c r="G652">
        <f ca="1"/>
        <v>6</v>
      </c>
      <c r="H652" s="2" t="s">
        <v>89</v>
      </c>
      <c r="I652">
        <f ca="1"/>
        <v>244</v>
      </c>
      <c r="J652" s="12" t="s">
        <v>127</v>
      </c>
      <c r="K652" t="s">
        <v>81</v>
      </c>
      <c r="L652" t="s">
        <v>81</v>
      </c>
      <c r="M652" t="s">
        <v>80</v>
      </c>
      <c r="N652" t="s">
        <v>114</v>
      </c>
      <c r="O652" t="s">
        <v>84</v>
      </c>
      <c r="P652" t="s">
        <v>132</v>
      </c>
      <c r="Q652" t="s">
        <v>88</v>
      </c>
      <c r="R652" t="s">
        <v>85</v>
      </c>
      <c r="S652">
        <v>0</v>
      </c>
      <c r="T652">
        <v>0</v>
      </c>
      <c r="U652">
        <v>1</v>
      </c>
      <c r="V652">
        <f t="shared" ca="1" si="22"/>
        <v>2</v>
      </c>
      <c r="W652">
        <f t="shared" ca="1" si="23"/>
        <v>1</v>
      </c>
    </row>
    <row r="653" spans="1:23" x14ac:dyDescent="0.25">
      <c r="A653" s="2" t="s">
        <v>107</v>
      </c>
      <c r="B653">
        <v>1</v>
      </c>
      <c r="C653">
        <v>0</v>
      </c>
      <c r="D653" s="11" t="s">
        <v>102</v>
      </c>
      <c r="E653" t="s">
        <v>149</v>
      </c>
      <c r="F653">
        <f ca="1"/>
        <v>10</v>
      </c>
      <c r="G653">
        <f ca="1"/>
        <v>10</v>
      </c>
      <c r="H653" s="2" t="s">
        <v>46</v>
      </c>
      <c r="I653">
        <f ca="1"/>
        <v>314</v>
      </c>
      <c r="J653" s="12" t="s">
        <v>117</v>
      </c>
      <c r="K653" t="s">
        <v>81</v>
      </c>
      <c r="L653" t="s">
        <v>80</v>
      </c>
      <c r="M653" t="s">
        <v>81</v>
      </c>
      <c r="N653" t="s">
        <v>114</v>
      </c>
      <c r="O653" t="s">
        <v>83</v>
      </c>
      <c r="P653" t="s">
        <v>132</v>
      </c>
      <c r="Q653" t="s">
        <v>93</v>
      </c>
      <c r="R653" t="s">
        <v>94</v>
      </c>
      <c r="S653">
        <v>0</v>
      </c>
      <c r="T653">
        <v>0</v>
      </c>
      <c r="U653">
        <v>1</v>
      </c>
      <c r="V653">
        <f t="shared" ca="1" si="22"/>
        <v>1</v>
      </c>
      <c r="W653">
        <f t="shared" ca="1" si="23"/>
        <v>2</v>
      </c>
    </row>
    <row r="654" spans="1:23" x14ac:dyDescent="0.25">
      <c r="A654" s="2" t="s">
        <v>107</v>
      </c>
      <c r="B654">
        <v>1</v>
      </c>
      <c r="C654">
        <v>0</v>
      </c>
      <c r="D654" s="11" t="s">
        <v>102</v>
      </c>
      <c r="E654" t="s">
        <v>149</v>
      </c>
      <c r="F654">
        <f ca="1"/>
        <v>5</v>
      </c>
      <c r="G654">
        <f ca="1"/>
        <v>10</v>
      </c>
      <c r="H654" s="2" t="s">
        <v>4</v>
      </c>
      <c r="I654">
        <f ca="1"/>
        <v>212</v>
      </c>
      <c r="J654" s="12" t="s">
        <v>128</v>
      </c>
      <c r="K654" t="s">
        <v>81</v>
      </c>
      <c r="L654" t="s">
        <v>81</v>
      </c>
      <c r="M654" t="s">
        <v>80</v>
      </c>
      <c r="N654" t="s">
        <v>114</v>
      </c>
      <c r="O654" t="s">
        <v>84</v>
      </c>
      <c r="P654" t="s">
        <v>132</v>
      </c>
      <c r="Q654" t="s">
        <v>88</v>
      </c>
      <c r="R654" t="s">
        <v>85</v>
      </c>
      <c r="S654">
        <v>0</v>
      </c>
      <c r="T654">
        <v>0</v>
      </c>
      <c r="U654">
        <v>1</v>
      </c>
      <c r="V654">
        <f t="shared" ca="1" si="22"/>
        <v>1</v>
      </c>
      <c r="W654">
        <f t="shared" ca="1" si="23"/>
        <v>4</v>
      </c>
    </row>
    <row r="655" spans="1:23" x14ac:dyDescent="0.25">
      <c r="A655" s="2" t="s">
        <v>107</v>
      </c>
      <c r="B655">
        <v>1</v>
      </c>
      <c r="C655">
        <v>0</v>
      </c>
      <c r="D655" s="11" t="s">
        <v>102</v>
      </c>
      <c r="E655" t="s">
        <v>149</v>
      </c>
      <c r="F655">
        <f ca="1"/>
        <v>8</v>
      </c>
      <c r="G655">
        <f ca="1"/>
        <v>8</v>
      </c>
      <c r="H655" s="2" t="s">
        <v>89</v>
      </c>
      <c r="I655">
        <f ca="1"/>
        <v>449</v>
      </c>
      <c r="J655" s="12" t="s">
        <v>129</v>
      </c>
      <c r="K655" t="s">
        <v>81</v>
      </c>
      <c r="L655" t="s">
        <v>80</v>
      </c>
      <c r="M655" t="s">
        <v>81</v>
      </c>
      <c r="N655" t="s">
        <v>114</v>
      </c>
      <c r="O655" t="s">
        <v>83</v>
      </c>
      <c r="P655" t="s">
        <v>132</v>
      </c>
      <c r="Q655" t="s">
        <v>93</v>
      </c>
      <c r="R655" t="s">
        <v>94</v>
      </c>
      <c r="S655">
        <v>0</v>
      </c>
      <c r="T655">
        <v>0</v>
      </c>
      <c r="U655">
        <v>1</v>
      </c>
      <c r="V655">
        <f t="shared" ca="1" si="22"/>
        <v>1</v>
      </c>
      <c r="W655">
        <f t="shared" ca="1" si="23"/>
        <v>1</v>
      </c>
    </row>
    <row r="656" spans="1:23" x14ac:dyDescent="0.25">
      <c r="A656" s="2" t="s">
        <v>107</v>
      </c>
      <c r="B656">
        <v>1</v>
      </c>
      <c r="C656">
        <v>0</v>
      </c>
      <c r="D656" s="11" t="s">
        <v>102</v>
      </c>
      <c r="E656" t="s">
        <v>149</v>
      </c>
      <c r="F656">
        <f ca="1"/>
        <v>2</v>
      </c>
      <c r="G656">
        <f ca="1"/>
        <v>4</v>
      </c>
      <c r="H656" s="2" t="s">
        <v>46</v>
      </c>
      <c r="I656">
        <f ca="1"/>
        <v>481</v>
      </c>
      <c r="J656" s="12" t="s">
        <v>130</v>
      </c>
      <c r="K656" t="s">
        <v>81</v>
      </c>
      <c r="L656" t="s">
        <v>81</v>
      </c>
      <c r="M656" t="s">
        <v>80</v>
      </c>
      <c r="N656" t="s">
        <v>114</v>
      </c>
      <c r="O656" t="s">
        <v>84</v>
      </c>
      <c r="P656" t="s">
        <v>132</v>
      </c>
      <c r="Q656" t="s">
        <v>88</v>
      </c>
      <c r="R656" t="s">
        <v>85</v>
      </c>
      <c r="S656">
        <v>0</v>
      </c>
      <c r="T656">
        <v>0</v>
      </c>
      <c r="U656">
        <v>1</v>
      </c>
      <c r="V656">
        <f t="shared" ca="1" si="22"/>
        <v>3</v>
      </c>
      <c r="W656">
        <f t="shared" ca="1" si="23"/>
        <v>3</v>
      </c>
    </row>
    <row r="657" spans="1:23" x14ac:dyDescent="0.25">
      <c r="A657" s="2" t="s">
        <v>107</v>
      </c>
      <c r="B657">
        <v>1</v>
      </c>
      <c r="C657">
        <v>0</v>
      </c>
      <c r="D657" s="11" t="s">
        <v>102</v>
      </c>
      <c r="E657" t="s">
        <v>149</v>
      </c>
      <c r="F657">
        <f ca="1"/>
        <v>2</v>
      </c>
      <c r="G657">
        <f ca="1"/>
        <v>7</v>
      </c>
      <c r="H657" s="2" t="s">
        <v>4</v>
      </c>
      <c r="I657">
        <f ca="1"/>
        <v>105</v>
      </c>
      <c r="J657" s="12" t="s">
        <v>118</v>
      </c>
      <c r="K657" t="s">
        <v>81</v>
      </c>
      <c r="L657" t="s">
        <v>80</v>
      </c>
      <c r="M657" t="s">
        <v>81</v>
      </c>
      <c r="N657" t="s">
        <v>114</v>
      </c>
      <c r="O657" t="s">
        <v>83</v>
      </c>
      <c r="P657" t="s">
        <v>132</v>
      </c>
      <c r="Q657" t="s">
        <v>93</v>
      </c>
      <c r="R657" t="s">
        <v>94</v>
      </c>
      <c r="S657">
        <v>0</v>
      </c>
      <c r="T657">
        <v>0</v>
      </c>
      <c r="U657">
        <v>1</v>
      </c>
      <c r="V657">
        <f t="shared" ca="1" si="22"/>
        <v>1</v>
      </c>
      <c r="W657">
        <f t="shared" ca="1" si="23"/>
        <v>1</v>
      </c>
    </row>
    <row r="658" spans="1:23" x14ac:dyDescent="0.25">
      <c r="A658" s="2" t="s">
        <v>107</v>
      </c>
      <c r="B658">
        <v>1</v>
      </c>
      <c r="C658">
        <v>0</v>
      </c>
      <c r="D658" s="11" t="s">
        <v>102</v>
      </c>
      <c r="E658" t="s">
        <v>149</v>
      </c>
      <c r="F658">
        <f ca="1"/>
        <v>10</v>
      </c>
      <c r="G658">
        <f ca="1"/>
        <v>8</v>
      </c>
      <c r="H658" s="2" t="s">
        <v>89</v>
      </c>
      <c r="I658">
        <f ca="1"/>
        <v>108</v>
      </c>
      <c r="J658" s="12" t="s">
        <v>131</v>
      </c>
      <c r="K658" t="s">
        <v>81</v>
      </c>
      <c r="L658" t="s">
        <v>81</v>
      </c>
      <c r="M658" t="s">
        <v>80</v>
      </c>
      <c r="N658" t="s">
        <v>114</v>
      </c>
      <c r="O658" t="s">
        <v>84</v>
      </c>
      <c r="P658" t="s">
        <v>132</v>
      </c>
      <c r="Q658" t="s">
        <v>88</v>
      </c>
      <c r="R658" t="s">
        <v>85</v>
      </c>
      <c r="S658">
        <v>0</v>
      </c>
      <c r="T658">
        <v>0</v>
      </c>
      <c r="U658">
        <v>1</v>
      </c>
      <c r="V658">
        <f t="shared" ca="1" si="22"/>
        <v>3</v>
      </c>
      <c r="W658">
        <f t="shared" ca="1" si="23"/>
        <v>3</v>
      </c>
    </row>
    <row r="659" spans="1:23" x14ac:dyDescent="0.25">
      <c r="A659" s="2" t="s">
        <v>107</v>
      </c>
      <c r="B659">
        <v>1</v>
      </c>
      <c r="C659">
        <v>0</v>
      </c>
      <c r="D659" s="11" t="s">
        <v>98</v>
      </c>
      <c r="E659" t="s">
        <v>149</v>
      </c>
      <c r="F659">
        <f ca="1"/>
        <v>5</v>
      </c>
      <c r="G659">
        <f ca="1"/>
        <v>6</v>
      </c>
      <c r="H659" s="2" t="s">
        <v>89</v>
      </c>
      <c r="I659">
        <f ca="1"/>
        <v>459</v>
      </c>
      <c r="J659" t="s">
        <v>49</v>
      </c>
      <c r="K659" t="s">
        <v>81</v>
      </c>
      <c r="L659" t="s">
        <v>81</v>
      </c>
      <c r="M659" t="s">
        <v>80</v>
      </c>
      <c r="N659" t="s">
        <v>97</v>
      </c>
      <c r="O659" t="s">
        <v>84</v>
      </c>
      <c r="P659" t="s">
        <v>132</v>
      </c>
      <c r="Q659" t="s">
        <v>88</v>
      </c>
      <c r="R659" t="s">
        <v>85</v>
      </c>
      <c r="S659">
        <v>0</v>
      </c>
      <c r="T659">
        <v>0</v>
      </c>
      <c r="U659">
        <v>1</v>
      </c>
      <c r="V659">
        <f t="shared" ca="1" si="22"/>
        <v>2</v>
      </c>
      <c r="W659">
        <f t="shared" ca="1" si="23"/>
        <v>3</v>
      </c>
    </row>
    <row r="660" spans="1:23" x14ac:dyDescent="0.25">
      <c r="A660" s="2" t="s">
        <v>107</v>
      </c>
      <c r="B660">
        <v>1</v>
      </c>
      <c r="C660">
        <v>0</v>
      </c>
      <c r="D660" s="11" t="s">
        <v>98</v>
      </c>
      <c r="E660" t="s">
        <v>149</v>
      </c>
      <c r="F660">
        <f ca="1"/>
        <v>9</v>
      </c>
      <c r="G660">
        <f ca="1"/>
        <v>6</v>
      </c>
      <c r="H660" s="2" t="s">
        <v>46</v>
      </c>
      <c r="I660">
        <f ca="1"/>
        <v>163</v>
      </c>
      <c r="J660" t="s">
        <v>48</v>
      </c>
      <c r="K660" t="s">
        <v>81</v>
      </c>
      <c r="L660" t="s">
        <v>80</v>
      </c>
      <c r="M660" t="s">
        <v>81</v>
      </c>
      <c r="N660" t="s">
        <v>97</v>
      </c>
      <c r="O660" t="s">
        <v>83</v>
      </c>
      <c r="P660" t="s">
        <v>132</v>
      </c>
      <c r="Q660" t="s">
        <v>93</v>
      </c>
      <c r="R660" t="s">
        <v>94</v>
      </c>
      <c r="S660">
        <v>0</v>
      </c>
      <c r="T660">
        <v>0</v>
      </c>
      <c r="U660">
        <v>1</v>
      </c>
      <c r="V660">
        <f t="shared" ca="1" si="22"/>
        <v>3</v>
      </c>
      <c r="W660">
        <f t="shared" ca="1" si="23"/>
        <v>2</v>
      </c>
    </row>
    <row r="661" spans="1:23" x14ac:dyDescent="0.25">
      <c r="A661" s="2" t="s">
        <v>107</v>
      </c>
      <c r="B661">
        <v>1</v>
      </c>
      <c r="C661">
        <v>0</v>
      </c>
      <c r="D661" s="11" t="s">
        <v>98</v>
      </c>
      <c r="E661" t="s">
        <v>149</v>
      </c>
      <c r="F661">
        <f ca="1"/>
        <v>10</v>
      </c>
      <c r="G661">
        <f ca="1"/>
        <v>2</v>
      </c>
      <c r="H661" s="2" t="s">
        <v>4</v>
      </c>
      <c r="I661">
        <f ca="1"/>
        <v>423</v>
      </c>
      <c r="J661" t="s">
        <v>50</v>
      </c>
      <c r="K661" t="s">
        <v>81</v>
      </c>
      <c r="L661" t="s">
        <v>81</v>
      </c>
      <c r="M661" t="s">
        <v>80</v>
      </c>
      <c r="N661" t="s">
        <v>97</v>
      </c>
      <c r="O661" t="s">
        <v>84</v>
      </c>
      <c r="P661" t="s">
        <v>132</v>
      </c>
      <c r="Q661" t="s">
        <v>88</v>
      </c>
      <c r="R661" t="s">
        <v>85</v>
      </c>
      <c r="S661">
        <v>0</v>
      </c>
      <c r="T661">
        <v>0</v>
      </c>
      <c r="U661">
        <v>1</v>
      </c>
      <c r="V661">
        <f t="shared" ca="1" si="22"/>
        <v>2</v>
      </c>
      <c r="W661">
        <f t="shared" ca="1" si="23"/>
        <v>2</v>
      </c>
    </row>
    <row r="662" spans="1:23" x14ac:dyDescent="0.25">
      <c r="A662" s="2" t="s">
        <v>107</v>
      </c>
      <c r="B662">
        <v>1</v>
      </c>
      <c r="C662">
        <v>0</v>
      </c>
      <c r="D662" s="11" t="s">
        <v>98</v>
      </c>
      <c r="E662" t="s">
        <v>149</v>
      </c>
      <c r="F662">
        <f ca="1"/>
        <v>6</v>
      </c>
      <c r="G662">
        <f ca="1"/>
        <v>5</v>
      </c>
      <c r="H662" s="2" t="s">
        <v>89</v>
      </c>
      <c r="I662">
        <f ca="1"/>
        <v>208</v>
      </c>
      <c r="J662" t="s">
        <v>51</v>
      </c>
      <c r="K662" t="s">
        <v>81</v>
      </c>
      <c r="L662" t="s">
        <v>80</v>
      </c>
      <c r="M662" t="s">
        <v>81</v>
      </c>
      <c r="N662" t="s">
        <v>97</v>
      </c>
      <c r="O662" t="s">
        <v>83</v>
      </c>
      <c r="P662" t="s">
        <v>132</v>
      </c>
      <c r="Q662" t="s">
        <v>93</v>
      </c>
      <c r="R662" t="s">
        <v>94</v>
      </c>
      <c r="S662">
        <v>0</v>
      </c>
      <c r="T662">
        <v>0</v>
      </c>
      <c r="U662">
        <v>1</v>
      </c>
      <c r="V662">
        <f t="shared" ca="1" si="22"/>
        <v>1</v>
      </c>
      <c r="W662">
        <f t="shared" ca="1" si="23"/>
        <v>3</v>
      </c>
    </row>
    <row r="663" spans="1:23" x14ac:dyDescent="0.25">
      <c r="A663" s="2" t="s">
        <v>107</v>
      </c>
      <c r="B663">
        <v>1</v>
      </c>
      <c r="C663">
        <v>0</v>
      </c>
      <c r="D663" s="11" t="s">
        <v>98</v>
      </c>
      <c r="E663" t="s">
        <v>149</v>
      </c>
      <c r="F663">
        <f ca="1"/>
        <v>5</v>
      </c>
      <c r="G663">
        <f ca="1"/>
        <v>9</v>
      </c>
      <c r="H663" s="2" t="s">
        <v>46</v>
      </c>
      <c r="I663">
        <f ca="1"/>
        <v>199</v>
      </c>
      <c r="J663" t="s">
        <v>52</v>
      </c>
      <c r="K663" t="s">
        <v>81</v>
      </c>
      <c r="L663" t="s">
        <v>81</v>
      </c>
      <c r="M663" t="s">
        <v>80</v>
      </c>
      <c r="N663" t="s">
        <v>97</v>
      </c>
      <c r="O663" t="s">
        <v>84</v>
      </c>
      <c r="P663" t="s">
        <v>132</v>
      </c>
      <c r="Q663" t="s">
        <v>88</v>
      </c>
      <c r="R663" t="s">
        <v>85</v>
      </c>
      <c r="S663">
        <v>0</v>
      </c>
      <c r="T663">
        <v>0</v>
      </c>
      <c r="U663">
        <v>1</v>
      </c>
      <c r="V663">
        <f t="shared" ca="1" si="22"/>
        <v>1</v>
      </c>
      <c r="W663">
        <f t="shared" ca="1" si="23"/>
        <v>3</v>
      </c>
    </row>
    <row r="664" spans="1:23" x14ac:dyDescent="0.25">
      <c r="A664" s="2" t="s">
        <v>107</v>
      </c>
      <c r="B664">
        <v>1</v>
      </c>
      <c r="C664">
        <v>0</v>
      </c>
      <c r="D664" s="11" t="s">
        <v>98</v>
      </c>
      <c r="E664" t="s">
        <v>149</v>
      </c>
      <c r="F664">
        <f ca="1"/>
        <v>2</v>
      </c>
      <c r="G664">
        <f ca="1"/>
        <v>5</v>
      </c>
      <c r="H664" s="2" t="s">
        <v>4</v>
      </c>
      <c r="I664">
        <f ca="1"/>
        <v>278</v>
      </c>
      <c r="J664" t="s">
        <v>53</v>
      </c>
      <c r="K664" t="s">
        <v>81</v>
      </c>
      <c r="L664" t="s">
        <v>80</v>
      </c>
      <c r="M664" t="s">
        <v>81</v>
      </c>
      <c r="N664" t="s">
        <v>97</v>
      </c>
      <c r="O664" t="s">
        <v>83</v>
      </c>
      <c r="P664" t="s">
        <v>132</v>
      </c>
      <c r="Q664" t="s">
        <v>93</v>
      </c>
      <c r="R664" t="s">
        <v>94</v>
      </c>
      <c r="S664">
        <v>0</v>
      </c>
      <c r="T664">
        <v>0</v>
      </c>
      <c r="U664">
        <v>1</v>
      </c>
      <c r="V664">
        <f t="shared" ca="1" si="22"/>
        <v>2</v>
      </c>
      <c r="W664">
        <f t="shared" ca="1" si="23"/>
        <v>2</v>
      </c>
    </row>
    <row r="665" spans="1:23" x14ac:dyDescent="0.25">
      <c r="A665" s="2" t="s">
        <v>107</v>
      </c>
      <c r="B665">
        <v>1</v>
      </c>
      <c r="C665">
        <v>0</v>
      </c>
      <c r="D665" s="11" t="s">
        <v>98</v>
      </c>
      <c r="E665" t="s">
        <v>149</v>
      </c>
      <c r="F665">
        <f ca="1"/>
        <v>9</v>
      </c>
      <c r="G665">
        <f ca="1"/>
        <v>8</v>
      </c>
      <c r="H665" s="2" t="s">
        <v>89</v>
      </c>
      <c r="I665">
        <f ca="1"/>
        <v>176</v>
      </c>
      <c r="J665" t="s">
        <v>54</v>
      </c>
      <c r="K665" t="s">
        <v>81</v>
      </c>
      <c r="L665" t="s">
        <v>81</v>
      </c>
      <c r="M665" t="s">
        <v>80</v>
      </c>
      <c r="N665" t="s">
        <v>97</v>
      </c>
      <c r="O665" t="s">
        <v>84</v>
      </c>
      <c r="P665" t="s">
        <v>132</v>
      </c>
      <c r="Q665" t="s">
        <v>88</v>
      </c>
      <c r="R665" t="s">
        <v>85</v>
      </c>
      <c r="S665">
        <v>0</v>
      </c>
      <c r="T665">
        <v>0</v>
      </c>
      <c r="U665">
        <v>1</v>
      </c>
      <c r="V665">
        <f t="shared" ca="1" si="22"/>
        <v>3</v>
      </c>
      <c r="W665">
        <f t="shared" ca="1" si="23"/>
        <v>1</v>
      </c>
    </row>
    <row r="666" spans="1:23" x14ac:dyDescent="0.25">
      <c r="A666" s="2" t="s">
        <v>107</v>
      </c>
      <c r="B666">
        <v>1</v>
      </c>
      <c r="C666">
        <v>0</v>
      </c>
      <c r="D666" s="11" t="s">
        <v>98</v>
      </c>
      <c r="E666" t="s">
        <v>149</v>
      </c>
      <c r="F666">
        <f ca="1"/>
        <v>6</v>
      </c>
      <c r="G666">
        <f ca="1"/>
        <v>6</v>
      </c>
      <c r="H666" s="2" t="s">
        <v>46</v>
      </c>
      <c r="I666">
        <f ca="1"/>
        <v>279</v>
      </c>
      <c r="J666" t="s">
        <v>55</v>
      </c>
      <c r="K666" t="s">
        <v>81</v>
      </c>
      <c r="L666" t="s">
        <v>80</v>
      </c>
      <c r="M666" t="s">
        <v>81</v>
      </c>
      <c r="N666" t="s">
        <v>97</v>
      </c>
      <c r="O666" t="s">
        <v>83</v>
      </c>
      <c r="P666" t="s">
        <v>132</v>
      </c>
      <c r="Q666" t="s">
        <v>93</v>
      </c>
      <c r="R666" t="s">
        <v>94</v>
      </c>
      <c r="S666">
        <v>0</v>
      </c>
      <c r="T666">
        <v>0</v>
      </c>
      <c r="U666">
        <v>1</v>
      </c>
      <c r="V666">
        <f t="shared" ca="1" si="22"/>
        <v>3</v>
      </c>
      <c r="W666">
        <f t="shared" ca="1" si="23"/>
        <v>3</v>
      </c>
    </row>
    <row r="667" spans="1:23" x14ac:dyDescent="0.25">
      <c r="A667" s="2" t="s">
        <v>107</v>
      </c>
      <c r="B667">
        <v>1</v>
      </c>
      <c r="C667">
        <v>0</v>
      </c>
      <c r="D667" s="11" t="s">
        <v>98</v>
      </c>
      <c r="E667" t="s">
        <v>149</v>
      </c>
      <c r="F667">
        <f ca="1"/>
        <v>3</v>
      </c>
      <c r="G667">
        <f ca="1"/>
        <v>3</v>
      </c>
      <c r="H667" s="2" t="s">
        <v>4</v>
      </c>
      <c r="I667">
        <f ca="1"/>
        <v>375</v>
      </c>
      <c r="J667" t="s">
        <v>56</v>
      </c>
      <c r="K667" t="s">
        <v>81</v>
      </c>
      <c r="L667" t="s">
        <v>81</v>
      </c>
      <c r="M667" t="s">
        <v>80</v>
      </c>
      <c r="N667" t="s">
        <v>97</v>
      </c>
      <c r="O667" t="s">
        <v>84</v>
      </c>
      <c r="P667" t="s">
        <v>132</v>
      </c>
      <c r="Q667" t="s">
        <v>88</v>
      </c>
      <c r="R667" t="s">
        <v>85</v>
      </c>
      <c r="S667">
        <v>0</v>
      </c>
      <c r="T667">
        <v>0</v>
      </c>
      <c r="U667">
        <v>1</v>
      </c>
      <c r="V667">
        <f t="shared" ca="1" si="22"/>
        <v>2</v>
      </c>
      <c r="W667">
        <f t="shared" ca="1" si="23"/>
        <v>1</v>
      </c>
    </row>
    <row r="668" spans="1:23" x14ac:dyDescent="0.25">
      <c r="A668" s="2" t="s">
        <v>107</v>
      </c>
      <c r="B668">
        <v>1</v>
      </c>
      <c r="C668">
        <v>0</v>
      </c>
      <c r="D668" s="11" t="s">
        <v>98</v>
      </c>
      <c r="E668" t="s">
        <v>149</v>
      </c>
      <c r="F668">
        <f ca="1"/>
        <v>10</v>
      </c>
      <c r="G668">
        <f ca="1"/>
        <v>6</v>
      </c>
      <c r="H668" s="2" t="s">
        <v>89</v>
      </c>
      <c r="I668">
        <f ca="1"/>
        <v>138</v>
      </c>
      <c r="J668" s="12" t="s">
        <v>119</v>
      </c>
      <c r="K668" t="s">
        <v>81</v>
      </c>
      <c r="L668" t="s">
        <v>80</v>
      </c>
      <c r="M668" t="s">
        <v>81</v>
      </c>
      <c r="N668" t="s">
        <v>97</v>
      </c>
      <c r="O668" t="s">
        <v>83</v>
      </c>
      <c r="P668" t="s">
        <v>132</v>
      </c>
      <c r="Q668" t="s">
        <v>93</v>
      </c>
      <c r="R668" t="s">
        <v>94</v>
      </c>
      <c r="S668">
        <v>0</v>
      </c>
      <c r="T668">
        <v>0</v>
      </c>
      <c r="U668">
        <v>1</v>
      </c>
      <c r="V668">
        <f t="shared" ca="1" si="22"/>
        <v>1</v>
      </c>
      <c r="W668">
        <f t="shared" ca="1" si="23"/>
        <v>1</v>
      </c>
    </row>
    <row r="669" spans="1:23" x14ac:dyDescent="0.25">
      <c r="A669" s="2" t="s">
        <v>107</v>
      </c>
      <c r="B669">
        <v>1</v>
      </c>
      <c r="C669">
        <v>0</v>
      </c>
      <c r="D669" s="11" t="s">
        <v>98</v>
      </c>
      <c r="E669" t="s">
        <v>149</v>
      </c>
      <c r="F669">
        <f ca="1"/>
        <v>6</v>
      </c>
      <c r="G669">
        <f ca="1"/>
        <v>8</v>
      </c>
      <c r="H669" s="2" t="s">
        <v>46</v>
      </c>
      <c r="I669">
        <f ca="1"/>
        <v>154</v>
      </c>
      <c r="J669" s="12" t="s">
        <v>120</v>
      </c>
      <c r="K669" t="s">
        <v>81</v>
      </c>
      <c r="L669" t="s">
        <v>81</v>
      </c>
      <c r="M669" t="s">
        <v>80</v>
      </c>
      <c r="N669" t="s">
        <v>97</v>
      </c>
      <c r="O669" t="s">
        <v>84</v>
      </c>
      <c r="P669" t="s">
        <v>132</v>
      </c>
      <c r="Q669" t="s">
        <v>88</v>
      </c>
      <c r="R669" t="s">
        <v>85</v>
      </c>
      <c r="S669">
        <v>0</v>
      </c>
      <c r="T669">
        <v>0</v>
      </c>
      <c r="U669">
        <v>1</v>
      </c>
      <c r="V669">
        <f t="shared" ca="1" si="22"/>
        <v>2</v>
      </c>
      <c r="W669">
        <f t="shared" ca="1" si="23"/>
        <v>4</v>
      </c>
    </row>
    <row r="670" spans="1:23" x14ac:dyDescent="0.25">
      <c r="A670" s="2" t="s">
        <v>107</v>
      </c>
      <c r="B670">
        <v>1</v>
      </c>
      <c r="C670">
        <v>0</v>
      </c>
      <c r="D670" s="11" t="s">
        <v>98</v>
      </c>
      <c r="E670" t="s">
        <v>149</v>
      </c>
      <c r="F670">
        <f ca="1"/>
        <v>7</v>
      </c>
      <c r="G670">
        <f ca="1"/>
        <v>9</v>
      </c>
      <c r="H670" s="2" t="s">
        <v>4</v>
      </c>
      <c r="I670">
        <f ca="1"/>
        <v>112</v>
      </c>
      <c r="J670" s="12" t="s">
        <v>121</v>
      </c>
      <c r="K670" t="s">
        <v>81</v>
      </c>
      <c r="L670" t="s">
        <v>80</v>
      </c>
      <c r="M670" t="s">
        <v>81</v>
      </c>
      <c r="N670" t="s">
        <v>97</v>
      </c>
      <c r="O670" t="s">
        <v>83</v>
      </c>
      <c r="P670" t="s">
        <v>132</v>
      </c>
      <c r="Q670" t="s">
        <v>93</v>
      </c>
      <c r="R670" t="s">
        <v>94</v>
      </c>
      <c r="S670">
        <v>0</v>
      </c>
      <c r="T670">
        <v>0</v>
      </c>
      <c r="U670">
        <v>1</v>
      </c>
      <c r="V670">
        <f t="shared" ca="1" si="22"/>
        <v>3</v>
      </c>
      <c r="W670">
        <f t="shared" ca="1" si="23"/>
        <v>2</v>
      </c>
    </row>
    <row r="671" spans="1:23" x14ac:dyDescent="0.25">
      <c r="A671" s="2" t="s">
        <v>107</v>
      </c>
      <c r="B671">
        <v>1</v>
      </c>
      <c r="C671">
        <v>0</v>
      </c>
      <c r="D671" s="11" t="s">
        <v>98</v>
      </c>
      <c r="E671" t="s">
        <v>149</v>
      </c>
      <c r="F671">
        <f ca="1"/>
        <v>8</v>
      </c>
      <c r="G671">
        <f ca="1"/>
        <v>9</v>
      </c>
      <c r="H671" s="2" t="s">
        <v>89</v>
      </c>
      <c r="I671">
        <f ca="1"/>
        <v>400</v>
      </c>
      <c r="J671" s="12" t="s">
        <v>122</v>
      </c>
      <c r="K671" t="s">
        <v>81</v>
      </c>
      <c r="L671" t="s">
        <v>81</v>
      </c>
      <c r="M671" t="s">
        <v>80</v>
      </c>
      <c r="N671" t="s">
        <v>97</v>
      </c>
      <c r="O671" t="s">
        <v>84</v>
      </c>
      <c r="P671" t="s">
        <v>132</v>
      </c>
      <c r="Q671" t="s">
        <v>88</v>
      </c>
      <c r="R671" t="s">
        <v>85</v>
      </c>
      <c r="S671">
        <v>0</v>
      </c>
      <c r="T671">
        <v>0</v>
      </c>
      <c r="U671">
        <v>1</v>
      </c>
      <c r="V671">
        <f t="shared" ca="1" si="22"/>
        <v>3</v>
      </c>
      <c r="W671">
        <f t="shared" ca="1" si="23"/>
        <v>4</v>
      </c>
    </row>
    <row r="672" spans="1:23" x14ac:dyDescent="0.25">
      <c r="A672" s="2" t="s">
        <v>107</v>
      </c>
      <c r="B672">
        <v>1</v>
      </c>
      <c r="C672">
        <v>0</v>
      </c>
      <c r="D672" s="11" t="s">
        <v>98</v>
      </c>
      <c r="E672" t="s">
        <v>149</v>
      </c>
      <c r="F672">
        <f ca="1"/>
        <v>5</v>
      </c>
      <c r="G672">
        <f ca="1"/>
        <v>4</v>
      </c>
      <c r="H672" s="2" t="s">
        <v>46</v>
      </c>
      <c r="I672">
        <f ca="1"/>
        <v>225</v>
      </c>
      <c r="J672" s="12" t="s">
        <v>123</v>
      </c>
      <c r="K672" t="s">
        <v>81</v>
      </c>
      <c r="L672" t="s">
        <v>80</v>
      </c>
      <c r="M672" t="s">
        <v>81</v>
      </c>
      <c r="N672" t="s">
        <v>97</v>
      </c>
      <c r="O672" t="s">
        <v>83</v>
      </c>
      <c r="P672" t="s">
        <v>132</v>
      </c>
      <c r="Q672" t="s">
        <v>93</v>
      </c>
      <c r="R672" t="s">
        <v>94</v>
      </c>
      <c r="S672">
        <v>0</v>
      </c>
      <c r="T672">
        <v>0</v>
      </c>
      <c r="U672">
        <v>1</v>
      </c>
      <c r="V672">
        <f t="shared" ca="1" si="22"/>
        <v>2</v>
      </c>
      <c r="W672">
        <f t="shared" ca="1" si="23"/>
        <v>1</v>
      </c>
    </row>
    <row r="673" spans="1:23" x14ac:dyDescent="0.25">
      <c r="A673" s="2" t="s">
        <v>107</v>
      </c>
      <c r="B673">
        <v>1</v>
      </c>
      <c r="C673">
        <v>0</v>
      </c>
      <c r="D673" s="11" t="s">
        <v>98</v>
      </c>
      <c r="E673" t="s">
        <v>149</v>
      </c>
      <c r="F673">
        <f ca="1"/>
        <v>6</v>
      </c>
      <c r="G673">
        <f ca="1"/>
        <v>8</v>
      </c>
      <c r="H673" s="2" t="s">
        <v>4</v>
      </c>
      <c r="I673">
        <f ca="1"/>
        <v>203</v>
      </c>
      <c r="J673" s="12" t="s">
        <v>124</v>
      </c>
      <c r="K673" t="s">
        <v>81</v>
      </c>
      <c r="L673" t="s">
        <v>81</v>
      </c>
      <c r="M673" t="s">
        <v>80</v>
      </c>
      <c r="N673" t="s">
        <v>97</v>
      </c>
      <c r="O673" t="s">
        <v>84</v>
      </c>
      <c r="P673" t="s">
        <v>132</v>
      </c>
      <c r="Q673" t="s">
        <v>88</v>
      </c>
      <c r="R673" t="s">
        <v>85</v>
      </c>
      <c r="S673">
        <v>0</v>
      </c>
      <c r="T673">
        <v>0</v>
      </c>
      <c r="U673">
        <v>1</v>
      </c>
      <c r="V673">
        <f t="shared" ca="1" si="22"/>
        <v>3</v>
      </c>
      <c r="W673">
        <f t="shared" ca="1" si="23"/>
        <v>2</v>
      </c>
    </row>
    <row r="674" spans="1:23" x14ac:dyDescent="0.25">
      <c r="A674" s="2" t="s">
        <v>107</v>
      </c>
      <c r="B674">
        <v>1</v>
      </c>
      <c r="C674">
        <v>0</v>
      </c>
      <c r="D674" s="11" t="s">
        <v>98</v>
      </c>
      <c r="E674" t="s">
        <v>149</v>
      </c>
      <c r="F674">
        <f ca="1"/>
        <v>4</v>
      </c>
      <c r="G674">
        <f ca="1"/>
        <v>6</v>
      </c>
      <c r="H674" s="2" t="s">
        <v>89</v>
      </c>
      <c r="I674">
        <f ca="1"/>
        <v>268</v>
      </c>
      <c r="J674" s="12" t="s">
        <v>116</v>
      </c>
      <c r="K674" t="s">
        <v>81</v>
      </c>
      <c r="L674" t="s">
        <v>80</v>
      </c>
      <c r="M674" t="s">
        <v>81</v>
      </c>
      <c r="N674" t="s">
        <v>97</v>
      </c>
      <c r="O674" t="s">
        <v>83</v>
      </c>
      <c r="P674" t="s">
        <v>132</v>
      </c>
      <c r="Q674" t="s">
        <v>93</v>
      </c>
      <c r="R674" t="s">
        <v>94</v>
      </c>
      <c r="S674">
        <v>0</v>
      </c>
      <c r="T674">
        <v>0</v>
      </c>
      <c r="U674">
        <v>1</v>
      </c>
      <c r="V674">
        <f t="shared" ca="1" si="22"/>
        <v>3</v>
      </c>
      <c r="W674">
        <f t="shared" ca="1" si="23"/>
        <v>4</v>
      </c>
    </row>
    <row r="675" spans="1:23" x14ac:dyDescent="0.25">
      <c r="A675" s="2" t="s">
        <v>107</v>
      </c>
      <c r="B675">
        <v>1</v>
      </c>
      <c r="C675">
        <v>0</v>
      </c>
      <c r="D675" s="11" t="s">
        <v>98</v>
      </c>
      <c r="E675" t="s">
        <v>149</v>
      </c>
      <c r="F675">
        <f ca="1"/>
        <v>9</v>
      </c>
      <c r="G675">
        <f ca="1"/>
        <v>2</v>
      </c>
      <c r="H675" s="2" t="s">
        <v>46</v>
      </c>
      <c r="I675">
        <f ca="1"/>
        <v>413</v>
      </c>
      <c r="J675" s="12" t="s">
        <v>125</v>
      </c>
      <c r="K675" t="s">
        <v>81</v>
      </c>
      <c r="L675" t="s">
        <v>81</v>
      </c>
      <c r="M675" t="s">
        <v>80</v>
      </c>
      <c r="N675" t="s">
        <v>97</v>
      </c>
      <c r="O675" t="s">
        <v>84</v>
      </c>
      <c r="P675" t="s">
        <v>132</v>
      </c>
      <c r="Q675" t="s">
        <v>88</v>
      </c>
      <c r="R675" t="s">
        <v>85</v>
      </c>
      <c r="S675">
        <v>0</v>
      </c>
      <c r="T675">
        <v>0</v>
      </c>
      <c r="U675">
        <v>1</v>
      </c>
      <c r="V675">
        <f t="shared" ca="1" si="22"/>
        <v>1</v>
      </c>
      <c r="W675">
        <f t="shared" ca="1" si="23"/>
        <v>2</v>
      </c>
    </row>
    <row r="676" spans="1:23" x14ac:dyDescent="0.25">
      <c r="A676" s="2" t="s">
        <v>107</v>
      </c>
      <c r="B676">
        <v>1</v>
      </c>
      <c r="C676">
        <v>0</v>
      </c>
      <c r="D676" s="11" t="s">
        <v>98</v>
      </c>
      <c r="E676" t="s">
        <v>149</v>
      </c>
      <c r="F676">
        <f ca="1"/>
        <v>3</v>
      </c>
      <c r="G676">
        <f ca="1"/>
        <v>9</v>
      </c>
      <c r="H676" s="2" t="s">
        <v>4</v>
      </c>
      <c r="I676">
        <f ca="1"/>
        <v>233</v>
      </c>
      <c r="J676" s="12" t="s">
        <v>126</v>
      </c>
      <c r="K676" t="s">
        <v>81</v>
      </c>
      <c r="L676" t="s">
        <v>80</v>
      </c>
      <c r="M676" t="s">
        <v>81</v>
      </c>
      <c r="N676" t="s">
        <v>97</v>
      </c>
      <c r="O676" t="s">
        <v>83</v>
      </c>
      <c r="P676" t="s">
        <v>132</v>
      </c>
      <c r="Q676" t="s">
        <v>93</v>
      </c>
      <c r="R676" t="s">
        <v>94</v>
      </c>
      <c r="S676">
        <v>0</v>
      </c>
      <c r="T676">
        <v>0</v>
      </c>
      <c r="U676">
        <v>1</v>
      </c>
      <c r="V676">
        <f t="shared" ca="1" si="22"/>
        <v>2</v>
      </c>
      <c r="W676">
        <f t="shared" ca="1" si="23"/>
        <v>1</v>
      </c>
    </row>
    <row r="677" spans="1:23" x14ac:dyDescent="0.25">
      <c r="A677" s="2" t="s">
        <v>107</v>
      </c>
      <c r="B677">
        <v>1</v>
      </c>
      <c r="C677">
        <v>0</v>
      </c>
      <c r="D677" s="11" t="s">
        <v>98</v>
      </c>
      <c r="E677" t="s">
        <v>149</v>
      </c>
      <c r="F677">
        <f ca="1"/>
        <v>2</v>
      </c>
      <c r="G677">
        <f ca="1"/>
        <v>8</v>
      </c>
      <c r="H677" s="2" t="s">
        <v>89</v>
      </c>
      <c r="I677">
        <f ca="1"/>
        <v>391</v>
      </c>
      <c r="J677" s="12" t="s">
        <v>127</v>
      </c>
      <c r="K677" t="s">
        <v>81</v>
      </c>
      <c r="L677" t="s">
        <v>81</v>
      </c>
      <c r="M677" t="s">
        <v>80</v>
      </c>
      <c r="N677" t="s">
        <v>97</v>
      </c>
      <c r="O677" t="s">
        <v>84</v>
      </c>
      <c r="P677" t="s">
        <v>132</v>
      </c>
      <c r="Q677" t="s">
        <v>88</v>
      </c>
      <c r="R677" t="s">
        <v>85</v>
      </c>
      <c r="S677">
        <v>0</v>
      </c>
      <c r="T677">
        <v>0</v>
      </c>
      <c r="U677">
        <v>1</v>
      </c>
      <c r="V677">
        <f t="shared" ca="1" si="22"/>
        <v>2</v>
      </c>
      <c r="W677">
        <f t="shared" ca="1" si="23"/>
        <v>3</v>
      </c>
    </row>
    <row r="678" spans="1:23" x14ac:dyDescent="0.25">
      <c r="A678" s="2" t="s">
        <v>107</v>
      </c>
      <c r="B678">
        <v>1</v>
      </c>
      <c r="C678">
        <v>0</v>
      </c>
      <c r="D678" s="11" t="s">
        <v>98</v>
      </c>
      <c r="E678" t="s">
        <v>149</v>
      </c>
      <c r="F678">
        <f ca="1"/>
        <v>4</v>
      </c>
      <c r="G678">
        <f ca="1"/>
        <v>4</v>
      </c>
      <c r="H678" s="2" t="s">
        <v>46</v>
      </c>
      <c r="I678">
        <f ca="1"/>
        <v>219</v>
      </c>
      <c r="J678" s="12" t="s">
        <v>117</v>
      </c>
      <c r="K678" t="s">
        <v>81</v>
      </c>
      <c r="L678" t="s">
        <v>80</v>
      </c>
      <c r="M678" t="s">
        <v>81</v>
      </c>
      <c r="N678" t="s">
        <v>97</v>
      </c>
      <c r="O678" t="s">
        <v>83</v>
      </c>
      <c r="P678" t="s">
        <v>132</v>
      </c>
      <c r="Q678" t="s">
        <v>93</v>
      </c>
      <c r="R678" t="s">
        <v>94</v>
      </c>
      <c r="S678">
        <v>0</v>
      </c>
      <c r="T678">
        <v>0</v>
      </c>
      <c r="U678">
        <v>1</v>
      </c>
      <c r="V678">
        <f t="shared" ca="1" si="22"/>
        <v>3</v>
      </c>
      <c r="W678">
        <f t="shared" ca="1" si="23"/>
        <v>2</v>
      </c>
    </row>
    <row r="679" spans="1:23" x14ac:dyDescent="0.25">
      <c r="A679" s="2" t="s">
        <v>107</v>
      </c>
      <c r="B679">
        <v>1</v>
      </c>
      <c r="C679">
        <v>0</v>
      </c>
      <c r="D679" s="11" t="s">
        <v>98</v>
      </c>
      <c r="E679" t="s">
        <v>149</v>
      </c>
      <c r="F679">
        <f ca="1"/>
        <v>4</v>
      </c>
      <c r="G679">
        <f ca="1"/>
        <v>9</v>
      </c>
      <c r="H679" s="2" t="s">
        <v>4</v>
      </c>
      <c r="I679">
        <f ca="1"/>
        <v>302</v>
      </c>
      <c r="J679" s="12" t="s">
        <v>128</v>
      </c>
      <c r="K679" t="s">
        <v>81</v>
      </c>
      <c r="L679" t="s">
        <v>81</v>
      </c>
      <c r="M679" t="s">
        <v>80</v>
      </c>
      <c r="N679" t="s">
        <v>97</v>
      </c>
      <c r="O679" t="s">
        <v>84</v>
      </c>
      <c r="P679" t="s">
        <v>132</v>
      </c>
      <c r="Q679" t="s">
        <v>88</v>
      </c>
      <c r="R679" t="s">
        <v>85</v>
      </c>
      <c r="S679">
        <v>0</v>
      </c>
      <c r="T679">
        <v>0</v>
      </c>
      <c r="U679">
        <v>1</v>
      </c>
      <c r="V679">
        <f t="shared" ca="1" si="22"/>
        <v>2</v>
      </c>
      <c r="W679">
        <f t="shared" ca="1" si="23"/>
        <v>2</v>
      </c>
    </row>
    <row r="680" spans="1:23" x14ac:dyDescent="0.25">
      <c r="A680" s="2" t="s">
        <v>107</v>
      </c>
      <c r="B680">
        <v>1</v>
      </c>
      <c r="C680">
        <v>0</v>
      </c>
      <c r="D680" s="11" t="s">
        <v>98</v>
      </c>
      <c r="E680" t="s">
        <v>149</v>
      </c>
      <c r="F680">
        <f ca="1"/>
        <v>10</v>
      </c>
      <c r="G680">
        <f ca="1"/>
        <v>4</v>
      </c>
      <c r="H680" s="2" t="s">
        <v>89</v>
      </c>
      <c r="I680">
        <f ca="1"/>
        <v>409</v>
      </c>
      <c r="J680" s="12" t="s">
        <v>129</v>
      </c>
      <c r="K680" t="s">
        <v>81</v>
      </c>
      <c r="L680" t="s">
        <v>80</v>
      </c>
      <c r="M680" t="s">
        <v>81</v>
      </c>
      <c r="N680" t="s">
        <v>97</v>
      </c>
      <c r="O680" t="s">
        <v>83</v>
      </c>
      <c r="P680" t="s">
        <v>132</v>
      </c>
      <c r="Q680" t="s">
        <v>93</v>
      </c>
      <c r="R680" t="s">
        <v>94</v>
      </c>
      <c r="S680">
        <v>0</v>
      </c>
      <c r="T680">
        <v>0</v>
      </c>
      <c r="U680">
        <v>1</v>
      </c>
      <c r="V680">
        <f t="shared" ca="1" si="22"/>
        <v>3</v>
      </c>
      <c r="W680">
        <f t="shared" ca="1" si="23"/>
        <v>4</v>
      </c>
    </row>
    <row r="681" spans="1:23" x14ac:dyDescent="0.25">
      <c r="A681" s="2" t="s">
        <v>107</v>
      </c>
      <c r="B681">
        <v>1</v>
      </c>
      <c r="C681">
        <v>0</v>
      </c>
      <c r="D681" s="11" t="s">
        <v>98</v>
      </c>
      <c r="E681" t="s">
        <v>149</v>
      </c>
      <c r="F681">
        <f ca="1"/>
        <v>6</v>
      </c>
      <c r="G681">
        <f ca="1"/>
        <v>7</v>
      </c>
      <c r="H681" s="2" t="s">
        <v>46</v>
      </c>
      <c r="I681">
        <f ca="1"/>
        <v>420</v>
      </c>
      <c r="J681" s="12" t="s">
        <v>130</v>
      </c>
      <c r="K681" t="s">
        <v>81</v>
      </c>
      <c r="L681" t="s">
        <v>81</v>
      </c>
      <c r="M681" t="s">
        <v>80</v>
      </c>
      <c r="N681" t="s">
        <v>97</v>
      </c>
      <c r="O681" t="s">
        <v>84</v>
      </c>
      <c r="P681" t="s">
        <v>132</v>
      </c>
      <c r="Q681" t="s">
        <v>88</v>
      </c>
      <c r="R681" t="s">
        <v>85</v>
      </c>
      <c r="S681">
        <v>0</v>
      </c>
      <c r="T681">
        <v>0</v>
      </c>
      <c r="U681">
        <v>1</v>
      </c>
      <c r="V681">
        <f t="shared" ca="1" si="22"/>
        <v>2</v>
      </c>
      <c r="W681">
        <f t="shared" ca="1" si="23"/>
        <v>4</v>
      </c>
    </row>
    <row r="682" spans="1:23" x14ac:dyDescent="0.25">
      <c r="A682" s="2" t="s">
        <v>107</v>
      </c>
      <c r="B682">
        <v>1</v>
      </c>
      <c r="C682">
        <v>0</v>
      </c>
      <c r="D682" s="11" t="s">
        <v>98</v>
      </c>
      <c r="E682" t="s">
        <v>149</v>
      </c>
      <c r="F682">
        <f ca="1"/>
        <v>8</v>
      </c>
      <c r="G682">
        <f ca="1"/>
        <v>10</v>
      </c>
      <c r="H682" s="2" t="s">
        <v>4</v>
      </c>
      <c r="I682">
        <f ca="1"/>
        <v>367</v>
      </c>
      <c r="J682" s="12" t="s">
        <v>118</v>
      </c>
      <c r="K682" t="s">
        <v>81</v>
      </c>
      <c r="L682" t="s">
        <v>80</v>
      </c>
      <c r="M682" t="s">
        <v>81</v>
      </c>
      <c r="N682" t="s">
        <v>97</v>
      </c>
      <c r="O682" t="s">
        <v>83</v>
      </c>
      <c r="P682" t="s">
        <v>132</v>
      </c>
      <c r="Q682" t="s">
        <v>93</v>
      </c>
      <c r="R682" t="s">
        <v>94</v>
      </c>
      <c r="S682">
        <v>0</v>
      </c>
      <c r="T682">
        <v>0</v>
      </c>
      <c r="U682">
        <v>1</v>
      </c>
      <c r="V682">
        <f t="shared" ca="1" si="22"/>
        <v>2</v>
      </c>
      <c r="W682">
        <f t="shared" ca="1" si="23"/>
        <v>2</v>
      </c>
    </row>
    <row r="683" spans="1:23" x14ac:dyDescent="0.25">
      <c r="A683" s="2" t="s">
        <v>107</v>
      </c>
      <c r="B683">
        <v>1</v>
      </c>
      <c r="C683">
        <v>0</v>
      </c>
      <c r="D683" s="11" t="s">
        <v>98</v>
      </c>
      <c r="E683" t="s">
        <v>149</v>
      </c>
      <c r="F683">
        <f ca="1"/>
        <v>4</v>
      </c>
      <c r="G683">
        <f ca="1"/>
        <v>1</v>
      </c>
      <c r="H683" s="2" t="s">
        <v>89</v>
      </c>
      <c r="I683">
        <f ca="1"/>
        <v>485</v>
      </c>
      <c r="J683" s="12" t="s">
        <v>131</v>
      </c>
      <c r="K683" t="s">
        <v>81</v>
      </c>
      <c r="L683" t="s">
        <v>81</v>
      </c>
      <c r="M683" t="s">
        <v>80</v>
      </c>
      <c r="N683" t="s">
        <v>97</v>
      </c>
      <c r="O683" t="s">
        <v>84</v>
      </c>
      <c r="P683" t="s">
        <v>132</v>
      </c>
      <c r="Q683" t="s">
        <v>88</v>
      </c>
      <c r="R683" t="s">
        <v>85</v>
      </c>
      <c r="S683">
        <v>0</v>
      </c>
      <c r="T683">
        <v>0</v>
      </c>
      <c r="U683">
        <v>1</v>
      </c>
      <c r="V683">
        <f t="shared" ca="1" si="22"/>
        <v>1</v>
      </c>
      <c r="W683">
        <f t="shared" ca="1" si="23"/>
        <v>3</v>
      </c>
    </row>
    <row r="684" spans="1:23" x14ac:dyDescent="0.25">
      <c r="A684" s="2" t="s">
        <v>107</v>
      </c>
      <c r="B684">
        <v>1</v>
      </c>
      <c r="C684">
        <v>0</v>
      </c>
      <c r="D684" t="s">
        <v>67</v>
      </c>
      <c r="E684" t="s">
        <v>150</v>
      </c>
      <c r="F684">
        <v>10</v>
      </c>
      <c r="G684">
        <f t="array" aca="1" ref="G684:G853" ca="1">_xlfn.RANDARRAY(171,1,1,10,TRUE)</f>
        <v>4</v>
      </c>
      <c r="H684" s="2" t="s">
        <v>4</v>
      </c>
      <c r="I684" s="2">
        <v>100</v>
      </c>
      <c r="J684" t="s">
        <v>49</v>
      </c>
      <c r="K684" t="s">
        <v>80</v>
      </c>
      <c r="L684" t="s">
        <v>80</v>
      </c>
      <c r="M684" t="s">
        <v>81</v>
      </c>
      <c r="N684" t="s">
        <v>114</v>
      </c>
      <c r="O684" t="s">
        <v>84</v>
      </c>
      <c r="P684" t="s">
        <v>91</v>
      </c>
      <c r="Q684" t="s">
        <v>93</v>
      </c>
      <c r="R684" t="s">
        <v>94</v>
      </c>
      <c r="S684">
        <v>0</v>
      </c>
      <c r="T684">
        <v>0</v>
      </c>
      <c r="U684">
        <v>0</v>
      </c>
      <c r="V684">
        <f ca="1">RANDBETWEEN(1,3)</f>
        <v>2</v>
      </c>
      <c r="W684">
        <f t="shared" ca="1" si="23"/>
        <v>4</v>
      </c>
    </row>
    <row r="685" spans="1:23" x14ac:dyDescent="0.25">
      <c r="A685" s="2" t="s">
        <v>107</v>
      </c>
      <c r="B685">
        <v>1</v>
      </c>
      <c r="C685">
        <v>0</v>
      </c>
      <c r="D685" t="s">
        <v>67</v>
      </c>
      <c r="E685" t="s">
        <v>150</v>
      </c>
      <c r="F685">
        <v>5</v>
      </c>
      <c r="G685">
        <f ca="1"/>
        <v>9</v>
      </c>
      <c r="H685" s="2" t="s">
        <v>89</v>
      </c>
      <c r="I685" s="2">
        <v>100</v>
      </c>
      <c r="J685" t="s">
        <v>48</v>
      </c>
      <c r="K685" t="s">
        <v>80</v>
      </c>
      <c r="L685" t="s">
        <v>80</v>
      </c>
      <c r="M685" t="s">
        <v>81</v>
      </c>
      <c r="N685" t="s">
        <v>114</v>
      </c>
      <c r="O685" t="s">
        <v>84</v>
      </c>
      <c r="P685" t="s">
        <v>91</v>
      </c>
      <c r="Q685" t="s">
        <v>93</v>
      </c>
      <c r="R685" t="s">
        <v>94</v>
      </c>
      <c r="S685">
        <v>0</v>
      </c>
      <c r="T685">
        <v>0</v>
      </c>
      <c r="U685">
        <v>0</v>
      </c>
      <c r="V685">
        <f t="shared" ref="V685:V748" ca="1" si="24">RANDBETWEEN(1,3)</f>
        <v>3</v>
      </c>
      <c r="W685">
        <f t="shared" ca="1" si="23"/>
        <v>1</v>
      </c>
    </row>
    <row r="686" spans="1:23" x14ac:dyDescent="0.25">
      <c r="A686" s="2" t="s">
        <v>107</v>
      </c>
      <c r="B686">
        <v>1</v>
      </c>
      <c r="C686">
        <v>0</v>
      </c>
      <c r="D686" t="s">
        <v>67</v>
      </c>
      <c r="E686" t="s">
        <v>150</v>
      </c>
      <c r="F686">
        <v>4</v>
      </c>
      <c r="G686">
        <f ca="1"/>
        <v>10</v>
      </c>
      <c r="H686" s="2" t="s">
        <v>46</v>
      </c>
      <c r="I686" s="2">
        <v>250</v>
      </c>
      <c r="J686" t="s">
        <v>50</v>
      </c>
      <c r="K686" t="s">
        <v>80</v>
      </c>
      <c r="L686" t="s">
        <v>80</v>
      </c>
      <c r="M686" t="s">
        <v>81</v>
      </c>
      <c r="N686" t="s">
        <v>114</v>
      </c>
      <c r="O686" t="s">
        <v>84</v>
      </c>
      <c r="P686" t="s">
        <v>91</v>
      </c>
      <c r="Q686" t="s">
        <v>93</v>
      </c>
      <c r="R686" t="s">
        <v>94</v>
      </c>
      <c r="S686">
        <v>0</v>
      </c>
      <c r="T686">
        <v>0</v>
      </c>
      <c r="U686">
        <v>0</v>
      </c>
      <c r="V686">
        <f t="shared" ca="1" si="24"/>
        <v>2</v>
      </c>
      <c r="W686">
        <f t="shared" ca="1" si="23"/>
        <v>2</v>
      </c>
    </row>
    <row r="687" spans="1:23" x14ac:dyDescent="0.25">
      <c r="A687" s="2" t="s">
        <v>107</v>
      </c>
      <c r="B687">
        <v>1</v>
      </c>
      <c r="C687">
        <v>0</v>
      </c>
      <c r="D687" t="s">
        <v>67</v>
      </c>
      <c r="E687" t="s">
        <v>150</v>
      </c>
      <c r="F687">
        <v>6</v>
      </c>
      <c r="G687">
        <f ca="1"/>
        <v>9</v>
      </c>
      <c r="H687" s="2" t="s">
        <v>89</v>
      </c>
      <c r="I687" s="2">
        <v>250</v>
      </c>
      <c r="J687" t="s">
        <v>51</v>
      </c>
      <c r="K687" t="s">
        <v>80</v>
      </c>
      <c r="L687" t="s">
        <v>80</v>
      </c>
      <c r="M687" t="s">
        <v>81</v>
      </c>
      <c r="N687" t="s">
        <v>114</v>
      </c>
      <c r="O687" t="s">
        <v>84</v>
      </c>
      <c r="P687" t="s">
        <v>91</v>
      </c>
      <c r="Q687" t="s">
        <v>93</v>
      </c>
      <c r="R687" t="s">
        <v>94</v>
      </c>
      <c r="S687">
        <v>0</v>
      </c>
      <c r="T687">
        <v>0</v>
      </c>
      <c r="U687">
        <v>0</v>
      </c>
      <c r="V687">
        <f t="shared" ca="1" si="24"/>
        <v>3</v>
      </c>
      <c r="W687">
        <f t="shared" ca="1" si="23"/>
        <v>4</v>
      </c>
    </row>
    <row r="688" spans="1:23" x14ac:dyDescent="0.25">
      <c r="A688" s="2" t="s">
        <v>107</v>
      </c>
      <c r="B688">
        <v>1</v>
      </c>
      <c r="C688">
        <v>0</v>
      </c>
      <c r="D688" t="s">
        <v>67</v>
      </c>
      <c r="E688" t="s">
        <v>150</v>
      </c>
      <c r="F688">
        <v>7</v>
      </c>
      <c r="G688">
        <f ca="1"/>
        <v>3</v>
      </c>
      <c r="H688" s="2" t="s">
        <v>4</v>
      </c>
      <c r="I688" s="2">
        <v>150</v>
      </c>
      <c r="J688" t="s">
        <v>52</v>
      </c>
      <c r="K688" t="s">
        <v>80</v>
      </c>
      <c r="L688" t="s">
        <v>80</v>
      </c>
      <c r="M688" t="s">
        <v>81</v>
      </c>
      <c r="N688" t="s">
        <v>114</v>
      </c>
      <c r="O688" t="s">
        <v>84</v>
      </c>
      <c r="P688" t="s">
        <v>91</v>
      </c>
      <c r="Q688" t="s">
        <v>93</v>
      </c>
      <c r="R688" t="s">
        <v>94</v>
      </c>
      <c r="S688">
        <v>0</v>
      </c>
      <c r="T688">
        <v>0</v>
      </c>
      <c r="U688">
        <v>0</v>
      </c>
      <c r="V688">
        <f t="shared" ca="1" si="24"/>
        <v>3</v>
      </c>
      <c r="W688">
        <f t="shared" ca="1" si="23"/>
        <v>3</v>
      </c>
    </row>
    <row r="689" spans="1:23" x14ac:dyDescent="0.25">
      <c r="A689" s="2" t="s">
        <v>107</v>
      </c>
      <c r="B689">
        <v>1</v>
      </c>
      <c r="C689">
        <v>0</v>
      </c>
      <c r="D689" t="s">
        <v>67</v>
      </c>
      <c r="E689" t="s">
        <v>150</v>
      </c>
      <c r="F689">
        <v>3</v>
      </c>
      <c r="G689">
        <f ca="1"/>
        <v>2</v>
      </c>
      <c r="H689" s="2" t="s">
        <v>46</v>
      </c>
      <c r="I689" s="2">
        <v>150</v>
      </c>
      <c r="J689" t="s">
        <v>53</v>
      </c>
      <c r="K689" t="s">
        <v>80</v>
      </c>
      <c r="L689" t="s">
        <v>80</v>
      </c>
      <c r="M689" t="s">
        <v>81</v>
      </c>
      <c r="N689" t="s">
        <v>114</v>
      </c>
      <c r="O689" t="s">
        <v>84</v>
      </c>
      <c r="P689" t="s">
        <v>91</v>
      </c>
      <c r="Q689" t="s">
        <v>93</v>
      </c>
      <c r="R689" t="s">
        <v>94</v>
      </c>
      <c r="S689">
        <v>0</v>
      </c>
      <c r="T689">
        <v>0</v>
      </c>
      <c r="U689">
        <v>0</v>
      </c>
      <c r="V689">
        <f t="shared" ca="1" si="24"/>
        <v>2</v>
      </c>
      <c r="W689">
        <f t="shared" ca="1" si="23"/>
        <v>2</v>
      </c>
    </row>
    <row r="690" spans="1:23" x14ac:dyDescent="0.25">
      <c r="A690" s="2" t="s">
        <v>107</v>
      </c>
      <c r="B690">
        <v>1</v>
      </c>
      <c r="C690">
        <v>0</v>
      </c>
      <c r="D690" t="s">
        <v>67</v>
      </c>
      <c r="E690" t="s">
        <v>150</v>
      </c>
      <c r="F690">
        <v>9</v>
      </c>
      <c r="G690">
        <f ca="1"/>
        <v>6</v>
      </c>
      <c r="H690" s="2" t="s">
        <v>4</v>
      </c>
      <c r="I690" s="2">
        <v>100</v>
      </c>
      <c r="J690" t="s">
        <v>54</v>
      </c>
      <c r="K690" t="s">
        <v>80</v>
      </c>
      <c r="L690" t="s">
        <v>80</v>
      </c>
      <c r="M690" t="s">
        <v>81</v>
      </c>
      <c r="N690" t="s">
        <v>114</v>
      </c>
      <c r="O690" t="s">
        <v>84</v>
      </c>
      <c r="P690" t="s">
        <v>91</v>
      </c>
      <c r="Q690" t="s">
        <v>93</v>
      </c>
      <c r="R690" t="s">
        <v>94</v>
      </c>
      <c r="S690">
        <v>0</v>
      </c>
      <c r="T690">
        <v>0</v>
      </c>
      <c r="U690">
        <v>0</v>
      </c>
      <c r="V690">
        <f t="shared" ca="1" si="24"/>
        <v>3</v>
      </c>
      <c r="W690">
        <f t="shared" ca="1" si="23"/>
        <v>1</v>
      </c>
    </row>
    <row r="691" spans="1:23" x14ac:dyDescent="0.25">
      <c r="A691" s="2" t="s">
        <v>107</v>
      </c>
      <c r="B691">
        <v>1</v>
      </c>
      <c r="C691">
        <v>0</v>
      </c>
      <c r="D691" t="s">
        <v>67</v>
      </c>
      <c r="E691" t="s">
        <v>150</v>
      </c>
      <c r="F691">
        <v>5</v>
      </c>
      <c r="G691">
        <f ca="1"/>
        <v>3</v>
      </c>
      <c r="H691" s="2" t="s">
        <v>89</v>
      </c>
      <c r="I691" s="2">
        <v>100</v>
      </c>
      <c r="J691" t="s">
        <v>55</v>
      </c>
      <c r="K691" t="s">
        <v>80</v>
      </c>
      <c r="L691" t="s">
        <v>80</v>
      </c>
      <c r="M691" t="s">
        <v>81</v>
      </c>
      <c r="N691" t="s">
        <v>114</v>
      </c>
      <c r="O691" t="s">
        <v>84</v>
      </c>
      <c r="P691" t="s">
        <v>91</v>
      </c>
      <c r="Q691" t="s">
        <v>93</v>
      </c>
      <c r="R691" t="s">
        <v>94</v>
      </c>
      <c r="S691">
        <v>0</v>
      </c>
      <c r="T691">
        <v>0</v>
      </c>
      <c r="U691">
        <v>0</v>
      </c>
      <c r="V691">
        <f t="shared" ca="1" si="24"/>
        <v>1</v>
      </c>
      <c r="W691">
        <f t="shared" ca="1" si="23"/>
        <v>3</v>
      </c>
    </row>
    <row r="692" spans="1:23" x14ac:dyDescent="0.25">
      <c r="A692" s="2" t="s">
        <v>107</v>
      </c>
      <c r="B692">
        <v>1</v>
      </c>
      <c r="C692">
        <v>0</v>
      </c>
      <c r="D692" t="s">
        <v>67</v>
      </c>
      <c r="E692" t="s">
        <v>150</v>
      </c>
      <c r="F692">
        <v>2</v>
      </c>
      <c r="G692">
        <f ca="1"/>
        <v>3</v>
      </c>
      <c r="H692" s="2" t="s">
        <v>4</v>
      </c>
      <c r="I692" s="2">
        <v>200</v>
      </c>
      <c r="J692" t="s">
        <v>56</v>
      </c>
      <c r="K692" t="s">
        <v>80</v>
      </c>
      <c r="L692" t="s">
        <v>80</v>
      </c>
      <c r="M692" t="s">
        <v>81</v>
      </c>
      <c r="N692" t="s">
        <v>114</v>
      </c>
      <c r="O692" t="s">
        <v>84</v>
      </c>
      <c r="P692" t="s">
        <v>91</v>
      </c>
      <c r="Q692" t="s">
        <v>93</v>
      </c>
      <c r="R692" t="s">
        <v>94</v>
      </c>
      <c r="S692">
        <v>0</v>
      </c>
      <c r="T692">
        <v>0</v>
      </c>
      <c r="U692">
        <v>0</v>
      </c>
      <c r="V692">
        <f t="shared" ca="1" si="24"/>
        <v>3</v>
      </c>
      <c r="W692">
        <f t="shared" ca="1" si="23"/>
        <v>1</v>
      </c>
    </row>
    <row r="693" spans="1:23" x14ac:dyDescent="0.25">
      <c r="A693" s="2" t="s">
        <v>107</v>
      </c>
      <c r="B693">
        <v>1</v>
      </c>
      <c r="C693">
        <v>0</v>
      </c>
      <c r="D693" t="s">
        <v>67</v>
      </c>
      <c r="E693" t="s">
        <v>150</v>
      </c>
      <c r="F693">
        <v>10</v>
      </c>
      <c r="G693">
        <f ca="1"/>
        <v>10</v>
      </c>
      <c r="H693" s="2" t="s">
        <v>46</v>
      </c>
      <c r="I693" s="2">
        <v>500</v>
      </c>
      <c r="J693" t="s">
        <v>57</v>
      </c>
      <c r="K693" t="s">
        <v>80</v>
      </c>
      <c r="L693" t="s">
        <v>80</v>
      </c>
      <c r="M693" t="s">
        <v>81</v>
      </c>
      <c r="N693" t="s">
        <v>114</v>
      </c>
      <c r="O693" t="s">
        <v>84</v>
      </c>
      <c r="P693" t="s">
        <v>91</v>
      </c>
      <c r="Q693" t="s">
        <v>93</v>
      </c>
      <c r="R693" t="s">
        <v>94</v>
      </c>
      <c r="S693">
        <v>0</v>
      </c>
      <c r="T693">
        <v>0</v>
      </c>
      <c r="U693">
        <v>0</v>
      </c>
      <c r="V693">
        <f t="shared" ca="1" si="24"/>
        <v>3</v>
      </c>
      <c r="W693">
        <f t="shared" ca="1" si="23"/>
        <v>3</v>
      </c>
    </row>
    <row r="694" spans="1:23" x14ac:dyDescent="0.25">
      <c r="A694" s="2" t="s">
        <v>107</v>
      </c>
      <c r="B694">
        <v>1</v>
      </c>
      <c r="C694">
        <v>0</v>
      </c>
      <c r="D694" t="s">
        <v>67</v>
      </c>
      <c r="E694" t="s">
        <v>150</v>
      </c>
      <c r="F694">
        <v>10</v>
      </c>
      <c r="G694">
        <f ca="1"/>
        <v>3</v>
      </c>
      <c r="H694" s="2" t="s">
        <v>89</v>
      </c>
      <c r="I694" s="2">
        <v>500</v>
      </c>
      <c r="J694" t="s">
        <v>58</v>
      </c>
      <c r="K694" t="s">
        <v>80</v>
      </c>
      <c r="L694" t="s">
        <v>80</v>
      </c>
      <c r="M694" t="s">
        <v>81</v>
      </c>
      <c r="N694" t="s">
        <v>114</v>
      </c>
      <c r="O694" t="s">
        <v>84</v>
      </c>
      <c r="P694" t="s">
        <v>91</v>
      </c>
      <c r="Q694" t="s">
        <v>93</v>
      </c>
      <c r="R694" t="s">
        <v>94</v>
      </c>
      <c r="S694">
        <v>0</v>
      </c>
      <c r="T694">
        <v>0</v>
      </c>
      <c r="U694">
        <v>0</v>
      </c>
      <c r="V694">
        <f t="shared" ca="1" si="24"/>
        <v>2</v>
      </c>
      <c r="W694">
        <f t="shared" ca="1" si="23"/>
        <v>3</v>
      </c>
    </row>
    <row r="695" spans="1:23" x14ac:dyDescent="0.25">
      <c r="A695" s="2" t="s">
        <v>107</v>
      </c>
      <c r="B695">
        <v>1</v>
      </c>
      <c r="C695">
        <v>0</v>
      </c>
      <c r="D695" t="s">
        <v>104</v>
      </c>
      <c r="E695" t="s">
        <v>150</v>
      </c>
      <c r="F695">
        <v>10</v>
      </c>
      <c r="G695">
        <f ca="1"/>
        <v>1</v>
      </c>
      <c r="H695" s="2" t="s">
        <v>4</v>
      </c>
      <c r="I695" s="2">
        <v>100</v>
      </c>
      <c r="J695" t="s">
        <v>49</v>
      </c>
      <c r="K695" t="s">
        <v>81</v>
      </c>
      <c r="L695" t="s">
        <v>81</v>
      </c>
      <c r="M695" t="s">
        <v>80</v>
      </c>
      <c r="N695" t="s">
        <v>114</v>
      </c>
      <c r="O695" t="s">
        <v>83</v>
      </c>
      <c r="P695" t="s">
        <v>92</v>
      </c>
      <c r="Q695" t="s">
        <v>93</v>
      </c>
      <c r="R695" t="s">
        <v>85</v>
      </c>
      <c r="S695">
        <v>0</v>
      </c>
      <c r="T695">
        <v>0</v>
      </c>
      <c r="U695">
        <v>0</v>
      </c>
      <c r="V695">
        <f t="shared" ca="1" si="24"/>
        <v>1</v>
      </c>
      <c r="W695">
        <f t="shared" ca="1" si="23"/>
        <v>1</v>
      </c>
    </row>
    <row r="696" spans="1:23" x14ac:dyDescent="0.25">
      <c r="A696" s="2" t="s">
        <v>107</v>
      </c>
      <c r="B696">
        <v>1</v>
      </c>
      <c r="C696">
        <v>0</v>
      </c>
      <c r="D696" t="s">
        <v>104</v>
      </c>
      <c r="E696" t="s">
        <v>150</v>
      </c>
      <c r="F696">
        <v>11</v>
      </c>
      <c r="G696">
        <f ca="1"/>
        <v>4</v>
      </c>
      <c r="H696" s="2" t="s">
        <v>89</v>
      </c>
      <c r="I696" s="2">
        <v>100</v>
      </c>
      <c r="J696" t="s">
        <v>48</v>
      </c>
      <c r="K696" t="s">
        <v>81</v>
      </c>
      <c r="L696" t="s">
        <v>81</v>
      </c>
      <c r="M696" t="s">
        <v>80</v>
      </c>
      <c r="N696" t="s">
        <v>114</v>
      </c>
      <c r="O696" t="s">
        <v>83</v>
      </c>
      <c r="P696" t="s">
        <v>92</v>
      </c>
      <c r="Q696" t="s">
        <v>93</v>
      </c>
      <c r="R696" t="s">
        <v>85</v>
      </c>
      <c r="S696">
        <v>0</v>
      </c>
      <c r="T696">
        <v>0</v>
      </c>
      <c r="U696">
        <v>0</v>
      </c>
      <c r="V696">
        <f t="shared" ca="1" si="24"/>
        <v>1</v>
      </c>
      <c r="W696">
        <f t="shared" ca="1" si="23"/>
        <v>3</v>
      </c>
    </row>
    <row r="697" spans="1:23" x14ac:dyDescent="0.25">
      <c r="A697" s="2" t="s">
        <v>107</v>
      </c>
      <c r="B697">
        <v>1</v>
      </c>
      <c r="C697">
        <v>0</v>
      </c>
      <c r="D697" t="s">
        <v>104</v>
      </c>
      <c r="E697" t="s">
        <v>150</v>
      </c>
      <c r="F697">
        <v>12</v>
      </c>
      <c r="G697">
        <f ca="1"/>
        <v>2</v>
      </c>
      <c r="H697" s="2" t="s">
        <v>46</v>
      </c>
      <c r="I697" s="2">
        <v>250</v>
      </c>
      <c r="J697" t="s">
        <v>50</v>
      </c>
      <c r="K697" t="s">
        <v>81</v>
      </c>
      <c r="L697" t="s">
        <v>81</v>
      </c>
      <c r="M697" t="s">
        <v>80</v>
      </c>
      <c r="N697" t="s">
        <v>114</v>
      </c>
      <c r="O697" t="s">
        <v>83</v>
      </c>
      <c r="P697" t="s">
        <v>92</v>
      </c>
      <c r="Q697" t="s">
        <v>93</v>
      </c>
      <c r="R697" t="s">
        <v>85</v>
      </c>
      <c r="S697">
        <v>0</v>
      </c>
      <c r="T697">
        <v>0</v>
      </c>
      <c r="U697">
        <v>0</v>
      </c>
      <c r="V697">
        <f t="shared" ca="1" si="24"/>
        <v>1</v>
      </c>
      <c r="W697">
        <f t="shared" ca="1" si="23"/>
        <v>4</v>
      </c>
    </row>
    <row r="698" spans="1:23" x14ac:dyDescent="0.25">
      <c r="A698" s="2" t="s">
        <v>107</v>
      </c>
      <c r="B698">
        <v>1</v>
      </c>
      <c r="C698">
        <v>0</v>
      </c>
      <c r="D698" t="s">
        <v>104</v>
      </c>
      <c r="E698" t="s">
        <v>150</v>
      </c>
      <c r="F698">
        <v>13</v>
      </c>
      <c r="G698">
        <f ca="1"/>
        <v>10</v>
      </c>
      <c r="H698" s="2" t="s">
        <v>89</v>
      </c>
      <c r="I698" s="2">
        <v>250</v>
      </c>
      <c r="J698" t="s">
        <v>51</v>
      </c>
      <c r="K698" t="s">
        <v>81</v>
      </c>
      <c r="L698" t="s">
        <v>81</v>
      </c>
      <c r="M698" t="s">
        <v>80</v>
      </c>
      <c r="N698" t="s">
        <v>114</v>
      </c>
      <c r="O698" t="s">
        <v>83</v>
      </c>
      <c r="P698" t="s">
        <v>92</v>
      </c>
      <c r="Q698" t="s">
        <v>88</v>
      </c>
      <c r="R698" t="s">
        <v>85</v>
      </c>
      <c r="S698">
        <v>0</v>
      </c>
      <c r="T698">
        <v>0</v>
      </c>
      <c r="U698">
        <v>0</v>
      </c>
      <c r="V698">
        <f t="shared" ca="1" si="24"/>
        <v>2</v>
      </c>
      <c r="W698">
        <f t="shared" ca="1" si="23"/>
        <v>1</v>
      </c>
    </row>
    <row r="699" spans="1:23" x14ac:dyDescent="0.25">
      <c r="A699" s="2" t="s">
        <v>107</v>
      </c>
      <c r="B699">
        <v>1</v>
      </c>
      <c r="C699">
        <v>0</v>
      </c>
      <c r="D699" t="s">
        <v>104</v>
      </c>
      <c r="E699" t="s">
        <v>150</v>
      </c>
      <c r="F699">
        <v>14</v>
      </c>
      <c r="G699">
        <f ca="1"/>
        <v>9</v>
      </c>
      <c r="H699" s="2" t="s">
        <v>4</v>
      </c>
      <c r="I699" s="2">
        <v>150</v>
      </c>
      <c r="J699" t="s">
        <v>52</v>
      </c>
      <c r="K699" t="s">
        <v>81</v>
      </c>
      <c r="L699" t="s">
        <v>81</v>
      </c>
      <c r="M699" t="s">
        <v>80</v>
      </c>
      <c r="N699" t="s">
        <v>114</v>
      </c>
      <c r="O699" t="s">
        <v>84</v>
      </c>
      <c r="P699" t="s">
        <v>92</v>
      </c>
      <c r="Q699" t="s">
        <v>88</v>
      </c>
      <c r="R699" t="s">
        <v>94</v>
      </c>
      <c r="S699">
        <v>0</v>
      </c>
      <c r="T699">
        <v>0</v>
      </c>
      <c r="U699">
        <v>0</v>
      </c>
      <c r="V699">
        <f t="shared" ca="1" si="24"/>
        <v>2</v>
      </c>
      <c r="W699">
        <f t="shared" ca="1" si="23"/>
        <v>3</v>
      </c>
    </row>
    <row r="700" spans="1:23" x14ac:dyDescent="0.25">
      <c r="A700" s="2" t="s">
        <v>107</v>
      </c>
      <c r="B700">
        <v>1</v>
      </c>
      <c r="C700">
        <v>0</v>
      </c>
      <c r="D700" t="s">
        <v>104</v>
      </c>
      <c r="E700" t="s">
        <v>150</v>
      </c>
      <c r="F700">
        <v>15</v>
      </c>
      <c r="G700">
        <f ca="1"/>
        <v>7</v>
      </c>
      <c r="H700" s="2" t="s">
        <v>46</v>
      </c>
      <c r="I700" s="2">
        <v>150</v>
      </c>
      <c r="J700" t="s">
        <v>53</v>
      </c>
      <c r="K700" t="s">
        <v>81</v>
      </c>
      <c r="L700" t="s">
        <v>81</v>
      </c>
      <c r="M700" t="s">
        <v>80</v>
      </c>
      <c r="N700" t="s">
        <v>114</v>
      </c>
      <c r="O700" t="s">
        <v>84</v>
      </c>
      <c r="P700" t="s">
        <v>92</v>
      </c>
      <c r="Q700" t="s">
        <v>88</v>
      </c>
      <c r="R700" t="s">
        <v>94</v>
      </c>
      <c r="S700">
        <v>0</v>
      </c>
      <c r="T700">
        <v>0</v>
      </c>
      <c r="U700">
        <v>0</v>
      </c>
      <c r="V700">
        <f t="shared" ca="1" si="24"/>
        <v>3</v>
      </c>
      <c r="W700">
        <f t="shared" ca="1" si="23"/>
        <v>3</v>
      </c>
    </row>
    <row r="701" spans="1:23" x14ac:dyDescent="0.25">
      <c r="A701" s="2" t="s">
        <v>107</v>
      </c>
      <c r="B701">
        <v>1</v>
      </c>
      <c r="C701">
        <v>0</v>
      </c>
      <c r="D701" t="s">
        <v>104</v>
      </c>
      <c r="E701" t="s">
        <v>150</v>
      </c>
      <c r="F701">
        <v>16</v>
      </c>
      <c r="G701">
        <f ca="1"/>
        <v>1</v>
      </c>
      <c r="H701" s="2" t="s">
        <v>4</v>
      </c>
      <c r="I701" s="2">
        <v>100</v>
      </c>
      <c r="J701" t="s">
        <v>54</v>
      </c>
      <c r="K701" t="s">
        <v>81</v>
      </c>
      <c r="L701" t="s">
        <v>81</v>
      </c>
      <c r="M701" t="s">
        <v>80</v>
      </c>
      <c r="N701" t="s">
        <v>114</v>
      </c>
      <c r="O701" t="s">
        <v>84</v>
      </c>
      <c r="P701" t="s">
        <v>92</v>
      </c>
      <c r="Q701" t="s">
        <v>88</v>
      </c>
      <c r="R701" t="s">
        <v>94</v>
      </c>
      <c r="S701">
        <v>0</v>
      </c>
      <c r="T701">
        <v>0</v>
      </c>
      <c r="U701">
        <v>0</v>
      </c>
      <c r="V701">
        <f t="shared" ca="1" si="24"/>
        <v>2</v>
      </c>
      <c r="W701">
        <f t="shared" ca="1" si="23"/>
        <v>4</v>
      </c>
    </row>
    <row r="702" spans="1:23" x14ac:dyDescent="0.25">
      <c r="A702" s="2" t="s">
        <v>107</v>
      </c>
      <c r="B702">
        <v>1</v>
      </c>
      <c r="C702">
        <v>0</v>
      </c>
      <c r="D702" t="s">
        <v>104</v>
      </c>
      <c r="E702" t="s">
        <v>150</v>
      </c>
      <c r="F702">
        <v>17</v>
      </c>
      <c r="G702">
        <f ca="1"/>
        <v>1</v>
      </c>
      <c r="H702" s="2" t="s">
        <v>89</v>
      </c>
      <c r="I702" s="2">
        <v>100</v>
      </c>
      <c r="J702" t="s">
        <v>55</v>
      </c>
      <c r="K702" t="s">
        <v>81</v>
      </c>
      <c r="L702" t="s">
        <v>81</v>
      </c>
      <c r="M702" t="s">
        <v>80</v>
      </c>
      <c r="N702" t="s">
        <v>114</v>
      </c>
      <c r="O702" t="s">
        <v>84</v>
      </c>
      <c r="P702" t="s">
        <v>92</v>
      </c>
      <c r="Q702" t="s">
        <v>88</v>
      </c>
      <c r="R702" t="s">
        <v>94</v>
      </c>
      <c r="S702">
        <v>0</v>
      </c>
      <c r="T702">
        <v>0</v>
      </c>
      <c r="U702">
        <v>0</v>
      </c>
      <c r="V702">
        <f t="shared" ca="1" si="24"/>
        <v>3</v>
      </c>
      <c r="W702">
        <f t="shared" ca="1" si="23"/>
        <v>3</v>
      </c>
    </row>
    <row r="703" spans="1:23" x14ac:dyDescent="0.25">
      <c r="A703" s="2" t="s">
        <v>107</v>
      </c>
      <c r="B703">
        <v>1</v>
      </c>
      <c r="C703">
        <v>0</v>
      </c>
      <c r="D703" t="s">
        <v>104</v>
      </c>
      <c r="E703" t="s">
        <v>150</v>
      </c>
      <c r="F703">
        <v>18</v>
      </c>
      <c r="G703">
        <f ca="1"/>
        <v>10</v>
      </c>
      <c r="H703" s="2" t="s">
        <v>4</v>
      </c>
      <c r="I703" s="2">
        <v>200</v>
      </c>
      <c r="J703" t="s">
        <v>56</v>
      </c>
      <c r="K703" t="s">
        <v>81</v>
      </c>
      <c r="L703" t="s">
        <v>81</v>
      </c>
      <c r="M703" t="s">
        <v>80</v>
      </c>
      <c r="N703" t="s">
        <v>114</v>
      </c>
      <c r="O703" t="s">
        <v>84</v>
      </c>
      <c r="P703" t="s">
        <v>92</v>
      </c>
      <c r="Q703" t="s">
        <v>88</v>
      </c>
      <c r="R703" t="s">
        <v>94</v>
      </c>
      <c r="S703">
        <v>0</v>
      </c>
      <c r="T703">
        <v>0</v>
      </c>
      <c r="U703">
        <v>0</v>
      </c>
      <c r="V703">
        <f t="shared" ca="1" si="24"/>
        <v>3</v>
      </c>
      <c r="W703">
        <f t="shared" ca="1" si="23"/>
        <v>1</v>
      </c>
    </row>
    <row r="704" spans="1:23" x14ac:dyDescent="0.25">
      <c r="A704" s="2" t="s">
        <v>107</v>
      </c>
      <c r="B704">
        <v>1</v>
      </c>
      <c r="C704">
        <v>0</v>
      </c>
      <c r="D704" t="s">
        <v>103</v>
      </c>
      <c r="E704" t="s">
        <v>150</v>
      </c>
      <c r="F704">
        <f t="array" aca="1" ref="F704:F713" ca="1">_xlfn.RANDARRAY(10, 1, 1, 20, TRUE)</f>
        <v>14</v>
      </c>
      <c r="G704">
        <f ca="1"/>
        <v>3</v>
      </c>
      <c r="H704" s="2" t="s">
        <v>4</v>
      </c>
      <c r="I704" s="2">
        <f t="array" aca="1" ref="I704:I713" ca="1">_xlfn.RANDARRAY(10,1, 100, 500, TRUE)</f>
        <v>487</v>
      </c>
      <c r="J704" t="s">
        <v>49</v>
      </c>
      <c r="K704" t="s">
        <v>81</v>
      </c>
      <c r="L704" t="s">
        <v>80</v>
      </c>
      <c r="M704" t="s">
        <v>80</v>
      </c>
      <c r="N704" t="s">
        <v>97</v>
      </c>
      <c r="O704" t="s">
        <v>83</v>
      </c>
      <c r="P704" t="s">
        <v>92</v>
      </c>
      <c r="Q704" t="s">
        <v>93</v>
      </c>
      <c r="R704" t="s">
        <v>94</v>
      </c>
      <c r="S704">
        <v>0</v>
      </c>
      <c r="T704">
        <v>0</v>
      </c>
      <c r="U704">
        <v>0</v>
      </c>
      <c r="V704">
        <f t="shared" ca="1" si="24"/>
        <v>2</v>
      </c>
      <c r="W704">
        <f t="shared" ca="1" si="23"/>
        <v>4</v>
      </c>
    </row>
    <row r="705" spans="1:23" x14ac:dyDescent="0.25">
      <c r="A705" s="2" t="s">
        <v>107</v>
      </c>
      <c r="B705">
        <v>1</v>
      </c>
      <c r="C705">
        <v>0</v>
      </c>
      <c r="D705" t="s">
        <v>103</v>
      </c>
      <c r="E705" t="s">
        <v>150</v>
      </c>
      <c r="F705">
        <f ca="1"/>
        <v>3</v>
      </c>
      <c r="G705">
        <f ca="1"/>
        <v>10</v>
      </c>
      <c r="H705" s="2" t="s">
        <v>89</v>
      </c>
      <c r="I705" s="2">
        <f ca="1"/>
        <v>172</v>
      </c>
      <c r="J705" t="s">
        <v>48</v>
      </c>
      <c r="K705" t="s">
        <v>81</v>
      </c>
      <c r="L705" t="s">
        <v>80</v>
      </c>
      <c r="M705" t="s">
        <v>80</v>
      </c>
      <c r="N705" t="s">
        <v>97</v>
      </c>
      <c r="O705" t="s">
        <v>84</v>
      </c>
      <c r="P705" t="s">
        <v>92</v>
      </c>
      <c r="Q705" t="s">
        <v>88</v>
      </c>
      <c r="R705" t="s">
        <v>85</v>
      </c>
      <c r="S705">
        <v>0</v>
      </c>
      <c r="T705">
        <v>0</v>
      </c>
      <c r="U705">
        <v>0</v>
      </c>
      <c r="V705">
        <f t="shared" ca="1" si="24"/>
        <v>1</v>
      </c>
      <c r="W705">
        <f t="shared" ca="1" si="23"/>
        <v>4</v>
      </c>
    </row>
    <row r="706" spans="1:23" x14ac:dyDescent="0.25">
      <c r="A706" s="2" t="s">
        <v>107</v>
      </c>
      <c r="B706">
        <v>1</v>
      </c>
      <c r="C706">
        <v>0</v>
      </c>
      <c r="D706" t="s">
        <v>103</v>
      </c>
      <c r="E706" t="s">
        <v>150</v>
      </c>
      <c r="F706">
        <f ca="1"/>
        <v>8</v>
      </c>
      <c r="G706">
        <f ca="1"/>
        <v>6</v>
      </c>
      <c r="H706" s="2" t="s">
        <v>46</v>
      </c>
      <c r="I706">
        <f ca="1"/>
        <v>127</v>
      </c>
      <c r="J706" t="s">
        <v>50</v>
      </c>
      <c r="K706" t="s">
        <v>81</v>
      </c>
      <c r="L706" t="s">
        <v>81</v>
      </c>
      <c r="M706" t="s">
        <v>80</v>
      </c>
      <c r="N706" t="s">
        <v>97</v>
      </c>
      <c r="O706" t="s">
        <v>83</v>
      </c>
      <c r="P706" t="s">
        <v>92</v>
      </c>
      <c r="Q706" t="s">
        <v>93</v>
      </c>
      <c r="R706" t="s">
        <v>94</v>
      </c>
      <c r="S706">
        <v>0</v>
      </c>
      <c r="T706">
        <v>0</v>
      </c>
      <c r="U706">
        <v>0</v>
      </c>
      <c r="V706">
        <f t="shared" ca="1" si="24"/>
        <v>2</v>
      </c>
      <c r="W706">
        <f t="shared" ca="1" si="23"/>
        <v>3</v>
      </c>
    </row>
    <row r="707" spans="1:23" x14ac:dyDescent="0.25">
      <c r="A707" s="2" t="s">
        <v>107</v>
      </c>
      <c r="B707">
        <v>1</v>
      </c>
      <c r="C707">
        <v>0</v>
      </c>
      <c r="D707" t="s">
        <v>103</v>
      </c>
      <c r="E707" t="s">
        <v>150</v>
      </c>
      <c r="F707">
        <f ca="1"/>
        <v>2</v>
      </c>
      <c r="G707">
        <f ca="1"/>
        <v>7</v>
      </c>
      <c r="H707" s="2" t="s">
        <v>89</v>
      </c>
      <c r="I707">
        <f ca="1"/>
        <v>393</v>
      </c>
      <c r="J707" t="s">
        <v>51</v>
      </c>
      <c r="K707" t="s">
        <v>81</v>
      </c>
      <c r="L707" t="s">
        <v>81</v>
      </c>
      <c r="M707" t="s">
        <v>80</v>
      </c>
      <c r="N707" t="s">
        <v>97</v>
      </c>
      <c r="O707" t="s">
        <v>84</v>
      </c>
      <c r="P707" t="s">
        <v>92</v>
      </c>
      <c r="Q707" t="s">
        <v>88</v>
      </c>
      <c r="R707" t="s">
        <v>85</v>
      </c>
      <c r="S707">
        <v>0</v>
      </c>
      <c r="T707">
        <v>0</v>
      </c>
      <c r="U707">
        <v>0</v>
      </c>
      <c r="V707">
        <f t="shared" ca="1" si="24"/>
        <v>2</v>
      </c>
      <c r="W707">
        <f t="shared" ref="W707:W770" ca="1" si="25">RANDBETWEEN(1,4)</f>
        <v>3</v>
      </c>
    </row>
    <row r="708" spans="1:23" x14ac:dyDescent="0.25">
      <c r="A708" s="2" t="s">
        <v>107</v>
      </c>
      <c r="B708">
        <v>1</v>
      </c>
      <c r="C708">
        <v>0</v>
      </c>
      <c r="D708" t="s">
        <v>103</v>
      </c>
      <c r="E708" t="s">
        <v>150</v>
      </c>
      <c r="F708">
        <f ca="1"/>
        <v>1</v>
      </c>
      <c r="G708">
        <f ca="1"/>
        <v>10</v>
      </c>
      <c r="H708" s="2" t="s">
        <v>4</v>
      </c>
      <c r="I708">
        <f ca="1"/>
        <v>381</v>
      </c>
      <c r="J708" t="s">
        <v>52</v>
      </c>
      <c r="K708" t="s">
        <v>81</v>
      </c>
      <c r="L708" t="s">
        <v>81</v>
      </c>
      <c r="M708" t="s">
        <v>81</v>
      </c>
      <c r="N708" t="s">
        <v>97</v>
      </c>
      <c r="O708" t="s">
        <v>83</v>
      </c>
      <c r="P708" t="s">
        <v>92</v>
      </c>
      <c r="Q708" t="s">
        <v>93</v>
      </c>
      <c r="R708" t="s">
        <v>94</v>
      </c>
      <c r="S708">
        <v>0</v>
      </c>
      <c r="T708">
        <v>0</v>
      </c>
      <c r="U708">
        <v>0</v>
      </c>
      <c r="V708">
        <f t="shared" ca="1" si="24"/>
        <v>2</v>
      </c>
      <c r="W708">
        <f t="shared" ca="1" si="25"/>
        <v>1</v>
      </c>
    </row>
    <row r="709" spans="1:23" x14ac:dyDescent="0.25">
      <c r="A709" s="2" t="s">
        <v>107</v>
      </c>
      <c r="B709">
        <v>1</v>
      </c>
      <c r="C709">
        <v>0</v>
      </c>
      <c r="D709" t="s">
        <v>103</v>
      </c>
      <c r="E709" t="s">
        <v>150</v>
      </c>
      <c r="F709">
        <f ca="1"/>
        <v>6</v>
      </c>
      <c r="G709">
        <f ca="1"/>
        <v>8</v>
      </c>
      <c r="H709" s="2" t="s">
        <v>46</v>
      </c>
      <c r="I709">
        <f ca="1"/>
        <v>205</v>
      </c>
      <c r="J709" t="s">
        <v>53</v>
      </c>
      <c r="K709" t="s">
        <v>81</v>
      </c>
      <c r="L709" t="s">
        <v>81</v>
      </c>
      <c r="M709" t="s">
        <v>81</v>
      </c>
      <c r="N709" t="s">
        <v>97</v>
      </c>
      <c r="O709" t="s">
        <v>84</v>
      </c>
      <c r="P709" t="s">
        <v>92</v>
      </c>
      <c r="Q709" t="s">
        <v>88</v>
      </c>
      <c r="R709" t="s">
        <v>85</v>
      </c>
      <c r="S709">
        <v>0</v>
      </c>
      <c r="T709">
        <v>0</v>
      </c>
      <c r="U709">
        <v>0</v>
      </c>
      <c r="V709">
        <f t="shared" ca="1" si="24"/>
        <v>3</v>
      </c>
      <c r="W709">
        <f t="shared" ca="1" si="25"/>
        <v>2</v>
      </c>
    </row>
    <row r="710" spans="1:23" x14ac:dyDescent="0.25">
      <c r="A710" s="2" t="s">
        <v>107</v>
      </c>
      <c r="B710">
        <v>1</v>
      </c>
      <c r="C710">
        <v>0</v>
      </c>
      <c r="D710" t="s">
        <v>103</v>
      </c>
      <c r="E710" t="s">
        <v>150</v>
      </c>
      <c r="F710">
        <f ca="1"/>
        <v>17</v>
      </c>
      <c r="G710">
        <f ca="1"/>
        <v>7</v>
      </c>
      <c r="H710" s="2" t="s">
        <v>4</v>
      </c>
      <c r="I710">
        <f ca="1"/>
        <v>148</v>
      </c>
      <c r="J710" t="s">
        <v>54</v>
      </c>
      <c r="K710" t="s">
        <v>81</v>
      </c>
      <c r="L710" t="s">
        <v>81</v>
      </c>
      <c r="M710" t="s">
        <v>81</v>
      </c>
      <c r="N710" t="s">
        <v>97</v>
      </c>
      <c r="O710" t="s">
        <v>83</v>
      </c>
      <c r="P710" t="s">
        <v>92</v>
      </c>
      <c r="Q710" t="s">
        <v>93</v>
      </c>
      <c r="R710" t="s">
        <v>94</v>
      </c>
      <c r="S710">
        <v>0</v>
      </c>
      <c r="T710">
        <v>0</v>
      </c>
      <c r="U710">
        <v>0</v>
      </c>
      <c r="V710">
        <f t="shared" ca="1" si="24"/>
        <v>1</v>
      </c>
      <c r="W710">
        <f t="shared" ca="1" si="25"/>
        <v>4</v>
      </c>
    </row>
    <row r="711" spans="1:23" x14ac:dyDescent="0.25">
      <c r="A711" s="2" t="s">
        <v>107</v>
      </c>
      <c r="B711">
        <v>1</v>
      </c>
      <c r="C711">
        <v>0</v>
      </c>
      <c r="D711" t="s">
        <v>103</v>
      </c>
      <c r="E711" t="s">
        <v>150</v>
      </c>
      <c r="F711">
        <f ca="1"/>
        <v>4</v>
      </c>
      <c r="G711">
        <f ca="1"/>
        <v>5</v>
      </c>
      <c r="H711" s="2" t="s">
        <v>89</v>
      </c>
      <c r="I711">
        <f ca="1"/>
        <v>448</v>
      </c>
      <c r="J711" t="s">
        <v>55</v>
      </c>
      <c r="K711" t="s">
        <v>81</v>
      </c>
      <c r="L711" t="s">
        <v>81</v>
      </c>
      <c r="M711" t="s">
        <v>81</v>
      </c>
      <c r="N711" t="s">
        <v>97</v>
      </c>
      <c r="O711" t="s">
        <v>84</v>
      </c>
      <c r="P711" t="s">
        <v>92</v>
      </c>
      <c r="Q711" t="s">
        <v>88</v>
      </c>
      <c r="R711" t="s">
        <v>85</v>
      </c>
      <c r="S711">
        <v>0</v>
      </c>
      <c r="T711">
        <v>0</v>
      </c>
      <c r="U711">
        <v>0</v>
      </c>
      <c r="V711">
        <f t="shared" ca="1" si="24"/>
        <v>1</v>
      </c>
      <c r="W711">
        <f t="shared" ca="1" si="25"/>
        <v>4</v>
      </c>
    </row>
    <row r="712" spans="1:23" x14ac:dyDescent="0.25">
      <c r="A712" s="2" t="s">
        <v>107</v>
      </c>
      <c r="B712">
        <v>1</v>
      </c>
      <c r="C712">
        <v>0</v>
      </c>
      <c r="D712" t="s">
        <v>103</v>
      </c>
      <c r="E712" t="s">
        <v>150</v>
      </c>
      <c r="F712">
        <f ca="1"/>
        <v>15</v>
      </c>
      <c r="G712">
        <f ca="1"/>
        <v>4</v>
      </c>
      <c r="H712" s="2" t="s">
        <v>46</v>
      </c>
      <c r="I712">
        <f ca="1"/>
        <v>485</v>
      </c>
      <c r="J712" t="s">
        <v>56</v>
      </c>
      <c r="K712" t="s">
        <v>81</v>
      </c>
      <c r="L712" t="s">
        <v>80</v>
      </c>
      <c r="M712" t="s">
        <v>81</v>
      </c>
      <c r="N712" t="s">
        <v>97</v>
      </c>
      <c r="O712" t="s">
        <v>83</v>
      </c>
      <c r="P712" t="s">
        <v>92</v>
      </c>
      <c r="Q712" t="s">
        <v>93</v>
      </c>
      <c r="R712" t="s">
        <v>94</v>
      </c>
      <c r="S712">
        <v>0</v>
      </c>
      <c r="T712">
        <v>0</v>
      </c>
      <c r="U712">
        <v>0</v>
      </c>
      <c r="V712">
        <f t="shared" ca="1" si="24"/>
        <v>3</v>
      </c>
      <c r="W712">
        <f t="shared" ca="1" si="25"/>
        <v>2</v>
      </c>
    </row>
    <row r="713" spans="1:23" x14ac:dyDescent="0.25">
      <c r="A713" s="2" t="s">
        <v>107</v>
      </c>
      <c r="B713">
        <v>1</v>
      </c>
      <c r="C713">
        <v>0</v>
      </c>
      <c r="D713" t="s">
        <v>103</v>
      </c>
      <c r="E713" t="s">
        <v>150</v>
      </c>
      <c r="F713">
        <f ca="1"/>
        <v>10</v>
      </c>
      <c r="G713">
        <f ca="1"/>
        <v>5</v>
      </c>
      <c r="H713" s="2" t="s">
        <v>4</v>
      </c>
      <c r="I713">
        <f ca="1"/>
        <v>104</v>
      </c>
      <c r="J713" s="12" t="s">
        <v>119</v>
      </c>
      <c r="K713" t="s">
        <v>81</v>
      </c>
      <c r="L713" t="s">
        <v>81</v>
      </c>
      <c r="M713" t="s">
        <v>80</v>
      </c>
      <c r="N713" t="s">
        <v>97</v>
      </c>
      <c r="O713" t="s">
        <v>84</v>
      </c>
      <c r="P713" t="s">
        <v>92</v>
      </c>
      <c r="Q713" t="s">
        <v>88</v>
      </c>
      <c r="R713" t="s">
        <v>85</v>
      </c>
      <c r="S713">
        <v>0</v>
      </c>
      <c r="T713">
        <v>0</v>
      </c>
      <c r="U713">
        <v>0</v>
      </c>
      <c r="V713">
        <f t="shared" ca="1" si="24"/>
        <v>2</v>
      </c>
      <c r="W713">
        <f t="shared" ca="1" si="25"/>
        <v>2</v>
      </c>
    </row>
    <row r="714" spans="1:23" x14ac:dyDescent="0.25">
      <c r="A714" s="2" t="s">
        <v>107</v>
      </c>
      <c r="B714">
        <v>1</v>
      </c>
      <c r="C714">
        <v>0</v>
      </c>
      <c r="D714" t="s">
        <v>103</v>
      </c>
      <c r="E714" t="s">
        <v>150</v>
      </c>
      <c r="F714">
        <f t="array" aca="1" ref="F714:F723" ca="1">_xlfn.RANDARRAY(10, 1, 1, 20, TRUE)</f>
        <v>6</v>
      </c>
      <c r="G714">
        <f ca="1"/>
        <v>8</v>
      </c>
      <c r="H714" s="2" t="s">
        <v>89</v>
      </c>
      <c r="I714">
        <f t="array" aca="1" ref="I714:I723" ca="1">_xlfn.RANDARRAY(10, 1, 100, 500, TRUE)</f>
        <v>255</v>
      </c>
      <c r="J714" s="12" t="s">
        <v>120</v>
      </c>
      <c r="K714" t="s">
        <v>81</v>
      </c>
      <c r="L714" t="s">
        <v>80</v>
      </c>
      <c r="M714" t="s">
        <v>81</v>
      </c>
      <c r="N714" t="s">
        <v>97</v>
      </c>
      <c r="O714" t="s">
        <v>83</v>
      </c>
      <c r="P714" t="s">
        <v>92</v>
      </c>
      <c r="Q714" t="s">
        <v>93</v>
      </c>
      <c r="R714" t="s">
        <v>94</v>
      </c>
      <c r="S714">
        <v>0</v>
      </c>
      <c r="T714">
        <v>0</v>
      </c>
      <c r="U714">
        <v>0</v>
      </c>
      <c r="V714">
        <f t="shared" ca="1" si="24"/>
        <v>3</v>
      </c>
      <c r="W714">
        <f t="shared" ca="1" si="25"/>
        <v>2</v>
      </c>
    </row>
    <row r="715" spans="1:23" x14ac:dyDescent="0.25">
      <c r="A715" s="2" t="s">
        <v>107</v>
      </c>
      <c r="B715">
        <v>1</v>
      </c>
      <c r="C715">
        <v>0</v>
      </c>
      <c r="D715" t="s">
        <v>103</v>
      </c>
      <c r="E715" t="s">
        <v>150</v>
      </c>
      <c r="F715">
        <f ca="1"/>
        <v>16</v>
      </c>
      <c r="G715">
        <f ca="1"/>
        <v>2</v>
      </c>
      <c r="H715" s="2" t="s">
        <v>46</v>
      </c>
      <c r="I715">
        <f ca="1"/>
        <v>482</v>
      </c>
      <c r="J715" s="12" t="s">
        <v>121</v>
      </c>
      <c r="K715" t="s">
        <v>81</v>
      </c>
      <c r="L715" t="s">
        <v>81</v>
      </c>
      <c r="M715" t="s">
        <v>80</v>
      </c>
      <c r="N715" t="s">
        <v>97</v>
      </c>
      <c r="O715" t="s">
        <v>84</v>
      </c>
      <c r="P715" t="s">
        <v>92</v>
      </c>
      <c r="Q715" t="s">
        <v>88</v>
      </c>
      <c r="R715" t="s">
        <v>85</v>
      </c>
      <c r="S715">
        <v>0</v>
      </c>
      <c r="T715">
        <v>0</v>
      </c>
      <c r="U715">
        <v>0</v>
      </c>
      <c r="V715">
        <f t="shared" ca="1" si="24"/>
        <v>3</v>
      </c>
      <c r="W715">
        <f t="shared" ca="1" si="25"/>
        <v>1</v>
      </c>
    </row>
    <row r="716" spans="1:23" x14ac:dyDescent="0.25">
      <c r="A716" s="2" t="s">
        <v>107</v>
      </c>
      <c r="B716">
        <v>1</v>
      </c>
      <c r="C716">
        <v>0</v>
      </c>
      <c r="D716" t="s">
        <v>103</v>
      </c>
      <c r="E716" t="s">
        <v>150</v>
      </c>
      <c r="F716">
        <f ca="1"/>
        <v>6</v>
      </c>
      <c r="G716">
        <f ca="1"/>
        <v>1</v>
      </c>
      <c r="H716" s="2" t="s">
        <v>4</v>
      </c>
      <c r="I716">
        <f ca="1"/>
        <v>238</v>
      </c>
      <c r="J716" s="12" t="s">
        <v>122</v>
      </c>
      <c r="K716" t="s">
        <v>81</v>
      </c>
      <c r="L716" t="s">
        <v>80</v>
      </c>
      <c r="M716" t="s">
        <v>81</v>
      </c>
      <c r="N716" t="s">
        <v>97</v>
      </c>
      <c r="O716" t="s">
        <v>83</v>
      </c>
      <c r="P716" t="s">
        <v>92</v>
      </c>
      <c r="Q716" t="s">
        <v>93</v>
      </c>
      <c r="R716" t="s">
        <v>94</v>
      </c>
      <c r="S716">
        <v>0</v>
      </c>
      <c r="T716">
        <v>0</v>
      </c>
      <c r="U716">
        <v>0</v>
      </c>
      <c r="V716">
        <f t="shared" ca="1" si="24"/>
        <v>2</v>
      </c>
      <c r="W716">
        <f t="shared" ca="1" si="25"/>
        <v>2</v>
      </c>
    </row>
    <row r="717" spans="1:23" x14ac:dyDescent="0.25">
      <c r="A717" s="2" t="s">
        <v>107</v>
      </c>
      <c r="B717">
        <v>1</v>
      </c>
      <c r="C717">
        <v>0</v>
      </c>
      <c r="D717" t="s">
        <v>103</v>
      </c>
      <c r="E717" t="s">
        <v>150</v>
      </c>
      <c r="F717">
        <f ca="1"/>
        <v>15</v>
      </c>
      <c r="G717">
        <f ca="1"/>
        <v>6</v>
      </c>
      <c r="H717" s="2" t="s">
        <v>89</v>
      </c>
      <c r="I717">
        <f ca="1"/>
        <v>385</v>
      </c>
      <c r="J717" s="12" t="s">
        <v>123</v>
      </c>
      <c r="K717" t="s">
        <v>81</v>
      </c>
      <c r="L717" t="s">
        <v>81</v>
      </c>
      <c r="M717" t="s">
        <v>80</v>
      </c>
      <c r="N717" t="s">
        <v>97</v>
      </c>
      <c r="O717" t="s">
        <v>84</v>
      </c>
      <c r="P717" t="s">
        <v>92</v>
      </c>
      <c r="Q717" t="s">
        <v>88</v>
      </c>
      <c r="R717" t="s">
        <v>85</v>
      </c>
      <c r="S717">
        <v>0</v>
      </c>
      <c r="T717">
        <v>0</v>
      </c>
      <c r="U717">
        <v>0</v>
      </c>
      <c r="V717">
        <f t="shared" ca="1" si="24"/>
        <v>2</v>
      </c>
      <c r="W717">
        <f t="shared" ca="1" si="25"/>
        <v>3</v>
      </c>
    </row>
    <row r="718" spans="1:23" x14ac:dyDescent="0.25">
      <c r="A718" s="2" t="s">
        <v>107</v>
      </c>
      <c r="B718">
        <v>1</v>
      </c>
      <c r="C718">
        <v>0</v>
      </c>
      <c r="D718" t="s">
        <v>103</v>
      </c>
      <c r="E718" t="s">
        <v>150</v>
      </c>
      <c r="F718">
        <f ca="1"/>
        <v>10</v>
      </c>
      <c r="G718">
        <f ca="1"/>
        <v>6</v>
      </c>
      <c r="H718" s="2" t="s">
        <v>46</v>
      </c>
      <c r="I718">
        <f ca="1"/>
        <v>151</v>
      </c>
      <c r="J718" s="12" t="s">
        <v>124</v>
      </c>
      <c r="K718" t="s">
        <v>81</v>
      </c>
      <c r="L718" t="s">
        <v>80</v>
      </c>
      <c r="M718" t="s">
        <v>81</v>
      </c>
      <c r="N718" t="s">
        <v>97</v>
      </c>
      <c r="O718" t="s">
        <v>83</v>
      </c>
      <c r="P718" t="s">
        <v>92</v>
      </c>
      <c r="Q718" t="s">
        <v>93</v>
      </c>
      <c r="R718" t="s">
        <v>94</v>
      </c>
      <c r="S718">
        <v>0</v>
      </c>
      <c r="T718">
        <v>0</v>
      </c>
      <c r="U718">
        <v>0</v>
      </c>
      <c r="V718">
        <f t="shared" ca="1" si="24"/>
        <v>1</v>
      </c>
      <c r="W718">
        <f t="shared" ca="1" si="25"/>
        <v>3</v>
      </c>
    </row>
    <row r="719" spans="1:23" x14ac:dyDescent="0.25">
      <c r="A719" s="2" t="s">
        <v>107</v>
      </c>
      <c r="B719">
        <v>1</v>
      </c>
      <c r="C719">
        <v>0</v>
      </c>
      <c r="D719" t="s">
        <v>103</v>
      </c>
      <c r="E719" t="s">
        <v>150</v>
      </c>
      <c r="F719">
        <f ca="1"/>
        <v>14</v>
      </c>
      <c r="G719">
        <f ca="1"/>
        <v>5</v>
      </c>
      <c r="H719" s="2" t="s">
        <v>4</v>
      </c>
      <c r="I719">
        <f ca="1"/>
        <v>161</v>
      </c>
      <c r="J719" s="12" t="s">
        <v>116</v>
      </c>
      <c r="K719" t="s">
        <v>81</v>
      </c>
      <c r="L719" t="s">
        <v>81</v>
      </c>
      <c r="M719" t="s">
        <v>80</v>
      </c>
      <c r="N719" t="s">
        <v>97</v>
      </c>
      <c r="O719" t="s">
        <v>84</v>
      </c>
      <c r="P719" t="s">
        <v>92</v>
      </c>
      <c r="Q719" t="s">
        <v>88</v>
      </c>
      <c r="R719" t="s">
        <v>85</v>
      </c>
      <c r="S719">
        <v>0</v>
      </c>
      <c r="T719">
        <v>0</v>
      </c>
      <c r="U719">
        <v>0</v>
      </c>
      <c r="V719">
        <f t="shared" ca="1" si="24"/>
        <v>1</v>
      </c>
      <c r="W719">
        <f t="shared" ca="1" si="25"/>
        <v>3</v>
      </c>
    </row>
    <row r="720" spans="1:23" x14ac:dyDescent="0.25">
      <c r="A720" s="2" t="s">
        <v>107</v>
      </c>
      <c r="B720">
        <v>1</v>
      </c>
      <c r="C720">
        <v>0</v>
      </c>
      <c r="D720" t="s">
        <v>103</v>
      </c>
      <c r="E720" t="s">
        <v>150</v>
      </c>
      <c r="F720">
        <f ca="1"/>
        <v>2</v>
      </c>
      <c r="G720">
        <f ca="1"/>
        <v>7</v>
      </c>
      <c r="H720" s="2" t="s">
        <v>89</v>
      </c>
      <c r="I720">
        <f ca="1"/>
        <v>355</v>
      </c>
      <c r="J720" s="12" t="s">
        <v>125</v>
      </c>
      <c r="K720" t="s">
        <v>81</v>
      </c>
      <c r="L720" t="s">
        <v>80</v>
      </c>
      <c r="M720" t="s">
        <v>81</v>
      </c>
      <c r="N720" t="s">
        <v>97</v>
      </c>
      <c r="O720" t="s">
        <v>83</v>
      </c>
      <c r="P720" t="s">
        <v>92</v>
      </c>
      <c r="Q720" t="s">
        <v>93</v>
      </c>
      <c r="R720" t="s">
        <v>94</v>
      </c>
      <c r="S720">
        <v>0</v>
      </c>
      <c r="T720">
        <v>0</v>
      </c>
      <c r="U720">
        <v>0</v>
      </c>
      <c r="V720">
        <f t="shared" ca="1" si="24"/>
        <v>2</v>
      </c>
      <c r="W720">
        <f t="shared" ca="1" si="25"/>
        <v>4</v>
      </c>
    </row>
    <row r="721" spans="1:23" x14ac:dyDescent="0.25">
      <c r="A721" s="2" t="s">
        <v>107</v>
      </c>
      <c r="B721">
        <v>1</v>
      </c>
      <c r="C721">
        <v>0</v>
      </c>
      <c r="D721" t="s">
        <v>103</v>
      </c>
      <c r="E721" t="s">
        <v>150</v>
      </c>
      <c r="F721">
        <f ca="1"/>
        <v>15</v>
      </c>
      <c r="G721">
        <f ca="1"/>
        <v>9</v>
      </c>
      <c r="H721" s="2" t="s">
        <v>46</v>
      </c>
      <c r="I721">
        <f ca="1"/>
        <v>279</v>
      </c>
      <c r="J721" s="12" t="s">
        <v>126</v>
      </c>
      <c r="K721" t="s">
        <v>81</v>
      </c>
      <c r="L721" t="s">
        <v>81</v>
      </c>
      <c r="M721" t="s">
        <v>80</v>
      </c>
      <c r="N721" t="s">
        <v>97</v>
      </c>
      <c r="O721" t="s">
        <v>84</v>
      </c>
      <c r="P721" t="s">
        <v>92</v>
      </c>
      <c r="Q721" t="s">
        <v>88</v>
      </c>
      <c r="R721" t="s">
        <v>85</v>
      </c>
      <c r="S721">
        <v>0</v>
      </c>
      <c r="T721">
        <v>0</v>
      </c>
      <c r="U721">
        <v>0</v>
      </c>
      <c r="V721">
        <f t="shared" ca="1" si="24"/>
        <v>3</v>
      </c>
      <c r="W721">
        <f t="shared" ca="1" si="25"/>
        <v>1</v>
      </c>
    </row>
    <row r="722" spans="1:23" x14ac:dyDescent="0.25">
      <c r="A722" s="2" t="s">
        <v>107</v>
      </c>
      <c r="B722">
        <v>1</v>
      </c>
      <c r="C722">
        <v>0</v>
      </c>
      <c r="D722" t="s">
        <v>103</v>
      </c>
      <c r="E722" t="s">
        <v>150</v>
      </c>
      <c r="F722">
        <f ca="1"/>
        <v>20</v>
      </c>
      <c r="G722">
        <f ca="1"/>
        <v>8</v>
      </c>
      <c r="H722" s="2" t="s">
        <v>4</v>
      </c>
      <c r="I722">
        <f ca="1"/>
        <v>150</v>
      </c>
      <c r="J722" s="12" t="s">
        <v>127</v>
      </c>
      <c r="K722" t="s">
        <v>81</v>
      </c>
      <c r="L722" t="s">
        <v>80</v>
      </c>
      <c r="M722" t="s">
        <v>81</v>
      </c>
      <c r="N722" t="s">
        <v>97</v>
      </c>
      <c r="O722" t="s">
        <v>83</v>
      </c>
      <c r="P722" t="s">
        <v>92</v>
      </c>
      <c r="Q722" t="s">
        <v>93</v>
      </c>
      <c r="R722" t="s">
        <v>94</v>
      </c>
      <c r="S722">
        <v>0</v>
      </c>
      <c r="T722">
        <v>0</v>
      </c>
      <c r="U722">
        <v>0</v>
      </c>
      <c r="V722">
        <f t="shared" ca="1" si="24"/>
        <v>1</v>
      </c>
      <c r="W722">
        <f t="shared" ca="1" si="25"/>
        <v>4</v>
      </c>
    </row>
    <row r="723" spans="1:23" x14ac:dyDescent="0.25">
      <c r="A723" s="2" t="s">
        <v>107</v>
      </c>
      <c r="B723">
        <v>1</v>
      </c>
      <c r="C723">
        <v>0</v>
      </c>
      <c r="D723" t="s">
        <v>103</v>
      </c>
      <c r="E723" t="s">
        <v>150</v>
      </c>
      <c r="F723">
        <f ca="1"/>
        <v>8</v>
      </c>
      <c r="G723">
        <f ca="1"/>
        <v>10</v>
      </c>
      <c r="H723" s="2" t="s">
        <v>89</v>
      </c>
      <c r="I723">
        <f ca="1"/>
        <v>297</v>
      </c>
      <c r="J723" s="12" t="s">
        <v>117</v>
      </c>
      <c r="K723" t="s">
        <v>81</v>
      </c>
      <c r="L723" t="s">
        <v>81</v>
      </c>
      <c r="M723" t="s">
        <v>80</v>
      </c>
      <c r="N723" t="s">
        <v>97</v>
      </c>
      <c r="O723" t="s">
        <v>84</v>
      </c>
      <c r="P723" t="s">
        <v>92</v>
      </c>
      <c r="Q723" t="s">
        <v>88</v>
      </c>
      <c r="R723" t="s">
        <v>85</v>
      </c>
      <c r="S723">
        <v>0</v>
      </c>
      <c r="T723">
        <v>0</v>
      </c>
      <c r="U723">
        <v>0</v>
      </c>
      <c r="V723">
        <f t="shared" ca="1" si="24"/>
        <v>1</v>
      </c>
      <c r="W723">
        <f t="shared" ca="1" si="25"/>
        <v>2</v>
      </c>
    </row>
    <row r="724" spans="1:23" x14ac:dyDescent="0.25">
      <c r="A724" s="2" t="s">
        <v>107</v>
      </c>
      <c r="B724">
        <v>1</v>
      </c>
      <c r="C724">
        <v>0</v>
      </c>
      <c r="D724" t="s">
        <v>103</v>
      </c>
      <c r="E724" t="s">
        <v>150</v>
      </c>
      <c r="F724">
        <f t="array" aca="1" ref="F724:F728" ca="1">_xlfn.RANDARRAY(5,1,2,20,TRUE)</f>
        <v>10</v>
      </c>
      <c r="G724">
        <f ca="1"/>
        <v>1</v>
      </c>
      <c r="H724" s="2" t="s">
        <v>46</v>
      </c>
      <c r="I724">
        <f t="array" aca="1" ref="I724:I728" ca="1">_xlfn.RANDARRAY(5,1,100,500,TRUE)</f>
        <v>396</v>
      </c>
      <c r="J724" s="12" t="s">
        <v>128</v>
      </c>
      <c r="K724" t="s">
        <v>81</v>
      </c>
      <c r="L724" t="s">
        <v>80</v>
      </c>
      <c r="M724" t="s">
        <v>81</v>
      </c>
      <c r="N724" t="s">
        <v>97</v>
      </c>
      <c r="O724" t="s">
        <v>83</v>
      </c>
      <c r="P724" t="s">
        <v>92</v>
      </c>
      <c r="Q724" t="s">
        <v>93</v>
      </c>
      <c r="R724" t="s">
        <v>94</v>
      </c>
      <c r="S724">
        <v>0</v>
      </c>
      <c r="T724">
        <v>0</v>
      </c>
      <c r="U724">
        <v>0</v>
      </c>
      <c r="V724">
        <f t="shared" ca="1" si="24"/>
        <v>3</v>
      </c>
      <c r="W724">
        <f t="shared" ca="1" si="25"/>
        <v>1</v>
      </c>
    </row>
    <row r="725" spans="1:23" x14ac:dyDescent="0.25">
      <c r="A725" s="2" t="s">
        <v>107</v>
      </c>
      <c r="B725">
        <v>1</v>
      </c>
      <c r="C725">
        <v>0</v>
      </c>
      <c r="D725" t="s">
        <v>103</v>
      </c>
      <c r="E725" t="s">
        <v>150</v>
      </c>
      <c r="F725">
        <f ca="1"/>
        <v>10</v>
      </c>
      <c r="G725">
        <f ca="1"/>
        <v>9</v>
      </c>
      <c r="H725" s="2" t="s">
        <v>4</v>
      </c>
      <c r="I725">
        <f ca="1"/>
        <v>187</v>
      </c>
      <c r="J725" s="12" t="s">
        <v>129</v>
      </c>
      <c r="K725" t="s">
        <v>81</v>
      </c>
      <c r="L725" t="s">
        <v>81</v>
      </c>
      <c r="M725" t="s">
        <v>80</v>
      </c>
      <c r="N725" t="s">
        <v>97</v>
      </c>
      <c r="O725" t="s">
        <v>84</v>
      </c>
      <c r="P725" t="s">
        <v>92</v>
      </c>
      <c r="Q725" t="s">
        <v>88</v>
      </c>
      <c r="R725" t="s">
        <v>85</v>
      </c>
      <c r="S725">
        <v>0</v>
      </c>
      <c r="T725">
        <v>0</v>
      </c>
      <c r="U725">
        <v>0</v>
      </c>
      <c r="V725">
        <f t="shared" ca="1" si="24"/>
        <v>2</v>
      </c>
      <c r="W725">
        <f t="shared" ca="1" si="25"/>
        <v>1</v>
      </c>
    </row>
    <row r="726" spans="1:23" x14ac:dyDescent="0.25">
      <c r="A726" s="2" t="s">
        <v>107</v>
      </c>
      <c r="B726">
        <v>1</v>
      </c>
      <c r="C726">
        <v>0</v>
      </c>
      <c r="D726" t="s">
        <v>103</v>
      </c>
      <c r="E726" t="s">
        <v>150</v>
      </c>
      <c r="F726">
        <f ca="1"/>
        <v>12</v>
      </c>
      <c r="G726">
        <f ca="1"/>
        <v>9</v>
      </c>
      <c r="H726" s="2" t="s">
        <v>89</v>
      </c>
      <c r="I726">
        <f ca="1"/>
        <v>138</v>
      </c>
      <c r="J726" s="12" t="s">
        <v>130</v>
      </c>
      <c r="K726" t="s">
        <v>81</v>
      </c>
      <c r="L726" t="s">
        <v>80</v>
      </c>
      <c r="M726" t="s">
        <v>81</v>
      </c>
      <c r="N726" t="s">
        <v>97</v>
      </c>
      <c r="O726" t="s">
        <v>83</v>
      </c>
      <c r="P726" t="s">
        <v>92</v>
      </c>
      <c r="Q726" t="s">
        <v>93</v>
      </c>
      <c r="R726" t="s">
        <v>94</v>
      </c>
      <c r="S726">
        <v>0</v>
      </c>
      <c r="T726">
        <v>0</v>
      </c>
      <c r="U726">
        <v>0</v>
      </c>
      <c r="V726">
        <f t="shared" ca="1" si="24"/>
        <v>2</v>
      </c>
      <c r="W726">
        <f t="shared" ca="1" si="25"/>
        <v>2</v>
      </c>
    </row>
    <row r="727" spans="1:23" x14ac:dyDescent="0.25">
      <c r="A727" s="2" t="s">
        <v>107</v>
      </c>
      <c r="B727">
        <v>1</v>
      </c>
      <c r="C727">
        <v>0</v>
      </c>
      <c r="D727" t="s">
        <v>103</v>
      </c>
      <c r="E727" t="s">
        <v>150</v>
      </c>
      <c r="F727">
        <f ca="1"/>
        <v>17</v>
      </c>
      <c r="G727">
        <f ca="1"/>
        <v>4</v>
      </c>
      <c r="H727" s="2" t="s">
        <v>46</v>
      </c>
      <c r="I727">
        <f ca="1"/>
        <v>431</v>
      </c>
      <c r="J727" s="12" t="s">
        <v>118</v>
      </c>
      <c r="K727" t="s">
        <v>81</v>
      </c>
      <c r="L727" t="s">
        <v>81</v>
      </c>
      <c r="M727" t="s">
        <v>80</v>
      </c>
      <c r="N727" t="s">
        <v>97</v>
      </c>
      <c r="O727" t="s">
        <v>84</v>
      </c>
      <c r="P727" t="s">
        <v>92</v>
      </c>
      <c r="Q727" t="s">
        <v>88</v>
      </c>
      <c r="R727" t="s">
        <v>85</v>
      </c>
      <c r="S727">
        <v>0</v>
      </c>
      <c r="T727">
        <v>0</v>
      </c>
      <c r="U727">
        <v>0</v>
      </c>
      <c r="V727">
        <f t="shared" ca="1" si="24"/>
        <v>3</v>
      </c>
      <c r="W727">
        <f t="shared" ca="1" si="25"/>
        <v>1</v>
      </c>
    </row>
    <row r="728" spans="1:23" x14ac:dyDescent="0.25">
      <c r="A728" s="2" t="s">
        <v>107</v>
      </c>
      <c r="B728">
        <v>1</v>
      </c>
      <c r="C728">
        <v>0</v>
      </c>
      <c r="D728" t="s">
        <v>103</v>
      </c>
      <c r="E728" t="s">
        <v>150</v>
      </c>
      <c r="F728">
        <f ca="1"/>
        <v>7</v>
      </c>
      <c r="G728">
        <f ca="1"/>
        <v>8</v>
      </c>
      <c r="H728" s="2" t="s">
        <v>4</v>
      </c>
      <c r="I728">
        <f ca="1"/>
        <v>241</v>
      </c>
      <c r="J728" s="12" t="s">
        <v>131</v>
      </c>
      <c r="K728" t="s">
        <v>81</v>
      </c>
      <c r="L728" t="s">
        <v>80</v>
      </c>
      <c r="M728" t="s">
        <v>81</v>
      </c>
      <c r="N728" t="s">
        <v>97</v>
      </c>
      <c r="O728" t="s">
        <v>83</v>
      </c>
      <c r="P728" t="s">
        <v>92</v>
      </c>
      <c r="Q728" t="s">
        <v>93</v>
      </c>
      <c r="R728" t="s">
        <v>94</v>
      </c>
      <c r="S728">
        <v>0</v>
      </c>
      <c r="T728">
        <v>0</v>
      </c>
      <c r="U728">
        <v>0</v>
      </c>
      <c r="V728">
        <f t="shared" ca="1" si="24"/>
        <v>3</v>
      </c>
      <c r="W728">
        <f t="shared" ca="1" si="25"/>
        <v>1</v>
      </c>
    </row>
    <row r="729" spans="1:23" x14ac:dyDescent="0.25">
      <c r="A729" s="2" t="s">
        <v>107</v>
      </c>
      <c r="B729">
        <v>1</v>
      </c>
      <c r="C729">
        <v>0</v>
      </c>
      <c r="D729" s="11" t="s">
        <v>101</v>
      </c>
      <c r="E729" t="s">
        <v>150</v>
      </c>
      <c r="F729">
        <f t="array" aca="1" ref="F729:F853" ca="1">_xlfn.RANDARRAY(125,1,2,10,TRUE)</f>
        <v>8</v>
      </c>
      <c r="G729">
        <f ca="1"/>
        <v>6</v>
      </c>
      <c r="H729" s="2" t="s">
        <v>89</v>
      </c>
      <c r="I729">
        <f t="array" aca="1" ref="I729:I853" ca="1">_xlfn.RANDARRAY(125,1,100,500,TRUE)</f>
        <v>224</v>
      </c>
      <c r="J729" t="s">
        <v>49</v>
      </c>
      <c r="K729" t="s">
        <v>81</v>
      </c>
      <c r="L729" t="s">
        <v>81</v>
      </c>
      <c r="M729" t="s">
        <v>80</v>
      </c>
      <c r="N729" t="s">
        <v>114</v>
      </c>
      <c r="O729" t="s">
        <v>84</v>
      </c>
      <c r="P729" t="s">
        <v>68</v>
      </c>
      <c r="Q729" t="s">
        <v>88</v>
      </c>
      <c r="R729" t="s">
        <v>85</v>
      </c>
      <c r="S729">
        <v>0</v>
      </c>
      <c r="T729">
        <v>0</v>
      </c>
      <c r="U729">
        <v>0</v>
      </c>
      <c r="V729">
        <f t="shared" ca="1" si="24"/>
        <v>1</v>
      </c>
      <c r="W729">
        <f t="shared" ca="1" si="25"/>
        <v>2</v>
      </c>
    </row>
    <row r="730" spans="1:23" x14ac:dyDescent="0.25">
      <c r="A730" s="2" t="s">
        <v>107</v>
      </c>
      <c r="B730">
        <v>1</v>
      </c>
      <c r="C730">
        <v>0</v>
      </c>
      <c r="D730" s="11" t="s">
        <v>101</v>
      </c>
      <c r="E730" t="s">
        <v>150</v>
      </c>
      <c r="F730">
        <f ca="1"/>
        <v>6</v>
      </c>
      <c r="G730">
        <f ca="1"/>
        <v>3</v>
      </c>
      <c r="H730" s="2" t="s">
        <v>46</v>
      </c>
      <c r="I730">
        <f ca="1"/>
        <v>204</v>
      </c>
      <c r="J730" t="s">
        <v>48</v>
      </c>
      <c r="K730" t="s">
        <v>81</v>
      </c>
      <c r="L730" t="s">
        <v>80</v>
      </c>
      <c r="M730" t="s">
        <v>81</v>
      </c>
      <c r="N730" t="s">
        <v>114</v>
      </c>
      <c r="O730" t="s">
        <v>83</v>
      </c>
      <c r="P730" t="s">
        <v>68</v>
      </c>
      <c r="Q730" t="s">
        <v>93</v>
      </c>
      <c r="R730" t="s">
        <v>94</v>
      </c>
      <c r="S730">
        <v>0</v>
      </c>
      <c r="T730">
        <v>0</v>
      </c>
      <c r="U730">
        <v>0</v>
      </c>
      <c r="V730">
        <f t="shared" ca="1" si="24"/>
        <v>1</v>
      </c>
      <c r="W730">
        <f t="shared" ca="1" si="25"/>
        <v>1</v>
      </c>
    </row>
    <row r="731" spans="1:23" x14ac:dyDescent="0.25">
      <c r="A731" s="2" t="s">
        <v>107</v>
      </c>
      <c r="B731">
        <v>1</v>
      </c>
      <c r="C731">
        <v>0</v>
      </c>
      <c r="D731" s="11" t="s">
        <v>101</v>
      </c>
      <c r="E731" t="s">
        <v>150</v>
      </c>
      <c r="F731">
        <f ca="1"/>
        <v>9</v>
      </c>
      <c r="G731">
        <f ca="1"/>
        <v>9</v>
      </c>
      <c r="H731" s="2" t="s">
        <v>4</v>
      </c>
      <c r="I731">
        <f ca="1"/>
        <v>457</v>
      </c>
      <c r="J731" t="s">
        <v>50</v>
      </c>
      <c r="K731" t="s">
        <v>81</v>
      </c>
      <c r="L731" t="s">
        <v>81</v>
      </c>
      <c r="M731" t="s">
        <v>80</v>
      </c>
      <c r="N731" t="s">
        <v>114</v>
      </c>
      <c r="O731" t="s">
        <v>84</v>
      </c>
      <c r="P731" t="s">
        <v>68</v>
      </c>
      <c r="Q731" t="s">
        <v>88</v>
      </c>
      <c r="R731" t="s">
        <v>85</v>
      </c>
      <c r="S731">
        <v>0</v>
      </c>
      <c r="T731">
        <v>0</v>
      </c>
      <c r="U731">
        <v>0</v>
      </c>
      <c r="V731">
        <f t="shared" ca="1" si="24"/>
        <v>3</v>
      </c>
      <c r="W731">
        <f t="shared" ca="1" si="25"/>
        <v>2</v>
      </c>
    </row>
    <row r="732" spans="1:23" x14ac:dyDescent="0.25">
      <c r="A732" s="2" t="s">
        <v>107</v>
      </c>
      <c r="B732">
        <v>1</v>
      </c>
      <c r="C732">
        <v>0</v>
      </c>
      <c r="D732" s="11" t="s">
        <v>101</v>
      </c>
      <c r="E732" t="s">
        <v>150</v>
      </c>
      <c r="F732">
        <f ca="1"/>
        <v>6</v>
      </c>
      <c r="G732">
        <f ca="1"/>
        <v>9</v>
      </c>
      <c r="H732" s="2" t="s">
        <v>89</v>
      </c>
      <c r="I732">
        <f ca="1"/>
        <v>229</v>
      </c>
      <c r="J732" t="s">
        <v>51</v>
      </c>
      <c r="K732" t="s">
        <v>81</v>
      </c>
      <c r="L732" t="s">
        <v>80</v>
      </c>
      <c r="M732" t="s">
        <v>81</v>
      </c>
      <c r="N732" t="s">
        <v>114</v>
      </c>
      <c r="O732" t="s">
        <v>83</v>
      </c>
      <c r="P732" t="s">
        <v>68</v>
      </c>
      <c r="Q732" t="s">
        <v>93</v>
      </c>
      <c r="R732" t="s">
        <v>94</v>
      </c>
      <c r="S732">
        <v>0</v>
      </c>
      <c r="T732">
        <v>0</v>
      </c>
      <c r="U732">
        <v>0</v>
      </c>
      <c r="V732">
        <f t="shared" ca="1" si="24"/>
        <v>3</v>
      </c>
      <c r="W732">
        <f t="shared" ca="1" si="25"/>
        <v>4</v>
      </c>
    </row>
    <row r="733" spans="1:23" x14ac:dyDescent="0.25">
      <c r="A733" s="2" t="s">
        <v>107</v>
      </c>
      <c r="B733">
        <v>1</v>
      </c>
      <c r="C733">
        <v>0</v>
      </c>
      <c r="D733" s="11" t="s">
        <v>101</v>
      </c>
      <c r="E733" t="s">
        <v>150</v>
      </c>
      <c r="F733">
        <f ca="1"/>
        <v>10</v>
      </c>
      <c r="G733">
        <f ca="1"/>
        <v>1</v>
      </c>
      <c r="H733" s="2" t="s">
        <v>46</v>
      </c>
      <c r="I733">
        <f ca="1"/>
        <v>239</v>
      </c>
      <c r="J733" t="s">
        <v>52</v>
      </c>
      <c r="K733" t="s">
        <v>81</v>
      </c>
      <c r="L733" t="s">
        <v>81</v>
      </c>
      <c r="M733" t="s">
        <v>80</v>
      </c>
      <c r="N733" t="s">
        <v>114</v>
      </c>
      <c r="O733" t="s">
        <v>84</v>
      </c>
      <c r="P733" t="s">
        <v>68</v>
      </c>
      <c r="Q733" t="s">
        <v>88</v>
      </c>
      <c r="R733" t="s">
        <v>85</v>
      </c>
      <c r="S733">
        <v>0</v>
      </c>
      <c r="T733">
        <v>0</v>
      </c>
      <c r="U733">
        <v>0</v>
      </c>
      <c r="V733">
        <f t="shared" ca="1" si="24"/>
        <v>3</v>
      </c>
      <c r="W733">
        <f t="shared" ca="1" si="25"/>
        <v>1</v>
      </c>
    </row>
    <row r="734" spans="1:23" x14ac:dyDescent="0.25">
      <c r="A734" s="2" t="s">
        <v>107</v>
      </c>
      <c r="B734">
        <v>1</v>
      </c>
      <c r="C734">
        <v>0</v>
      </c>
      <c r="D734" s="11" t="s">
        <v>101</v>
      </c>
      <c r="E734" t="s">
        <v>150</v>
      </c>
      <c r="F734">
        <f ca="1"/>
        <v>4</v>
      </c>
      <c r="G734">
        <f ca="1"/>
        <v>5</v>
      </c>
      <c r="H734" s="2" t="s">
        <v>4</v>
      </c>
      <c r="I734">
        <f ca="1"/>
        <v>141</v>
      </c>
      <c r="J734" t="s">
        <v>53</v>
      </c>
      <c r="K734" t="s">
        <v>81</v>
      </c>
      <c r="L734" t="s">
        <v>80</v>
      </c>
      <c r="M734" t="s">
        <v>81</v>
      </c>
      <c r="N734" t="s">
        <v>114</v>
      </c>
      <c r="O734" t="s">
        <v>83</v>
      </c>
      <c r="P734" t="s">
        <v>68</v>
      </c>
      <c r="Q734" t="s">
        <v>93</v>
      </c>
      <c r="R734" t="s">
        <v>94</v>
      </c>
      <c r="S734">
        <v>0</v>
      </c>
      <c r="T734">
        <v>0</v>
      </c>
      <c r="U734">
        <v>0</v>
      </c>
      <c r="V734">
        <f t="shared" ca="1" si="24"/>
        <v>2</v>
      </c>
      <c r="W734">
        <f t="shared" ca="1" si="25"/>
        <v>1</v>
      </c>
    </row>
    <row r="735" spans="1:23" x14ac:dyDescent="0.25">
      <c r="A735" s="2" t="s">
        <v>107</v>
      </c>
      <c r="B735">
        <v>1</v>
      </c>
      <c r="C735">
        <v>0</v>
      </c>
      <c r="D735" s="11" t="s">
        <v>101</v>
      </c>
      <c r="E735" t="s">
        <v>150</v>
      </c>
      <c r="F735">
        <f ca="1"/>
        <v>10</v>
      </c>
      <c r="G735">
        <f ca="1"/>
        <v>2</v>
      </c>
      <c r="H735" s="2" t="s">
        <v>89</v>
      </c>
      <c r="I735">
        <f ca="1"/>
        <v>305</v>
      </c>
      <c r="J735" t="s">
        <v>54</v>
      </c>
      <c r="K735" t="s">
        <v>81</v>
      </c>
      <c r="L735" t="s">
        <v>81</v>
      </c>
      <c r="M735" t="s">
        <v>80</v>
      </c>
      <c r="N735" t="s">
        <v>114</v>
      </c>
      <c r="O735" t="s">
        <v>84</v>
      </c>
      <c r="P735" t="s">
        <v>68</v>
      </c>
      <c r="Q735" t="s">
        <v>88</v>
      </c>
      <c r="R735" t="s">
        <v>85</v>
      </c>
      <c r="S735">
        <v>0</v>
      </c>
      <c r="T735">
        <v>0</v>
      </c>
      <c r="U735">
        <v>0</v>
      </c>
      <c r="V735">
        <f t="shared" ca="1" si="24"/>
        <v>2</v>
      </c>
      <c r="W735">
        <f t="shared" ca="1" si="25"/>
        <v>1</v>
      </c>
    </row>
    <row r="736" spans="1:23" x14ac:dyDescent="0.25">
      <c r="A736" s="2" t="s">
        <v>107</v>
      </c>
      <c r="B736">
        <v>1</v>
      </c>
      <c r="C736">
        <v>0</v>
      </c>
      <c r="D736" s="11" t="s">
        <v>101</v>
      </c>
      <c r="E736" t="s">
        <v>150</v>
      </c>
      <c r="F736">
        <f ca="1"/>
        <v>6</v>
      </c>
      <c r="G736">
        <f ca="1"/>
        <v>3</v>
      </c>
      <c r="H736" s="2" t="s">
        <v>46</v>
      </c>
      <c r="I736">
        <f ca="1"/>
        <v>180</v>
      </c>
      <c r="J736" t="s">
        <v>55</v>
      </c>
      <c r="K736" t="s">
        <v>81</v>
      </c>
      <c r="L736" t="s">
        <v>80</v>
      </c>
      <c r="M736" t="s">
        <v>81</v>
      </c>
      <c r="N736" t="s">
        <v>114</v>
      </c>
      <c r="O736" t="s">
        <v>83</v>
      </c>
      <c r="P736" t="s">
        <v>68</v>
      </c>
      <c r="Q736" t="s">
        <v>93</v>
      </c>
      <c r="R736" t="s">
        <v>94</v>
      </c>
      <c r="S736">
        <v>0</v>
      </c>
      <c r="T736">
        <v>0</v>
      </c>
      <c r="U736">
        <v>0</v>
      </c>
      <c r="V736">
        <f t="shared" ca="1" si="24"/>
        <v>1</v>
      </c>
      <c r="W736">
        <f t="shared" ca="1" si="25"/>
        <v>4</v>
      </c>
    </row>
    <row r="737" spans="1:23" x14ac:dyDescent="0.25">
      <c r="A737" s="2" t="s">
        <v>107</v>
      </c>
      <c r="B737">
        <v>1</v>
      </c>
      <c r="C737">
        <v>0</v>
      </c>
      <c r="D737" s="11" t="s">
        <v>101</v>
      </c>
      <c r="E737" t="s">
        <v>150</v>
      </c>
      <c r="F737">
        <f ca="1"/>
        <v>6</v>
      </c>
      <c r="G737">
        <f ca="1"/>
        <v>6</v>
      </c>
      <c r="H737" s="2" t="s">
        <v>4</v>
      </c>
      <c r="I737">
        <f ca="1"/>
        <v>317</v>
      </c>
      <c r="J737" t="s">
        <v>56</v>
      </c>
      <c r="K737" t="s">
        <v>81</v>
      </c>
      <c r="L737" t="s">
        <v>81</v>
      </c>
      <c r="M737" t="s">
        <v>80</v>
      </c>
      <c r="N737" t="s">
        <v>114</v>
      </c>
      <c r="O737" t="s">
        <v>84</v>
      </c>
      <c r="P737" t="s">
        <v>68</v>
      </c>
      <c r="Q737" t="s">
        <v>88</v>
      </c>
      <c r="R737" t="s">
        <v>85</v>
      </c>
      <c r="S737">
        <v>0</v>
      </c>
      <c r="T737">
        <v>0</v>
      </c>
      <c r="U737">
        <v>0</v>
      </c>
      <c r="V737">
        <f t="shared" ca="1" si="24"/>
        <v>2</v>
      </c>
      <c r="W737">
        <f t="shared" ca="1" si="25"/>
        <v>1</v>
      </c>
    </row>
    <row r="738" spans="1:23" x14ac:dyDescent="0.25">
      <c r="A738" s="2" t="s">
        <v>107</v>
      </c>
      <c r="B738">
        <v>1</v>
      </c>
      <c r="C738">
        <v>0</v>
      </c>
      <c r="D738" s="11" t="s">
        <v>101</v>
      </c>
      <c r="E738" t="s">
        <v>150</v>
      </c>
      <c r="F738">
        <f ca="1"/>
        <v>5</v>
      </c>
      <c r="G738">
        <f ca="1"/>
        <v>2</v>
      </c>
      <c r="H738" s="2" t="s">
        <v>89</v>
      </c>
      <c r="I738">
        <f ca="1"/>
        <v>398</v>
      </c>
      <c r="J738" s="12" t="s">
        <v>119</v>
      </c>
      <c r="K738" t="s">
        <v>81</v>
      </c>
      <c r="L738" t="s">
        <v>80</v>
      </c>
      <c r="M738" t="s">
        <v>81</v>
      </c>
      <c r="N738" t="s">
        <v>114</v>
      </c>
      <c r="O738" t="s">
        <v>83</v>
      </c>
      <c r="P738" t="s">
        <v>68</v>
      </c>
      <c r="Q738" t="s">
        <v>93</v>
      </c>
      <c r="R738" t="s">
        <v>94</v>
      </c>
      <c r="S738">
        <v>0</v>
      </c>
      <c r="T738">
        <v>0</v>
      </c>
      <c r="U738">
        <v>0</v>
      </c>
      <c r="V738">
        <f t="shared" ca="1" si="24"/>
        <v>3</v>
      </c>
      <c r="W738">
        <f t="shared" ca="1" si="25"/>
        <v>2</v>
      </c>
    </row>
    <row r="739" spans="1:23" x14ac:dyDescent="0.25">
      <c r="A739" s="2" t="s">
        <v>107</v>
      </c>
      <c r="B739">
        <v>1</v>
      </c>
      <c r="C739">
        <v>0</v>
      </c>
      <c r="D739" s="11" t="s">
        <v>101</v>
      </c>
      <c r="E739" t="s">
        <v>150</v>
      </c>
      <c r="F739">
        <f ca="1"/>
        <v>8</v>
      </c>
      <c r="G739">
        <f ca="1"/>
        <v>10</v>
      </c>
      <c r="H739" s="2" t="s">
        <v>46</v>
      </c>
      <c r="I739">
        <f ca="1"/>
        <v>326</v>
      </c>
      <c r="J739" s="12" t="s">
        <v>120</v>
      </c>
      <c r="K739" t="s">
        <v>81</v>
      </c>
      <c r="L739" t="s">
        <v>81</v>
      </c>
      <c r="M739" t="s">
        <v>80</v>
      </c>
      <c r="N739" t="s">
        <v>114</v>
      </c>
      <c r="O739" t="s">
        <v>84</v>
      </c>
      <c r="P739" t="s">
        <v>68</v>
      </c>
      <c r="Q739" t="s">
        <v>88</v>
      </c>
      <c r="R739" t="s">
        <v>85</v>
      </c>
      <c r="S739">
        <v>0</v>
      </c>
      <c r="T739">
        <v>0</v>
      </c>
      <c r="U739">
        <v>0</v>
      </c>
      <c r="V739">
        <f t="shared" ca="1" si="24"/>
        <v>2</v>
      </c>
      <c r="W739">
        <f t="shared" ca="1" si="25"/>
        <v>1</v>
      </c>
    </row>
    <row r="740" spans="1:23" x14ac:dyDescent="0.25">
      <c r="A740" s="2" t="s">
        <v>107</v>
      </c>
      <c r="B740">
        <v>1</v>
      </c>
      <c r="C740">
        <v>0</v>
      </c>
      <c r="D740" s="11" t="s">
        <v>101</v>
      </c>
      <c r="E740" t="s">
        <v>150</v>
      </c>
      <c r="F740">
        <f ca="1"/>
        <v>10</v>
      </c>
      <c r="G740">
        <f ca="1"/>
        <v>2</v>
      </c>
      <c r="H740" s="2" t="s">
        <v>4</v>
      </c>
      <c r="I740">
        <f ca="1"/>
        <v>338</v>
      </c>
      <c r="J740" s="12" t="s">
        <v>121</v>
      </c>
      <c r="K740" t="s">
        <v>81</v>
      </c>
      <c r="L740" t="s">
        <v>80</v>
      </c>
      <c r="M740" t="s">
        <v>81</v>
      </c>
      <c r="N740" t="s">
        <v>114</v>
      </c>
      <c r="O740" t="s">
        <v>83</v>
      </c>
      <c r="P740" t="s">
        <v>68</v>
      </c>
      <c r="Q740" t="s">
        <v>93</v>
      </c>
      <c r="R740" t="s">
        <v>94</v>
      </c>
      <c r="S740">
        <v>0</v>
      </c>
      <c r="T740">
        <v>0</v>
      </c>
      <c r="U740">
        <v>0</v>
      </c>
      <c r="V740">
        <f t="shared" ca="1" si="24"/>
        <v>1</v>
      </c>
      <c r="W740">
        <f t="shared" ca="1" si="25"/>
        <v>4</v>
      </c>
    </row>
    <row r="741" spans="1:23" x14ac:dyDescent="0.25">
      <c r="A741" s="2" t="s">
        <v>107</v>
      </c>
      <c r="B741">
        <v>1</v>
      </c>
      <c r="C741">
        <v>0</v>
      </c>
      <c r="D741" s="11" t="s">
        <v>101</v>
      </c>
      <c r="E741" t="s">
        <v>150</v>
      </c>
      <c r="F741">
        <f ca="1"/>
        <v>6</v>
      </c>
      <c r="G741">
        <f ca="1"/>
        <v>9</v>
      </c>
      <c r="H741" s="2" t="s">
        <v>89</v>
      </c>
      <c r="I741">
        <f ca="1"/>
        <v>390</v>
      </c>
      <c r="J741" s="12" t="s">
        <v>122</v>
      </c>
      <c r="K741" t="s">
        <v>81</v>
      </c>
      <c r="L741" t="s">
        <v>81</v>
      </c>
      <c r="M741" t="s">
        <v>80</v>
      </c>
      <c r="N741" t="s">
        <v>114</v>
      </c>
      <c r="O741" t="s">
        <v>84</v>
      </c>
      <c r="P741" t="s">
        <v>68</v>
      </c>
      <c r="Q741" t="s">
        <v>88</v>
      </c>
      <c r="R741" t="s">
        <v>85</v>
      </c>
      <c r="S741">
        <v>0</v>
      </c>
      <c r="T741">
        <v>0</v>
      </c>
      <c r="U741">
        <v>0</v>
      </c>
      <c r="V741">
        <f t="shared" ca="1" si="24"/>
        <v>1</v>
      </c>
      <c r="W741">
        <f t="shared" ca="1" si="25"/>
        <v>1</v>
      </c>
    </row>
    <row r="742" spans="1:23" x14ac:dyDescent="0.25">
      <c r="A742" s="2" t="s">
        <v>107</v>
      </c>
      <c r="B742">
        <v>1</v>
      </c>
      <c r="C742">
        <v>0</v>
      </c>
      <c r="D742" s="11" t="s">
        <v>101</v>
      </c>
      <c r="E742" t="s">
        <v>150</v>
      </c>
      <c r="F742">
        <f ca="1"/>
        <v>2</v>
      </c>
      <c r="G742">
        <f ca="1"/>
        <v>2</v>
      </c>
      <c r="H742" s="2" t="s">
        <v>46</v>
      </c>
      <c r="I742">
        <f ca="1"/>
        <v>101</v>
      </c>
      <c r="J742" s="12" t="s">
        <v>123</v>
      </c>
      <c r="K742" t="s">
        <v>81</v>
      </c>
      <c r="L742" t="s">
        <v>80</v>
      </c>
      <c r="M742" t="s">
        <v>81</v>
      </c>
      <c r="N742" t="s">
        <v>114</v>
      </c>
      <c r="O742" t="s">
        <v>83</v>
      </c>
      <c r="P742" t="s">
        <v>68</v>
      </c>
      <c r="Q742" t="s">
        <v>93</v>
      </c>
      <c r="R742" t="s">
        <v>94</v>
      </c>
      <c r="S742">
        <v>0</v>
      </c>
      <c r="T742">
        <v>0</v>
      </c>
      <c r="U742">
        <v>0</v>
      </c>
      <c r="V742">
        <f t="shared" ca="1" si="24"/>
        <v>1</v>
      </c>
      <c r="W742">
        <f t="shared" ca="1" si="25"/>
        <v>4</v>
      </c>
    </row>
    <row r="743" spans="1:23" x14ac:dyDescent="0.25">
      <c r="A743" s="2" t="s">
        <v>107</v>
      </c>
      <c r="B743">
        <v>1</v>
      </c>
      <c r="C743">
        <v>0</v>
      </c>
      <c r="D743" s="11" t="s">
        <v>101</v>
      </c>
      <c r="E743" t="s">
        <v>150</v>
      </c>
      <c r="F743">
        <f ca="1"/>
        <v>6</v>
      </c>
      <c r="G743">
        <f ca="1"/>
        <v>3</v>
      </c>
      <c r="H743" s="2" t="s">
        <v>4</v>
      </c>
      <c r="I743">
        <f ca="1"/>
        <v>433</v>
      </c>
      <c r="J743" s="12" t="s">
        <v>124</v>
      </c>
      <c r="K743" t="s">
        <v>81</v>
      </c>
      <c r="L743" t="s">
        <v>81</v>
      </c>
      <c r="M743" t="s">
        <v>80</v>
      </c>
      <c r="N743" t="s">
        <v>114</v>
      </c>
      <c r="O743" t="s">
        <v>84</v>
      </c>
      <c r="P743" t="s">
        <v>68</v>
      </c>
      <c r="Q743" t="s">
        <v>88</v>
      </c>
      <c r="R743" t="s">
        <v>85</v>
      </c>
      <c r="S743">
        <v>0</v>
      </c>
      <c r="T743">
        <v>0</v>
      </c>
      <c r="U743">
        <v>0</v>
      </c>
      <c r="V743">
        <f t="shared" ca="1" si="24"/>
        <v>1</v>
      </c>
      <c r="W743">
        <f t="shared" ca="1" si="25"/>
        <v>2</v>
      </c>
    </row>
    <row r="744" spans="1:23" x14ac:dyDescent="0.25">
      <c r="A744" s="2" t="s">
        <v>107</v>
      </c>
      <c r="B744">
        <v>1</v>
      </c>
      <c r="C744">
        <v>0</v>
      </c>
      <c r="D744" s="11" t="s">
        <v>101</v>
      </c>
      <c r="E744" t="s">
        <v>150</v>
      </c>
      <c r="F744">
        <f ca="1"/>
        <v>9</v>
      </c>
      <c r="G744">
        <f ca="1"/>
        <v>6</v>
      </c>
      <c r="H744" s="2" t="s">
        <v>89</v>
      </c>
      <c r="I744">
        <f ca="1"/>
        <v>113</v>
      </c>
      <c r="J744" s="12" t="s">
        <v>116</v>
      </c>
      <c r="K744" t="s">
        <v>81</v>
      </c>
      <c r="L744" t="s">
        <v>80</v>
      </c>
      <c r="M744" t="s">
        <v>81</v>
      </c>
      <c r="N744" t="s">
        <v>114</v>
      </c>
      <c r="O744" t="s">
        <v>83</v>
      </c>
      <c r="P744" t="s">
        <v>68</v>
      </c>
      <c r="Q744" t="s">
        <v>93</v>
      </c>
      <c r="R744" t="s">
        <v>94</v>
      </c>
      <c r="S744">
        <v>0</v>
      </c>
      <c r="T744">
        <v>0</v>
      </c>
      <c r="U744">
        <v>0</v>
      </c>
      <c r="V744">
        <f t="shared" ca="1" si="24"/>
        <v>3</v>
      </c>
      <c r="W744">
        <f t="shared" ca="1" si="25"/>
        <v>3</v>
      </c>
    </row>
    <row r="745" spans="1:23" x14ac:dyDescent="0.25">
      <c r="A745" s="2" t="s">
        <v>107</v>
      </c>
      <c r="B745">
        <v>1</v>
      </c>
      <c r="C745">
        <v>0</v>
      </c>
      <c r="D745" s="11" t="s">
        <v>101</v>
      </c>
      <c r="E745" t="s">
        <v>150</v>
      </c>
      <c r="F745">
        <f ca="1"/>
        <v>2</v>
      </c>
      <c r="G745">
        <f ca="1"/>
        <v>5</v>
      </c>
      <c r="H745" s="2" t="s">
        <v>46</v>
      </c>
      <c r="I745">
        <f ca="1"/>
        <v>474</v>
      </c>
      <c r="J745" s="12" t="s">
        <v>125</v>
      </c>
      <c r="K745" t="s">
        <v>81</v>
      </c>
      <c r="L745" t="s">
        <v>81</v>
      </c>
      <c r="M745" t="s">
        <v>80</v>
      </c>
      <c r="N745" t="s">
        <v>114</v>
      </c>
      <c r="O745" t="s">
        <v>84</v>
      </c>
      <c r="P745" t="s">
        <v>68</v>
      </c>
      <c r="Q745" t="s">
        <v>88</v>
      </c>
      <c r="R745" t="s">
        <v>85</v>
      </c>
      <c r="S745">
        <v>0</v>
      </c>
      <c r="T745">
        <v>0</v>
      </c>
      <c r="U745">
        <v>0</v>
      </c>
      <c r="V745">
        <f t="shared" ca="1" si="24"/>
        <v>2</v>
      </c>
      <c r="W745">
        <f t="shared" ca="1" si="25"/>
        <v>2</v>
      </c>
    </row>
    <row r="746" spans="1:23" x14ac:dyDescent="0.25">
      <c r="A746" s="2" t="s">
        <v>107</v>
      </c>
      <c r="B746">
        <v>1</v>
      </c>
      <c r="C746">
        <v>0</v>
      </c>
      <c r="D746" s="11" t="s">
        <v>101</v>
      </c>
      <c r="E746" t="s">
        <v>150</v>
      </c>
      <c r="F746">
        <f ca="1"/>
        <v>10</v>
      </c>
      <c r="G746">
        <f ca="1"/>
        <v>2</v>
      </c>
      <c r="H746" s="2" t="s">
        <v>4</v>
      </c>
      <c r="I746">
        <f ca="1"/>
        <v>469</v>
      </c>
      <c r="J746" s="12" t="s">
        <v>126</v>
      </c>
      <c r="K746" t="s">
        <v>81</v>
      </c>
      <c r="L746" t="s">
        <v>80</v>
      </c>
      <c r="M746" t="s">
        <v>81</v>
      </c>
      <c r="N746" t="s">
        <v>114</v>
      </c>
      <c r="O746" t="s">
        <v>83</v>
      </c>
      <c r="P746" t="s">
        <v>68</v>
      </c>
      <c r="Q746" t="s">
        <v>93</v>
      </c>
      <c r="R746" t="s">
        <v>94</v>
      </c>
      <c r="S746">
        <v>0</v>
      </c>
      <c r="T746">
        <v>0</v>
      </c>
      <c r="U746">
        <v>0</v>
      </c>
      <c r="V746">
        <f t="shared" ca="1" si="24"/>
        <v>1</v>
      </c>
      <c r="W746">
        <f t="shared" ca="1" si="25"/>
        <v>2</v>
      </c>
    </row>
    <row r="747" spans="1:23" x14ac:dyDescent="0.25">
      <c r="A747" s="2" t="s">
        <v>107</v>
      </c>
      <c r="B747">
        <v>1</v>
      </c>
      <c r="C747">
        <v>0</v>
      </c>
      <c r="D747" s="11" t="s">
        <v>101</v>
      </c>
      <c r="E747" t="s">
        <v>150</v>
      </c>
      <c r="F747">
        <f ca="1"/>
        <v>3</v>
      </c>
      <c r="G747">
        <f ca="1"/>
        <v>8</v>
      </c>
      <c r="H747" s="2" t="s">
        <v>89</v>
      </c>
      <c r="I747">
        <f ca="1"/>
        <v>381</v>
      </c>
      <c r="J747" s="12" t="s">
        <v>127</v>
      </c>
      <c r="K747" t="s">
        <v>81</v>
      </c>
      <c r="L747" t="s">
        <v>81</v>
      </c>
      <c r="M747" t="s">
        <v>80</v>
      </c>
      <c r="N747" t="s">
        <v>114</v>
      </c>
      <c r="O747" t="s">
        <v>84</v>
      </c>
      <c r="P747" t="s">
        <v>68</v>
      </c>
      <c r="Q747" t="s">
        <v>88</v>
      </c>
      <c r="R747" t="s">
        <v>85</v>
      </c>
      <c r="S747">
        <v>0</v>
      </c>
      <c r="T747">
        <v>0</v>
      </c>
      <c r="U747">
        <v>0</v>
      </c>
      <c r="V747">
        <f t="shared" ca="1" si="24"/>
        <v>2</v>
      </c>
      <c r="W747">
        <f t="shared" ca="1" si="25"/>
        <v>2</v>
      </c>
    </row>
    <row r="748" spans="1:23" x14ac:dyDescent="0.25">
      <c r="A748" s="2" t="s">
        <v>107</v>
      </c>
      <c r="B748">
        <v>1</v>
      </c>
      <c r="C748">
        <v>0</v>
      </c>
      <c r="D748" s="11" t="s">
        <v>101</v>
      </c>
      <c r="E748" t="s">
        <v>150</v>
      </c>
      <c r="F748">
        <f ca="1"/>
        <v>7</v>
      </c>
      <c r="G748">
        <f ca="1"/>
        <v>2</v>
      </c>
      <c r="H748" s="2" t="s">
        <v>46</v>
      </c>
      <c r="I748">
        <f ca="1"/>
        <v>420</v>
      </c>
      <c r="J748" s="12" t="s">
        <v>117</v>
      </c>
      <c r="K748" t="s">
        <v>81</v>
      </c>
      <c r="L748" t="s">
        <v>80</v>
      </c>
      <c r="M748" t="s">
        <v>81</v>
      </c>
      <c r="N748" t="s">
        <v>114</v>
      </c>
      <c r="O748" t="s">
        <v>83</v>
      </c>
      <c r="P748" t="s">
        <v>68</v>
      </c>
      <c r="Q748" t="s">
        <v>93</v>
      </c>
      <c r="R748" t="s">
        <v>94</v>
      </c>
      <c r="S748">
        <v>0</v>
      </c>
      <c r="T748">
        <v>0</v>
      </c>
      <c r="U748">
        <v>0</v>
      </c>
      <c r="V748">
        <f t="shared" ca="1" si="24"/>
        <v>1</v>
      </c>
      <c r="W748">
        <f t="shared" ca="1" si="25"/>
        <v>1</v>
      </c>
    </row>
    <row r="749" spans="1:23" x14ac:dyDescent="0.25">
      <c r="A749" s="2" t="s">
        <v>107</v>
      </c>
      <c r="B749">
        <v>1</v>
      </c>
      <c r="C749">
        <v>0</v>
      </c>
      <c r="D749" s="11" t="s">
        <v>101</v>
      </c>
      <c r="E749" t="s">
        <v>150</v>
      </c>
      <c r="F749">
        <f ca="1"/>
        <v>7</v>
      </c>
      <c r="G749">
        <f ca="1"/>
        <v>3</v>
      </c>
      <c r="H749" s="2" t="s">
        <v>4</v>
      </c>
      <c r="I749">
        <f ca="1"/>
        <v>485</v>
      </c>
      <c r="J749" s="12" t="s">
        <v>128</v>
      </c>
      <c r="K749" t="s">
        <v>81</v>
      </c>
      <c r="L749" t="s">
        <v>81</v>
      </c>
      <c r="M749" t="s">
        <v>80</v>
      </c>
      <c r="N749" t="s">
        <v>114</v>
      </c>
      <c r="O749" t="s">
        <v>84</v>
      </c>
      <c r="P749" t="s">
        <v>68</v>
      </c>
      <c r="Q749" t="s">
        <v>88</v>
      </c>
      <c r="R749" t="s">
        <v>85</v>
      </c>
      <c r="S749">
        <v>0</v>
      </c>
      <c r="T749">
        <v>0</v>
      </c>
      <c r="U749">
        <v>0</v>
      </c>
      <c r="V749">
        <f t="shared" ref="V749:V812" ca="1" si="26">RANDBETWEEN(1,3)</f>
        <v>1</v>
      </c>
      <c r="W749">
        <f t="shared" ca="1" si="25"/>
        <v>3</v>
      </c>
    </row>
    <row r="750" spans="1:23" x14ac:dyDescent="0.25">
      <c r="A750" s="2" t="s">
        <v>107</v>
      </c>
      <c r="B750">
        <v>1</v>
      </c>
      <c r="C750">
        <v>0</v>
      </c>
      <c r="D750" s="11" t="s">
        <v>101</v>
      </c>
      <c r="E750" t="s">
        <v>150</v>
      </c>
      <c r="F750">
        <f ca="1"/>
        <v>8</v>
      </c>
      <c r="G750">
        <f ca="1"/>
        <v>8</v>
      </c>
      <c r="H750" s="2" t="s">
        <v>89</v>
      </c>
      <c r="I750">
        <f ca="1"/>
        <v>150</v>
      </c>
      <c r="J750" s="12" t="s">
        <v>129</v>
      </c>
      <c r="K750" t="s">
        <v>81</v>
      </c>
      <c r="L750" t="s">
        <v>80</v>
      </c>
      <c r="M750" t="s">
        <v>81</v>
      </c>
      <c r="N750" t="s">
        <v>114</v>
      </c>
      <c r="O750" t="s">
        <v>83</v>
      </c>
      <c r="P750" t="s">
        <v>68</v>
      </c>
      <c r="Q750" t="s">
        <v>93</v>
      </c>
      <c r="R750" t="s">
        <v>94</v>
      </c>
      <c r="S750">
        <v>0</v>
      </c>
      <c r="T750">
        <v>0</v>
      </c>
      <c r="U750">
        <v>0</v>
      </c>
      <c r="V750">
        <f t="shared" ca="1" si="26"/>
        <v>1</v>
      </c>
      <c r="W750">
        <f t="shared" ca="1" si="25"/>
        <v>2</v>
      </c>
    </row>
    <row r="751" spans="1:23" x14ac:dyDescent="0.25">
      <c r="A751" s="2" t="s">
        <v>107</v>
      </c>
      <c r="B751">
        <v>1</v>
      </c>
      <c r="C751">
        <v>0</v>
      </c>
      <c r="D751" s="11" t="s">
        <v>101</v>
      </c>
      <c r="E751" t="s">
        <v>150</v>
      </c>
      <c r="F751">
        <f ca="1"/>
        <v>10</v>
      </c>
      <c r="G751">
        <f ca="1"/>
        <v>10</v>
      </c>
      <c r="H751" s="2" t="s">
        <v>46</v>
      </c>
      <c r="I751">
        <f ca="1"/>
        <v>488</v>
      </c>
      <c r="J751" s="12" t="s">
        <v>130</v>
      </c>
      <c r="K751" t="s">
        <v>81</v>
      </c>
      <c r="L751" t="s">
        <v>81</v>
      </c>
      <c r="M751" t="s">
        <v>80</v>
      </c>
      <c r="N751" t="s">
        <v>114</v>
      </c>
      <c r="O751" t="s">
        <v>84</v>
      </c>
      <c r="P751" t="s">
        <v>68</v>
      </c>
      <c r="Q751" t="s">
        <v>88</v>
      </c>
      <c r="R751" t="s">
        <v>85</v>
      </c>
      <c r="S751">
        <v>0</v>
      </c>
      <c r="T751">
        <v>0</v>
      </c>
      <c r="U751">
        <v>0</v>
      </c>
      <c r="V751">
        <f t="shared" ca="1" si="26"/>
        <v>2</v>
      </c>
      <c r="W751">
        <f t="shared" ca="1" si="25"/>
        <v>4</v>
      </c>
    </row>
    <row r="752" spans="1:23" x14ac:dyDescent="0.25">
      <c r="A752" s="2" t="s">
        <v>107</v>
      </c>
      <c r="B752">
        <v>1</v>
      </c>
      <c r="C752">
        <v>0</v>
      </c>
      <c r="D752" s="11" t="s">
        <v>101</v>
      </c>
      <c r="E752" t="s">
        <v>150</v>
      </c>
      <c r="F752">
        <f ca="1"/>
        <v>3</v>
      </c>
      <c r="G752">
        <f ca="1"/>
        <v>9</v>
      </c>
      <c r="H752" s="2" t="s">
        <v>4</v>
      </c>
      <c r="I752">
        <f ca="1"/>
        <v>393</v>
      </c>
      <c r="J752" s="12" t="s">
        <v>118</v>
      </c>
      <c r="K752" t="s">
        <v>81</v>
      </c>
      <c r="L752" t="s">
        <v>80</v>
      </c>
      <c r="M752" t="s">
        <v>81</v>
      </c>
      <c r="N752" t="s">
        <v>114</v>
      </c>
      <c r="O752" t="s">
        <v>83</v>
      </c>
      <c r="P752" t="s">
        <v>68</v>
      </c>
      <c r="Q752" t="s">
        <v>93</v>
      </c>
      <c r="R752" t="s">
        <v>94</v>
      </c>
      <c r="S752">
        <v>0</v>
      </c>
      <c r="T752">
        <v>0</v>
      </c>
      <c r="U752">
        <v>0</v>
      </c>
      <c r="V752">
        <f t="shared" ca="1" si="26"/>
        <v>2</v>
      </c>
      <c r="W752">
        <f t="shared" ca="1" si="25"/>
        <v>3</v>
      </c>
    </row>
    <row r="753" spans="1:23" x14ac:dyDescent="0.25">
      <c r="A753" s="2" t="s">
        <v>107</v>
      </c>
      <c r="B753">
        <v>1</v>
      </c>
      <c r="C753">
        <v>0</v>
      </c>
      <c r="D753" s="11" t="s">
        <v>101</v>
      </c>
      <c r="E753" t="s">
        <v>150</v>
      </c>
      <c r="F753">
        <f ca="1"/>
        <v>2</v>
      </c>
      <c r="G753">
        <f ca="1"/>
        <v>5</v>
      </c>
      <c r="H753" s="2" t="s">
        <v>89</v>
      </c>
      <c r="I753">
        <f ca="1"/>
        <v>461</v>
      </c>
      <c r="J753" s="12" t="s">
        <v>131</v>
      </c>
      <c r="K753" t="s">
        <v>81</v>
      </c>
      <c r="L753" t="s">
        <v>81</v>
      </c>
      <c r="M753" t="s">
        <v>80</v>
      </c>
      <c r="N753" t="s">
        <v>114</v>
      </c>
      <c r="O753" t="s">
        <v>84</v>
      </c>
      <c r="P753" t="s">
        <v>68</v>
      </c>
      <c r="Q753" t="s">
        <v>88</v>
      </c>
      <c r="R753" t="s">
        <v>85</v>
      </c>
      <c r="S753">
        <v>0</v>
      </c>
      <c r="T753">
        <v>0</v>
      </c>
      <c r="U753">
        <v>0</v>
      </c>
      <c r="V753">
        <f t="shared" ca="1" si="26"/>
        <v>3</v>
      </c>
      <c r="W753">
        <f t="shared" ca="1" si="25"/>
        <v>1</v>
      </c>
    </row>
    <row r="754" spans="1:23" x14ac:dyDescent="0.25">
      <c r="A754" s="2" t="s">
        <v>107</v>
      </c>
      <c r="B754">
        <v>1</v>
      </c>
      <c r="C754">
        <v>0</v>
      </c>
      <c r="D754" s="11" t="s">
        <v>100</v>
      </c>
      <c r="E754" t="s">
        <v>150</v>
      </c>
      <c r="F754">
        <f ca="1"/>
        <v>4</v>
      </c>
      <c r="G754">
        <f ca="1"/>
        <v>1</v>
      </c>
      <c r="H754" s="2" t="s">
        <v>89</v>
      </c>
      <c r="I754">
        <f ca="1"/>
        <v>356</v>
      </c>
      <c r="J754" t="s">
        <v>49</v>
      </c>
      <c r="K754" t="s">
        <v>81</v>
      </c>
      <c r="L754" t="s">
        <v>81</v>
      </c>
      <c r="M754" t="s">
        <v>80</v>
      </c>
      <c r="N754" t="s">
        <v>97</v>
      </c>
      <c r="O754" t="s">
        <v>84</v>
      </c>
      <c r="P754" t="s">
        <v>68</v>
      </c>
      <c r="Q754" t="s">
        <v>88</v>
      </c>
      <c r="R754" t="s">
        <v>85</v>
      </c>
      <c r="S754">
        <v>0</v>
      </c>
      <c r="T754">
        <v>0</v>
      </c>
      <c r="U754">
        <v>0</v>
      </c>
      <c r="V754">
        <f t="shared" ca="1" si="26"/>
        <v>2</v>
      </c>
      <c r="W754">
        <f t="shared" ca="1" si="25"/>
        <v>3</v>
      </c>
    </row>
    <row r="755" spans="1:23" x14ac:dyDescent="0.25">
      <c r="A755" s="2" t="s">
        <v>107</v>
      </c>
      <c r="B755">
        <v>1</v>
      </c>
      <c r="C755">
        <v>0</v>
      </c>
      <c r="D755" s="11" t="s">
        <v>100</v>
      </c>
      <c r="E755" t="s">
        <v>150</v>
      </c>
      <c r="F755">
        <f ca="1"/>
        <v>3</v>
      </c>
      <c r="G755">
        <f ca="1"/>
        <v>2</v>
      </c>
      <c r="H755" s="2" t="s">
        <v>46</v>
      </c>
      <c r="I755">
        <f ca="1"/>
        <v>337</v>
      </c>
      <c r="J755" t="s">
        <v>48</v>
      </c>
      <c r="K755" t="s">
        <v>81</v>
      </c>
      <c r="L755" t="s">
        <v>80</v>
      </c>
      <c r="M755" t="s">
        <v>81</v>
      </c>
      <c r="N755" t="s">
        <v>97</v>
      </c>
      <c r="O755" t="s">
        <v>83</v>
      </c>
      <c r="P755" t="s">
        <v>68</v>
      </c>
      <c r="Q755" t="s">
        <v>93</v>
      </c>
      <c r="R755" t="s">
        <v>94</v>
      </c>
      <c r="S755">
        <v>0</v>
      </c>
      <c r="T755">
        <v>0</v>
      </c>
      <c r="U755">
        <v>0</v>
      </c>
      <c r="V755">
        <f t="shared" ca="1" si="26"/>
        <v>1</v>
      </c>
      <c r="W755">
        <f t="shared" ca="1" si="25"/>
        <v>2</v>
      </c>
    </row>
    <row r="756" spans="1:23" x14ac:dyDescent="0.25">
      <c r="A756" s="2" t="s">
        <v>107</v>
      </c>
      <c r="B756">
        <v>1</v>
      </c>
      <c r="C756">
        <v>0</v>
      </c>
      <c r="D756" s="11" t="s">
        <v>100</v>
      </c>
      <c r="E756" t="s">
        <v>150</v>
      </c>
      <c r="F756">
        <f ca="1"/>
        <v>7</v>
      </c>
      <c r="G756">
        <f ca="1"/>
        <v>10</v>
      </c>
      <c r="H756" s="2" t="s">
        <v>4</v>
      </c>
      <c r="I756">
        <f ca="1"/>
        <v>449</v>
      </c>
      <c r="J756" t="s">
        <v>50</v>
      </c>
      <c r="K756" t="s">
        <v>81</v>
      </c>
      <c r="L756" t="s">
        <v>81</v>
      </c>
      <c r="M756" t="s">
        <v>80</v>
      </c>
      <c r="N756" t="s">
        <v>97</v>
      </c>
      <c r="O756" t="s">
        <v>84</v>
      </c>
      <c r="P756" t="s">
        <v>68</v>
      </c>
      <c r="Q756" t="s">
        <v>88</v>
      </c>
      <c r="R756" t="s">
        <v>85</v>
      </c>
      <c r="S756">
        <v>0</v>
      </c>
      <c r="T756">
        <v>0</v>
      </c>
      <c r="U756">
        <v>0</v>
      </c>
      <c r="V756">
        <f t="shared" ca="1" si="26"/>
        <v>3</v>
      </c>
      <c r="W756">
        <f t="shared" ca="1" si="25"/>
        <v>2</v>
      </c>
    </row>
    <row r="757" spans="1:23" x14ac:dyDescent="0.25">
      <c r="A757" s="2" t="s">
        <v>107</v>
      </c>
      <c r="B757">
        <v>1</v>
      </c>
      <c r="C757">
        <v>0</v>
      </c>
      <c r="D757" s="11" t="s">
        <v>100</v>
      </c>
      <c r="E757" t="s">
        <v>150</v>
      </c>
      <c r="F757">
        <f ca="1"/>
        <v>9</v>
      </c>
      <c r="G757">
        <f ca="1"/>
        <v>8</v>
      </c>
      <c r="H757" s="2" t="s">
        <v>89</v>
      </c>
      <c r="I757">
        <f ca="1"/>
        <v>454</v>
      </c>
      <c r="J757" t="s">
        <v>51</v>
      </c>
      <c r="K757" t="s">
        <v>81</v>
      </c>
      <c r="L757" t="s">
        <v>80</v>
      </c>
      <c r="M757" t="s">
        <v>81</v>
      </c>
      <c r="N757" t="s">
        <v>97</v>
      </c>
      <c r="O757" t="s">
        <v>83</v>
      </c>
      <c r="P757" t="s">
        <v>68</v>
      </c>
      <c r="Q757" t="s">
        <v>93</v>
      </c>
      <c r="R757" t="s">
        <v>94</v>
      </c>
      <c r="S757">
        <v>0</v>
      </c>
      <c r="T757">
        <v>0</v>
      </c>
      <c r="U757">
        <v>0</v>
      </c>
      <c r="V757">
        <f t="shared" ca="1" si="26"/>
        <v>2</v>
      </c>
      <c r="W757">
        <f t="shared" ca="1" si="25"/>
        <v>1</v>
      </c>
    </row>
    <row r="758" spans="1:23" x14ac:dyDescent="0.25">
      <c r="A758" s="2" t="s">
        <v>107</v>
      </c>
      <c r="B758">
        <v>1</v>
      </c>
      <c r="C758">
        <v>0</v>
      </c>
      <c r="D758" s="11" t="s">
        <v>100</v>
      </c>
      <c r="E758" t="s">
        <v>150</v>
      </c>
      <c r="F758">
        <f ca="1"/>
        <v>9</v>
      </c>
      <c r="G758">
        <f ca="1"/>
        <v>8</v>
      </c>
      <c r="H758" s="2" t="s">
        <v>46</v>
      </c>
      <c r="I758">
        <f ca="1"/>
        <v>181</v>
      </c>
      <c r="J758" t="s">
        <v>52</v>
      </c>
      <c r="K758" t="s">
        <v>81</v>
      </c>
      <c r="L758" t="s">
        <v>81</v>
      </c>
      <c r="M758" t="s">
        <v>80</v>
      </c>
      <c r="N758" t="s">
        <v>97</v>
      </c>
      <c r="O758" t="s">
        <v>84</v>
      </c>
      <c r="P758" t="s">
        <v>68</v>
      </c>
      <c r="Q758" t="s">
        <v>88</v>
      </c>
      <c r="R758" t="s">
        <v>85</v>
      </c>
      <c r="S758">
        <v>0</v>
      </c>
      <c r="T758">
        <v>0</v>
      </c>
      <c r="U758">
        <v>0</v>
      </c>
      <c r="V758">
        <f t="shared" ca="1" si="26"/>
        <v>1</v>
      </c>
      <c r="W758">
        <f t="shared" ca="1" si="25"/>
        <v>2</v>
      </c>
    </row>
    <row r="759" spans="1:23" x14ac:dyDescent="0.25">
      <c r="A759" s="2" t="s">
        <v>107</v>
      </c>
      <c r="B759">
        <v>1</v>
      </c>
      <c r="C759">
        <v>0</v>
      </c>
      <c r="D759" s="11" t="s">
        <v>100</v>
      </c>
      <c r="E759" t="s">
        <v>150</v>
      </c>
      <c r="F759">
        <f ca="1"/>
        <v>6</v>
      </c>
      <c r="G759">
        <f ca="1"/>
        <v>2</v>
      </c>
      <c r="H759" s="2" t="s">
        <v>4</v>
      </c>
      <c r="I759">
        <f ca="1"/>
        <v>352</v>
      </c>
      <c r="J759" t="s">
        <v>53</v>
      </c>
      <c r="K759" t="s">
        <v>81</v>
      </c>
      <c r="L759" t="s">
        <v>80</v>
      </c>
      <c r="M759" t="s">
        <v>81</v>
      </c>
      <c r="N759" t="s">
        <v>97</v>
      </c>
      <c r="O759" t="s">
        <v>83</v>
      </c>
      <c r="P759" t="s">
        <v>68</v>
      </c>
      <c r="Q759" t="s">
        <v>93</v>
      </c>
      <c r="R759" t="s">
        <v>94</v>
      </c>
      <c r="S759">
        <v>0</v>
      </c>
      <c r="T759">
        <v>0</v>
      </c>
      <c r="U759">
        <v>0</v>
      </c>
      <c r="V759">
        <f t="shared" ca="1" si="26"/>
        <v>1</v>
      </c>
      <c r="W759">
        <f t="shared" ca="1" si="25"/>
        <v>4</v>
      </c>
    </row>
    <row r="760" spans="1:23" x14ac:dyDescent="0.25">
      <c r="A760" s="2" t="s">
        <v>107</v>
      </c>
      <c r="B760">
        <v>1</v>
      </c>
      <c r="C760">
        <v>0</v>
      </c>
      <c r="D760" s="11" t="s">
        <v>100</v>
      </c>
      <c r="E760" t="s">
        <v>150</v>
      </c>
      <c r="F760">
        <f ca="1"/>
        <v>7</v>
      </c>
      <c r="G760">
        <f ca="1"/>
        <v>6</v>
      </c>
      <c r="H760" s="2" t="s">
        <v>89</v>
      </c>
      <c r="I760">
        <f ca="1"/>
        <v>445</v>
      </c>
      <c r="J760" t="s">
        <v>54</v>
      </c>
      <c r="K760" t="s">
        <v>81</v>
      </c>
      <c r="L760" t="s">
        <v>81</v>
      </c>
      <c r="M760" t="s">
        <v>80</v>
      </c>
      <c r="N760" t="s">
        <v>97</v>
      </c>
      <c r="O760" t="s">
        <v>84</v>
      </c>
      <c r="P760" t="s">
        <v>68</v>
      </c>
      <c r="Q760" t="s">
        <v>88</v>
      </c>
      <c r="R760" t="s">
        <v>85</v>
      </c>
      <c r="S760">
        <v>0</v>
      </c>
      <c r="T760">
        <v>0</v>
      </c>
      <c r="U760">
        <v>0</v>
      </c>
      <c r="V760">
        <f t="shared" ca="1" si="26"/>
        <v>1</v>
      </c>
      <c r="W760">
        <f t="shared" ca="1" si="25"/>
        <v>1</v>
      </c>
    </row>
    <row r="761" spans="1:23" x14ac:dyDescent="0.25">
      <c r="A761" s="2" t="s">
        <v>107</v>
      </c>
      <c r="B761">
        <v>1</v>
      </c>
      <c r="C761">
        <v>0</v>
      </c>
      <c r="D761" s="11" t="s">
        <v>100</v>
      </c>
      <c r="E761" t="s">
        <v>150</v>
      </c>
      <c r="F761">
        <f ca="1"/>
        <v>8</v>
      </c>
      <c r="G761">
        <f ca="1"/>
        <v>4</v>
      </c>
      <c r="H761" s="2" t="s">
        <v>46</v>
      </c>
      <c r="I761">
        <f ca="1"/>
        <v>404</v>
      </c>
      <c r="J761" t="s">
        <v>55</v>
      </c>
      <c r="K761" t="s">
        <v>81</v>
      </c>
      <c r="L761" t="s">
        <v>80</v>
      </c>
      <c r="M761" t="s">
        <v>81</v>
      </c>
      <c r="N761" t="s">
        <v>97</v>
      </c>
      <c r="O761" t="s">
        <v>83</v>
      </c>
      <c r="P761" t="s">
        <v>68</v>
      </c>
      <c r="Q761" t="s">
        <v>93</v>
      </c>
      <c r="R761" t="s">
        <v>94</v>
      </c>
      <c r="S761">
        <v>0</v>
      </c>
      <c r="T761">
        <v>0</v>
      </c>
      <c r="U761">
        <v>0</v>
      </c>
      <c r="V761">
        <f t="shared" ca="1" si="26"/>
        <v>1</v>
      </c>
      <c r="W761">
        <f t="shared" ca="1" si="25"/>
        <v>2</v>
      </c>
    </row>
    <row r="762" spans="1:23" x14ac:dyDescent="0.25">
      <c r="A762" s="2" t="s">
        <v>107</v>
      </c>
      <c r="B762">
        <v>1</v>
      </c>
      <c r="C762">
        <v>0</v>
      </c>
      <c r="D762" s="11" t="s">
        <v>100</v>
      </c>
      <c r="E762" t="s">
        <v>150</v>
      </c>
      <c r="F762">
        <f ca="1"/>
        <v>5</v>
      </c>
      <c r="G762">
        <f ca="1"/>
        <v>1</v>
      </c>
      <c r="H762" s="2" t="s">
        <v>4</v>
      </c>
      <c r="I762">
        <f ca="1"/>
        <v>450</v>
      </c>
      <c r="J762" t="s">
        <v>56</v>
      </c>
      <c r="K762" t="s">
        <v>81</v>
      </c>
      <c r="L762" t="s">
        <v>81</v>
      </c>
      <c r="M762" t="s">
        <v>80</v>
      </c>
      <c r="N762" t="s">
        <v>97</v>
      </c>
      <c r="O762" t="s">
        <v>84</v>
      </c>
      <c r="P762" t="s">
        <v>68</v>
      </c>
      <c r="Q762" t="s">
        <v>88</v>
      </c>
      <c r="R762" t="s">
        <v>85</v>
      </c>
      <c r="S762">
        <v>0</v>
      </c>
      <c r="T762">
        <v>0</v>
      </c>
      <c r="U762">
        <v>0</v>
      </c>
      <c r="V762">
        <f t="shared" ca="1" si="26"/>
        <v>2</v>
      </c>
      <c r="W762">
        <f t="shared" ca="1" si="25"/>
        <v>3</v>
      </c>
    </row>
    <row r="763" spans="1:23" x14ac:dyDescent="0.25">
      <c r="A763" s="2" t="s">
        <v>107</v>
      </c>
      <c r="B763">
        <v>1</v>
      </c>
      <c r="C763">
        <v>0</v>
      </c>
      <c r="D763" s="11" t="s">
        <v>100</v>
      </c>
      <c r="E763" t="s">
        <v>150</v>
      </c>
      <c r="F763">
        <f ca="1"/>
        <v>5</v>
      </c>
      <c r="G763">
        <f ca="1"/>
        <v>4</v>
      </c>
      <c r="H763" s="2" t="s">
        <v>89</v>
      </c>
      <c r="I763">
        <f ca="1"/>
        <v>190</v>
      </c>
      <c r="J763" s="12" t="s">
        <v>119</v>
      </c>
      <c r="K763" t="s">
        <v>81</v>
      </c>
      <c r="L763" t="s">
        <v>80</v>
      </c>
      <c r="M763" t="s">
        <v>81</v>
      </c>
      <c r="N763" t="s">
        <v>97</v>
      </c>
      <c r="O763" t="s">
        <v>83</v>
      </c>
      <c r="P763" t="s">
        <v>68</v>
      </c>
      <c r="Q763" t="s">
        <v>93</v>
      </c>
      <c r="R763" t="s">
        <v>94</v>
      </c>
      <c r="S763">
        <v>0</v>
      </c>
      <c r="T763">
        <v>0</v>
      </c>
      <c r="U763">
        <v>0</v>
      </c>
      <c r="V763">
        <f t="shared" ca="1" si="26"/>
        <v>3</v>
      </c>
      <c r="W763">
        <f t="shared" ca="1" si="25"/>
        <v>3</v>
      </c>
    </row>
    <row r="764" spans="1:23" x14ac:dyDescent="0.25">
      <c r="A764" s="2" t="s">
        <v>107</v>
      </c>
      <c r="B764">
        <v>1</v>
      </c>
      <c r="C764">
        <v>0</v>
      </c>
      <c r="D764" s="11" t="s">
        <v>100</v>
      </c>
      <c r="E764" t="s">
        <v>150</v>
      </c>
      <c r="F764">
        <f ca="1"/>
        <v>6</v>
      </c>
      <c r="G764">
        <f ca="1"/>
        <v>4</v>
      </c>
      <c r="H764" s="2" t="s">
        <v>46</v>
      </c>
      <c r="I764">
        <f ca="1"/>
        <v>466</v>
      </c>
      <c r="J764" s="12" t="s">
        <v>120</v>
      </c>
      <c r="K764" t="s">
        <v>81</v>
      </c>
      <c r="L764" t="s">
        <v>81</v>
      </c>
      <c r="M764" t="s">
        <v>80</v>
      </c>
      <c r="N764" t="s">
        <v>97</v>
      </c>
      <c r="O764" t="s">
        <v>84</v>
      </c>
      <c r="P764" t="s">
        <v>68</v>
      </c>
      <c r="Q764" t="s">
        <v>88</v>
      </c>
      <c r="R764" t="s">
        <v>85</v>
      </c>
      <c r="S764">
        <v>0</v>
      </c>
      <c r="T764">
        <v>0</v>
      </c>
      <c r="U764">
        <v>0</v>
      </c>
      <c r="V764">
        <f t="shared" ca="1" si="26"/>
        <v>1</v>
      </c>
      <c r="W764">
        <f t="shared" ca="1" si="25"/>
        <v>2</v>
      </c>
    </row>
    <row r="765" spans="1:23" x14ac:dyDescent="0.25">
      <c r="A765" s="2" t="s">
        <v>107</v>
      </c>
      <c r="B765">
        <v>1</v>
      </c>
      <c r="C765">
        <v>0</v>
      </c>
      <c r="D765" s="11" t="s">
        <v>100</v>
      </c>
      <c r="E765" t="s">
        <v>150</v>
      </c>
      <c r="F765">
        <f ca="1"/>
        <v>3</v>
      </c>
      <c r="G765">
        <f ca="1"/>
        <v>5</v>
      </c>
      <c r="H765" s="2" t="s">
        <v>4</v>
      </c>
      <c r="I765">
        <f ca="1"/>
        <v>138</v>
      </c>
      <c r="J765" s="12" t="s">
        <v>121</v>
      </c>
      <c r="K765" t="s">
        <v>81</v>
      </c>
      <c r="L765" t="s">
        <v>80</v>
      </c>
      <c r="M765" t="s">
        <v>81</v>
      </c>
      <c r="N765" t="s">
        <v>97</v>
      </c>
      <c r="O765" t="s">
        <v>83</v>
      </c>
      <c r="P765" t="s">
        <v>68</v>
      </c>
      <c r="Q765" t="s">
        <v>93</v>
      </c>
      <c r="R765" t="s">
        <v>94</v>
      </c>
      <c r="S765">
        <v>0</v>
      </c>
      <c r="T765">
        <v>0</v>
      </c>
      <c r="U765">
        <v>0</v>
      </c>
      <c r="V765">
        <f t="shared" ca="1" si="26"/>
        <v>2</v>
      </c>
      <c r="W765">
        <f t="shared" ca="1" si="25"/>
        <v>1</v>
      </c>
    </row>
    <row r="766" spans="1:23" x14ac:dyDescent="0.25">
      <c r="A766" s="2" t="s">
        <v>107</v>
      </c>
      <c r="B766">
        <v>1</v>
      </c>
      <c r="C766">
        <v>0</v>
      </c>
      <c r="D766" s="11" t="s">
        <v>100</v>
      </c>
      <c r="E766" t="s">
        <v>150</v>
      </c>
      <c r="F766">
        <f ca="1"/>
        <v>7</v>
      </c>
      <c r="G766">
        <f ca="1"/>
        <v>4</v>
      </c>
      <c r="H766" s="2" t="s">
        <v>89</v>
      </c>
      <c r="I766">
        <f ca="1"/>
        <v>199</v>
      </c>
      <c r="J766" s="12" t="s">
        <v>122</v>
      </c>
      <c r="K766" t="s">
        <v>81</v>
      </c>
      <c r="L766" t="s">
        <v>81</v>
      </c>
      <c r="M766" t="s">
        <v>80</v>
      </c>
      <c r="N766" t="s">
        <v>97</v>
      </c>
      <c r="O766" t="s">
        <v>84</v>
      </c>
      <c r="P766" t="s">
        <v>68</v>
      </c>
      <c r="Q766" t="s">
        <v>88</v>
      </c>
      <c r="R766" t="s">
        <v>85</v>
      </c>
      <c r="S766">
        <v>0</v>
      </c>
      <c r="T766">
        <v>0</v>
      </c>
      <c r="U766">
        <v>0</v>
      </c>
      <c r="V766">
        <f t="shared" ca="1" si="26"/>
        <v>3</v>
      </c>
      <c r="W766">
        <f t="shared" ca="1" si="25"/>
        <v>4</v>
      </c>
    </row>
    <row r="767" spans="1:23" x14ac:dyDescent="0.25">
      <c r="A767" s="2" t="s">
        <v>107</v>
      </c>
      <c r="B767">
        <v>1</v>
      </c>
      <c r="C767">
        <v>0</v>
      </c>
      <c r="D767" s="11" t="s">
        <v>100</v>
      </c>
      <c r="E767" t="s">
        <v>150</v>
      </c>
      <c r="F767">
        <f ca="1"/>
        <v>8</v>
      </c>
      <c r="G767">
        <f ca="1"/>
        <v>3</v>
      </c>
      <c r="H767" s="2" t="s">
        <v>46</v>
      </c>
      <c r="I767">
        <f ca="1"/>
        <v>197</v>
      </c>
      <c r="J767" s="12" t="s">
        <v>123</v>
      </c>
      <c r="K767" t="s">
        <v>81</v>
      </c>
      <c r="L767" t="s">
        <v>80</v>
      </c>
      <c r="M767" t="s">
        <v>81</v>
      </c>
      <c r="N767" t="s">
        <v>97</v>
      </c>
      <c r="O767" t="s">
        <v>83</v>
      </c>
      <c r="P767" t="s">
        <v>68</v>
      </c>
      <c r="Q767" t="s">
        <v>93</v>
      </c>
      <c r="R767" t="s">
        <v>94</v>
      </c>
      <c r="S767">
        <v>0</v>
      </c>
      <c r="T767">
        <v>0</v>
      </c>
      <c r="U767">
        <v>0</v>
      </c>
      <c r="V767">
        <f t="shared" ca="1" si="26"/>
        <v>3</v>
      </c>
      <c r="W767">
        <f t="shared" ca="1" si="25"/>
        <v>1</v>
      </c>
    </row>
    <row r="768" spans="1:23" x14ac:dyDescent="0.25">
      <c r="A768" s="2" t="s">
        <v>107</v>
      </c>
      <c r="B768">
        <v>1</v>
      </c>
      <c r="C768">
        <v>0</v>
      </c>
      <c r="D768" s="11" t="s">
        <v>100</v>
      </c>
      <c r="E768" t="s">
        <v>150</v>
      </c>
      <c r="F768">
        <f ca="1"/>
        <v>6</v>
      </c>
      <c r="G768">
        <f ca="1"/>
        <v>8</v>
      </c>
      <c r="H768" s="2" t="s">
        <v>4</v>
      </c>
      <c r="I768">
        <f ca="1"/>
        <v>130</v>
      </c>
      <c r="J768" s="12" t="s">
        <v>124</v>
      </c>
      <c r="K768" t="s">
        <v>81</v>
      </c>
      <c r="L768" t="s">
        <v>81</v>
      </c>
      <c r="M768" t="s">
        <v>80</v>
      </c>
      <c r="N768" t="s">
        <v>97</v>
      </c>
      <c r="O768" t="s">
        <v>84</v>
      </c>
      <c r="P768" t="s">
        <v>68</v>
      </c>
      <c r="Q768" t="s">
        <v>88</v>
      </c>
      <c r="R768" t="s">
        <v>85</v>
      </c>
      <c r="S768">
        <v>0</v>
      </c>
      <c r="T768">
        <v>0</v>
      </c>
      <c r="U768">
        <v>0</v>
      </c>
      <c r="V768">
        <f t="shared" ca="1" si="26"/>
        <v>2</v>
      </c>
      <c r="W768">
        <f t="shared" ca="1" si="25"/>
        <v>2</v>
      </c>
    </row>
    <row r="769" spans="1:23" x14ac:dyDescent="0.25">
      <c r="A769" s="2" t="s">
        <v>107</v>
      </c>
      <c r="B769">
        <v>1</v>
      </c>
      <c r="C769">
        <v>0</v>
      </c>
      <c r="D769" s="11" t="s">
        <v>100</v>
      </c>
      <c r="E769" t="s">
        <v>150</v>
      </c>
      <c r="F769">
        <f ca="1"/>
        <v>3</v>
      </c>
      <c r="G769">
        <f ca="1"/>
        <v>7</v>
      </c>
      <c r="H769" s="2" t="s">
        <v>89</v>
      </c>
      <c r="I769">
        <f ca="1"/>
        <v>265</v>
      </c>
      <c r="J769" s="12" t="s">
        <v>116</v>
      </c>
      <c r="K769" t="s">
        <v>81</v>
      </c>
      <c r="L769" t="s">
        <v>80</v>
      </c>
      <c r="M769" t="s">
        <v>81</v>
      </c>
      <c r="N769" t="s">
        <v>97</v>
      </c>
      <c r="O769" t="s">
        <v>83</v>
      </c>
      <c r="P769" t="s">
        <v>68</v>
      </c>
      <c r="Q769" t="s">
        <v>93</v>
      </c>
      <c r="R769" t="s">
        <v>94</v>
      </c>
      <c r="S769">
        <v>0</v>
      </c>
      <c r="T769">
        <v>0</v>
      </c>
      <c r="U769">
        <v>0</v>
      </c>
      <c r="V769">
        <f t="shared" ca="1" si="26"/>
        <v>2</v>
      </c>
      <c r="W769">
        <f t="shared" ca="1" si="25"/>
        <v>1</v>
      </c>
    </row>
    <row r="770" spans="1:23" x14ac:dyDescent="0.25">
      <c r="A770" s="2" t="s">
        <v>107</v>
      </c>
      <c r="B770">
        <v>1</v>
      </c>
      <c r="C770">
        <v>0</v>
      </c>
      <c r="D770" s="11" t="s">
        <v>100</v>
      </c>
      <c r="E770" t="s">
        <v>150</v>
      </c>
      <c r="F770">
        <f ca="1"/>
        <v>8</v>
      </c>
      <c r="G770">
        <f ca="1"/>
        <v>10</v>
      </c>
      <c r="H770" s="2" t="s">
        <v>46</v>
      </c>
      <c r="I770">
        <f ca="1"/>
        <v>265</v>
      </c>
      <c r="J770" s="12" t="s">
        <v>125</v>
      </c>
      <c r="K770" t="s">
        <v>81</v>
      </c>
      <c r="L770" t="s">
        <v>81</v>
      </c>
      <c r="M770" t="s">
        <v>80</v>
      </c>
      <c r="N770" t="s">
        <v>97</v>
      </c>
      <c r="O770" t="s">
        <v>84</v>
      </c>
      <c r="P770" t="s">
        <v>68</v>
      </c>
      <c r="Q770" t="s">
        <v>88</v>
      </c>
      <c r="R770" t="s">
        <v>85</v>
      </c>
      <c r="S770">
        <v>0</v>
      </c>
      <c r="T770">
        <v>0</v>
      </c>
      <c r="U770">
        <v>0</v>
      </c>
      <c r="V770">
        <f t="shared" ca="1" si="26"/>
        <v>2</v>
      </c>
      <c r="W770">
        <f t="shared" ca="1" si="25"/>
        <v>3</v>
      </c>
    </row>
    <row r="771" spans="1:23" x14ac:dyDescent="0.25">
      <c r="A771" s="2" t="s">
        <v>107</v>
      </c>
      <c r="B771">
        <v>1</v>
      </c>
      <c r="C771">
        <v>0</v>
      </c>
      <c r="D771" s="11" t="s">
        <v>100</v>
      </c>
      <c r="E771" t="s">
        <v>150</v>
      </c>
      <c r="F771">
        <f ca="1"/>
        <v>4</v>
      </c>
      <c r="G771">
        <f ca="1"/>
        <v>10</v>
      </c>
      <c r="H771" s="2" t="s">
        <v>4</v>
      </c>
      <c r="I771">
        <f ca="1"/>
        <v>282</v>
      </c>
      <c r="J771" s="12" t="s">
        <v>126</v>
      </c>
      <c r="K771" t="s">
        <v>81</v>
      </c>
      <c r="L771" t="s">
        <v>80</v>
      </c>
      <c r="M771" t="s">
        <v>81</v>
      </c>
      <c r="N771" t="s">
        <v>97</v>
      </c>
      <c r="O771" t="s">
        <v>83</v>
      </c>
      <c r="P771" t="s">
        <v>68</v>
      </c>
      <c r="Q771" t="s">
        <v>93</v>
      </c>
      <c r="R771" t="s">
        <v>94</v>
      </c>
      <c r="S771">
        <v>0</v>
      </c>
      <c r="T771">
        <v>0</v>
      </c>
      <c r="U771">
        <v>0</v>
      </c>
      <c r="V771">
        <f t="shared" ca="1" si="26"/>
        <v>3</v>
      </c>
      <c r="W771">
        <f t="shared" ref="W771:W834" ca="1" si="27">RANDBETWEEN(1,4)</f>
        <v>1</v>
      </c>
    </row>
    <row r="772" spans="1:23" x14ac:dyDescent="0.25">
      <c r="A772" s="2" t="s">
        <v>107</v>
      </c>
      <c r="B772">
        <v>1</v>
      </c>
      <c r="C772">
        <v>0</v>
      </c>
      <c r="D772" s="11" t="s">
        <v>100</v>
      </c>
      <c r="E772" t="s">
        <v>150</v>
      </c>
      <c r="F772">
        <f ca="1"/>
        <v>5</v>
      </c>
      <c r="G772">
        <f ca="1"/>
        <v>4</v>
      </c>
      <c r="H772" s="2" t="s">
        <v>89</v>
      </c>
      <c r="I772">
        <f ca="1"/>
        <v>202</v>
      </c>
      <c r="J772" s="12" t="s">
        <v>127</v>
      </c>
      <c r="K772" t="s">
        <v>81</v>
      </c>
      <c r="L772" t="s">
        <v>81</v>
      </c>
      <c r="M772" t="s">
        <v>80</v>
      </c>
      <c r="N772" t="s">
        <v>97</v>
      </c>
      <c r="O772" t="s">
        <v>84</v>
      </c>
      <c r="P772" t="s">
        <v>68</v>
      </c>
      <c r="Q772" t="s">
        <v>88</v>
      </c>
      <c r="R772" t="s">
        <v>85</v>
      </c>
      <c r="S772">
        <v>0</v>
      </c>
      <c r="T772">
        <v>0</v>
      </c>
      <c r="U772">
        <v>0</v>
      </c>
      <c r="V772">
        <f t="shared" ca="1" si="26"/>
        <v>2</v>
      </c>
      <c r="W772">
        <f t="shared" ca="1" si="27"/>
        <v>1</v>
      </c>
    </row>
    <row r="773" spans="1:23" x14ac:dyDescent="0.25">
      <c r="A773" s="2" t="s">
        <v>107</v>
      </c>
      <c r="B773">
        <v>1</v>
      </c>
      <c r="C773">
        <v>0</v>
      </c>
      <c r="D773" s="11" t="s">
        <v>100</v>
      </c>
      <c r="E773" t="s">
        <v>150</v>
      </c>
      <c r="F773">
        <f ca="1"/>
        <v>10</v>
      </c>
      <c r="G773">
        <f ca="1"/>
        <v>5</v>
      </c>
      <c r="H773" s="2" t="s">
        <v>46</v>
      </c>
      <c r="I773">
        <f ca="1"/>
        <v>493</v>
      </c>
      <c r="J773" s="12" t="s">
        <v>117</v>
      </c>
      <c r="K773" t="s">
        <v>81</v>
      </c>
      <c r="L773" t="s">
        <v>80</v>
      </c>
      <c r="M773" t="s">
        <v>81</v>
      </c>
      <c r="N773" t="s">
        <v>97</v>
      </c>
      <c r="O773" t="s">
        <v>83</v>
      </c>
      <c r="P773" t="s">
        <v>68</v>
      </c>
      <c r="Q773" t="s">
        <v>93</v>
      </c>
      <c r="R773" t="s">
        <v>94</v>
      </c>
      <c r="S773">
        <v>0</v>
      </c>
      <c r="T773">
        <v>0</v>
      </c>
      <c r="U773">
        <v>0</v>
      </c>
      <c r="V773">
        <f t="shared" ca="1" si="26"/>
        <v>3</v>
      </c>
      <c r="W773">
        <f t="shared" ca="1" si="27"/>
        <v>1</v>
      </c>
    </row>
    <row r="774" spans="1:23" x14ac:dyDescent="0.25">
      <c r="A774" s="2" t="s">
        <v>107</v>
      </c>
      <c r="B774">
        <v>1</v>
      </c>
      <c r="C774">
        <v>0</v>
      </c>
      <c r="D774" s="11" t="s">
        <v>100</v>
      </c>
      <c r="E774" t="s">
        <v>150</v>
      </c>
      <c r="F774">
        <f ca="1"/>
        <v>6</v>
      </c>
      <c r="G774">
        <f ca="1"/>
        <v>2</v>
      </c>
      <c r="H774" s="2" t="s">
        <v>4</v>
      </c>
      <c r="I774">
        <f ca="1"/>
        <v>420</v>
      </c>
      <c r="J774" s="12" t="s">
        <v>128</v>
      </c>
      <c r="K774" t="s">
        <v>81</v>
      </c>
      <c r="L774" t="s">
        <v>81</v>
      </c>
      <c r="M774" t="s">
        <v>80</v>
      </c>
      <c r="N774" t="s">
        <v>97</v>
      </c>
      <c r="O774" t="s">
        <v>84</v>
      </c>
      <c r="P774" t="s">
        <v>68</v>
      </c>
      <c r="Q774" t="s">
        <v>88</v>
      </c>
      <c r="R774" t="s">
        <v>85</v>
      </c>
      <c r="S774">
        <v>0</v>
      </c>
      <c r="T774">
        <v>0</v>
      </c>
      <c r="U774">
        <v>0</v>
      </c>
      <c r="V774">
        <f t="shared" ca="1" si="26"/>
        <v>1</v>
      </c>
      <c r="W774">
        <f t="shared" ca="1" si="27"/>
        <v>3</v>
      </c>
    </row>
    <row r="775" spans="1:23" x14ac:dyDescent="0.25">
      <c r="A775" s="2" t="s">
        <v>107</v>
      </c>
      <c r="B775">
        <v>1</v>
      </c>
      <c r="C775">
        <v>0</v>
      </c>
      <c r="D775" s="11" t="s">
        <v>100</v>
      </c>
      <c r="E775" t="s">
        <v>150</v>
      </c>
      <c r="F775">
        <f ca="1"/>
        <v>10</v>
      </c>
      <c r="G775">
        <f ca="1"/>
        <v>1</v>
      </c>
      <c r="H775" s="2" t="s">
        <v>89</v>
      </c>
      <c r="I775">
        <f ca="1"/>
        <v>258</v>
      </c>
      <c r="J775" s="12" t="s">
        <v>129</v>
      </c>
      <c r="K775" t="s">
        <v>81</v>
      </c>
      <c r="L775" t="s">
        <v>80</v>
      </c>
      <c r="M775" t="s">
        <v>81</v>
      </c>
      <c r="N775" t="s">
        <v>97</v>
      </c>
      <c r="O775" t="s">
        <v>83</v>
      </c>
      <c r="P775" t="s">
        <v>68</v>
      </c>
      <c r="Q775" t="s">
        <v>93</v>
      </c>
      <c r="R775" t="s">
        <v>94</v>
      </c>
      <c r="S775">
        <v>0</v>
      </c>
      <c r="T775">
        <v>0</v>
      </c>
      <c r="U775">
        <v>0</v>
      </c>
      <c r="V775">
        <f t="shared" ca="1" si="26"/>
        <v>1</v>
      </c>
      <c r="W775">
        <f t="shared" ca="1" si="27"/>
        <v>3</v>
      </c>
    </row>
    <row r="776" spans="1:23" x14ac:dyDescent="0.25">
      <c r="A776" s="2" t="s">
        <v>107</v>
      </c>
      <c r="B776">
        <v>1</v>
      </c>
      <c r="C776">
        <v>0</v>
      </c>
      <c r="D776" s="11" t="s">
        <v>100</v>
      </c>
      <c r="E776" t="s">
        <v>150</v>
      </c>
      <c r="F776">
        <f ca="1"/>
        <v>8</v>
      </c>
      <c r="G776">
        <f ca="1"/>
        <v>10</v>
      </c>
      <c r="H776" s="2" t="s">
        <v>46</v>
      </c>
      <c r="I776">
        <f ca="1"/>
        <v>296</v>
      </c>
      <c r="J776" s="12" t="s">
        <v>130</v>
      </c>
      <c r="K776" t="s">
        <v>81</v>
      </c>
      <c r="L776" t="s">
        <v>81</v>
      </c>
      <c r="M776" t="s">
        <v>80</v>
      </c>
      <c r="N776" t="s">
        <v>97</v>
      </c>
      <c r="O776" t="s">
        <v>84</v>
      </c>
      <c r="P776" t="s">
        <v>68</v>
      </c>
      <c r="Q776" t="s">
        <v>88</v>
      </c>
      <c r="R776" t="s">
        <v>85</v>
      </c>
      <c r="S776">
        <v>0</v>
      </c>
      <c r="T776">
        <v>0</v>
      </c>
      <c r="U776">
        <v>0</v>
      </c>
      <c r="V776">
        <f t="shared" ca="1" si="26"/>
        <v>3</v>
      </c>
      <c r="W776">
        <f t="shared" ca="1" si="27"/>
        <v>4</v>
      </c>
    </row>
    <row r="777" spans="1:23" x14ac:dyDescent="0.25">
      <c r="A777" s="2" t="s">
        <v>107</v>
      </c>
      <c r="B777">
        <v>1</v>
      </c>
      <c r="C777">
        <v>0</v>
      </c>
      <c r="D777" s="11" t="s">
        <v>100</v>
      </c>
      <c r="E777" t="s">
        <v>150</v>
      </c>
      <c r="F777">
        <f ca="1"/>
        <v>4</v>
      </c>
      <c r="G777">
        <f ca="1"/>
        <v>6</v>
      </c>
      <c r="H777" s="2" t="s">
        <v>4</v>
      </c>
      <c r="I777">
        <f ca="1"/>
        <v>147</v>
      </c>
      <c r="J777" s="12" t="s">
        <v>118</v>
      </c>
      <c r="K777" t="s">
        <v>81</v>
      </c>
      <c r="L777" t="s">
        <v>80</v>
      </c>
      <c r="M777" t="s">
        <v>81</v>
      </c>
      <c r="N777" t="s">
        <v>97</v>
      </c>
      <c r="O777" t="s">
        <v>83</v>
      </c>
      <c r="P777" t="s">
        <v>68</v>
      </c>
      <c r="Q777" t="s">
        <v>93</v>
      </c>
      <c r="R777" t="s">
        <v>94</v>
      </c>
      <c r="S777">
        <v>0</v>
      </c>
      <c r="T777">
        <v>0</v>
      </c>
      <c r="U777">
        <v>0</v>
      </c>
      <c r="V777">
        <f t="shared" ca="1" si="26"/>
        <v>3</v>
      </c>
      <c r="W777">
        <f t="shared" ca="1" si="27"/>
        <v>2</v>
      </c>
    </row>
    <row r="778" spans="1:23" x14ac:dyDescent="0.25">
      <c r="A778" s="2" t="s">
        <v>107</v>
      </c>
      <c r="B778">
        <v>1</v>
      </c>
      <c r="C778">
        <v>0</v>
      </c>
      <c r="D778" s="11" t="s">
        <v>100</v>
      </c>
      <c r="E778" t="s">
        <v>150</v>
      </c>
      <c r="F778">
        <f ca="1"/>
        <v>5</v>
      </c>
      <c r="G778">
        <f ca="1"/>
        <v>1</v>
      </c>
      <c r="H778" s="2" t="s">
        <v>89</v>
      </c>
      <c r="I778">
        <f ca="1"/>
        <v>250</v>
      </c>
      <c r="J778" s="12" t="s">
        <v>131</v>
      </c>
      <c r="K778" t="s">
        <v>81</v>
      </c>
      <c r="L778" t="s">
        <v>81</v>
      </c>
      <c r="M778" t="s">
        <v>80</v>
      </c>
      <c r="N778" t="s">
        <v>97</v>
      </c>
      <c r="O778" t="s">
        <v>84</v>
      </c>
      <c r="P778" t="s">
        <v>68</v>
      </c>
      <c r="Q778" t="s">
        <v>88</v>
      </c>
      <c r="R778" t="s">
        <v>85</v>
      </c>
      <c r="S778">
        <v>0</v>
      </c>
      <c r="T778">
        <v>0</v>
      </c>
      <c r="U778">
        <v>0</v>
      </c>
      <c r="V778">
        <f t="shared" ca="1" si="26"/>
        <v>1</v>
      </c>
      <c r="W778">
        <f t="shared" ca="1" si="27"/>
        <v>1</v>
      </c>
    </row>
    <row r="779" spans="1:23" x14ac:dyDescent="0.25">
      <c r="A779" s="2" t="s">
        <v>107</v>
      </c>
      <c r="B779">
        <v>1</v>
      </c>
      <c r="C779">
        <v>0</v>
      </c>
      <c r="D779" s="11" t="s">
        <v>99</v>
      </c>
      <c r="E779" t="s">
        <v>150</v>
      </c>
      <c r="F779">
        <f ca="1"/>
        <v>9</v>
      </c>
      <c r="G779">
        <f ca="1"/>
        <v>8</v>
      </c>
      <c r="H779" s="2" t="s">
        <v>89</v>
      </c>
      <c r="I779">
        <f ca="1"/>
        <v>323</v>
      </c>
      <c r="J779" t="s">
        <v>49</v>
      </c>
      <c r="K779" t="s">
        <v>81</v>
      </c>
      <c r="L779" t="s">
        <v>81</v>
      </c>
      <c r="M779" t="s">
        <v>80</v>
      </c>
      <c r="N779" t="s">
        <v>96</v>
      </c>
      <c r="O779" t="s">
        <v>84</v>
      </c>
      <c r="P779" t="s">
        <v>68</v>
      </c>
      <c r="Q779" t="s">
        <v>88</v>
      </c>
      <c r="R779" t="s">
        <v>85</v>
      </c>
      <c r="S779">
        <v>0</v>
      </c>
      <c r="T779">
        <v>0</v>
      </c>
      <c r="U779">
        <v>0</v>
      </c>
      <c r="V779">
        <f t="shared" ca="1" si="26"/>
        <v>3</v>
      </c>
      <c r="W779">
        <f t="shared" ca="1" si="27"/>
        <v>1</v>
      </c>
    </row>
    <row r="780" spans="1:23" x14ac:dyDescent="0.25">
      <c r="A780" s="2" t="s">
        <v>107</v>
      </c>
      <c r="B780">
        <v>1</v>
      </c>
      <c r="C780">
        <v>0</v>
      </c>
      <c r="D780" s="11" t="s">
        <v>99</v>
      </c>
      <c r="E780" t="s">
        <v>150</v>
      </c>
      <c r="F780">
        <f ca="1"/>
        <v>5</v>
      </c>
      <c r="G780">
        <f ca="1"/>
        <v>7</v>
      </c>
      <c r="H780" s="2" t="s">
        <v>46</v>
      </c>
      <c r="I780">
        <f ca="1"/>
        <v>384</v>
      </c>
      <c r="J780" t="s">
        <v>48</v>
      </c>
      <c r="K780" t="s">
        <v>81</v>
      </c>
      <c r="L780" t="s">
        <v>80</v>
      </c>
      <c r="M780" t="s">
        <v>81</v>
      </c>
      <c r="N780" t="s">
        <v>96</v>
      </c>
      <c r="O780" t="s">
        <v>83</v>
      </c>
      <c r="P780" t="s">
        <v>68</v>
      </c>
      <c r="Q780" t="s">
        <v>93</v>
      </c>
      <c r="R780" t="s">
        <v>94</v>
      </c>
      <c r="S780">
        <v>0</v>
      </c>
      <c r="T780">
        <v>0</v>
      </c>
      <c r="U780">
        <v>0</v>
      </c>
      <c r="V780">
        <f t="shared" ca="1" si="26"/>
        <v>3</v>
      </c>
      <c r="W780">
        <f t="shared" ca="1" si="27"/>
        <v>4</v>
      </c>
    </row>
    <row r="781" spans="1:23" x14ac:dyDescent="0.25">
      <c r="A781" s="2" t="s">
        <v>107</v>
      </c>
      <c r="B781">
        <v>1</v>
      </c>
      <c r="C781">
        <v>0</v>
      </c>
      <c r="D781" s="11" t="s">
        <v>99</v>
      </c>
      <c r="E781" t="s">
        <v>150</v>
      </c>
      <c r="F781">
        <f ca="1"/>
        <v>3</v>
      </c>
      <c r="G781">
        <f ca="1"/>
        <v>2</v>
      </c>
      <c r="H781" s="2" t="s">
        <v>4</v>
      </c>
      <c r="I781">
        <f ca="1"/>
        <v>115</v>
      </c>
      <c r="J781" t="s">
        <v>50</v>
      </c>
      <c r="K781" t="s">
        <v>81</v>
      </c>
      <c r="L781" t="s">
        <v>81</v>
      </c>
      <c r="M781" t="s">
        <v>80</v>
      </c>
      <c r="N781" t="s">
        <v>96</v>
      </c>
      <c r="O781" t="s">
        <v>84</v>
      </c>
      <c r="P781" t="s">
        <v>68</v>
      </c>
      <c r="Q781" t="s">
        <v>88</v>
      </c>
      <c r="R781" t="s">
        <v>85</v>
      </c>
      <c r="S781">
        <v>0</v>
      </c>
      <c r="T781">
        <v>0</v>
      </c>
      <c r="U781">
        <v>0</v>
      </c>
      <c r="V781">
        <f t="shared" ca="1" si="26"/>
        <v>3</v>
      </c>
      <c r="W781">
        <f t="shared" ca="1" si="27"/>
        <v>2</v>
      </c>
    </row>
    <row r="782" spans="1:23" x14ac:dyDescent="0.25">
      <c r="A782" s="2" t="s">
        <v>107</v>
      </c>
      <c r="B782">
        <v>1</v>
      </c>
      <c r="C782">
        <v>0</v>
      </c>
      <c r="D782" s="11" t="s">
        <v>99</v>
      </c>
      <c r="E782" t="s">
        <v>150</v>
      </c>
      <c r="F782">
        <f ca="1"/>
        <v>10</v>
      </c>
      <c r="G782">
        <f ca="1"/>
        <v>5</v>
      </c>
      <c r="H782" s="2" t="s">
        <v>89</v>
      </c>
      <c r="I782">
        <f ca="1"/>
        <v>413</v>
      </c>
      <c r="J782" t="s">
        <v>51</v>
      </c>
      <c r="K782" t="s">
        <v>81</v>
      </c>
      <c r="L782" t="s">
        <v>80</v>
      </c>
      <c r="M782" t="s">
        <v>81</v>
      </c>
      <c r="N782" t="s">
        <v>96</v>
      </c>
      <c r="O782" t="s">
        <v>83</v>
      </c>
      <c r="P782" t="s">
        <v>68</v>
      </c>
      <c r="Q782" t="s">
        <v>93</v>
      </c>
      <c r="R782" t="s">
        <v>94</v>
      </c>
      <c r="S782">
        <v>0</v>
      </c>
      <c r="T782">
        <v>0</v>
      </c>
      <c r="U782">
        <v>0</v>
      </c>
      <c r="V782">
        <f t="shared" ca="1" si="26"/>
        <v>1</v>
      </c>
      <c r="W782">
        <f t="shared" ca="1" si="27"/>
        <v>4</v>
      </c>
    </row>
    <row r="783" spans="1:23" x14ac:dyDescent="0.25">
      <c r="A783" s="2" t="s">
        <v>107</v>
      </c>
      <c r="B783">
        <v>1</v>
      </c>
      <c r="C783">
        <v>0</v>
      </c>
      <c r="D783" s="11" t="s">
        <v>99</v>
      </c>
      <c r="E783" t="s">
        <v>150</v>
      </c>
      <c r="F783">
        <f ca="1"/>
        <v>8</v>
      </c>
      <c r="G783">
        <f ca="1"/>
        <v>1</v>
      </c>
      <c r="H783" s="2" t="s">
        <v>46</v>
      </c>
      <c r="I783">
        <f ca="1"/>
        <v>177</v>
      </c>
      <c r="J783" t="s">
        <v>52</v>
      </c>
      <c r="K783" t="s">
        <v>81</v>
      </c>
      <c r="L783" t="s">
        <v>81</v>
      </c>
      <c r="M783" t="s">
        <v>80</v>
      </c>
      <c r="N783" t="s">
        <v>96</v>
      </c>
      <c r="O783" t="s">
        <v>84</v>
      </c>
      <c r="P783" t="s">
        <v>68</v>
      </c>
      <c r="Q783" t="s">
        <v>88</v>
      </c>
      <c r="R783" t="s">
        <v>85</v>
      </c>
      <c r="S783">
        <v>0</v>
      </c>
      <c r="T783">
        <v>0</v>
      </c>
      <c r="U783">
        <v>0</v>
      </c>
      <c r="V783">
        <f t="shared" ca="1" si="26"/>
        <v>2</v>
      </c>
      <c r="W783">
        <f t="shared" ca="1" si="27"/>
        <v>2</v>
      </c>
    </row>
    <row r="784" spans="1:23" x14ac:dyDescent="0.25">
      <c r="A784" s="2" t="s">
        <v>107</v>
      </c>
      <c r="B784">
        <v>1</v>
      </c>
      <c r="C784">
        <v>0</v>
      </c>
      <c r="D784" s="11" t="s">
        <v>99</v>
      </c>
      <c r="E784" t="s">
        <v>150</v>
      </c>
      <c r="F784">
        <f ca="1"/>
        <v>10</v>
      </c>
      <c r="G784">
        <f ca="1"/>
        <v>4</v>
      </c>
      <c r="H784" s="2" t="s">
        <v>4</v>
      </c>
      <c r="I784">
        <f ca="1"/>
        <v>153</v>
      </c>
      <c r="J784" t="s">
        <v>53</v>
      </c>
      <c r="K784" t="s">
        <v>81</v>
      </c>
      <c r="L784" t="s">
        <v>80</v>
      </c>
      <c r="M784" t="s">
        <v>81</v>
      </c>
      <c r="N784" t="s">
        <v>96</v>
      </c>
      <c r="O784" t="s">
        <v>83</v>
      </c>
      <c r="P784" t="s">
        <v>68</v>
      </c>
      <c r="Q784" t="s">
        <v>93</v>
      </c>
      <c r="R784" t="s">
        <v>94</v>
      </c>
      <c r="S784">
        <v>0</v>
      </c>
      <c r="T784">
        <v>0</v>
      </c>
      <c r="U784">
        <v>0</v>
      </c>
      <c r="V784">
        <f t="shared" ca="1" si="26"/>
        <v>3</v>
      </c>
      <c r="W784">
        <f t="shared" ca="1" si="27"/>
        <v>1</v>
      </c>
    </row>
    <row r="785" spans="1:23" x14ac:dyDescent="0.25">
      <c r="A785" s="2" t="s">
        <v>107</v>
      </c>
      <c r="B785">
        <v>1</v>
      </c>
      <c r="C785">
        <v>0</v>
      </c>
      <c r="D785" s="11" t="s">
        <v>99</v>
      </c>
      <c r="E785" t="s">
        <v>150</v>
      </c>
      <c r="F785">
        <f ca="1"/>
        <v>6</v>
      </c>
      <c r="G785">
        <f ca="1"/>
        <v>2</v>
      </c>
      <c r="H785" s="2" t="s">
        <v>89</v>
      </c>
      <c r="I785">
        <f ca="1"/>
        <v>398</v>
      </c>
      <c r="J785" t="s">
        <v>54</v>
      </c>
      <c r="K785" t="s">
        <v>81</v>
      </c>
      <c r="L785" t="s">
        <v>81</v>
      </c>
      <c r="M785" t="s">
        <v>80</v>
      </c>
      <c r="N785" t="s">
        <v>96</v>
      </c>
      <c r="O785" t="s">
        <v>84</v>
      </c>
      <c r="P785" t="s">
        <v>68</v>
      </c>
      <c r="Q785" t="s">
        <v>88</v>
      </c>
      <c r="R785" t="s">
        <v>85</v>
      </c>
      <c r="S785">
        <v>0</v>
      </c>
      <c r="T785">
        <v>0</v>
      </c>
      <c r="U785">
        <v>0</v>
      </c>
      <c r="V785">
        <f t="shared" ca="1" si="26"/>
        <v>2</v>
      </c>
      <c r="W785">
        <f t="shared" ca="1" si="27"/>
        <v>3</v>
      </c>
    </row>
    <row r="786" spans="1:23" x14ac:dyDescent="0.25">
      <c r="A786" s="2" t="s">
        <v>107</v>
      </c>
      <c r="B786">
        <v>1</v>
      </c>
      <c r="C786">
        <v>0</v>
      </c>
      <c r="D786" s="11" t="s">
        <v>99</v>
      </c>
      <c r="E786" t="s">
        <v>150</v>
      </c>
      <c r="F786">
        <f ca="1"/>
        <v>8</v>
      </c>
      <c r="G786">
        <f ca="1"/>
        <v>4</v>
      </c>
      <c r="H786" s="2" t="s">
        <v>46</v>
      </c>
      <c r="I786">
        <f ca="1"/>
        <v>128</v>
      </c>
      <c r="J786" t="s">
        <v>55</v>
      </c>
      <c r="K786" t="s">
        <v>81</v>
      </c>
      <c r="L786" t="s">
        <v>80</v>
      </c>
      <c r="M786" t="s">
        <v>81</v>
      </c>
      <c r="N786" t="s">
        <v>96</v>
      </c>
      <c r="O786" t="s">
        <v>83</v>
      </c>
      <c r="P786" t="s">
        <v>68</v>
      </c>
      <c r="Q786" t="s">
        <v>93</v>
      </c>
      <c r="R786" t="s">
        <v>94</v>
      </c>
      <c r="S786">
        <v>0</v>
      </c>
      <c r="T786">
        <v>0</v>
      </c>
      <c r="U786">
        <v>0</v>
      </c>
      <c r="V786">
        <f t="shared" ca="1" si="26"/>
        <v>3</v>
      </c>
      <c r="W786">
        <f t="shared" ca="1" si="27"/>
        <v>2</v>
      </c>
    </row>
    <row r="787" spans="1:23" x14ac:dyDescent="0.25">
      <c r="A787" s="2" t="s">
        <v>107</v>
      </c>
      <c r="B787">
        <v>1</v>
      </c>
      <c r="C787">
        <v>0</v>
      </c>
      <c r="D787" s="11" t="s">
        <v>99</v>
      </c>
      <c r="E787" t="s">
        <v>150</v>
      </c>
      <c r="F787">
        <f ca="1"/>
        <v>4</v>
      </c>
      <c r="G787">
        <f ca="1"/>
        <v>5</v>
      </c>
      <c r="H787" s="2" t="s">
        <v>4</v>
      </c>
      <c r="I787">
        <f ca="1"/>
        <v>136</v>
      </c>
      <c r="J787" t="s">
        <v>56</v>
      </c>
      <c r="K787" t="s">
        <v>81</v>
      </c>
      <c r="L787" t="s">
        <v>81</v>
      </c>
      <c r="M787" t="s">
        <v>80</v>
      </c>
      <c r="N787" t="s">
        <v>96</v>
      </c>
      <c r="O787" t="s">
        <v>84</v>
      </c>
      <c r="P787" t="s">
        <v>68</v>
      </c>
      <c r="Q787" t="s">
        <v>88</v>
      </c>
      <c r="R787" t="s">
        <v>85</v>
      </c>
      <c r="S787">
        <v>0</v>
      </c>
      <c r="T787">
        <v>0</v>
      </c>
      <c r="U787">
        <v>0</v>
      </c>
      <c r="V787">
        <f t="shared" ca="1" si="26"/>
        <v>1</v>
      </c>
      <c r="W787">
        <f t="shared" ca="1" si="27"/>
        <v>3</v>
      </c>
    </row>
    <row r="788" spans="1:23" x14ac:dyDescent="0.25">
      <c r="A788" s="2" t="s">
        <v>107</v>
      </c>
      <c r="B788">
        <v>1</v>
      </c>
      <c r="C788">
        <v>0</v>
      </c>
      <c r="D788" s="11" t="s">
        <v>99</v>
      </c>
      <c r="E788" t="s">
        <v>150</v>
      </c>
      <c r="F788">
        <f ca="1"/>
        <v>10</v>
      </c>
      <c r="G788">
        <f ca="1"/>
        <v>7</v>
      </c>
      <c r="H788" s="2" t="s">
        <v>89</v>
      </c>
      <c r="I788">
        <f ca="1"/>
        <v>226</v>
      </c>
      <c r="J788" s="12" t="s">
        <v>119</v>
      </c>
      <c r="K788" t="s">
        <v>81</v>
      </c>
      <c r="L788" t="s">
        <v>80</v>
      </c>
      <c r="M788" t="s">
        <v>81</v>
      </c>
      <c r="N788" t="s">
        <v>96</v>
      </c>
      <c r="O788" t="s">
        <v>83</v>
      </c>
      <c r="P788" t="s">
        <v>68</v>
      </c>
      <c r="Q788" t="s">
        <v>93</v>
      </c>
      <c r="R788" t="s">
        <v>94</v>
      </c>
      <c r="S788">
        <v>0</v>
      </c>
      <c r="T788">
        <v>0</v>
      </c>
      <c r="U788">
        <v>0</v>
      </c>
      <c r="V788">
        <f t="shared" ca="1" si="26"/>
        <v>1</v>
      </c>
      <c r="W788">
        <f t="shared" ca="1" si="27"/>
        <v>2</v>
      </c>
    </row>
    <row r="789" spans="1:23" x14ac:dyDescent="0.25">
      <c r="A789" s="2" t="s">
        <v>107</v>
      </c>
      <c r="B789">
        <v>1</v>
      </c>
      <c r="C789">
        <v>0</v>
      </c>
      <c r="D789" s="11" t="s">
        <v>99</v>
      </c>
      <c r="E789" t="s">
        <v>150</v>
      </c>
      <c r="F789">
        <f ca="1"/>
        <v>5</v>
      </c>
      <c r="G789">
        <f ca="1"/>
        <v>8</v>
      </c>
      <c r="H789" s="2" t="s">
        <v>46</v>
      </c>
      <c r="I789">
        <f ca="1"/>
        <v>258</v>
      </c>
      <c r="J789" s="12" t="s">
        <v>120</v>
      </c>
      <c r="K789" t="s">
        <v>81</v>
      </c>
      <c r="L789" t="s">
        <v>81</v>
      </c>
      <c r="M789" t="s">
        <v>80</v>
      </c>
      <c r="N789" t="s">
        <v>96</v>
      </c>
      <c r="O789" t="s">
        <v>84</v>
      </c>
      <c r="P789" t="s">
        <v>68</v>
      </c>
      <c r="Q789" t="s">
        <v>88</v>
      </c>
      <c r="R789" t="s">
        <v>85</v>
      </c>
      <c r="S789">
        <v>0</v>
      </c>
      <c r="T789">
        <v>0</v>
      </c>
      <c r="U789">
        <v>0</v>
      </c>
      <c r="V789">
        <f t="shared" ca="1" si="26"/>
        <v>1</v>
      </c>
      <c r="W789">
        <f t="shared" ca="1" si="27"/>
        <v>2</v>
      </c>
    </row>
    <row r="790" spans="1:23" x14ac:dyDescent="0.25">
      <c r="A790" s="2" t="s">
        <v>107</v>
      </c>
      <c r="B790">
        <v>1</v>
      </c>
      <c r="C790">
        <v>0</v>
      </c>
      <c r="D790" s="11" t="s">
        <v>99</v>
      </c>
      <c r="E790" t="s">
        <v>150</v>
      </c>
      <c r="F790">
        <f ca="1"/>
        <v>7</v>
      </c>
      <c r="G790">
        <f ca="1"/>
        <v>2</v>
      </c>
      <c r="H790" s="2" t="s">
        <v>4</v>
      </c>
      <c r="I790">
        <f ca="1"/>
        <v>431</v>
      </c>
      <c r="J790" s="12" t="s">
        <v>121</v>
      </c>
      <c r="K790" t="s">
        <v>81</v>
      </c>
      <c r="L790" t="s">
        <v>80</v>
      </c>
      <c r="M790" t="s">
        <v>81</v>
      </c>
      <c r="N790" t="s">
        <v>96</v>
      </c>
      <c r="O790" t="s">
        <v>83</v>
      </c>
      <c r="P790" t="s">
        <v>68</v>
      </c>
      <c r="Q790" t="s">
        <v>93</v>
      </c>
      <c r="R790" t="s">
        <v>94</v>
      </c>
      <c r="S790">
        <v>0</v>
      </c>
      <c r="T790">
        <v>0</v>
      </c>
      <c r="U790">
        <v>0</v>
      </c>
      <c r="V790">
        <f t="shared" ca="1" si="26"/>
        <v>2</v>
      </c>
      <c r="W790">
        <f t="shared" ca="1" si="27"/>
        <v>2</v>
      </c>
    </row>
    <row r="791" spans="1:23" x14ac:dyDescent="0.25">
      <c r="A791" s="2" t="s">
        <v>107</v>
      </c>
      <c r="B791">
        <v>1</v>
      </c>
      <c r="C791">
        <v>0</v>
      </c>
      <c r="D791" s="11" t="s">
        <v>99</v>
      </c>
      <c r="E791" t="s">
        <v>150</v>
      </c>
      <c r="F791">
        <f ca="1"/>
        <v>4</v>
      </c>
      <c r="G791">
        <f ca="1"/>
        <v>10</v>
      </c>
      <c r="H791" s="2" t="s">
        <v>89</v>
      </c>
      <c r="I791">
        <f ca="1"/>
        <v>142</v>
      </c>
      <c r="J791" s="12" t="s">
        <v>122</v>
      </c>
      <c r="K791" t="s">
        <v>81</v>
      </c>
      <c r="L791" t="s">
        <v>81</v>
      </c>
      <c r="M791" t="s">
        <v>80</v>
      </c>
      <c r="N791" t="s">
        <v>96</v>
      </c>
      <c r="O791" t="s">
        <v>84</v>
      </c>
      <c r="P791" t="s">
        <v>68</v>
      </c>
      <c r="Q791" t="s">
        <v>88</v>
      </c>
      <c r="R791" t="s">
        <v>85</v>
      </c>
      <c r="S791">
        <v>0</v>
      </c>
      <c r="T791">
        <v>0</v>
      </c>
      <c r="U791">
        <v>0</v>
      </c>
      <c r="V791">
        <f t="shared" ca="1" si="26"/>
        <v>1</v>
      </c>
      <c r="W791">
        <f t="shared" ca="1" si="27"/>
        <v>1</v>
      </c>
    </row>
    <row r="792" spans="1:23" x14ac:dyDescent="0.25">
      <c r="A792" s="2" t="s">
        <v>107</v>
      </c>
      <c r="B792">
        <v>1</v>
      </c>
      <c r="C792">
        <v>0</v>
      </c>
      <c r="D792" s="11" t="s">
        <v>99</v>
      </c>
      <c r="E792" t="s">
        <v>150</v>
      </c>
      <c r="F792">
        <f ca="1"/>
        <v>9</v>
      </c>
      <c r="G792">
        <f ca="1"/>
        <v>3</v>
      </c>
      <c r="H792" s="2" t="s">
        <v>46</v>
      </c>
      <c r="I792">
        <f ca="1"/>
        <v>243</v>
      </c>
      <c r="J792" s="12" t="s">
        <v>123</v>
      </c>
      <c r="K792" t="s">
        <v>81</v>
      </c>
      <c r="L792" t="s">
        <v>80</v>
      </c>
      <c r="M792" t="s">
        <v>81</v>
      </c>
      <c r="N792" t="s">
        <v>96</v>
      </c>
      <c r="O792" t="s">
        <v>83</v>
      </c>
      <c r="P792" t="s">
        <v>68</v>
      </c>
      <c r="Q792" t="s">
        <v>93</v>
      </c>
      <c r="R792" t="s">
        <v>94</v>
      </c>
      <c r="S792">
        <v>0</v>
      </c>
      <c r="T792">
        <v>0</v>
      </c>
      <c r="U792">
        <v>0</v>
      </c>
      <c r="V792">
        <f t="shared" ca="1" si="26"/>
        <v>2</v>
      </c>
      <c r="W792">
        <f t="shared" ca="1" si="27"/>
        <v>3</v>
      </c>
    </row>
    <row r="793" spans="1:23" x14ac:dyDescent="0.25">
      <c r="A793" s="2" t="s">
        <v>107</v>
      </c>
      <c r="B793">
        <v>1</v>
      </c>
      <c r="C793">
        <v>0</v>
      </c>
      <c r="D793" s="11" t="s">
        <v>99</v>
      </c>
      <c r="E793" t="s">
        <v>150</v>
      </c>
      <c r="F793">
        <f ca="1"/>
        <v>9</v>
      </c>
      <c r="G793">
        <f ca="1"/>
        <v>10</v>
      </c>
      <c r="H793" s="2" t="s">
        <v>4</v>
      </c>
      <c r="I793">
        <f ca="1"/>
        <v>109</v>
      </c>
      <c r="J793" s="12" t="s">
        <v>124</v>
      </c>
      <c r="K793" t="s">
        <v>81</v>
      </c>
      <c r="L793" t="s">
        <v>81</v>
      </c>
      <c r="M793" t="s">
        <v>80</v>
      </c>
      <c r="N793" t="s">
        <v>96</v>
      </c>
      <c r="O793" t="s">
        <v>84</v>
      </c>
      <c r="P793" t="s">
        <v>68</v>
      </c>
      <c r="Q793" t="s">
        <v>88</v>
      </c>
      <c r="R793" t="s">
        <v>85</v>
      </c>
      <c r="S793">
        <v>0</v>
      </c>
      <c r="T793">
        <v>0</v>
      </c>
      <c r="U793">
        <v>0</v>
      </c>
      <c r="V793">
        <f t="shared" ca="1" si="26"/>
        <v>1</v>
      </c>
      <c r="W793">
        <f t="shared" ca="1" si="27"/>
        <v>1</v>
      </c>
    </row>
    <row r="794" spans="1:23" x14ac:dyDescent="0.25">
      <c r="A794" s="2" t="s">
        <v>107</v>
      </c>
      <c r="B794">
        <v>1</v>
      </c>
      <c r="C794">
        <v>0</v>
      </c>
      <c r="D794" s="11" t="s">
        <v>99</v>
      </c>
      <c r="E794" t="s">
        <v>150</v>
      </c>
      <c r="F794">
        <f ca="1"/>
        <v>9</v>
      </c>
      <c r="G794">
        <f ca="1"/>
        <v>1</v>
      </c>
      <c r="H794" s="2" t="s">
        <v>89</v>
      </c>
      <c r="I794">
        <f ca="1"/>
        <v>486</v>
      </c>
      <c r="J794" s="12" t="s">
        <v>116</v>
      </c>
      <c r="K794" t="s">
        <v>81</v>
      </c>
      <c r="L794" t="s">
        <v>80</v>
      </c>
      <c r="M794" t="s">
        <v>81</v>
      </c>
      <c r="N794" t="s">
        <v>96</v>
      </c>
      <c r="O794" t="s">
        <v>83</v>
      </c>
      <c r="P794" t="s">
        <v>68</v>
      </c>
      <c r="Q794" t="s">
        <v>93</v>
      </c>
      <c r="R794" t="s">
        <v>94</v>
      </c>
      <c r="S794">
        <v>0</v>
      </c>
      <c r="T794">
        <v>0</v>
      </c>
      <c r="U794">
        <v>0</v>
      </c>
      <c r="V794">
        <f t="shared" ca="1" si="26"/>
        <v>2</v>
      </c>
      <c r="W794">
        <f t="shared" ca="1" si="27"/>
        <v>4</v>
      </c>
    </row>
    <row r="795" spans="1:23" x14ac:dyDescent="0.25">
      <c r="A795" s="2" t="s">
        <v>107</v>
      </c>
      <c r="B795">
        <v>1</v>
      </c>
      <c r="C795">
        <v>0</v>
      </c>
      <c r="D795" s="11" t="s">
        <v>99</v>
      </c>
      <c r="E795" t="s">
        <v>150</v>
      </c>
      <c r="F795">
        <f ca="1"/>
        <v>3</v>
      </c>
      <c r="G795">
        <f ca="1"/>
        <v>1</v>
      </c>
      <c r="H795" s="2" t="s">
        <v>46</v>
      </c>
      <c r="I795">
        <f ca="1"/>
        <v>295</v>
      </c>
      <c r="J795" s="12" t="s">
        <v>125</v>
      </c>
      <c r="K795" t="s">
        <v>81</v>
      </c>
      <c r="L795" t="s">
        <v>81</v>
      </c>
      <c r="M795" t="s">
        <v>80</v>
      </c>
      <c r="N795" t="s">
        <v>96</v>
      </c>
      <c r="O795" t="s">
        <v>84</v>
      </c>
      <c r="P795" t="s">
        <v>68</v>
      </c>
      <c r="Q795" t="s">
        <v>88</v>
      </c>
      <c r="R795" t="s">
        <v>85</v>
      </c>
      <c r="S795">
        <v>0</v>
      </c>
      <c r="T795">
        <v>0</v>
      </c>
      <c r="U795">
        <v>0</v>
      </c>
      <c r="V795">
        <f t="shared" ca="1" si="26"/>
        <v>1</v>
      </c>
      <c r="W795">
        <f t="shared" ca="1" si="27"/>
        <v>3</v>
      </c>
    </row>
    <row r="796" spans="1:23" x14ac:dyDescent="0.25">
      <c r="A796" s="2" t="s">
        <v>107</v>
      </c>
      <c r="B796">
        <v>1</v>
      </c>
      <c r="C796">
        <v>0</v>
      </c>
      <c r="D796" s="11" t="s">
        <v>99</v>
      </c>
      <c r="E796" t="s">
        <v>150</v>
      </c>
      <c r="F796">
        <f ca="1"/>
        <v>6</v>
      </c>
      <c r="G796">
        <f ca="1"/>
        <v>3</v>
      </c>
      <c r="H796" s="2" t="s">
        <v>4</v>
      </c>
      <c r="I796">
        <f ca="1"/>
        <v>160</v>
      </c>
      <c r="J796" s="12" t="s">
        <v>126</v>
      </c>
      <c r="K796" t="s">
        <v>81</v>
      </c>
      <c r="L796" t="s">
        <v>80</v>
      </c>
      <c r="M796" t="s">
        <v>81</v>
      </c>
      <c r="N796" t="s">
        <v>96</v>
      </c>
      <c r="O796" t="s">
        <v>83</v>
      </c>
      <c r="P796" t="s">
        <v>68</v>
      </c>
      <c r="Q796" t="s">
        <v>93</v>
      </c>
      <c r="R796" t="s">
        <v>94</v>
      </c>
      <c r="S796">
        <v>0</v>
      </c>
      <c r="T796">
        <v>0</v>
      </c>
      <c r="U796">
        <v>0</v>
      </c>
      <c r="V796">
        <f t="shared" ca="1" si="26"/>
        <v>1</v>
      </c>
      <c r="W796">
        <f t="shared" ca="1" si="27"/>
        <v>4</v>
      </c>
    </row>
    <row r="797" spans="1:23" x14ac:dyDescent="0.25">
      <c r="A797" s="2" t="s">
        <v>107</v>
      </c>
      <c r="B797">
        <v>1</v>
      </c>
      <c r="C797">
        <v>0</v>
      </c>
      <c r="D797" s="11" t="s">
        <v>99</v>
      </c>
      <c r="E797" t="s">
        <v>150</v>
      </c>
      <c r="F797">
        <f ca="1"/>
        <v>4</v>
      </c>
      <c r="G797">
        <f ca="1"/>
        <v>7</v>
      </c>
      <c r="H797" s="2" t="s">
        <v>89</v>
      </c>
      <c r="I797">
        <f ca="1"/>
        <v>358</v>
      </c>
      <c r="J797" s="12" t="s">
        <v>127</v>
      </c>
      <c r="K797" t="s">
        <v>81</v>
      </c>
      <c r="L797" t="s">
        <v>81</v>
      </c>
      <c r="M797" t="s">
        <v>80</v>
      </c>
      <c r="N797" t="s">
        <v>96</v>
      </c>
      <c r="O797" t="s">
        <v>84</v>
      </c>
      <c r="P797" t="s">
        <v>68</v>
      </c>
      <c r="Q797" t="s">
        <v>88</v>
      </c>
      <c r="R797" t="s">
        <v>85</v>
      </c>
      <c r="S797">
        <v>0</v>
      </c>
      <c r="T797">
        <v>0</v>
      </c>
      <c r="U797">
        <v>0</v>
      </c>
      <c r="V797">
        <f t="shared" ca="1" si="26"/>
        <v>1</v>
      </c>
      <c r="W797">
        <f t="shared" ca="1" si="27"/>
        <v>2</v>
      </c>
    </row>
    <row r="798" spans="1:23" x14ac:dyDescent="0.25">
      <c r="A798" s="2" t="s">
        <v>107</v>
      </c>
      <c r="B798">
        <v>1</v>
      </c>
      <c r="C798">
        <v>0</v>
      </c>
      <c r="D798" s="11" t="s">
        <v>99</v>
      </c>
      <c r="E798" t="s">
        <v>150</v>
      </c>
      <c r="F798">
        <f ca="1"/>
        <v>2</v>
      </c>
      <c r="G798">
        <f ca="1"/>
        <v>4</v>
      </c>
      <c r="H798" s="2" t="s">
        <v>46</v>
      </c>
      <c r="I798">
        <f ca="1"/>
        <v>105</v>
      </c>
      <c r="J798" s="12" t="s">
        <v>117</v>
      </c>
      <c r="K798" t="s">
        <v>81</v>
      </c>
      <c r="L798" t="s">
        <v>80</v>
      </c>
      <c r="M798" t="s">
        <v>81</v>
      </c>
      <c r="N798" t="s">
        <v>96</v>
      </c>
      <c r="O798" t="s">
        <v>83</v>
      </c>
      <c r="P798" t="s">
        <v>68</v>
      </c>
      <c r="Q798" t="s">
        <v>93</v>
      </c>
      <c r="R798" t="s">
        <v>94</v>
      </c>
      <c r="S798">
        <v>0</v>
      </c>
      <c r="T798">
        <v>0</v>
      </c>
      <c r="U798">
        <v>0</v>
      </c>
      <c r="V798">
        <f t="shared" ca="1" si="26"/>
        <v>3</v>
      </c>
      <c r="W798">
        <f t="shared" ca="1" si="27"/>
        <v>4</v>
      </c>
    </row>
    <row r="799" spans="1:23" x14ac:dyDescent="0.25">
      <c r="A799" s="2" t="s">
        <v>107</v>
      </c>
      <c r="B799">
        <v>1</v>
      </c>
      <c r="C799">
        <v>0</v>
      </c>
      <c r="D799" s="11" t="s">
        <v>99</v>
      </c>
      <c r="E799" t="s">
        <v>150</v>
      </c>
      <c r="F799">
        <f ca="1"/>
        <v>4</v>
      </c>
      <c r="G799">
        <f ca="1"/>
        <v>7</v>
      </c>
      <c r="H799" s="2" t="s">
        <v>4</v>
      </c>
      <c r="I799">
        <f ca="1"/>
        <v>153</v>
      </c>
      <c r="J799" s="12" t="s">
        <v>128</v>
      </c>
      <c r="K799" t="s">
        <v>81</v>
      </c>
      <c r="L799" t="s">
        <v>81</v>
      </c>
      <c r="M799" t="s">
        <v>80</v>
      </c>
      <c r="N799" t="s">
        <v>96</v>
      </c>
      <c r="O799" t="s">
        <v>84</v>
      </c>
      <c r="P799" t="s">
        <v>68</v>
      </c>
      <c r="Q799" t="s">
        <v>88</v>
      </c>
      <c r="R799" t="s">
        <v>85</v>
      </c>
      <c r="S799">
        <v>0</v>
      </c>
      <c r="T799">
        <v>0</v>
      </c>
      <c r="U799">
        <v>0</v>
      </c>
      <c r="V799">
        <f t="shared" ca="1" si="26"/>
        <v>1</v>
      </c>
      <c r="W799">
        <f t="shared" ca="1" si="27"/>
        <v>3</v>
      </c>
    </row>
    <row r="800" spans="1:23" x14ac:dyDescent="0.25">
      <c r="A800" s="2" t="s">
        <v>107</v>
      </c>
      <c r="B800">
        <v>1</v>
      </c>
      <c r="C800">
        <v>0</v>
      </c>
      <c r="D800" s="11" t="s">
        <v>99</v>
      </c>
      <c r="E800" t="s">
        <v>150</v>
      </c>
      <c r="F800">
        <f ca="1"/>
        <v>4</v>
      </c>
      <c r="G800">
        <f ca="1"/>
        <v>7</v>
      </c>
      <c r="H800" s="2" t="s">
        <v>89</v>
      </c>
      <c r="I800">
        <f ca="1"/>
        <v>461</v>
      </c>
      <c r="J800" s="12" t="s">
        <v>129</v>
      </c>
      <c r="K800" t="s">
        <v>81</v>
      </c>
      <c r="L800" t="s">
        <v>80</v>
      </c>
      <c r="M800" t="s">
        <v>81</v>
      </c>
      <c r="N800" t="s">
        <v>96</v>
      </c>
      <c r="O800" t="s">
        <v>83</v>
      </c>
      <c r="P800" t="s">
        <v>68</v>
      </c>
      <c r="Q800" t="s">
        <v>93</v>
      </c>
      <c r="R800" t="s">
        <v>94</v>
      </c>
      <c r="S800">
        <v>0</v>
      </c>
      <c r="T800">
        <v>0</v>
      </c>
      <c r="U800">
        <v>0</v>
      </c>
      <c r="V800">
        <f t="shared" ca="1" si="26"/>
        <v>3</v>
      </c>
      <c r="W800">
        <f t="shared" ca="1" si="27"/>
        <v>2</v>
      </c>
    </row>
    <row r="801" spans="1:23" x14ac:dyDescent="0.25">
      <c r="A801" s="2" t="s">
        <v>107</v>
      </c>
      <c r="B801">
        <v>1</v>
      </c>
      <c r="C801">
        <v>0</v>
      </c>
      <c r="D801" s="11" t="s">
        <v>99</v>
      </c>
      <c r="E801" t="s">
        <v>150</v>
      </c>
      <c r="F801">
        <f ca="1"/>
        <v>2</v>
      </c>
      <c r="G801">
        <f ca="1"/>
        <v>7</v>
      </c>
      <c r="H801" s="2" t="s">
        <v>46</v>
      </c>
      <c r="I801">
        <f ca="1"/>
        <v>213</v>
      </c>
      <c r="J801" s="12" t="s">
        <v>130</v>
      </c>
      <c r="K801" t="s">
        <v>81</v>
      </c>
      <c r="L801" t="s">
        <v>81</v>
      </c>
      <c r="M801" t="s">
        <v>80</v>
      </c>
      <c r="N801" t="s">
        <v>96</v>
      </c>
      <c r="O801" t="s">
        <v>84</v>
      </c>
      <c r="P801" t="s">
        <v>68</v>
      </c>
      <c r="Q801" t="s">
        <v>88</v>
      </c>
      <c r="R801" t="s">
        <v>85</v>
      </c>
      <c r="S801">
        <v>0</v>
      </c>
      <c r="T801">
        <v>0</v>
      </c>
      <c r="U801">
        <v>0</v>
      </c>
      <c r="V801">
        <f t="shared" ca="1" si="26"/>
        <v>1</v>
      </c>
      <c r="W801">
        <f t="shared" ca="1" si="27"/>
        <v>4</v>
      </c>
    </row>
    <row r="802" spans="1:23" x14ac:dyDescent="0.25">
      <c r="A802" s="2" t="s">
        <v>107</v>
      </c>
      <c r="B802">
        <v>1</v>
      </c>
      <c r="C802">
        <v>0</v>
      </c>
      <c r="D802" s="11" t="s">
        <v>99</v>
      </c>
      <c r="E802" t="s">
        <v>150</v>
      </c>
      <c r="F802">
        <f ca="1"/>
        <v>2</v>
      </c>
      <c r="G802">
        <f ca="1"/>
        <v>7</v>
      </c>
      <c r="H802" s="2" t="s">
        <v>4</v>
      </c>
      <c r="I802">
        <f ca="1"/>
        <v>116</v>
      </c>
      <c r="J802" s="12" t="s">
        <v>118</v>
      </c>
      <c r="K802" t="s">
        <v>81</v>
      </c>
      <c r="L802" t="s">
        <v>80</v>
      </c>
      <c r="M802" t="s">
        <v>81</v>
      </c>
      <c r="N802" t="s">
        <v>96</v>
      </c>
      <c r="O802" t="s">
        <v>83</v>
      </c>
      <c r="P802" t="s">
        <v>68</v>
      </c>
      <c r="Q802" t="s">
        <v>93</v>
      </c>
      <c r="R802" t="s">
        <v>94</v>
      </c>
      <c r="S802">
        <v>0</v>
      </c>
      <c r="T802">
        <v>0</v>
      </c>
      <c r="U802">
        <v>0</v>
      </c>
      <c r="V802">
        <f t="shared" ca="1" si="26"/>
        <v>3</v>
      </c>
      <c r="W802">
        <f t="shared" ca="1" si="27"/>
        <v>4</v>
      </c>
    </row>
    <row r="803" spans="1:23" x14ac:dyDescent="0.25">
      <c r="A803" s="2" t="s">
        <v>107</v>
      </c>
      <c r="B803">
        <v>1</v>
      </c>
      <c r="C803">
        <v>0</v>
      </c>
      <c r="D803" s="11" t="s">
        <v>99</v>
      </c>
      <c r="E803" t="s">
        <v>150</v>
      </c>
      <c r="F803">
        <f ca="1"/>
        <v>5</v>
      </c>
      <c r="G803">
        <f ca="1"/>
        <v>6</v>
      </c>
      <c r="H803" s="2" t="s">
        <v>89</v>
      </c>
      <c r="I803">
        <f ca="1"/>
        <v>383</v>
      </c>
      <c r="J803" s="12" t="s">
        <v>131</v>
      </c>
      <c r="K803" t="s">
        <v>81</v>
      </c>
      <c r="L803" t="s">
        <v>81</v>
      </c>
      <c r="M803" t="s">
        <v>80</v>
      </c>
      <c r="N803" t="s">
        <v>96</v>
      </c>
      <c r="O803" t="s">
        <v>84</v>
      </c>
      <c r="P803" t="s">
        <v>68</v>
      </c>
      <c r="Q803" t="s">
        <v>88</v>
      </c>
      <c r="R803" t="s">
        <v>85</v>
      </c>
      <c r="S803">
        <v>0</v>
      </c>
      <c r="T803">
        <v>0</v>
      </c>
      <c r="U803">
        <v>0</v>
      </c>
      <c r="V803">
        <f t="shared" ca="1" si="26"/>
        <v>3</v>
      </c>
      <c r="W803">
        <f t="shared" ca="1" si="27"/>
        <v>2</v>
      </c>
    </row>
    <row r="804" spans="1:23" x14ac:dyDescent="0.25">
      <c r="A804" s="2" t="s">
        <v>107</v>
      </c>
      <c r="B804">
        <v>1</v>
      </c>
      <c r="C804">
        <v>0</v>
      </c>
      <c r="D804" s="11" t="s">
        <v>102</v>
      </c>
      <c r="E804" t="s">
        <v>150</v>
      </c>
      <c r="F804">
        <f ca="1"/>
        <v>8</v>
      </c>
      <c r="G804">
        <f ca="1"/>
        <v>5</v>
      </c>
      <c r="H804" s="2" t="s">
        <v>89</v>
      </c>
      <c r="I804">
        <f ca="1"/>
        <v>225</v>
      </c>
      <c r="J804" t="s">
        <v>49</v>
      </c>
      <c r="K804" t="s">
        <v>81</v>
      </c>
      <c r="L804" t="s">
        <v>81</v>
      </c>
      <c r="M804" t="s">
        <v>80</v>
      </c>
      <c r="N804" t="s">
        <v>114</v>
      </c>
      <c r="O804" t="s">
        <v>84</v>
      </c>
      <c r="P804" t="s">
        <v>132</v>
      </c>
      <c r="Q804" t="s">
        <v>88</v>
      </c>
      <c r="R804" t="s">
        <v>85</v>
      </c>
      <c r="S804">
        <v>0</v>
      </c>
      <c r="T804">
        <v>0</v>
      </c>
      <c r="U804">
        <v>0</v>
      </c>
      <c r="V804">
        <f t="shared" ca="1" si="26"/>
        <v>3</v>
      </c>
      <c r="W804">
        <f t="shared" ca="1" si="27"/>
        <v>1</v>
      </c>
    </row>
    <row r="805" spans="1:23" x14ac:dyDescent="0.25">
      <c r="A805" s="2" t="s">
        <v>107</v>
      </c>
      <c r="B805">
        <v>1</v>
      </c>
      <c r="C805">
        <v>0</v>
      </c>
      <c r="D805" s="11" t="s">
        <v>102</v>
      </c>
      <c r="E805" t="s">
        <v>150</v>
      </c>
      <c r="F805">
        <f ca="1"/>
        <v>4</v>
      </c>
      <c r="G805">
        <f ca="1"/>
        <v>6</v>
      </c>
      <c r="H805" s="2" t="s">
        <v>46</v>
      </c>
      <c r="I805">
        <f ca="1"/>
        <v>284</v>
      </c>
      <c r="J805" t="s">
        <v>48</v>
      </c>
      <c r="K805" t="s">
        <v>81</v>
      </c>
      <c r="L805" t="s">
        <v>80</v>
      </c>
      <c r="M805" t="s">
        <v>81</v>
      </c>
      <c r="N805" t="s">
        <v>114</v>
      </c>
      <c r="O805" t="s">
        <v>83</v>
      </c>
      <c r="P805" t="s">
        <v>132</v>
      </c>
      <c r="Q805" t="s">
        <v>93</v>
      </c>
      <c r="R805" t="s">
        <v>94</v>
      </c>
      <c r="S805">
        <v>0</v>
      </c>
      <c r="T805">
        <v>0</v>
      </c>
      <c r="U805">
        <v>0</v>
      </c>
      <c r="V805">
        <f t="shared" ca="1" si="26"/>
        <v>1</v>
      </c>
      <c r="W805">
        <f t="shared" ca="1" si="27"/>
        <v>3</v>
      </c>
    </row>
    <row r="806" spans="1:23" x14ac:dyDescent="0.25">
      <c r="A806" s="2" t="s">
        <v>107</v>
      </c>
      <c r="B806">
        <v>1</v>
      </c>
      <c r="C806">
        <v>0</v>
      </c>
      <c r="D806" s="11" t="s">
        <v>102</v>
      </c>
      <c r="E806" t="s">
        <v>150</v>
      </c>
      <c r="F806">
        <f ca="1"/>
        <v>3</v>
      </c>
      <c r="G806">
        <f ca="1"/>
        <v>3</v>
      </c>
      <c r="H806" s="2" t="s">
        <v>4</v>
      </c>
      <c r="I806">
        <f ca="1"/>
        <v>101</v>
      </c>
      <c r="J806" t="s">
        <v>50</v>
      </c>
      <c r="K806" t="s">
        <v>81</v>
      </c>
      <c r="L806" t="s">
        <v>81</v>
      </c>
      <c r="M806" t="s">
        <v>80</v>
      </c>
      <c r="N806" t="s">
        <v>114</v>
      </c>
      <c r="O806" t="s">
        <v>84</v>
      </c>
      <c r="P806" t="s">
        <v>132</v>
      </c>
      <c r="Q806" t="s">
        <v>88</v>
      </c>
      <c r="R806" t="s">
        <v>85</v>
      </c>
      <c r="S806">
        <v>0</v>
      </c>
      <c r="T806">
        <v>0</v>
      </c>
      <c r="U806">
        <v>0</v>
      </c>
      <c r="V806">
        <f t="shared" ca="1" si="26"/>
        <v>3</v>
      </c>
      <c r="W806">
        <f t="shared" ca="1" si="27"/>
        <v>4</v>
      </c>
    </row>
    <row r="807" spans="1:23" x14ac:dyDescent="0.25">
      <c r="A807" s="2" t="s">
        <v>107</v>
      </c>
      <c r="B807">
        <v>1</v>
      </c>
      <c r="C807">
        <v>0</v>
      </c>
      <c r="D807" s="11" t="s">
        <v>102</v>
      </c>
      <c r="E807" t="s">
        <v>150</v>
      </c>
      <c r="F807">
        <f ca="1"/>
        <v>4</v>
      </c>
      <c r="G807">
        <f ca="1"/>
        <v>9</v>
      </c>
      <c r="H807" s="2" t="s">
        <v>89</v>
      </c>
      <c r="I807">
        <f ca="1"/>
        <v>299</v>
      </c>
      <c r="J807" t="s">
        <v>51</v>
      </c>
      <c r="K807" t="s">
        <v>81</v>
      </c>
      <c r="L807" t="s">
        <v>80</v>
      </c>
      <c r="M807" t="s">
        <v>81</v>
      </c>
      <c r="N807" t="s">
        <v>114</v>
      </c>
      <c r="O807" t="s">
        <v>83</v>
      </c>
      <c r="P807" t="s">
        <v>132</v>
      </c>
      <c r="Q807" t="s">
        <v>93</v>
      </c>
      <c r="R807" t="s">
        <v>94</v>
      </c>
      <c r="S807">
        <v>0</v>
      </c>
      <c r="T807">
        <v>0</v>
      </c>
      <c r="U807">
        <v>0</v>
      </c>
      <c r="V807">
        <f t="shared" ca="1" si="26"/>
        <v>1</v>
      </c>
      <c r="W807">
        <f t="shared" ca="1" si="27"/>
        <v>4</v>
      </c>
    </row>
    <row r="808" spans="1:23" x14ac:dyDescent="0.25">
      <c r="A808" s="2" t="s">
        <v>107</v>
      </c>
      <c r="B808">
        <v>1</v>
      </c>
      <c r="C808">
        <v>0</v>
      </c>
      <c r="D808" s="11" t="s">
        <v>102</v>
      </c>
      <c r="E808" t="s">
        <v>150</v>
      </c>
      <c r="F808">
        <f ca="1"/>
        <v>7</v>
      </c>
      <c r="G808">
        <f ca="1"/>
        <v>7</v>
      </c>
      <c r="H808" s="2" t="s">
        <v>46</v>
      </c>
      <c r="I808">
        <f ca="1"/>
        <v>128</v>
      </c>
      <c r="J808" t="s">
        <v>52</v>
      </c>
      <c r="K808" t="s">
        <v>81</v>
      </c>
      <c r="L808" t="s">
        <v>81</v>
      </c>
      <c r="M808" t="s">
        <v>80</v>
      </c>
      <c r="N808" t="s">
        <v>114</v>
      </c>
      <c r="O808" t="s">
        <v>84</v>
      </c>
      <c r="P808" t="s">
        <v>132</v>
      </c>
      <c r="Q808" t="s">
        <v>88</v>
      </c>
      <c r="R808" t="s">
        <v>85</v>
      </c>
      <c r="S808">
        <v>0</v>
      </c>
      <c r="T808">
        <v>0</v>
      </c>
      <c r="U808">
        <v>0</v>
      </c>
      <c r="V808">
        <f t="shared" ca="1" si="26"/>
        <v>1</v>
      </c>
      <c r="W808">
        <f t="shared" ca="1" si="27"/>
        <v>1</v>
      </c>
    </row>
    <row r="809" spans="1:23" x14ac:dyDescent="0.25">
      <c r="A809" s="2" t="s">
        <v>107</v>
      </c>
      <c r="B809">
        <v>1</v>
      </c>
      <c r="C809">
        <v>0</v>
      </c>
      <c r="D809" s="11" t="s">
        <v>102</v>
      </c>
      <c r="E809" t="s">
        <v>150</v>
      </c>
      <c r="F809">
        <f ca="1"/>
        <v>10</v>
      </c>
      <c r="G809">
        <f ca="1"/>
        <v>1</v>
      </c>
      <c r="H809" s="2" t="s">
        <v>4</v>
      </c>
      <c r="I809">
        <f ca="1"/>
        <v>137</v>
      </c>
      <c r="J809" t="s">
        <v>53</v>
      </c>
      <c r="K809" t="s">
        <v>81</v>
      </c>
      <c r="L809" t="s">
        <v>80</v>
      </c>
      <c r="M809" t="s">
        <v>81</v>
      </c>
      <c r="N809" t="s">
        <v>114</v>
      </c>
      <c r="O809" t="s">
        <v>83</v>
      </c>
      <c r="P809" t="s">
        <v>132</v>
      </c>
      <c r="Q809" t="s">
        <v>93</v>
      </c>
      <c r="R809" t="s">
        <v>94</v>
      </c>
      <c r="S809">
        <v>0</v>
      </c>
      <c r="T809">
        <v>0</v>
      </c>
      <c r="U809">
        <v>0</v>
      </c>
      <c r="V809">
        <f t="shared" ca="1" si="26"/>
        <v>3</v>
      </c>
      <c r="W809">
        <f t="shared" ca="1" si="27"/>
        <v>4</v>
      </c>
    </row>
    <row r="810" spans="1:23" x14ac:dyDescent="0.25">
      <c r="A810" s="2" t="s">
        <v>107</v>
      </c>
      <c r="B810">
        <v>1</v>
      </c>
      <c r="C810">
        <v>0</v>
      </c>
      <c r="D810" s="11" t="s">
        <v>102</v>
      </c>
      <c r="E810" t="s">
        <v>150</v>
      </c>
      <c r="F810">
        <f ca="1"/>
        <v>8</v>
      </c>
      <c r="G810">
        <f ca="1"/>
        <v>3</v>
      </c>
      <c r="H810" s="2" t="s">
        <v>89</v>
      </c>
      <c r="I810">
        <f ca="1"/>
        <v>372</v>
      </c>
      <c r="J810" t="s">
        <v>54</v>
      </c>
      <c r="K810" t="s">
        <v>81</v>
      </c>
      <c r="L810" t="s">
        <v>81</v>
      </c>
      <c r="M810" t="s">
        <v>80</v>
      </c>
      <c r="N810" t="s">
        <v>114</v>
      </c>
      <c r="O810" t="s">
        <v>84</v>
      </c>
      <c r="P810" t="s">
        <v>132</v>
      </c>
      <c r="Q810" t="s">
        <v>88</v>
      </c>
      <c r="R810" t="s">
        <v>85</v>
      </c>
      <c r="S810">
        <v>0</v>
      </c>
      <c r="T810">
        <v>0</v>
      </c>
      <c r="U810">
        <v>0</v>
      </c>
      <c r="V810">
        <f t="shared" ca="1" si="26"/>
        <v>1</v>
      </c>
      <c r="W810">
        <f t="shared" ca="1" si="27"/>
        <v>1</v>
      </c>
    </row>
    <row r="811" spans="1:23" x14ac:dyDescent="0.25">
      <c r="A811" s="2" t="s">
        <v>107</v>
      </c>
      <c r="B811">
        <v>1</v>
      </c>
      <c r="C811">
        <v>0</v>
      </c>
      <c r="D811" s="11" t="s">
        <v>102</v>
      </c>
      <c r="E811" t="s">
        <v>150</v>
      </c>
      <c r="F811">
        <f ca="1"/>
        <v>7</v>
      </c>
      <c r="G811">
        <f ca="1"/>
        <v>1</v>
      </c>
      <c r="H811" s="2" t="s">
        <v>46</v>
      </c>
      <c r="I811">
        <f ca="1"/>
        <v>220</v>
      </c>
      <c r="J811" t="s">
        <v>55</v>
      </c>
      <c r="K811" t="s">
        <v>81</v>
      </c>
      <c r="L811" t="s">
        <v>80</v>
      </c>
      <c r="M811" t="s">
        <v>81</v>
      </c>
      <c r="N811" t="s">
        <v>114</v>
      </c>
      <c r="O811" t="s">
        <v>83</v>
      </c>
      <c r="P811" t="s">
        <v>132</v>
      </c>
      <c r="Q811" t="s">
        <v>93</v>
      </c>
      <c r="R811" t="s">
        <v>94</v>
      </c>
      <c r="S811">
        <v>0</v>
      </c>
      <c r="T811">
        <v>0</v>
      </c>
      <c r="U811">
        <v>0</v>
      </c>
      <c r="V811">
        <f t="shared" ca="1" si="26"/>
        <v>3</v>
      </c>
      <c r="W811">
        <f t="shared" ca="1" si="27"/>
        <v>1</v>
      </c>
    </row>
    <row r="812" spans="1:23" x14ac:dyDescent="0.25">
      <c r="A812" s="2" t="s">
        <v>107</v>
      </c>
      <c r="B812">
        <v>1</v>
      </c>
      <c r="C812">
        <v>0</v>
      </c>
      <c r="D812" s="11" t="s">
        <v>102</v>
      </c>
      <c r="E812" t="s">
        <v>150</v>
      </c>
      <c r="F812">
        <f ca="1"/>
        <v>6</v>
      </c>
      <c r="G812">
        <f ca="1"/>
        <v>8</v>
      </c>
      <c r="H812" s="2" t="s">
        <v>4</v>
      </c>
      <c r="I812">
        <f ca="1"/>
        <v>354</v>
      </c>
      <c r="J812" t="s">
        <v>56</v>
      </c>
      <c r="K812" t="s">
        <v>81</v>
      </c>
      <c r="L812" t="s">
        <v>81</v>
      </c>
      <c r="M812" t="s">
        <v>80</v>
      </c>
      <c r="N812" t="s">
        <v>114</v>
      </c>
      <c r="O812" t="s">
        <v>84</v>
      </c>
      <c r="P812" t="s">
        <v>132</v>
      </c>
      <c r="Q812" t="s">
        <v>88</v>
      </c>
      <c r="R812" t="s">
        <v>85</v>
      </c>
      <c r="S812">
        <v>0</v>
      </c>
      <c r="T812">
        <v>0</v>
      </c>
      <c r="U812">
        <v>0</v>
      </c>
      <c r="V812">
        <f t="shared" ca="1" si="26"/>
        <v>3</v>
      </c>
      <c r="W812">
        <f t="shared" ca="1" si="27"/>
        <v>2</v>
      </c>
    </row>
    <row r="813" spans="1:23" x14ac:dyDescent="0.25">
      <c r="A813" s="2" t="s">
        <v>107</v>
      </c>
      <c r="B813">
        <v>1</v>
      </c>
      <c r="C813">
        <v>0</v>
      </c>
      <c r="D813" s="11" t="s">
        <v>102</v>
      </c>
      <c r="E813" t="s">
        <v>150</v>
      </c>
      <c r="F813">
        <f ca="1"/>
        <v>2</v>
      </c>
      <c r="G813">
        <f ca="1"/>
        <v>9</v>
      </c>
      <c r="H813" s="2" t="s">
        <v>89</v>
      </c>
      <c r="I813">
        <f ca="1"/>
        <v>365</v>
      </c>
      <c r="J813" s="12" t="s">
        <v>119</v>
      </c>
      <c r="K813" t="s">
        <v>81</v>
      </c>
      <c r="L813" t="s">
        <v>80</v>
      </c>
      <c r="M813" t="s">
        <v>81</v>
      </c>
      <c r="N813" t="s">
        <v>114</v>
      </c>
      <c r="O813" t="s">
        <v>83</v>
      </c>
      <c r="P813" t="s">
        <v>132</v>
      </c>
      <c r="Q813" t="s">
        <v>93</v>
      </c>
      <c r="R813" t="s">
        <v>94</v>
      </c>
      <c r="S813">
        <v>0</v>
      </c>
      <c r="T813">
        <v>0</v>
      </c>
      <c r="U813">
        <v>0</v>
      </c>
      <c r="V813">
        <f t="shared" ref="V813:V853" ca="1" si="28">RANDBETWEEN(1,3)</f>
        <v>3</v>
      </c>
      <c r="W813">
        <f t="shared" ca="1" si="27"/>
        <v>1</v>
      </c>
    </row>
    <row r="814" spans="1:23" x14ac:dyDescent="0.25">
      <c r="A814" s="2" t="s">
        <v>107</v>
      </c>
      <c r="B814">
        <v>1</v>
      </c>
      <c r="C814">
        <v>0</v>
      </c>
      <c r="D814" s="11" t="s">
        <v>102</v>
      </c>
      <c r="E814" t="s">
        <v>150</v>
      </c>
      <c r="F814">
        <f ca="1"/>
        <v>8</v>
      </c>
      <c r="G814">
        <f ca="1"/>
        <v>10</v>
      </c>
      <c r="H814" s="2" t="s">
        <v>46</v>
      </c>
      <c r="I814">
        <f ca="1"/>
        <v>396</v>
      </c>
      <c r="J814" s="12" t="s">
        <v>120</v>
      </c>
      <c r="K814" t="s">
        <v>81</v>
      </c>
      <c r="L814" t="s">
        <v>81</v>
      </c>
      <c r="M814" t="s">
        <v>80</v>
      </c>
      <c r="N814" t="s">
        <v>114</v>
      </c>
      <c r="O814" t="s">
        <v>84</v>
      </c>
      <c r="P814" t="s">
        <v>132</v>
      </c>
      <c r="Q814" t="s">
        <v>88</v>
      </c>
      <c r="R814" t="s">
        <v>85</v>
      </c>
      <c r="S814">
        <v>0</v>
      </c>
      <c r="T814">
        <v>0</v>
      </c>
      <c r="U814">
        <v>0</v>
      </c>
      <c r="V814">
        <f t="shared" ca="1" si="28"/>
        <v>1</v>
      </c>
      <c r="W814">
        <f t="shared" ca="1" si="27"/>
        <v>2</v>
      </c>
    </row>
    <row r="815" spans="1:23" x14ac:dyDescent="0.25">
      <c r="A815" s="2" t="s">
        <v>107</v>
      </c>
      <c r="B815">
        <v>1</v>
      </c>
      <c r="C815">
        <v>0</v>
      </c>
      <c r="D815" s="11" t="s">
        <v>102</v>
      </c>
      <c r="E815" t="s">
        <v>150</v>
      </c>
      <c r="F815">
        <f ca="1"/>
        <v>8</v>
      </c>
      <c r="G815">
        <f ca="1"/>
        <v>10</v>
      </c>
      <c r="H815" s="2" t="s">
        <v>4</v>
      </c>
      <c r="I815">
        <f ca="1"/>
        <v>141</v>
      </c>
      <c r="J815" s="12" t="s">
        <v>121</v>
      </c>
      <c r="K815" t="s">
        <v>81</v>
      </c>
      <c r="L815" t="s">
        <v>80</v>
      </c>
      <c r="M815" t="s">
        <v>81</v>
      </c>
      <c r="N815" t="s">
        <v>114</v>
      </c>
      <c r="O815" t="s">
        <v>83</v>
      </c>
      <c r="P815" t="s">
        <v>132</v>
      </c>
      <c r="Q815" t="s">
        <v>93</v>
      </c>
      <c r="R815" t="s">
        <v>94</v>
      </c>
      <c r="S815">
        <v>0</v>
      </c>
      <c r="T815">
        <v>0</v>
      </c>
      <c r="U815">
        <v>0</v>
      </c>
      <c r="V815">
        <f t="shared" ca="1" si="28"/>
        <v>1</v>
      </c>
      <c r="W815">
        <f t="shared" ca="1" si="27"/>
        <v>4</v>
      </c>
    </row>
    <row r="816" spans="1:23" x14ac:dyDescent="0.25">
      <c r="A816" s="2" t="s">
        <v>107</v>
      </c>
      <c r="B816">
        <v>1</v>
      </c>
      <c r="C816">
        <v>0</v>
      </c>
      <c r="D816" s="11" t="s">
        <v>102</v>
      </c>
      <c r="E816" t="s">
        <v>150</v>
      </c>
      <c r="F816">
        <f ca="1"/>
        <v>2</v>
      </c>
      <c r="G816">
        <f ca="1"/>
        <v>3</v>
      </c>
      <c r="H816" s="2" t="s">
        <v>89</v>
      </c>
      <c r="I816">
        <f ca="1"/>
        <v>441</v>
      </c>
      <c r="J816" s="12" t="s">
        <v>122</v>
      </c>
      <c r="K816" t="s">
        <v>81</v>
      </c>
      <c r="L816" t="s">
        <v>81</v>
      </c>
      <c r="M816" t="s">
        <v>80</v>
      </c>
      <c r="N816" t="s">
        <v>114</v>
      </c>
      <c r="O816" t="s">
        <v>84</v>
      </c>
      <c r="P816" t="s">
        <v>132</v>
      </c>
      <c r="Q816" t="s">
        <v>88</v>
      </c>
      <c r="R816" t="s">
        <v>85</v>
      </c>
      <c r="S816">
        <v>0</v>
      </c>
      <c r="T816">
        <v>0</v>
      </c>
      <c r="U816">
        <v>0</v>
      </c>
      <c r="V816">
        <f t="shared" ca="1" si="28"/>
        <v>3</v>
      </c>
      <c r="W816">
        <f t="shared" ca="1" si="27"/>
        <v>2</v>
      </c>
    </row>
    <row r="817" spans="1:23" x14ac:dyDescent="0.25">
      <c r="A817" s="2" t="s">
        <v>107</v>
      </c>
      <c r="B817">
        <v>1</v>
      </c>
      <c r="C817">
        <v>0</v>
      </c>
      <c r="D817" s="11" t="s">
        <v>102</v>
      </c>
      <c r="E817" t="s">
        <v>150</v>
      </c>
      <c r="F817">
        <f ca="1"/>
        <v>7</v>
      </c>
      <c r="G817">
        <f ca="1"/>
        <v>10</v>
      </c>
      <c r="H817" s="2" t="s">
        <v>46</v>
      </c>
      <c r="I817">
        <f ca="1"/>
        <v>360</v>
      </c>
      <c r="J817" s="12" t="s">
        <v>123</v>
      </c>
      <c r="K817" t="s">
        <v>81</v>
      </c>
      <c r="L817" t="s">
        <v>80</v>
      </c>
      <c r="M817" t="s">
        <v>81</v>
      </c>
      <c r="N817" t="s">
        <v>114</v>
      </c>
      <c r="O817" t="s">
        <v>83</v>
      </c>
      <c r="P817" t="s">
        <v>132</v>
      </c>
      <c r="Q817" t="s">
        <v>93</v>
      </c>
      <c r="R817" t="s">
        <v>94</v>
      </c>
      <c r="S817">
        <v>0</v>
      </c>
      <c r="T817">
        <v>0</v>
      </c>
      <c r="U817">
        <v>0</v>
      </c>
      <c r="V817">
        <f t="shared" ca="1" si="28"/>
        <v>2</v>
      </c>
      <c r="W817">
        <f t="shared" ca="1" si="27"/>
        <v>4</v>
      </c>
    </row>
    <row r="818" spans="1:23" x14ac:dyDescent="0.25">
      <c r="A818" s="2" t="s">
        <v>107</v>
      </c>
      <c r="B818">
        <v>1</v>
      </c>
      <c r="C818">
        <v>0</v>
      </c>
      <c r="D818" s="11" t="s">
        <v>102</v>
      </c>
      <c r="E818" t="s">
        <v>150</v>
      </c>
      <c r="F818">
        <f ca="1"/>
        <v>2</v>
      </c>
      <c r="G818">
        <f ca="1"/>
        <v>2</v>
      </c>
      <c r="H818" s="2" t="s">
        <v>4</v>
      </c>
      <c r="I818">
        <f ca="1"/>
        <v>457</v>
      </c>
      <c r="J818" s="12" t="s">
        <v>124</v>
      </c>
      <c r="K818" t="s">
        <v>81</v>
      </c>
      <c r="L818" t="s">
        <v>81</v>
      </c>
      <c r="M818" t="s">
        <v>80</v>
      </c>
      <c r="N818" t="s">
        <v>114</v>
      </c>
      <c r="O818" t="s">
        <v>84</v>
      </c>
      <c r="P818" t="s">
        <v>132</v>
      </c>
      <c r="Q818" t="s">
        <v>88</v>
      </c>
      <c r="R818" t="s">
        <v>85</v>
      </c>
      <c r="S818">
        <v>0</v>
      </c>
      <c r="T818">
        <v>0</v>
      </c>
      <c r="U818">
        <v>0</v>
      </c>
      <c r="V818">
        <f t="shared" ca="1" si="28"/>
        <v>1</v>
      </c>
      <c r="W818">
        <f t="shared" ca="1" si="27"/>
        <v>4</v>
      </c>
    </row>
    <row r="819" spans="1:23" x14ac:dyDescent="0.25">
      <c r="A819" s="2" t="s">
        <v>107</v>
      </c>
      <c r="B819">
        <v>1</v>
      </c>
      <c r="C819">
        <v>0</v>
      </c>
      <c r="D819" s="11" t="s">
        <v>102</v>
      </c>
      <c r="E819" t="s">
        <v>150</v>
      </c>
      <c r="F819">
        <f ca="1"/>
        <v>8</v>
      </c>
      <c r="G819">
        <f ca="1"/>
        <v>3</v>
      </c>
      <c r="H819" s="2" t="s">
        <v>89</v>
      </c>
      <c r="I819">
        <f ca="1"/>
        <v>195</v>
      </c>
      <c r="J819" s="12" t="s">
        <v>116</v>
      </c>
      <c r="K819" t="s">
        <v>81</v>
      </c>
      <c r="L819" t="s">
        <v>80</v>
      </c>
      <c r="M819" t="s">
        <v>81</v>
      </c>
      <c r="N819" t="s">
        <v>114</v>
      </c>
      <c r="O819" t="s">
        <v>83</v>
      </c>
      <c r="P819" t="s">
        <v>132</v>
      </c>
      <c r="Q819" t="s">
        <v>93</v>
      </c>
      <c r="R819" t="s">
        <v>94</v>
      </c>
      <c r="S819">
        <v>0</v>
      </c>
      <c r="T819">
        <v>0</v>
      </c>
      <c r="U819">
        <v>0</v>
      </c>
      <c r="V819">
        <f t="shared" ca="1" si="28"/>
        <v>3</v>
      </c>
      <c r="W819">
        <f t="shared" ca="1" si="27"/>
        <v>2</v>
      </c>
    </row>
    <row r="820" spans="1:23" x14ac:dyDescent="0.25">
      <c r="A820" s="2" t="s">
        <v>107</v>
      </c>
      <c r="B820">
        <v>1</v>
      </c>
      <c r="C820">
        <v>0</v>
      </c>
      <c r="D820" s="11" t="s">
        <v>102</v>
      </c>
      <c r="E820" t="s">
        <v>150</v>
      </c>
      <c r="F820">
        <f ca="1"/>
        <v>10</v>
      </c>
      <c r="G820">
        <f ca="1"/>
        <v>6</v>
      </c>
      <c r="H820" s="2" t="s">
        <v>46</v>
      </c>
      <c r="I820">
        <f ca="1"/>
        <v>401</v>
      </c>
      <c r="J820" s="12" t="s">
        <v>125</v>
      </c>
      <c r="K820" t="s">
        <v>81</v>
      </c>
      <c r="L820" t="s">
        <v>81</v>
      </c>
      <c r="M820" t="s">
        <v>80</v>
      </c>
      <c r="N820" t="s">
        <v>114</v>
      </c>
      <c r="O820" t="s">
        <v>84</v>
      </c>
      <c r="P820" t="s">
        <v>132</v>
      </c>
      <c r="Q820" t="s">
        <v>88</v>
      </c>
      <c r="R820" t="s">
        <v>85</v>
      </c>
      <c r="S820">
        <v>0</v>
      </c>
      <c r="T820">
        <v>0</v>
      </c>
      <c r="U820">
        <v>0</v>
      </c>
      <c r="V820">
        <f t="shared" ca="1" si="28"/>
        <v>3</v>
      </c>
      <c r="W820">
        <f t="shared" ca="1" si="27"/>
        <v>4</v>
      </c>
    </row>
    <row r="821" spans="1:23" x14ac:dyDescent="0.25">
      <c r="A821" s="2" t="s">
        <v>107</v>
      </c>
      <c r="B821">
        <v>1</v>
      </c>
      <c r="C821">
        <v>0</v>
      </c>
      <c r="D821" s="11" t="s">
        <v>102</v>
      </c>
      <c r="E821" t="s">
        <v>150</v>
      </c>
      <c r="F821">
        <f ca="1"/>
        <v>8</v>
      </c>
      <c r="G821">
        <f ca="1"/>
        <v>4</v>
      </c>
      <c r="H821" s="2" t="s">
        <v>4</v>
      </c>
      <c r="I821">
        <f ca="1"/>
        <v>227</v>
      </c>
      <c r="J821" s="12" t="s">
        <v>126</v>
      </c>
      <c r="K821" t="s">
        <v>81</v>
      </c>
      <c r="L821" t="s">
        <v>80</v>
      </c>
      <c r="M821" t="s">
        <v>81</v>
      </c>
      <c r="N821" t="s">
        <v>114</v>
      </c>
      <c r="O821" t="s">
        <v>83</v>
      </c>
      <c r="P821" t="s">
        <v>132</v>
      </c>
      <c r="Q821" t="s">
        <v>93</v>
      </c>
      <c r="R821" t="s">
        <v>94</v>
      </c>
      <c r="S821">
        <v>0</v>
      </c>
      <c r="T821">
        <v>0</v>
      </c>
      <c r="U821">
        <v>0</v>
      </c>
      <c r="V821">
        <f t="shared" ca="1" si="28"/>
        <v>2</v>
      </c>
      <c r="W821">
        <f t="shared" ca="1" si="27"/>
        <v>3</v>
      </c>
    </row>
    <row r="822" spans="1:23" x14ac:dyDescent="0.25">
      <c r="A822" s="2" t="s">
        <v>107</v>
      </c>
      <c r="B822">
        <v>1</v>
      </c>
      <c r="C822">
        <v>0</v>
      </c>
      <c r="D822" s="11" t="s">
        <v>102</v>
      </c>
      <c r="E822" t="s">
        <v>150</v>
      </c>
      <c r="F822">
        <f ca="1"/>
        <v>3</v>
      </c>
      <c r="G822">
        <f ca="1"/>
        <v>1</v>
      </c>
      <c r="H822" s="2" t="s">
        <v>89</v>
      </c>
      <c r="I822">
        <f ca="1"/>
        <v>127</v>
      </c>
      <c r="J822" s="12" t="s">
        <v>127</v>
      </c>
      <c r="K822" t="s">
        <v>81</v>
      </c>
      <c r="L822" t="s">
        <v>81</v>
      </c>
      <c r="M822" t="s">
        <v>80</v>
      </c>
      <c r="N822" t="s">
        <v>114</v>
      </c>
      <c r="O822" t="s">
        <v>84</v>
      </c>
      <c r="P822" t="s">
        <v>132</v>
      </c>
      <c r="Q822" t="s">
        <v>88</v>
      </c>
      <c r="R822" t="s">
        <v>85</v>
      </c>
      <c r="S822">
        <v>0</v>
      </c>
      <c r="T822">
        <v>0</v>
      </c>
      <c r="U822">
        <v>0</v>
      </c>
      <c r="V822">
        <f t="shared" ca="1" si="28"/>
        <v>2</v>
      </c>
      <c r="W822">
        <f t="shared" ca="1" si="27"/>
        <v>1</v>
      </c>
    </row>
    <row r="823" spans="1:23" x14ac:dyDescent="0.25">
      <c r="A823" s="2" t="s">
        <v>107</v>
      </c>
      <c r="B823">
        <v>1</v>
      </c>
      <c r="C823">
        <v>0</v>
      </c>
      <c r="D823" s="11" t="s">
        <v>102</v>
      </c>
      <c r="E823" t="s">
        <v>150</v>
      </c>
      <c r="F823">
        <f ca="1"/>
        <v>2</v>
      </c>
      <c r="G823">
        <f ca="1"/>
        <v>8</v>
      </c>
      <c r="H823" s="2" t="s">
        <v>46</v>
      </c>
      <c r="I823">
        <f ca="1"/>
        <v>201</v>
      </c>
      <c r="J823" s="12" t="s">
        <v>117</v>
      </c>
      <c r="K823" t="s">
        <v>81</v>
      </c>
      <c r="L823" t="s">
        <v>80</v>
      </c>
      <c r="M823" t="s">
        <v>81</v>
      </c>
      <c r="N823" t="s">
        <v>114</v>
      </c>
      <c r="O823" t="s">
        <v>83</v>
      </c>
      <c r="P823" t="s">
        <v>132</v>
      </c>
      <c r="Q823" t="s">
        <v>93</v>
      </c>
      <c r="R823" t="s">
        <v>94</v>
      </c>
      <c r="S823">
        <v>0</v>
      </c>
      <c r="T823">
        <v>0</v>
      </c>
      <c r="U823">
        <v>0</v>
      </c>
      <c r="V823">
        <f t="shared" ca="1" si="28"/>
        <v>1</v>
      </c>
      <c r="W823">
        <f t="shared" ca="1" si="27"/>
        <v>2</v>
      </c>
    </row>
    <row r="824" spans="1:23" x14ac:dyDescent="0.25">
      <c r="A824" s="2" t="s">
        <v>107</v>
      </c>
      <c r="B824">
        <v>1</v>
      </c>
      <c r="C824">
        <v>0</v>
      </c>
      <c r="D824" s="11" t="s">
        <v>102</v>
      </c>
      <c r="E824" t="s">
        <v>150</v>
      </c>
      <c r="F824">
        <f ca="1"/>
        <v>7</v>
      </c>
      <c r="G824">
        <f ca="1"/>
        <v>9</v>
      </c>
      <c r="H824" s="2" t="s">
        <v>4</v>
      </c>
      <c r="I824">
        <f ca="1"/>
        <v>190</v>
      </c>
      <c r="J824" s="12" t="s">
        <v>128</v>
      </c>
      <c r="K824" t="s">
        <v>81</v>
      </c>
      <c r="L824" t="s">
        <v>81</v>
      </c>
      <c r="M824" t="s">
        <v>80</v>
      </c>
      <c r="N824" t="s">
        <v>114</v>
      </c>
      <c r="O824" t="s">
        <v>84</v>
      </c>
      <c r="P824" t="s">
        <v>132</v>
      </c>
      <c r="Q824" t="s">
        <v>88</v>
      </c>
      <c r="R824" t="s">
        <v>85</v>
      </c>
      <c r="S824">
        <v>0</v>
      </c>
      <c r="T824">
        <v>0</v>
      </c>
      <c r="U824">
        <v>0</v>
      </c>
      <c r="V824">
        <f t="shared" ca="1" si="28"/>
        <v>2</v>
      </c>
      <c r="W824">
        <f t="shared" ca="1" si="27"/>
        <v>3</v>
      </c>
    </row>
    <row r="825" spans="1:23" x14ac:dyDescent="0.25">
      <c r="A825" s="2" t="s">
        <v>107</v>
      </c>
      <c r="B825">
        <v>1</v>
      </c>
      <c r="C825">
        <v>0</v>
      </c>
      <c r="D825" s="11" t="s">
        <v>102</v>
      </c>
      <c r="E825" t="s">
        <v>150</v>
      </c>
      <c r="F825">
        <f ca="1"/>
        <v>2</v>
      </c>
      <c r="G825">
        <f ca="1"/>
        <v>6</v>
      </c>
      <c r="H825" s="2" t="s">
        <v>89</v>
      </c>
      <c r="I825">
        <f ca="1"/>
        <v>241</v>
      </c>
      <c r="J825" s="12" t="s">
        <v>129</v>
      </c>
      <c r="K825" t="s">
        <v>81</v>
      </c>
      <c r="L825" t="s">
        <v>80</v>
      </c>
      <c r="M825" t="s">
        <v>81</v>
      </c>
      <c r="N825" t="s">
        <v>114</v>
      </c>
      <c r="O825" t="s">
        <v>83</v>
      </c>
      <c r="P825" t="s">
        <v>132</v>
      </c>
      <c r="Q825" t="s">
        <v>93</v>
      </c>
      <c r="R825" t="s">
        <v>94</v>
      </c>
      <c r="S825">
        <v>0</v>
      </c>
      <c r="T825">
        <v>0</v>
      </c>
      <c r="U825">
        <v>0</v>
      </c>
      <c r="V825">
        <f t="shared" ca="1" si="28"/>
        <v>3</v>
      </c>
      <c r="W825">
        <f t="shared" ca="1" si="27"/>
        <v>1</v>
      </c>
    </row>
    <row r="826" spans="1:23" x14ac:dyDescent="0.25">
      <c r="A826" s="2" t="s">
        <v>107</v>
      </c>
      <c r="B826">
        <v>1</v>
      </c>
      <c r="C826">
        <v>0</v>
      </c>
      <c r="D826" s="11" t="s">
        <v>102</v>
      </c>
      <c r="E826" t="s">
        <v>150</v>
      </c>
      <c r="F826">
        <f ca="1"/>
        <v>5</v>
      </c>
      <c r="G826">
        <f ca="1"/>
        <v>1</v>
      </c>
      <c r="H826" s="2" t="s">
        <v>46</v>
      </c>
      <c r="I826">
        <f ca="1"/>
        <v>216</v>
      </c>
      <c r="J826" s="12" t="s">
        <v>130</v>
      </c>
      <c r="K826" t="s">
        <v>81</v>
      </c>
      <c r="L826" t="s">
        <v>81</v>
      </c>
      <c r="M826" t="s">
        <v>80</v>
      </c>
      <c r="N826" t="s">
        <v>114</v>
      </c>
      <c r="O826" t="s">
        <v>84</v>
      </c>
      <c r="P826" t="s">
        <v>132</v>
      </c>
      <c r="Q826" t="s">
        <v>88</v>
      </c>
      <c r="R826" t="s">
        <v>85</v>
      </c>
      <c r="S826">
        <v>0</v>
      </c>
      <c r="T826">
        <v>0</v>
      </c>
      <c r="U826">
        <v>0</v>
      </c>
      <c r="V826">
        <f t="shared" ca="1" si="28"/>
        <v>1</v>
      </c>
      <c r="W826">
        <f t="shared" ca="1" si="27"/>
        <v>2</v>
      </c>
    </row>
    <row r="827" spans="1:23" x14ac:dyDescent="0.25">
      <c r="A827" s="2" t="s">
        <v>107</v>
      </c>
      <c r="B827">
        <v>1</v>
      </c>
      <c r="C827">
        <v>0</v>
      </c>
      <c r="D827" s="11" t="s">
        <v>102</v>
      </c>
      <c r="E827" t="s">
        <v>150</v>
      </c>
      <c r="F827">
        <f ca="1"/>
        <v>7</v>
      </c>
      <c r="G827">
        <f ca="1"/>
        <v>7</v>
      </c>
      <c r="H827" s="2" t="s">
        <v>4</v>
      </c>
      <c r="I827">
        <f ca="1"/>
        <v>217</v>
      </c>
      <c r="J827" s="12" t="s">
        <v>118</v>
      </c>
      <c r="K827" t="s">
        <v>81</v>
      </c>
      <c r="L827" t="s">
        <v>80</v>
      </c>
      <c r="M827" t="s">
        <v>81</v>
      </c>
      <c r="N827" t="s">
        <v>114</v>
      </c>
      <c r="O827" t="s">
        <v>83</v>
      </c>
      <c r="P827" t="s">
        <v>132</v>
      </c>
      <c r="Q827" t="s">
        <v>93</v>
      </c>
      <c r="R827" t="s">
        <v>94</v>
      </c>
      <c r="S827">
        <v>0</v>
      </c>
      <c r="T827">
        <v>0</v>
      </c>
      <c r="U827">
        <v>0</v>
      </c>
      <c r="V827">
        <f t="shared" ca="1" si="28"/>
        <v>2</v>
      </c>
      <c r="W827">
        <f t="shared" ca="1" si="27"/>
        <v>4</v>
      </c>
    </row>
    <row r="828" spans="1:23" x14ac:dyDescent="0.25">
      <c r="A828" s="2" t="s">
        <v>107</v>
      </c>
      <c r="B828">
        <v>1</v>
      </c>
      <c r="C828">
        <v>0</v>
      </c>
      <c r="D828" s="11" t="s">
        <v>102</v>
      </c>
      <c r="E828" t="s">
        <v>150</v>
      </c>
      <c r="F828">
        <f ca="1"/>
        <v>9</v>
      </c>
      <c r="G828">
        <f ca="1"/>
        <v>3</v>
      </c>
      <c r="H828" s="2" t="s">
        <v>89</v>
      </c>
      <c r="I828">
        <f ca="1"/>
        <v>489</v>
      </c>
      <c r="J828" s="12" t="s">
        <v>131</v>
      </c>
      <c r="K828" t="s">
        <v>81</v>
      </c>
      <c r="L828" t="s">
        <v>81</v>
      </c>
      <c r="M828" t="s">
        <v>80</v>
      </c>
      <c r="N828" t="s">
        <v>114</v>
      </c>
      <c r="O828" t="s">
        <v>84</v>
      </c>
      <c r="P828" t="s">
        <v>132</v>
      </c>
      <c r="Q828" t="s">
        <v>88</v>
      </c>
      <c r="R828" t="s">
        <v>85</v>
      </c>
      <c r="S828">
        <v>0</v>
      </c>
      <c r="T828">
        <v>0</v>
      </c>
      <c r="U828">
        <v>0</v>
      </c>
      <c r="V828">
        <f t="shared" ca="1" si="28"/>
        <v>3</v>
      </c>
      <c r="W828">
        <f t="shared" ca="1" si="27"/>
        <v>3</v>
      </c>
    </row>
    <row r="829" spans="1:23" x14ac:dyDescent="0.25">
      <c r="A829" s="2" t="s">
        <v>107</v>
      </c>
      <c r="B829">
        <v>1</v>
      </c>
      <c r="C829">
        <v>0</v>
      </c>
      <c r="D829" s="11" t="s">
        <v>98</v>
      </c>
      <c r="E829" t="s">
        <v>150</v>
      </c>
      <c r="F829">
        <f ca="1"/>
        <v>7</v>
      </c>
      <c r="G829">
        <f ca="1"/>
        <v>3</v>
      </c>
      <c r="H829" s="2" t="s">
        <v>89</v>
      </c>
      <c r="I829">
        <f ca="1"/>
        <v>246</v>
      </c>
      <c r="J829" t="s">
        <v>49</v>
      </c>
      <c r="K829" t="s">
        <v>81</v>
      </c>
      <c r="L829" t="s">
        <v>81</v>
      </c>
      <c r="M829" t="s">
        <v>80</v>
      </c>
      <c r="N829" t="s">
        <v>97</v>
      </c>
      <c r="O829" t="s">
        <v>84</v>
      </c>
      <c r="P829" t="s">
        <v>132</v>
      </c>
      <c r="Q829" t="s">
        <v>88</v>
      </c>
      <c r="R829" t="s">
        <v>85</v>
      </c>
      <c r="S829">
        <v>0</v>
      </c>
      <c r="T829">
        <v>0</v>
      </c>
      <c r="U829">
        <v>0</v>
      </c>
      <c r="V829">
        <f t="shared" ca="1" si="28"/>
        <v>1</v>
      </c>
      <c r="W829">
        <f t="shared" ca="1" si="27"/>
        <v>2</v>
      </c>
    </row>
    <row r="830" spans="1:23" x14ac:dyDescent="0.25">
      <c r="A830" s="2" t="s">
        <v>107</v>
      </c>
      <c r="B830">
        <v>1</v>
      </c>
      <c r="C830">
        <v>0</v>
      </c>
      <c r="D830" s="11" t="s">
        <v>98</v>
      </c>
      <c r="E830" t="s">
        <v>150</v>
      </c>
      <c r="F830">
        <f ca="1"/>
        <v>3</v>
      </c>
      <c r="G830">
        <f ca="1"/>
        <v>2</v>
      </c>
      <c r="H830" s="2" t="s">
        <v>46</v>
      </c>
      <c r="I830">
        <f ca="1"/>
        <v>335</v>
      </c>
      <c r="J830" t="s">
        <v>48</v>
      </c>
      <c r="K830" t="s">
        <v>81</v>
      </c>
      <c r="L830" t="s">
        <v>80</v>
      </c>
      <c r="M830" t="s">
        <v>81</v>
      </c>
      <c r="N830" t="s">
        <v>97</v>
      </c>
      <c r="O830" t="s">
        <v>83</v>
      </c>
      <c r="P830" t="s">
        <v>132</v>
      </c>
      <c r="Q830" t="s">
        <v>93</v>
      </c>
      <c r="R830" t="s">
        <v>94</v>
      </c>
      <c r="S830">
        <v>0</v>
      </c>
      <c r="T830">
        <v>0</v>
      </c>
      <c r="U830">
        <v>0</v>
      </c>
      <c r="V830">
        <f t="shared" ca="1" si="28"/>
        <v>1</v>
      </c>
      <c r="W830">
        <f t="shared" ca="1" si="27"/>
        <v>1</v>
      </c>
    </row>
    <row r="831" spans="1:23" x14ac:dyDescent="0.25">
      <c r="A831" s="2" t="s">
        <v>107</v>
      </c>
      <c r="B831">
        <v>1</v>
      </c>
      <c r="C831">
        <v>0</v>
      </c>
      <c r="D831" s="11" t="s">
        <v>98</v>
      </c>
      <c r="E831" t="s">
        <v>150</v>
      </c>
      <c r="F831">
        <f ca="1"/>
        <v>5</v>
      </c>
      <c r="G831">
        <f ca="1"/>
        <v>4</v>
      </c>
      <c r="H831" s="2" t="s">
        <v>4</v>
      </c>
      <c r="I831">
        <f ca="1"/>
        <v>156</v>
      </c>
      <c r="J831" t="s">
        <v>50</v>
      </c>
      <c r="K831" t="s">
        <v>81</v>
      </c>
      <c r="L831" t="s">
        <v>81</v>
      </c>
      <c r="M831" t="s">
        <v>80</v>
      </c>
      <c r="N831" t="s">
        <v>97</v>
      </c>
      <c r="O831" t="s">
        <v>84</v>
      </c>
      <c r="P831" t="s">
        <v>132</v>
      </c>
      <c r="Q831" t="s">
        <v>88</v>
      </c>
      <c r="R831" t="s">
        <v>85</v>
      </c>
      <c r="S831">
        <v>0</v>
      </c>
      <c r="T831">
        <v>0</v>
      </c>
      <c r="U831">
        <v>0</v>
      </c>
      <c r="V831">
        <f t="shared" ca="1" si="28"/>
        <v>1</v>
      </c>
      <c r="W831">
        <f t="shared" ca="1" si="27"/>
        <v>4</v>
      </c>
    </row>
    <row r="832" spans="1:23" x14ac:dyDescent="0.25">
      <c r="A832" s="2" t="s">
        <v>107</v>
      </c>
      <c r="B832">
        <v>1</v>
      </c>
      <c r="C832">
        <v>0</v>
      </c>
      <c r="D832" s="11" t="s">
        <v>98</v>
      </c>
      <c r="E832" t="s">
        <v>150</v>
      </c>
      <c r="F832">
        <f ca="1"/>
        <v>5</v>
      </c>
      <c r="G832">
        <f ca="1"/>
        <v>7</v>
      </c>
      <c r="H832" s="2" t="s">
        <v>89</v>
      </c>
      <c r="I832">
        <f ca="1"/>
        <v>482</v>
      </c>
      <c r="J832" t="s">
        <v>51</v>
      </c>
      <c r="K832" t="s">
        <v>81</v>
      </c>
      <c r="L832" t="s">
        <v>80</v>
      </c>
      <c r="M832" t="s">
        <v>81</v>
      </c>
      <c r="N832" t="s">
        <v>97</v>
      </c>
      <c r="O832" t="s">
        <v>83</v>
      </c>
      <c r="P832" t="s">
        <v>132</v>
      </c>
      <c r="Q832" t="s">
        <v>93</v>
      </c>
      <c r="R832" t="s">
        <v>94</v>
      </c>
      <c r="S832">
        <v>0</v>
      </c>
      <c r="T832">
        <v>0</v>
      </c>
      <c r="U832">
        <v>0</v>
      </c>
      <c r="V832">
        <f t="shared" ca="1" si="28"/>
        <v>1</v>
      </c>
      <c r="W832">
        <f t="shared" ca="1" si="27"/>
        <v>4</v>
      </c>
    </row>
    <row r="833" spans="1:23" x14ac:dyDescent="0.25">
      <c r="A833" s="2" t="s">
        <v>107</v>
      </c>
      <c r="B833">
        <v>1</v>
      </c>
      <c r="C833">
        <v>0</v>
      </c>
      <c r="D833" s="11" t="s">
        <v>98</v>
      </c>
      <c r="E833" t="s">
        <v>150</v>
      </c>
      <c r="F833">
        <f ca="1"/>
        <v>10</v>
      </c>
      <c r="G833">
        <f ca="1"/>
        <v>10</v>
      </c>
      <c r="H833" s="2" t="s">
        <v>46</v>
      </c>
      <c r="I833">
        <f ca="1"/>
        <v>205</v>
      </c>
      <c r="J833" t="s">
        <v>52</v>
      </c>
      <c r="K833" t="s">
        <v>81</v>
      </c>
      <c r="L833" t="s">
        <v>81</v>
      </c>
      <c r="M833" t="s">
        <v>80</v>
      </c>
      <c r="N833" t="s">
        <v>97</v>
      </c>
      <c r="O833" t="s">
        <v>84</v>
      </c>
      <c r="P833" t="s">
        <v>132</v>
      </c>
      <c r="Q833" t="s">
        <v>88</v>
      </c>
      <c r="R833" t="s">
        <v>85</v>
      </c>
      <c r="S833">
        <v>0</v>
      </c>
      <c r="T833">
        <v>0</v>
      </c>
      <c r="U833">
        <v>0</v>
      </c>
      <c r="V833">
        <f t="shared" ca="1" si="28"/>
        <v>1</v>
      </c>
      <c r="W833">
        <f t="shared" ca="1" si="27"/>
        <v>3</v>
      </c>
    </row>
    <row r="834" spans="1:23" x14ac:dyDescent="0.25">
      <c r="A834" s="2" t="s">
        <v>107</v>
      </c>
      <c r="B834">
        <v>1</v>
      </c>
      <c r="C834">
        <v>0</v>
      </c>
      <c r="D834" s="11" t="s">
        <v>98</v>
      </c>
      <c r="E834" t="s">
        <v>150</v>
      </c>
      <c r="F834">
        <f ca="1"/>
        <v>10</v>
      </c>
      <c r="G834">
        <f ca="1"/>
        <v>4</v>
      </c>
      <c r="H834" s="2" t="s">
        <v>4</v>
      </c>
      <c r="I834">
        <f ca="1"/>
        <v>112</v>
      </c>
      <c r="J834" t="s">
        <v>53</v>
      </c>
      <c r="K834" t="s">
        <v>81</v>
      </c>
      <c r="L834" t="s">
        <v>80</v>
      </c>
      <c r="M834" t="s">
        <v>81</v>
      </c>
      <c r="N834" t="s">
        <v>97</v>
      </c>
      <c r="O834" t="s">
        <v>83</v>
      </c>
      <c r="P834" t="s">
        <v>132</v>
      </c>
      <c r="Q834" t="s">
        <v>93</v>
      </c>
      <c r="R834" t="s">
        <v>94</v>
      </c>
      <c r="S834">
        <v>0</v>
      </c>
      <c r="T834">
        <v>0</v>
      </c>
      <c r="U834">
        <v>0</v>
      </c>
      <c r="V834">
        <f t="shared" ca="1" si="28"/>
        <v>1</v>
      </c>
      <c r="W834">
        <f t="shared" ca="1" si="27"/>
        <v>2</v>
      </c>
    </row>
    <row r="835" spans="1:23" x14ac:dyDescent="0.25">
      <c r="A835" s="2" t="s">
        <v>107</v>
      </c>
      <c r="B835">
        <v>1</v>
      </c>
      <c r="C835">
        <v>0</v>
      </c>
      <c r="D835" s="11" t="s">
        <v>98</v>
      </c>
      <c r="E835" t="s">
        <v>150</v>
      </c>
      <c r="F835">
        <f ca="1"/>
        <v>5</v>
      </c>
      <c r="G835">
        <f ca="1"/>
        <v>6</v>
      </c>
      <c r="H835" s="2" t="s">
        <v>89</v>
      </c>
      <c r="I835">
        <f ca="1"/>
        <v>136</v>
      </c>
      <c r="J835" t="s">
        <v>54</v>
      </c>
      <c r="K835" t="s">
        <v>81</v>
      </c>
      <c r="L835" t="s">
        <v>81</v>
      </c>
      <c r="M835" t="s">
        <v>80</v>
      </c>
      <c r="N835" t="s">
        <v>97</v>
      </c>
      <c r="O835" t="s">
        <v>84</v>
      </c>
      <c r="P835" t="s">
        <v>132</v>
      </c>
      <c r="Q835" t="s">
        <v>88</v>
      </c>
      <c r="R835" t="s">
        <v>85</v>
      </c>
      <c r="S835">
        <v>0</v>
      </c>
      <c r="T835">
        <v>0</v>
      </c>
      <c r="U835">
        <v>0</v>
      </c>
      <c r="V835">
        <f t="shared" ca="1" si="28"/>
        <v>2</v>
      </c>
      <c r="W835">
        <f t="shared" ref="W835:W898" ca="1" si="29">RANDBETWEEN(1,4)</f>
        <v>3</v>
      </c>
    </row>
    <row r="836" spans="1:23" x14ac:dyDescent="0.25">
      <c r="A836" s="2" t="s">
        <v>107</v>
      </c>
      <c r="B836">
        <v>1</v>
      </c>
      <c r="C836">
        <v>0</v>
      </c>
      <c r="D836" s="11" t="s">
        <v>98</v>
      </c>
      <c r="E836" t="s">
        <v>150</v>
      </c>
      <c r="F836">
        <f ca="1"/>
        <v>10</v>
      </c>
      <c r="G836">
        <f ca="1"/>
        <v>3</v>
      </c>
      <c r="H836" s="2" t="s">
        <v>46</v>
      </c>
      <c r="I836">
        <f ca="1"/>
        <v>434</v>
      </c>
      <c r="J836" t="s">
        <v>55</v>
      </c>
      <c r="K836" t="s">
        <v>81</v>
      </c>
      <c r="L836" t="s">
        <v>80</v>
      </c>
      <c r="M836" t="s">
        <v>81</v>
      </c>
      <c r="N836" t="s">
        <v>97</v>
      </c>
      <c r="O836" t="s">
        <v>83</v>
      </c>
      <c r="P836" t="s">
        <v>132</v>
      </c>
      <c r="Q836" t="s">
        <v>93</v>
      </c>
      <c r="R836" t="s">
        <v>94</v>
      </c>
      <c r="S836">
        <v>0</v>
      </c>
      <c r="T836">
        <v>0</v>
      </c>
      <c r="U836">
        <v>0</v>
      </c>
      <c r="V836">
        <f t="shared" ca="1" si="28"/>
        <v>1</v>
      </c>
      <c r="W836">
        <f t="shared" ca="1" si="29"/>
        <v>2</v>
      </c>
    </row>
    <row r="837" spans="1:23" x14ac:dyDescent="0.25">
      <c r="A837" s="2" t="s">
        <v>107</v>
      </c>
      <c r="B837">
        <v>1</v>
      </c>
      <c r="C837">
        <v>0</v>
      </c>
      <c r="D837" s="11" t="s">
        <v>98</v>
      </c>
      <c r="E837" t="s">
        <v>150</v>
      </c>
      <c r="F837">
        <f ca="1"/>
        <v>5</v>
      </c>
      <c r="G837">
        <f ca="1"/>
        <v>10</v>
      </c>
      <c r="H837" s="2" t="s">
        <v>4</v>
      </c>
      <c r="I837">
        <f ca="1"/>
        <v>329</v>
      </c>
      <c r="J837" t="s">
        <v>56</v>
      </c>
      <c r="K837" t="s">
        <v>81</v>
      </c>
      <c r="L837" t="s">
        <v>81</v>
      </c>
      <c r="M837" t="s">
        <v>80</v>
      </c>
      <c r="N837" t="s">
        <v>97</v>
      </c>
      <c r="O837" t="s">
        <v>84</v>
      </c>
      <c r="P837" t="s">
        <v>132</v>
      </c>
      <c r="Q837" t="s">
        <v>88</v>
      </c>
      <c r="R837" t="s">
        <v>85</v>
      </c>
      <c r="S837">
        <v>0</v>
      </c>
      <c r="T837">
        <v>0</v>
      </c>
      <c r="U837">
        <v>0</v>
      </c>
      <c r="V837">
        <f t="shared" ca="1" si="28"/>
        <v>3</v>
      </c>
      <c r="W837">
        <f t="shared" ca="1" si="29"/>
        <v>2</v>
      </c>
    </row>
    <row r="838" spans="1:23" x14ac:dyDescent="0.25">
      <c r="A838" s="2" t="s">
        <v>107</v>
      </c>
      <c r="B838">
        <v>1</v>
      </c>
      <c r="C838">
        <v>0</v>
      </c>
      <c r="D838" s="11" t="s">
        <v>98</v>
      </c>
      <c r="E838" t="s">
        <v>150</v>
      </c>
      <c r="F838">
        <f ca="1"/>
        <v>4</v>
      </c>
      <c r="G838">
        <f ca="1"/>
        <v>10</v>
      </c>
      <c r="H838" s="2" t="s">
        <v>89</v>
      </c>
      <c r="I838">
        <f ca="1"/>
        <v>452</v>
      </c>
      <c r="J838" s="12" t="s">
        <v>119</v>
      </c>
      <c r="K838" t="s">
        <v>81</v>
      </c>
      <c r="L838" t="s">
        <v>80</v>
      </c>
      <c r="M838" t="s">
        <v>81</v>
      </c>
      <c r="N838" t="s">
        <v>97</v>
      </c>
      <c r="O838" t="s">
        <v>83</v>
      </c>
      <c r="P838" t="s">
        <v>132</v>
      </c>
      <c r="Q838" t="s">
        <v>93</v>
      </c>
      <c r="R838" t="s">
        <v>94</v>
      </c>
      <c r="S838">
        <v>0</v>
      </c>
      <c r="T838">
        <v>0</v>
      </c>
      <c r="U838">
        <v>0</v>
      </c>
      <c r="V838">
        <f t="shared" ca="1" si="28"/>
        <v>2</v>
      </c>
      <c r="W838">
        <f t="shared" ca="1" si="29"/>
        <v>2</v>
      </c>
    </row>
    <row r="839" spans="1:23" x14ac:dyDescent="0.25">
      <c r="A839" s="2" t="s">
        <v>107</v>
      </c>
      <c r="B839">
        <v>1</v>
      </c>
      <c r="C839">
        <v>0</v>
      </c>
      <c r="D839" s="11" t="s">
        <v>98</v>
      </c>
      <c r="E839" t="s">
        <v>150</v>
      </c>
      <c r="F839">
        <f ca="1"/>
        <v>8</v>
      </c>
      <c r="G839">
        <f ca="1"/>
        <v>5</v>
      </c>
      <c r="H839" s="2" t="s">
        <v>46</v>
      </c>
      <c r="I839">
        <f ca="1"/>
        <v>143</v>
      </c>
      <c r="J839" s="12" t="s">
        <v>120</v>
      </c>
      <c r="K839" t="s">
        <v>81</v>
      </c>
      <c r="L839" t="s">
        <v>81</v>
      </c>
      <c r="M839" t="s">
        <v>80</v>
      </c>
      <c r="N839" t="s">
        <v>97</v>
      </c>
      <c r="O839" t="s">
        <v>84</v>
      </c>
      <c r="P839" t="s">
        <v>132</v>
      </c>
      <c r="Q839" t="s">
        <v>88</v>
      </c>
      <c r="R839" t="s">
        <v>85</v>
      </c>
      <c r="S839">
        <v>0</v>
      </c>
      <c r="T839">
        <v>0</v>
      </c>
      <c r="U839">
        <v>0</v>
      </c>
      <c r="V839">
        <f t="shared" ca="1" si="28"/>
        <v>3</v>
      </c>
      <c r="W839">
        <f t="shared" ca="1" si="29"/>
        <v>4</v>
      </c>
    </row>
    <row r="840" spans="1:23" x14ac:dyDescent="0.25">
      <c r="A840" s="2" t="s">
        <v>107</v>
      </c>
      <c r="B840">
        <v>1</v>
      </c>
      <c r="C840">
        <v>0</v>
      </c>
      <c r="D840" s="11" t="s">
        <v>98</v>
      </c>
      <c r="E840" t="s">
        <v>150</v>
      </c>
      <c r="F840">
        <f ca="1"/>
        <v>3</v>
      </c>
      <c r="G840">
        <f ca="1"/>
        <v>1</v>
      </c>
      <c r="H840" s="2" t="s">
        <v>4</v>
      </c>
      <c r="I840">
        <f ca="1"/>
        <v>130</v>
      </c>
      <c r="J840" s="12" t="s">
        <v>121</v>
      </c>
      <c r="K840" t="s">
        <v>81</v>
      </c>
      <c r="L840" t="s">
        <v>80</v>
      </c>
      <c r="M840" t="s">
        <v>81</v>
      </c>
      <c r="N840" t="s">
        <v>97</v>
      </c>
      <c r="O840" t="s">
        <v>83</v>
      </c>
      <c r="P840" t="s">
        <v>132</v>
      </c>
      <c r="Q840" t="s">
        <v>93</v>
      </c>
      <c r="R840" t="s">
        <v>94</v>
      </c>
      <c r="S840">
        <v>0</v>
      </c>
      <c r="T840">
        <v>0</v>
      </c>
      <c r="U840">
        <v>0</v>
      </c>
      <c r="V840">
        <f t="shared" ca="1" si="28"/>
        <v>1</v>
      </c>
      <c r="W840">
        <f t="shared" ca="1" si="29"/>
        <v>3</v>
      </c>
    </row>
    <row r="841" spans="1:23" x14ac:dyDescent="0.25">
      <c r="A841" s="2" t="s">
        <v>107</v>
      </c>
      <c r="B841">
        <v>1</v>
      </c>
      <c r="C841">
        <v>0</v>
      </c>
      <c r="D841" s="11" t="s">
        <v>98</v>
      </c>
      <c r="E841" t="s">
        <v>150</v>
      </c>
      <c r="F841">
        <f ca="1"/>
        <v>10</v>
      </c>
      <c r="G841">
        <f ca="1"/>
        <v>3</v>
      </c>
      <c r="H841" s="2" t="s">
        <v>89</v>
      </c>
      <c r="I841">
        <f ca="1"/>
        <v>344</v>
      </c>
      <c r="J841" s="12" t="s">
        <v>122</v>
      </c>
      <c r="K841" t="s">
        <v>81</v>
      </c>
      <c r="L841" t="s">
        <v>81</v>
      </c>
      <c r="M841" t="s">
        <v>80</v>
      </c>
      <c r="N841" t="s">
        <v>97</v>
      </c>
      <c r="O841" t="s">
        <v>84</v>
      </c>
      <c r="P841" t="s">
        <v>132</v>
      </c>
      <c r="Q841" t="s">
        <v>88</v>
      </c>
      <c r="R841" t="s">
        <v>85</v>
      </c>
      <c r="S841">
        <v>0</v>
      </c>
      <c r="T841">
        <v>0</v>
      </c>
      <c r="U841">
        <v>0</v>
      </c>
      <c r="V841">
        <f t="shared" ca="1" si="28"/>
        <v>2</v>
      </c>
      <c r="W841">
        <f t="shared" ca="1" si="29"/>
        <v>3</v>
      </c>
    </row>
    <row r="842" spans="1:23" x14ac:dyDescent="0.25">
      <c r="A842" s="2" t="s">
        <v>107</v>
      </c>
      <c r="B842">
        <v>1</v>
      </c>
      <c r="C842">
        <v>0</v>
      </c>
      <c r="D842" s="11" t="s">
        <v>98</v>
      </c>
      <c r="E842" t="s">
        <v>150</v>
      </c>
      <c r="F842">
        <f ca="1"/>
        <v>4</v>
      </c>
      <c r="G842">
        <f ca="1"/>
        <v>4</v>
      </c>
      <c r="H842" s="2" t="s">
        <v>46</v>
      </c>
      <c r="I842">
        <f ca="1"/>
        <v>261</v>
      </c>
      <c r="J842" s="12" t="s">
        <v>123</v>
      </c>
      <c r="K842" t="s">
        <v>81</v>
      </c>
      <c r="L842" t="s">
        <v>80</v>
      </c>
      <c r="M842" t="s">
        <v>81</v>
      </c>
      <c r="N842" t="s">
        <v>97</v>
      </c>
      <c r="O842" t="s">
        <v>83</v>
      </c>
      <c r="P842" t="s">
        <v>132</v>
      </c>
      <c r="Q842" t="s">
        <v>93</v>
      </c>
      <c r="R842" t="s">
        <v>94</v>
      </c>
      <c r="S842">
        <v>0</v>
      </c>
      <c r="T842">
        <v>0</v>
      </c>
      <c r="U842">
        <v>0</v>
      </c>
      <c r="V842">
        <f t="shared" ca="1" si="28"/>
        <v>2</v>
      </c>
      <c r="W842">
        <f t="shared" ca="1" si="29"/>
        <v>3</v>
      </c>
    </row>
    <row r="843" spans="1:23" x14ac:dyDescent="0.25">
      <c r="A843" s="2" t="s">
        <v>107</v>
      </c>
      <c r="B843">
        <v>1</v>
      </c>
      <c r="C843">
        <v>0</v>
      </c>
      <c r="D843" s="11" t="s">
        <v>98</v>
      </c>
      <c r="E843" t="s">
        <v>150</v>
      </c>
      <c r="F843">
        <f ca="1"/>
        <v>10</v>
      </c>
      <c r="G843">
        <f ca="1"/>
        <v>10</v>
      </c>
      <c r="H843" s="2" t="s">
        <v>4</v>
      </c>
      <c r="I843">
        <f ca="1"/>
        <v>313</v>
      </c>
      <c r="J843" s="12" t="s">
        <v>124</v>
      </c>
      <c r="K843" t="s">
        <v>81</v>
      </c>
      <c r="L843" t="s">
        <v>81</v>
      </c>
      <c r="M843" t="s">
        <v>80</v>
      </c>
      <c r="N843" t="s">
        <v>97</v>
      </c>
      <c r="O843" t="s">
        <v>84</v>
      </c>
      <c r="P843" t="s">
        <v>132</v>
      </c>
      <c r="Q843" t="s">
        <v>88</v>
      </c>
      <c r="R843" t="s">
        <v>85</v>
      </c>
      <c r="S843">
        <v>0</v>
      </c>
      <c r="T843">
        <v>0</v>
      </c>
      <c r="U843">
        <v>0</v>
      </c>
      <c r="V843">
        <f t="shared" ca="1" si="28"/>
        <v>2</v>
      </c>
      <c r="W843">
        <f t="shared" ca="1" si="29"/>
        <v>3</v>
      </c>
    </row>
    <row r="844" spans="1:23" x14ac:dyDescent="0.25">
      <c r="A844" s="2" t="s">
        <v>107</v>
      </c>
      <c r="B844">
        <v>1</v>
      </c>
      <c r="C844">
        <v>0</v>
      </c>
      <c r="D844" s="11" t="s">
        <v>98</v>
      </c>
      <c r="E844" t="s">
        <v>150</v>
      </c>
      <c r="F844">
        <f ca="1"/>
        <v>2</v>
      </c>
      <c r="G844">
        <f ca="1"/>
        <v>4</v>
      </c>
      <c r="H844" s="2" t="s">
        <v>89</v>
      </c>
      <c r="I844">
        <f ca="1"/>
        <v>419</v>
      </c>
      <c r="J844" s="12" t="s">
        <v>116</v>
      </c>
      <c r="K844" t="s">
        <v>81</v>
      </c>
      <c r="L844" t="s">
        <v>80</v>
      </c>
      <c r="M844" t="s">
        <v>81</v>
      </c>
      <c r="N844" t="s">
        <v>97</v>
      </c>
      <c r="O844" t="s">
        <v>83</v>
      </c>
      <c r="P844" t="s">
        <v>132</v>
      </c>
      <c r="Q844" t="s">
        <v>93</v>
      </c>
      <c r="R844" t="s">
        <v>94</v>
      </c>
      <c r="S844">
        <v>0</v>
      </c>
      <c r="T844">
        <v>0</v>
      </c>
      <c r="U844">
        <v>0</v>
      </c>
      <c r="V844">
        <f t="shared" ca="1" si="28"/>
        <v>3</v>
      </c>
      <c r="W844">
        <f t="shared" ca="1" si="29"/>
        <v>3</v>
      </c>
    </row>
    <row r="845" spans="1:23" x14ac:dyDescent="0.25">
      <c r="A845" s="2" t="s">
        <v>107</v>
      </c>
      <c r="B845">
        <v>1</v>
      </c>
      <c r="C845">
        <v>0</v>
      </c>
      <c r="D845" s="11" t="s">
        <v>98</v>
      </c>
      <c r="E845" t="s">
        <v>150</v>
      </c>
      <c r="F845">
        <f ca="1"/>
        <v>7</v>
      </c>
      <c r="G845">
        <f ca="1"/>
        <v>5</v>
      </c>
      <c r="H845" s="2" t="s">
        <v>46</v>
      </c>
      <c r="I845">
        <f ca="1"/>
        <v>483</v>
      </c>
      <c r="J845" s="12" t="s">
        <v>125</v>
      </c>
      <c r="K845" t="s">
        <v>81</v>
      </c>
      <c r="L845" t="s">
        <v>81</v>
      </c>
      <c r="M845" t="s">
        <v>80</v>
      </c>
      <c r="N845" t="s">
        <v>97</v>
      </c>
      <c r="O845" t="s">
        <v>84</v>
      </c>
      <c r="P845" t="s">
        <v>132</v>
      </c>
      <c r="Q845" t="s">
        <v>88</v>
      </c>
      <c r="R845" t="s">
        <v>85</v>
      </c>
      <c r="S845">
        <v>0</v>
      </c>
      <c r="T845">
        <v>0</v>
      </c>
      <c r="U845">
        <v>0</v>
      </c>
      <c r="V845">
        <f t="shared" ca="1" si="28"/>
        <v>3</v>
      </c>
      <c r="W845">
        <f t="shared" ca="1" si="29"/>
        <v>4</v>
      </c>
    </row>
    <row r="846" spans="1:23" x14ac:dyDescent="0.25">
      <c r="A846" s="2" t="s">
        <v>107</v>
      </c>
      <c r="B846">
        <v>1</v>
      </c>
      <c r="C846">
        <v>0</v>
      </c>
      <c r="D846" s="11" t="s">
        <v>98</v>
      </c>
      <c r="E846" t="s">
        <v>150</v>
      </c>
      <c r="F846">
        <f ca="1"/>
        <v>8</v>
      </c>
      <c r="G846">
        <f ca="1"/>
        <v>8</v>
      </c>
      <c r="H846" s="2" t="s">
        <v>4</v>
      </c>
      <c r="I846">
        <f ca="1"/>
        <v>365</v>
      </c>
      <c r="J846" s="12" t="s">
        <v>126</v>
      </c>
      <c r="K846" t="s">
        <v>81</v>
      </c>
      <c r="L846" t="s">
        <v>80</v>
      </c>
      <c r="M846" t="s">
        <v>81</v>
      </c>
      <c r="N846" t="s">
        <v>97</v>
      </c>
      <c r="O846" t="s">
        <v>83</v>
      </c>
      <c r="P846" t="s">
        <v>132</v>
      </c>
      <c r="Q846" t="s">
        <v>93</v>
      </c>
      <c r="R846" t="s">
        <v>94</v>
      </c>
      <c r="S846">
        <v>0</v>
      </c>
      <c r="T846">
        <v>0</v>
      </c>
      <c r="U846">
        <v>0</v>
      </c>
      <c r="V846">
        <f t="shared" ca="1" si="28"/>
        <v>2</v>
      </c>
      <c r="W846">
        <f t="shared" ca="1" si="29"/>
        <v>3</v>
      </c>
    </row>
    <row r="847" spans="1:23" x14ac:dyDescent="0.25">
      <c r="A847" s="2" t="s">
        <v>107</v>
      </c>
      <c r="B847">
        <v>1</v>
      </c>
      <c r="C847">
        <v>0</v>
      </c>
      <c r="D847" s="11" t="s">
        <v>98</v>
      </c>
      <c r="E847" t="s">
        <v>150</v>
      </c>
      <c r="F847">
        <f ca="1"/>
        <v>10</v>
      </c>
      <c r="G847">
        <f ca="1"/>
        <v>8</v>
      </c>
      <c r="H847" s="2" t="s">
        <v>89</v>
      </c>
      <c r="I847">
        <f ca="1"/>
        <v>120</v>
      </c>
      <c r="J847" s="12" t="s">
        <v>127</v>
      </c>
      <c r="K847" t="s">
        <v>81</v>
      </c>
      <c r="L847" t="s">
        <v>81</v>
      </c>
      <c r="M847" t="s">
        <v>80</v>
      </c>
      <c r="N847" t="s">
        <v>97</v>
      </c>
      <c r="O847" t="s">
        <v>84</v>
      </c>
      <c r="P847" t="s">
        <v>132</v>
      </c>
      <c r="Q847" t="s">
        <v>88</v>
      </c>
      <c r="R847" t="s">
        <v>85</v>
      </c>
      <c r="S847">
        <v>0</v>
      </c>
      <c r="T847">
        <v>0</v>
      </c>
      <c r="U847">
        <v>0</v>
      </c>
      <c r="V847">
        <f t="shared" ca="1" si="28"/>
        <v>3</v>
      </c>
      <c r="W847">
        <f t="shared" ca="1" si="29"/>
        <v>4</v>
      </c>
    </row>
    <row r="848" spans="1:23" x14ac:dyDescent="0.25">
      <c r="A848" s="2" t="s">
        <v>107</v>
      </c>
      <c r="B848">
        <v>1</v>
      </c>
      <c r="C848">
        <v>0</v>
      </c>
      <c r="D848" s="11" t="s">
        <v>98</v>
      </c>
      <c r="E848" t="s">
        <v>150</v>
      </c>
      <c r="F848">
        <f ca="1"/>
        <v>10</v>
      </c>
      <c r="G848">
        <f ca="1"/>
        <v>9</v>
      </c>
      <c r="H848" s="2" t="s">
        <v>46</v>
      </c>
      <c r="I848">
        <f ca="1"/>
        <v>477</v>
      </c>
      <c r="J848" s="12" t="s">
        <v>117</v>
      </c>
      <c r="K848" t="s">
        <v>81</v>
      </c>
      <c r="L848" t="s">
        <v>80</v>
      </c>
      <c r="M848" t="s">
        <v>81</v>
      </c>
      <c r="N848" t="s">
        <v>97</v>
      </c>
      <c r="O848" t="s">
        <v>83</v>
      </c>
      <c r="P848" t="s">
        <v>132</v>
      </c>
      <c r="Q848" t="s">
        <v>93</v>
      </c>
      <c r="R848" t="s">
        <v>94</v>
      </c>
      <c r="S848">
        <v>0</v>
      </c>
      <c r="T848">
        <v>0</v>
      </c>
      <c r="U848">
        <v>0</v>
      </c>
      <c r="V848">
        <f t="shared" ca="1" si="28"/>
        <v>3</v>
      </c>
      <c r="W848">
        <f t="shared" ca="1" si="29"/>
        <v>1</v>
      </c>
    </row>
    <row r="849" spans="1:23" x14ac:dyDescent="0.25">
      <c r="A849" s="2" t="s">
        <v>107</v>
      </c>
      <c r="B849">
        <v>1</v>
      </c>
      <c r="C849">
        <v>0</v>
      </c>
      <c r="D849" s="11" t="s">
        <v>98</v>
      </c>
      <c r="E849" t="s">
        <v>150</v>
      </c>
      <c r="F849">
        <f ca="1"/>
        <v>9</v>
      </c>
      <c r="G849">
        <f ca="1"/>
        <v>2</v>
      </c>
      <c r="H849" s="2" t="s">
        <v>4</v>
      </c>
      <c r="I849">
        <f ca="1"/>
        <v>389</v>
      </c>
      <c r="J849" s="12" t="s">
        <v>128</v>
      </c>
      <c r="K849" t="s">
        <v>81</v>
      </c>
      <c r="L849" t="s">
        <v>81</v>
      </c>
      <c r="M849" t="s">
        <v>80</v>
      </c>
      <c r="N849" t="s">
        <v>97</v>
      </c>
      <c r="O849" t="s">
        <v>84</v>
      </c>
      <c r="P849" t="s">
        <v>132</v>
      </c>
      <c r="Q849" t="s">
        <v>88</v>
      </c>
      <c r="R849" t="s">
        <v>85</v>
      </c>
      <c r="S849">
        <v>0</v>
      </c>
      <c r="T849">
        <v>0</v>
      </c>
      <c r="U849">
        <v>0</v>
      </c>
      <c r="V849">
        <f t="shared" ca="1" si="28"/>
        <v>2</v>
      </c>
      <c r="W849">
        <f t="shared" ca="1" si="29"/>
        <v>1</v>
      </c>
    </row>
    <row r="850" spans="1:23" x14ac:dyDescent="0.25">
      <c r="A850" s="2" t="s">
        <v>107</v>
      </c>
      <c r="B850">
        <v>1</v>
      </c>
      <c r="C850">
        <v>0</v>
      </c>
      <c r="D850" s="11" t="s">
        <v>98</v>
      </c>
      <c r="E850" t="s">
        <v>150</v>
      </c>
      <c r="F850">
        <f ca="1"/>
        <v>8</v>
      </c>
      <c r="G850">
        <f ca="1"/>
        <v>1</v>
      </c>
      <c r="H850" s="2" t="s">
        <v>89</v>
      </c>
      <c r="I850">
        <f ca="1"/>
        <v>319</v>
      </c>
      <c r="J850" s="12" t="s">
        <v>129</v>
      </c>
      <c r="K850" t="s">
        <v>81</v>
      </c>
      <c r="L850" t="s">
        <v>80</v>
      </c>
      <c r="M850" t="s">
        <v>81</v>
      </c>
      <c r="N850" t="s">
        <v>97</v>
      </c>
      <c r="O850" t="s">
        <v>83</v>
      </c>
      <c r="P850" t="s">
        <v>132</v>
      </c>
      <c r="Q850" t="s">
        <v>93</v>
      </c>
      <c r="R850" t="s">
        <v>94</v>
      </c>
      <c r="S850">
        <v>0</v>
      </c>
      <c r="T850">
        <v>0</v>
      </c>
      <c r="U850">
        <v>0</v>
      </c>
      <c r="V850">
        <f t="shared" ca="1" si="28"/>
        <v>1</v>
      </c>
      <c r="W850">
        <f t="shared" ca="1" si="29"/>
        <v>3</v>
      </c>
    </row>
    <row r="851" spans="1:23" x14ac:dyDescent="0.25">
      <c r="A851" s="2" t="s">
        <v>107</v>
      </c>
      <c r="B851">
        <v>1</v>
      </c>
      <c r="C851">
        <v>0</v>
      </c>
      <c r="D851" s="11" t="s">
        <v>98</v>
      </c>
      <c r="E851" t="s">
        <v>150</v>
      </c>
      <c r="F851">
        <f ca="1"/>
        <v>8</v>
      </c>
      <c r="G851">
        <f ca="1"/>
        <v>7</v>
      </c>
      <c r="H851" s="2" t="s">
        <v>46</v>
      </c>
      <c r="I851">
        <f ca="1"/>
        <v>228</v>
      </c>
      <c r="J851" s="12" t="s">
        <v>130</v>
      </c>
      <c r="K851" t="s">
        <v>81</v>
      </c>
      <c r="L851" t="s">
        <v>81</v>
      </c>
      <c r="M851" t="s">
        <v>80</v>
      </c>
      <c r="N851" t="s">
        <v>97</v>
      </c>
      <c r="O851" t="s">
        <v>84</v>
      </c>
      <c r="P851" t="s">
        <v>132</v>
      </c>
      <c r="Q851" t="s">
        <v>88</v>
      </c>
      <c r="R851" t="s">
        <v>85</v>
      </c>
      <c r="S851">
        <v>0</v>
      </c>
      <c r="T851">
        <v>0</v>
      </c>
      <c r="U851">
        <v>0</v>
      </c>
      <c r="V851">
        <f t="shared" ca="1" si="28"/>
        <v>2</v>
      </c>
      <c r="W851">
        <f t="shared" ca="1" si="29"/>
        <v>1</v>
      </c>
    </row>
    <row r="852" spans="1:23" x14ac:dyDescent="0.25">
      <c r="A852" s="2" t="s">
        <v>107</v>
      </c>
      <c r="B852">
        <v>1</v>
      </c>
      <c r="C852">
        <v>0</v>
      </c>
      <c r="D852" s="11" t="s">
        <v>98</v>
      </c>
      <c r="E852" t="s">
        <v>150</v>
      </c>
      <c r="F852">
        <f ca="1"/>
        <v>2</v>
      </c>
      <c r="G852">
        <f ca="1"/>
        <v>3</v>
      </c>
      <c r="H852" s="2" t="s">
        <v>4</v>
      </c>
      <c r="I852">
        <f ca="1"/>
        <v>122</v>
      </c>
      <c r="J852" s="12" t="s">
        <v>118</v>
      </c>
      <c r="K852" t="s">
        <v>81</v>
      </c>
      <c r="L852" t="s">
        <v>80</v>
      </c>
      <c r="M852" t="s">
        <v>81</v>
      </c>
      <c r="N852" t="s">
        <v>97</v>
      </c>
      <c r="O852" t="s">
        <v>83</v>
      </c>
      <c r="P852" t="s">
        <v>132</v>
      </c>
      <c r="Q852" t="s">
        <v>93</v>
      </c>
      <c r="R852" t="s">
        <v>94</v>
      </c>
      <c r="S852">
        <v>0</v>
      </c>
      <c r="T852">
        <v>0</v>
      </c>
      <c r="U852">
        <v>0</v>
      </c>
      <c r="V852">
        <f t="shared" ca="1" si="28"/>
        <v>1</v>
      </c>
      <c r="W852">
        <f t="shared" ca="1" si="29"/>
        <v>1</v>
      </c>
    </row>
    <row r="853" spans="1:23" x14ac:dyDescent="0.25">
      <c r="A853" s="2" t="s">
        <v>107</v>
      </c>
      <c r="B853">
        <v>1</v>
      </c>
      <c r="C853">
        <v>0</v>
      </c>
      <c r="D853" s="11" t="s">
        <v>98</v>
      </c>
      <c r="E853" t="s">
        <v>150</v>
      </c>
      <c r="F853">
        <f ca="1"/>
        <v>6</v>
      </c>
      <c r="G853">
        <f ca="1"/>
        <v>10</v>
      </c>
      <c r="H853" s="2" t="s">
        <v>89</v>
      </c>
      <c r="I853">
        <f ca="1"/>
        <v>359</v>
      </c>
      <c r="J853" s="12" t="s">
        <v>131</v>
      </c>
      <c r="K853" t="s">
        <v>81</v>
      </c>
      <c r="L853" t="s">
        <v>81</v>
      </c>
      <c r="M853" t="s">
        <v>80</v>
      </c>
      <c r="N853" t="s">
        <v>97</v>
      </c>
      <c r="O853" t="s">
        <v>84</v>
      </c>
      <c r="P853" t="s">
        <v>132</v>
      </c>
      <c r="Q853" t="s">
        <v>88</v>
      </c>
      <c r="R853" t="s">
        <v>85</v>
      </c>
      <c r="S853">
        <v>0</v>
      </c>
      <c r="T853">
        <v>0</v>
      </c>
      <c r="U853">
        <v>0</v>
      </c>
      <c r="V853">
        <f t="shared" ca="1" si="28"/>
        <v>3</v>
      </c>
      <c r="W853">
        <f t="shared" ca="1" si="29"/>
        <v>4</v>
      </c>
    </row>
    <row r="854" spans="1:23" x14ac:dyDescent="0.25">
      <c r="A854" s="2" t="s">
        <v>107</v>
      </c>
      <c r="B854">
        <v>1</v>
      </c>
      <c r="C854">
        <v>0</v>
      </c>
      <c r="D854" t="s">
        <v>67</v>
      </c>
      <c r="E854" t="s">
        <v>150</v>
      </c>
      <c r="F854">
        <v>10</v>
      </c>
      <c r="G854">
        <f t="array" aca="1" ref="G854:G1023" ca="1">_xlfn.RANDARRAY(171,1,1,10,TRUE)</f>
        <v>10</v>
      </c>
      <c r="H854" s="2" t="s">
        <v>4</v>
      </c>
      <c r="I854" s="2">
        <v>100</v>
      </c>
      <c r="J854" t="s">
        <v>49</v>
      </c>
      <c r="K854" t="s">
        <v>80</v>
      </c>
      <c r="L854" t="s">
        <v>80</v>
      </c>
      <c r="M854" t="s">
        <v>81</v>
      </c>
      <c r="N854" t="s">
        <v>114</v>
      </c>
      <c r="O854" t="s">
        <v>84</v>
      </c>
      <c r="P854" t="s">
        <v>91</v>
      </c>
      <c r="Q854" t="s">
        <v>93</v>
      </c>
      <c r="R854" t="s">
        <v>94</v>
      </c>
      <c r="S854">
        <v>1</v>
      </c>
      <c r="T854">
        <v>0</v>
      </c>
      <c r="U854">
        <v>0</v>
      </c>
      <c r="V854">
        <f ca="1">RANDBETWEEN(1,3)</f>
        <v>1</v>
      </c>
      <c r="W854">
        <f t="shared" ca="1" si="29"/>
        <v>3</v>
      </c>
    </row>
    <row r="855" spans="1:23" x14ac:dyDescent="0.25">
      <c r="A855" s="2" t="s">
        <v>107</v>
      </c>
      <c r="B855">
        <v>1</v>
      </c>
      <c r="C855">
        <v>0</v>
      </c>
      <c r="D855" t="s">
        <v>67</v>
      </c>
      <c r="E855" t="s">
        <v>150</v>
      </c>
      <c r="F855">
        <v>5</v>
      </c>
      <c r="G855">
        <f ca="1"/>
        <v>10</v>
      </c>
      <c r="H855" s="2" t="s">
        <v>89</v>
      </c>
      <c r="I855" s="2">
        <v>100</v>
      </c>
      <c r="J855" t="s">
        <v>48</v>
      </c>
      <c r="K855" t="s">
        <v>80</v>
      </c>
      <c r="L855" t="s">
        <v>80</v>
      </c>
      <c r="M855" t="s">
        <v>81</v>
      </c>
      <c r="N855" t="s">
        <v>114</v>
      </c>
      <c r="O855" t="s">
        <v>84</v>
      </c>
      <c r="P855" t="s">
        <v>91</v>
      </c>
      <c r="Q855" t="s">
        <v>93</v>
      </c>
      <c r="R855" t="s">
        <v>94</v>
      </c>
      <c r="S855">
        <v>1</v>
      </c>
      <c r="T855">
        <v>0</v>
      </c>
      <c r="U855">
        <v>0</v>
      </c>
      <c r="V855">
        <f t="shared" ref="V855:V918" ca="1" si="30">RANDBETWEEN(1,3)</f>
        <v>2</v>
      </c>
      <c r="W855">
        <f t="shared" ca="1" si="29"/>
        <v>3</v>
      </c>
    </row>
    <row r="856" spans="1:23" x14ac:dyDescent="0.25">
      <c r="A856" s="2" t="s">
        <v>107</v>
      </c>
      <c r="B856">
        <v>1</v>
      </c>
      <c r="C856">
        <v>0</v>
      </c>
      <c r="D856" t="s">
        <v>67</v>
      </c>
      <c r="E856" t="s">
        <v>150</v>
      </c>
      <c r="F856">
        <v>4</v>
      </c>
      <c r="G856">
        <f ca="1"/>
        <v>9</v>
      </c>
      <c r="H856" s="2" t="s">
        <v>46</v>
      </c>
      <c r="I856" s="2">
        <v>250</v>
      </c>
      <c r="J856" t="s">
        <v>50</v>
      </c>
      <c r="K856" t="s">
        <v>80</v>
      </c>
      <c r="L856" t="s">
        <v>80</v>
      </c>
      <c r="M856" t="s">
        <v>81</v>
      </c>
      <c r="N856" t="s">
        <v>114</v>
      </c>
      <c r="O856" t="s">
        <v>84</v>
      </c>
      <c r="P856" t="s">
        <v>91</v>
      </c>
      <c r="Q856" t="s">
        <v>93</v>
      </c>
      <c r="R856" t="s">
        <v>94</v>
      </c>
      <c r="S856">
        <v>1</v>
      </c>
      <c r="T856">
        <v>0</v>
      </c>
      <c r="U856">
        <v>0</v>
      </c>
      <c r="V856">
        <f t="shared" ca="1" si="30"/>
        <v>3</v>
      </c>
      <c r="W856">
        <f t="shared" ca="1" si="29"/>
        <v>1</v>
      </c>
    </row>
    <row r="857" spans="1:23" x14ac:dyDescent="0.25">
      <c r="A857" s="2" t="s">
        <v>107</v>
      </c>
      <c r="B857">
        <v>1</v>
      </c>
      <c r="C857">
        <v>0</v>
      </c>
      <c r="D857" t="s">
        <v>67</v>
      </c>
      <c r="E857" t="s">
        <v>150</v>
      </c>
      <c r="F857">
        <v>6</v>
      </c>
      <c r="G857">
        <f ca="1"/>
        <v>4</v>
      </c>
      <c r="H857" s="2" t="s">
        <v>89</v>
      </c>
      <c r="I857" s="2">
        <v>250</v>
      </c>
      <c r="J857" t="s">
        <v>51</v>
      </c>
      <c r="K857" t="s">
        <v>80</v>
      </c>
      <c r="L857" t="s">
        <v>80</v>
      </c>
      <c r="M857" t="s">
        <v>81</v>
      </c>
      <c r="N857" t="s">
        <v>114</v>
      </c>
      <c r="O857" t="s">
        <v>84</v>
      </c>
      <c r="P857" t="s">
        <v>91</v>
      </c>
      <c r="Q857" t="s">
        <v>93</v>
      </c>
      <c r="R857" t="s">
        <v>94</v>
      </c>
      <c r="S857">
        <v>1</v>
      </c>
      <c r="T857">
        <v>0</v>
      </c>
      <c r="U857">
        <v>0</v>
      </c>
      <c r="V857">
        <f t="shared" ca="1" si="30"/>
        <v>2</v>
      </c>
      <c r="W857">
        <f t="shared" ca="1" si="29"/>
        <v>4</v>
      </c>
    </row>
    <row r="858" spans="1:23" x14ac:dyDescent="0.25">
      <c r="A858" s="2" t="s">
        <v>107</v>
      </c>
      <c r="B858">
        <v>1</v>
      </c>
      <c r="C858">
        <v>0</v>
      </c>
      <c r="D858" t="s">
        <v>67</v>
      </c>
      <c r="E858" t="s">
        <v>150</v>
      </c>
      <c r="F858">
        <v>7</v>
      </c>
      <c r="G858">
        <f ca="1"/>
        <v>7</v>
      </c>
      <c r="H858" s="2" t="s">
        <v>4</v>
      </c>
      <c r="I858" s="2">
        <v>150</v>
      </c>
      <c r="J858" t="s">
        <v>52</v>
      </c>
      <c r="K858" t="s">
        <v>80</v>
      </c>
      <c r="L858" t="s">
        <v>80</v>
      </c>
      <c r="M858" t="s">
        <v>81</v>
      </c>
      <c r="N858" t="s">
        <v>114</v>
      </c>
      <c r="O858" t="s">
        <v>84</v>
      </c>
      <c r="P858" t="s">
        <v>91</v>
      </c>
      <c r="Q858" t="s">
        <v>93</v>
      </c>
      <c r="R858" t="s">
        <v>94</v>
      </c>
      <c r="S858">
        <v>1</v>
      </c>
      <c r="T858">
        <v>0</v>
      </c>
      <c r="U858">
        <v>0</v>
      </c>
      <c r="V858">
        <f t="shared" ca="1" si="30"/>
        <v>1</v>
      </c>
      <c r="W858">
        <f t="shared" ca="1" si="29"/>
        <v>2</v>
      </c>
    </row>
    <row r="859" spans="1:23" x14ac:dyDescent="0.25">
      <c r="A859" s="2" t="s">
        <v>107</v>
      </c>
      <c r="B859">
        <v>1</v>
      </c>
      <c r="C859">
        <v>0</v>
      </c>
      <c r="D859" t="s">
        <v>67</v>
      </c>
      <c r="E859" t="s">
        <v>150</v>
      </c>
      <c r="F859">
        <v>3</v>
      </c>
      <c r="G859">
        <f ca="1"/>
        <v>2</v>
      </c>
      <c r="H859" s="2" t="s">
        <v>46</v>
      </c>
      <c r="I859" s="2">
        <v>150</v>
      </c>
      <c r="J859" t="s">
        <v>53</v>
      </c>
      <c r="K859" t="s">
        <v>80</v>
      </c>
      <c r="L859" t="s">
        <v>80</v>
      </c>
      <c r="M859" t="s">
        <v>81</v>
      </c>
      <c r="N859" t="s">
        <v>114</v>
      </c>
      <c r="O859" t="s">
        <v>84</v>
      </c>
      <c r="P859" t="s">
        <v>91</v>
      </c>
      <c r="Q859" t="s">
        <v>93</v>
      </c>
      <c r="R859" t="s">
        <v>94</v>
      </c>
      <c r="S859">
        <v>1</v>
      </c>
      <c r="T859">
        <v>0</v>
      </c>
      <c r="U859">
        <v>0</v>
      </c>
      <c r="V859">
        <f t="shared" ca="1" si="30"/>
        <v>1</v>
      </c>
      <c r="W859">
        <f t="shared" ca="1" si="29"/>
        <v>2</v>
      </c>
    </row>
    <row r="860" spans="1:23" x14ac:dyDescent="0.25">
      <c r="A860" s="2" t="s">
        <v>107</v>
      </c>
      <c r="B860">
        <v>1</v>
      </c>
      <c r="C860">
        <v>0</v>
      </c>
      <c r="D860" t="s">
        <v>67</v>
      </c>
      <c r="E860" t="s">
        <v>150</v>
      </c>
      <c r="F860">
        <v>9</v>
      </c>
      <c r="G860">
        <f ca="1"/>
        <v>9</v>
      </c>
      <c r="H860" s="2" t="s">
        <v>4</v>
      </c>
      <c r="I860" s="2">
        <v>100</v>
      </c>
      <c r="J860" t="s">
        <v>54</v>
      </c>
      <c r="K860" t="s">
        <v>80</v>
      </c>
      <c r="L860" t="s">
        <v>80</v>
      </c>
      <c r="M860" t="s">
        <v>81</v>
      </c>
      <c r="N860" t="s">
        <v>114</v>
      </c>
      <c r="O860" t="s">
        <v>84</v>
      </c>
      <c r="P860" t="s">
        <v>91</v>
      </c>
      <c r="Q860" t="s">
        <v>93</v>
      </c>
      <c r="R860" t="s">
        <v>94</v>
      </c>
      <c r="S860">
        <v>1</v>
      </c>
      <c r="T860">
        <v>0</v>
      </c>
      <c r="U860">
        <v>0</v>
      </c>
      <c r="V860">
        <f t="shared" ca="1" si="30"/>
        <v>2</v>
      </c>
      <c r="W860">
        <f t="shared" ca="1" si="29"/>
        <v>4</v>
      </c>
    </row>
    <row r="861" spans="1:23" x14ac:dyDescent="0.25">
      <c r="A861" s="2" t="s">
        <v>107</v>
      </c>
      <c r="B861">
        <v>1</v>
      </c>
      <c r="C861">
        <v>0</v>
      </c>
      <c r="D861" t="s">
        <v>67</v>
      </c>
      <c r="E861" t="s">
        <v>150</v>
      </c>
      <c r="F861">
        <v>5</v>
      </c>
      <c r="G861">
        <f ca="1"/>
        <v>5</v>
      </c>
      <c r="H861" s="2" t="s">
        <v>89</v>
      </c>
      <c r="I861" s="2">
        <v>100</v>
      </c>
      <c r="J861" t="s">
        <v>55</v>
      </c>
      <c r="K861" t="s">
        <v>80</v>
      </c>
      <c r="L861" t="s">
        <v>80</v>
      </c>
      <c r="M861" t="s">
        <v>81</v>
      </c>
      <c r="N861" t="s">
        <v>114</v>
      </c>
      <c r="O861" t="s">
        <v>84</v>
      </c>
      <c r="P861" t="s">
        <v>91</v>
      </c>
      <c r="Q861" t="s">
        <v>93</v>
      </c>
      <c r="R861" t="s">
        <v>94</v>
      </c>
      <c r="S861">
        <v>1</v>
      </c>
      <c r="T861">
        <v>0</v>
      </c>
      <c r="U861">
        <v>0</v>
      </c>
      <c r="V861">
        <f t="shared" ca="1" si="30"/>
        <v>3</v>
      </c>
      <c r="W861">
        <f t="shared" ca="1" si="29"/>
        <v>3</v>
      </c>
    </row>
    <row r="862" spans="1:23" x14ac:dyDescent="0.25">
      <c r="A862" s="2" t="s">
        <v>107</v>
      </c>
      <c r="B862">
        <v>1</v>
      </c>
      <c r="C862">
        <v>0</v>
      </c>
      <c r="D862" t="s">
        <v>67</v>
      </c>
      <c r="E862" t="s">
        <v>150</v>
      </c>
      <c r="F862">
        <v>2</v>
      </c>
      <c r="G862">
        <f ca="1"/>
        <v>9</v>
      </c>
      <c r="H862" s="2" t="s">
        <v>4</v>
      </c>
      <c r="I862" s="2">
        <v>200</v>
      </c>
      <c r="J862" t="s">
        <v>56</v>
      </c>
      <c r="K862" t="s">
        <v>80</v>
      </c>
      <c r="L862" t="s">
        <v>80</v>
      </c>
      <c r="M862" t="s">
        <v>81</v>
      </c>
      <c r="N862" t="s">
        <v>114</v>
      </c>
      <c r="O862" t="s">
        <v>84</v>
      </c>
      <c r="P862" t="s">
        <v>91</v>
      </c>
      <c r="Q862" t="s">
        <v>93</v>
      </c>
      <c r="R862" t="s">
        <v>94</v>
      </c>
      <c r="S862">
        <v>1</v>
      </c>
      <c r="T862">
        <v>0</v>
      </c>
      <c r="U862">
        <v>0</v>
      </c>
      <c r="V862">
        <f t="shared" ca="1" si="30"/>
        <v>3</v>
      </c>
      <c r="W862">
        <f t="shared" ca="1" si="29"/>
        <v>2</v>
      </c>
    </row>
    <row r="863" spans="1:23" x14ac:dyDescent="0.25">
      <c r="A863" s="2" t="s">
        <v>107</v>
      </c>
      <c r="B863">
        <v>1</v>
      </c>
      <c r="C863">
        <v>0</v>
      </c>
      <c r="D863" t="s">
        <v>67</v>
      </c>
      <c r="E863" t="s">
        <v>150</v>
      </c>
      <c r="F863">
        <v>10</v>
      </c>
      <c r="G863">
        <f ca="1"/>
        <v>7</v>
      </c>
      <c r="H863" s="2" t="s">
        <v>46</v>
      </c>
      <c r="I863" s="2">
        <v>500</v>
      </c>
      <c r="J863" t="s">
        <v>57</v>
      </c>
      <c r="K863" t="s">
        <v>80</v>
      </c>
      <c r="L863" t="s">
        <v>80</v>
      </c>
      <c r="M863" t="s">
        <v>81</v>
      </c>
      <c r="N863" t="s">
        <v>114</v>
      </c>
      <c r="O863" t="s">
        <v>84</v>
      </c>
      <c r="P863" t="s">
        <v>91</v>
      </c>
      <c r="Q863" t="s">
        <v>93</v>
      </c>
      <c r="R863" t="s">
        <v>94</v>
      </c>
      <c r="S863">
        <v>1</v>
      </c>
      <c r="T863">
        <v>0</v>
      </c>
      <c r="U863">
        <v>0</v>
      </c>
      <c r="V863">
        <f t="shared" ca="1" si="30"/>
        <v>1</v>
      </c>
      <c r="W863">
        <f t="shared" ca="1" si="29"/>
        <v>4</v>
      </c>
    </row>
    <row r="864" spans="1:23" x14ac:dyDescent="0.25">
      <c r="A864" s="2" t="s">
        <v>107</v>
      </c>
      <c r="B864">
        <v>1</v>
      </c>
      <c r="C864">
        <v>0</v>
      </c>
      <c r="D864" t="s">
        <v>67</v>
      </c>
      <c r="E864" t="s">
        <v>150</v>
      </c>
      <c r="F864">
        <v>10</v>
      </c>
      <c r="G864">
        <f ca="1"/>
        <v>8</v>
      </c>
      <c r="H864" s="2" t="s">
        <v>89</v>
      </c>
      <c r="I864" s="2">
        <v>500</v>
      </c>
      <c r="J864" t="s">
        <v>58</v>
      </c>
      <c r="K864" t="s">
        <v>80</v>
      </c>
      <c r="L864" t="s">
        <v>80</v>
      </c>
      <c r="M864" t="s">
        <v>81</v>
      </c>
      <c r="N864" t="s">
        <v>114</v>
      </c>
      <c r="O864" t="s">
        <v>84</v>
      </c>
      <c r="P864" t="s">
        <v>91</v>
      </c>
      <c r="Q864" t="s">
        <v>93</v>
      </c>
      <c r="R864" t="s">
        <v>94</v>
      </c>
      <c r="S864">
        <v>1</v>
      </c>
      <c r="T864">
        <v>0</v>
      </c>
      <c r="U864">
        <v>0</v>
      </c>
      <c r="V864">
        <f t="shared" ca="1" si="30"/>
        <v>2</v>
      </c>
      <c r="W864">
        <f t="shared" ca="1" si="29"/>
        <v>3</v>
      </c>
    </row>
    <row r="865" spans="1:23" x14ac:dyDescent="0.25">
      <c r="A865" s="2" t="s">
        <v>107</v>
      </c>
      <c r="B865">
        <v>1</v>
      </c>
      <c r="C865">
        <v>0</v>
      </c>
      <c r="D865" t="s">
        <v>104</v>
      </c>
      <c r="E865" t="s">
        <v>150</v>
      </c>
      <c r="F865">
        <v>10</v>
      </c>
      <c r="G865">
        <f ca="1"/>
        <v>8</v>
      </c>
      <c r="H865" s="2" t="s">
        <v>4</v>
      </c>
      <c r="I865" s="2">
        <v>100</v>
      </c>
      <c r="J865" t="s">
        <v>49</v>
      </c>
      <c r="K865" t="s">
        <v>81</v>
      </c>
      <c r="L865" t="s">
        <v>81</v>
      </c>
      <c r="M865" t="s">
        <v>80</v>
      </c>
      <c r="N865" t="s">
        <v>114</v>
      </c>
      <c r="O865" t="s">
        <v>83</v>
      </c>
      <c r="P865" t="s">
        <v>92</v>
      </c>
      <c r="Q865" t="s">
        <v>93</v>
      </c>
      <c r="R865" t="s">
        <v>85</v>
      </c>
      <c r="S865">
        <v>1</v>
      </c>
      <c r="T865">
        <v>0</v>
      </c>
      <c r="U865">
        <v>0</v>
      </c>
      <c r="V865">
        <f t="shared" ca="1" si="30"/>
        <v>2</v>
      </c>
      <c r="W865">
        <f t="shared" ca="1" si="29"/>
        <v>4</v>
      </c>
    </row>
    <row r="866" spans="1:23" x14ac:dyDescent="0.25">
      <c r="A866" s="2" t="s">
        <v>107</v>
      </c>
      <c r="B866">
        <v>1</v>
      </c>
      <c r="C866">
        <v>0</v>
      </c>
      <c r="D866" t="s">
        <v>104</v>
      </c>
      <c r="E866" t="s">
        <v>150</v>
      </c>
      <c r="F866">
        <v>11</v>
      </c>
      <c r="G866">
        <f ca="1"/>
        <v>7</v>
      </c>
      <c r="H866" s="2" t="s">
        <v>89</v>
      </c>
      <c r="I866" s="2">
        <v>100</v>
      </c>
      <c r="J866" t="s">
        <v>48</v>
      </c>
      <c r="K866" t="s">
        <v>81</v>
      </c>
      <c r="L866" t="s">
        <v>81</v>
      </c>
      <c r="M866" t="s">
        <v>80</v>
      </c>
      <c r="N866" t="s">
        <v>114</v>
      </c>
      <c r="O866" t="s">
        <v>83</v>
      </c>
      <c r="P866" t="s">
        <v>92</v>
      </c>
      <c r="Q866" t="s">
        <v>93</v>
      </c>
      <c r="R866" t="s">
        <v>85</v>
      </c>
      <c r="S866">
        <v>1</v>
      </c>
      <c r="T866">
        <v>0</v>
      </c>
      <c r="U866">
        <v>0</v>
      </c>
      <c r="V866">
        <f t="shared" ca="1" si="30"/>
        <v>1</v>
      </c>
      <c r="W866">
        <f t="shared" ca="1" si="29"/>
        <v>1</v>
      </c>
    </row>
    <row r="867" spans="1:23" x14ac:dyDescent="0.25">
      <c r="A867" s="2" t="s">
        <v>107</v>
      </c>
      <c r="B867">
        <v>1</v>
      </c>
      <c r="C867">
        <v>0</v>
      </c>
      <c r="D867" t="s">
        <v>104</v>
      </c>
      <c r="E867" t="s">
        <v>150</v>
      </c>
      <c r="F867">
        <v>12</v>
      </c>
      <c r="G867">
        <f ca="1"/>
        <v>6</v>
      </c>
      <c r="H867" s="2" t="s">
        <v>46</v>
      </c>
      <c r="I867" s="2">
        <v>250</v>
      </c>
      <c r="J867" t="s">
        <v>50</v>
      </c>
      <c r="K867" t="s">
        <v>81</v>
      </c>
      <c r="L867" t="s">
        <v>81</v>
      </c>
      <c r="M867" t="s">
        <v>80</v>
      </c>
      <c r="N867" t="s">
        <v>114</v>
      </c>
      <c r="O867" t="s">
        <v>83</v>
      </c>
      <c r="P867" t="s">
        <v>92</v>
      </c>
      <c r="Q867" t="s">
        <v>93</v>
      </c>
      <c r="R867" t="s">
        <v>85</v>
      </c>
      <c r="S867">
        <v>1</v>
      </c>
      <c r="T867">
        <v>0</v>
      </c>
      <c r="U867">
        <v>0</v>
      </c>
      <c r="V867">
        <f t="shared" ca="1" si="30"/>
        <v>2</v>
      </c>
      <c r="W867">
        <f t="shared" ca="1" si="29"/>
        <v>3</v>
      </c>
    </row>
    <row r="868" spans="1:23" x14ac:dyDescent="0.25">
      <c r="A868" s="2" t="s">
        <v>107</v>
      </c>
      <c r="B868">
        <v>1</v>
      </c>
      <c r="C868">
        <v>0</v>
      </c>
      <c r="D868" t="s">
        <v>104</v>
      </c>
      <c r="E868" t="s">
        <v>150</v>
      </c>
      <c r="F868">
        <v>13</v>
      </c>
      <c r="G868">
        <f ca="1"/>
        <v>7</v>
      </c>
      <c r="H868" s="2" t="s">
        <v>89</v>
      </c>
      <c r="I868" s="2">
        <v>250</v>
      </c>
      <c r="J868" t="s">
        <v>51</v>
      </c>
      <c r="K868" t="s">
        <v>81</v>
      </c>
      <c r="L868" t="s">
        <v>81</v>
      </c>
      <c r="M868" t="s">
        <v>80</v>
      </c>
      <c r="N868" t="s">
        <v>114</v>
      </c>
      <c r="O868" t="s">
        <v>83</v>
      </c>
      <c r="P868" t="s">
        <v>92</v>
      </c>
      <c r="Q868" t="s">
        <v>88</v>
      </c>
      <c r="R868" t="s">
        <v>85</v>
      </c>
      <c r="S868">
        <v>1</v>
      </c>
      <c r="T868">
        <v>0</v>
      </c>
      <c r="U868">
        <v>0</v>
      </c>
      <c r="V868">
        <f t="shared" ca="1" si="30"/>
        <v>1</v>
      </c>
      <c r="W868">
        <f t="shared" ca="1" si="29"/>
        <v>2</v>
      </c>
    </row>
    <row r="869" spans="1:23" x14ac:dyDescent="0.25">
      <c r="A869" s="2" t="s">
        <v>107</v>
      </c>
      <c r="B869">
        <v>1</v>
      </c>
      <c r="C869">
        <v>0</v>
      </c>
      <c r="D869" t="s">
        <v>104</v>
      </c>
      <c r="E869" t="s">
        <v>150</v>
      </c>
      <c r="F869">
        <v>14</v>
      </c>
      <c r="G869">
        <f ca="1"/>
        <v>8</v>
      </c>
      <c r="H869" s="2" t="s">
        <v>4</v>
      </c>
      <c r="I869" s="2">
        <v>150</v>
      </c>
      <c r="J869" t="s">
        <v>52</v>
      </c>
      <c r="K869" t="s">
        <v>81</v>
      </c>
      <c r="L869" t="s">
        <v>81</v>
      </c>
      <c r="M869" t="s">
        <v>80</v>
      </c>
      <c r="N869" t="s">
        <v>114</v>
      </c>
      <c r="O869" t="s">
        <v>84</v>
      </c>
      <c r="P869" t="s">
        <v>92</v>
      </c>
      <c r="Q869" t="s">
        <v>88</v>
      </c>
      <c r="R869" t="s">
        <v>94</v>
      </c>
      <c r="S869">
        <v>1</v>
      </c>
      <c r="T869">
        <v>0</v>
      </c>
      <c r="U869">
        <v>0</v>
      </c>
      <c r="V869">
        <f t="shared" ca="1" si="30"/>
        <v>3</v>
      </c>
      <c r="W869">
        <f t="shared" ca="1" si="29"/>
        <v>1</v>
      </c>
    </row>
    <row r="870" spans="1:23" x14ac:dyDescent="0.25">
      <c r="A870" s="2" t="s">
        <v>107</v>
      </c>
      <c r="B870">
        <v>1</v>
      </c>
      <c r="C870">
        <v>0</v>
      </c>
      <c r="D870" t="s">
        <v>104</v>
      </c>
      <c r="E870" t="s">
        <v>150</v>
      </c>
      <c r="F870">
        <v>15</v>
      </c>
      <c r="G870">
        <f ca="1"/>
        <v>4</v>
      </c>
      <c r="H870" s="2" t="s">
        <v>46</v>
      </c>
      <c r="I870" s="2">
        <v>150</v>
      </c>
      <c r="J870" t="s">
        <v>53</v>
      </c>
      <c r="K870" t="s">
        <v>81</v>
      </c>
      <c r="L870" t="s">
        <v>81</v>
      </c>
      <c r="M870" t="s">
        <v>80</v>
      </c>
      <c r="N870" t="s">
        <v>114</v>
      </c>
      <c r="O870" t="s">
        <v>84</v>
      </c>
      <c r="P870" t="s">
        <v>92</v>
      </c>
      <c r="Q870" t="s">
        <v>88</v>
      </c>
      <c r="R870" t="s">
        <v>94</v>
      </c>
      <c r="S870">
        <v>1</v>
      </c>
      <c r="T870">
        <v>0</v>
      </c>
      <c r="U870">
        <v>0</v>
      </c>
      <c r="V870">
        <f t="shared" ca="1" si="30"/>
        <v>1</v>
      </c>
      <c r="W870">
        <f t="shared" ca="1" si="29"/>
        <v>1</v>
      </c>
    </row>
    <row r="871" spans="1:23" x14ac:dyDescent="0.25">
      <c r="A871" s="2" t="s">
        <v>107</v>
      </c>
      <c r="B871">
        <v>1</v>
      </c>
      <c r="C871">
        <v>0</v>
      </c>
      <c r="D871" t="s">
        <v>104</v>
      </c>
      <c r="E871" t="s">
        <v>150</v>
      </c>
      <c r="F871">
        <v>16</v>
      </c>
      <c r="G871">
        <f ca="1"/>
        <v>6</v>
      </c>
      <c r="H871" s="2" t="s">
        <v>4</v>
      </c>
      <c r="I871" s="2">
        <v>100</v>
      </c>
      <c r="J871" t="s">
        <v>54</v>
      </c>
      <c r="K871" t="s">
        <v>81</v>
      </c>
      <c r="L871" t="s">
        <v>81</v>
      </c>
      <c r="M871" t="s">
        <v>80</v>
      </c>
      <c r="N871" t="s">
        <v>114</v>
      </c>
      <c r="O871" t="s">
        <v>84</v>
      </c>
      <c r="P871" t="s">
        <v>92</v>
      </c>
      <c r="Q871" t="s">
        <v>88</v>
      </c>
      <c r="R871" t="s">
        <v>94</v>
      </c>
      <c r="S871">
        <v>1</v>
      </c>
      <c r="T871">
        <v>0</v>
      </c>
      <c r="U871">
        <v>0</v>
      </c>
      <c r="V871">
        <f t="shared" ca="1" si="30"/>
        <v>2</v>
      </c>
      <c r="W871">
        <f t="shared" ca="1" si="29"/>
        <v>3</v>
      </c>
    </row>
    <row r="872" spans="1:23" x14ac:dyDescent="0.25">
      <c r="A872" s="2" t="s">
        <v>107</v>
      </c>
      <c r="B872">
        <v>1</v>
      </c>
      <c r="C872">
        <v>0</v>
      </c>
      <c r="D872" t="s">
        <v>104</v>
      </c>
      <c r="E872" t="s">
        <v>150</v>
      </c>
      <c r="F872">
        <v>17</v>
      </c>
      <c r="G872">
        <f ca="1"/>
        <v>4</v>
      </c>
      <c r="H872" s="2" t="s">
        <v>89</v>
      </c>
      <c r="I872" s="2">
        <v>100</v>
      </c>
      <c r="J872" t="s">
        <v>55</v>
      </c>
      <c r="K872" t="s">
        <v>81</v>
      </c>
      <c r="L872" t="s">
        <v>81</v>
      </c>
      <c r="M872" t="s">
        <v>80</v>
      </c>
      <c r="N872" t="s">
        <v>114</v>
      </c>
      <c r="O872" t="s">
        <v>84</v>
      </c>
      <c r="P872" t="s">
        <v>92</v>
      </c>
      <c r="Q872" t="s">
        <v>88</v>
      </c>
      <c r="R872" t="s">
        <v>94</v>
      </c>
      <c r="S872">
        <v>1</v>
      </c>
      <c r="T872">
        <v>0</v>
      </c>
      <c r="U872">
        <v>0</v>
      </c>
      <c r="V872">
        <f t="shared" ca="1" si="30"/>
        <v>1</v>
      </c>
      <c r="W872">
        <f t="shared" ca="1" si="29"/>
        <v>1</v>
      </c>
    </row>
    <row r="873" spans="1:23" x14ac:dyDescent="0.25">
      <c r="A873" s="2" t="s">
        <v>107</v>
      </c>
      <c r="B873">
        <v>1</v>
      </c>
      <c r="C873">
        <v>0</v>
      </c>
      <c r="D873" t="s">
        <v>104</v>
      </c>
      <c r="E873" t="s">
        <v>150</v>
      </c>
      <c r="F873">
        <v>18</v>
      </c>
      <c r="G873">
        <f ca="1"/>
        <v>8</v>
      </c>
      <c r="H873" s="2" t="s">
        <v>4</v>
      </c>
      <c r="I873" s="2">
        <v>200</v>
      </c>
      <c r="J873" t="s">
        <v>56</v>
      </c>
      <c r="K873" t="s">
        <v>81</v>
      </c>
      <c r="L873" t="s">
        <v>81</v>
      </c>
      <c r="M873" t="s">
        <v>80</v>
      </c>
      <c r="N873" t="s">
        <v>114</v>
      </c>
      <c r="O873" t="s">
        <v>84</v>
      </c>
      <c r="P873" t="s">
        <v>92</v>
      </c>
      <c r="Q873" t="s">
        <v>88</v>
      </c>
      <c r="R873" t="s">
        <v>94</v>
      </c>
      <c r="S873">
        <v>1</v>
      </c>
      <c r="T873">
        <v>0</v>
      </c>
      <c r="U873">
        <v>0</v>
      </c>
      <c r="V873">
        <f t="shared" ca="1" si="30"/>
        <v>1</v>
      </c>
      <c r="W873">
        <f t="shared" ca="1" si="29"/>
        <v>4</v>
      </c>
    </row>
    <row r="874" spans="1:23" x14ac:dyDescent="0.25">
      <c r="A874" s="2" t="s">
        <v>107</v>
      </c>
      <c r="B874">
        <v>1</v>
      </c>
      <c r="C874">
        <v>0</v>
      </c>
      <c r="D874" t="s">
        <v>103</v>
      </c>
      <c r="E874" t="s">
        <v>150</v>
      </c>
      <c r="F874">
        <f t="array" aca="1" ref="F874:F883" ca="1">_xlfn.RANDARRAY(10, 1, 1, 20, TRUE)</f>
        <v>19</v>
      </c>
      <c r="G874">
        <f ca="1"/>
        <v>5</v>
      </c>
      <c r="H874" s="2" t="s">
        <v>4</v>
      </c>
      <c r="I874" s="2">
        <f t="array" aca="1" ref="I874:I883" ca="1">_xlfn.RANDARRAY(10,1, 100, 500, TRUE)</f>
        <v>352</v>
      </c>
      <c r="J874" t="s">
        <v>49</v>
      </c>
      <c r="K874" t="s">
        <v>81</v>
      </c>
      <c r="L874" t="s">
        <v>80</v>
      </c>
      <c r="M874" t="s">
        <v>80</v>
      </c>
      <c r="N874" t="s">
        <v>97</v>
      </c>
      <c r="O874" t="s">
        <v>83</v>
      </c>
      <c r="P874" t="s">
        <v>92</v>
      </c>
      <c r="Q874" t="s">
        <v>93</v>
      </c>
      <c r="R874" t="s">
        <v>94</v>
      </c>
      <c r="S874">
        <v>1</v>
      </c>
      <c r="T874">
        <v>0</v>
      </c>
      <c r="U874">
        <v>0</v>
      </c>
      <c r="V874">
        <f t="shared" ca="1" si="30"/>
        <v>2</v>
      </c>
      <c r="W874">
        <f t="shared" ca="1" si="29"/>
        <v>3</v>
      </c>
    </row>
    <row r="875" spans="1:23" x14ac:dyDescent="0.25">
      <c r="A875" s="2" t="s">
        <v>107</v>
      </c>
      <c r="B875">
        <v>1</v>
      </c>
      <c r="C875">
        <v>0</v>
      </c>
      <c r="D875" t="s">
        <v>103</v>
      </c>
      <c r="E875" t="s">
        <v>150</v>
      </c>
      <c r="F875">
        <f ca="1"/>
        <v>3</v>
      </c>
      <c r="G875">
        <f ca="1"/>
        <v>3</v>
      </c>
      <c r="H875" s="2" t="s">
        <v>89</v>
      </c>
      <c r="I875" s="2">
        <f ca="1"/>
        <v>196</v>
      </c>
      <c r="J875" t="s">
        <v>48</v>
      </c>
      <c r="K875" t="s">
        <v>81</v>
      </c>
      <c r="L875" t="s">
        <v>80</v>
      </c>
      <c r="M875" t="s">
        <v>80</v>
      </c>
      <c r="N875" t="s">
        <v>97</v>
      </c>
      <c r="O875" t="s">
        <v>84</v>
      </c>
      <c r="P875" t="s">
        <v>92</v>
      </c>
      <c r="Q875" t="s">
        <v>88</v>
      </c>
      <c r="R875" t="s">
        <v>85</v>
      </c>
      <c r="S875">
        <v>1</v>
      </c>
      <c r="T875">
        <v>0</v>
      </c>
      <c r="U875">
        <v>0</v>
      </c>
      <c r="V875">
        <f t="shared" ca="1" si="30"/>
        <v>1</v>
      </c>
      <c r="W875">
        <f t="shared" ca="1" si="29"/>
        <v>2</v>
      </c>
    </row>
    <row r="876" spans="1:23" x14ac:dyDescent="0.25">
      <c r="A876" s="2" t="s">
        <v>107</v>
      </c>
      <c r="B876">
        <v>1</v>
      </c>
      <c r="C876">
        <v>0</v>
      </c>
      <c r="D876" t="s">
        <v>103</v>
      </c>
      <c r="E876" t="s">
        <v>150</v>
      </c>
      <c r="F876">
        <f ca="1"/>
        <v>11</v>
      </c>
      <c r="G876">
        <f ca="1"/>
        <v>6</v>
      </c>
      <c r="H876" s="2" t="s">
        <v>46</v>
      </c>
      <c r="I876">
        <f ca="1"/>
        <v>300</v>
      </c>
      <c r="J876" t="s">
        <v>50</v>
      </c>
      <c r="K876" t="s">
        <v>81</v>
      </c>
      <c r="L876" t="s">
        <v>81</v>
      </c>
      <c r="M876" t="s">
        <v>80</v>
      </c>
      <c r="N876" t="s">
        <v>97</v>
      </c>
      <c r="O876" t="s">
        <v>83</v>
      </c>
      <c r="P876" t="s">
        <v>92</v>
      </c>
      <c r="Q876" t="s">
        <v>93</v>
      </c>
      <c r="R876" t="s">
        <v>94</v>
      </c>
      <c r="S876">
        <v>1</v>
      </c>
      <c r="T876">
        <v>0</v>
      </c>
      <c r="U876">
        <v>0</v>
      </c>
      <c r="V876">
        <f t="shared" ca="1" si="30"/>
        <v>3</v>
      </c>
      <c r="W876">
        <f t="shared" ca="1" si="29"/>
        <v>2</v>
      </c>
    </row>
    <row r="877" spans="1:23" x14ac:dyDescent="0.25">
      <c r="A877" s="2" t="s">
        <v>107</v>
      </c>
      <c r="B877">
        <v>1</v>
      </c>
      <c r="C877">
        <v>0</v>
      </c>
      <c r="D877" t="s">
        <v>103</v>
      </c>
      <c r="E877" t="s">
        <v>150</v>
      </c>
      <c r="F877">
        <f ca="1"/>
        <v>2</v>
      </c>
      <c r="G877">
        <f ca="1"/>
        <v>9</v>
      </c>
      <c r="H877" s="2" t="s">
        <v>89</v>
      </c>
      <c r="I877">
        <f ca="1"/>
        <v>388</v>
      </c>
      <c r="J877" t="s">
        <v>51</v>
      </c>
      <c r="K877" t="s">
        <v>81</v>
      </c>
      <c r="L877" t="s">
        <v>81</v>
      </c>
      <c r="M877" t="s">
        <v>80</v>
      </c>
      <c r="N877" t="s">
        <v>97</v>
      </c>
      <c r="O877" t="s">
        <v>84</v>
      </c>
      <c r="P877" t="s">
        <v>92</v>
      </c>
      <c r="Q877" t="s">
        <v>88</v>
      </c>
      <c r="R877" t="s">
        <v>85</v>
      </c>
      <c r="S877">
        <v>1</v>
      </c>
      <c r="T877">
        <v>0</v>
      </c>
      <c r="U877">
        <v>0</v>
      </c>
      <c r="V877">
        <f t="shared" ca="1" si="30"/>
        <v>3</v>
      </c>
      <c r="W877">
        <f t="shared" ca="1" si="29"/>
        <v>1</v>
      </c>
    </row>
    <row r="878" spans="1:23" x14ac:dyDescent="0.25">
      <c r="A878" s="2" t="s">
        <v>107</v>
      </c>
      <c r="B878">
        <v>1</v>
      </c>
      <c r="C878">
        <v>0</v>
      </c>
      <c r="D878" t="s">
        <v>103</v>
      </c>
      <c r="E878" t="s">
        <v>150</v>
      </c>
      <c r="F878">
        <f ca="1"/>
        <v>2</v>
      </c>
      <c r="G878">
        <f ca="1"/>
        <v>5</v>
      </c>
      <c r="H878" s="2" t="s">
        <v>4</v>
      </c>
      <c r="I878">
        <f ca="1"/>
        <v>115</v>
      </c>
      <c r="J878" t="s">
        <v>52</v>
      </c>
      <c r="K878" t="s">
        <v>81</v>
      </c>
      <c r="L878" t="s">
        <v>81</v>
      </c>
      <c r="M878" t="s">
        <v>81</v>
      </c>
      <c r="N878" t="s">
        <v>97</v>
      </c>
      <c r="O878" t="s">
        <v>83</v>
      </c>
      <c r="P878" t="s">
        <v>92</v>
      </c>
      <c r="Q878" t="s">
        <v>93</v>
      </c>
      <c r="R878" t="s">
        <v>94</v>
      </c>
      <c r="S878">
        <v>1</v>
      </c>
      <c r="T878">
        <v>0</v>
      </c>
      <c r="U878">
        <v>0</v>
      </c>
      <c r="V878">
        <f t="shared" ca="1" si="30"/>
        <v>1</v>
      </c>
      <c r="W878">
        <f t="shared" ca="1" si="29"/>
        <v>3</v>
      </c>
    </row>
    <row r="879" spans="1:23" x14ac:dyDescent="0.25">
      <c r="A879" s="2" t="s">
        <v>107</v>
      </c>
      <c r="B879">
        <v>1</v>
      </c>
      <c r="C879">
        <v>0</v>
      </c>
      <c r="D879" t="s">
        <v>103</v>
      </c>
      <c r="E879" t="s">
        <v>150</v>
      </c>
      <c r="F879">
        <f ca="1"/>
        <v>19</v>
      </c>
      <c r="G879">
        <f ca="1"/>
        <v>10</v>
      </c>
      <c r="H879" s="2" t="s">
        <v>46</v>
      </c>
      <c r="I879">
        <f ca="1"/>
        <v>340</v>
      </c>
      <c r="J879" t="s">
        <v>53</v>
      </c>
      <c r="K879" t="s">
        <v>81</v>
      </c>
      <c r="L879" t="s">
        <v>81</v>
      </c>
      <c r="M879" t="s">
        <v>81</v>
      </c>
      <c r="N879" t="s">
        <v>97</v>
      </c>
      <c r="O879" t="s">
        <v>84</v>
      </c>
      <c r="P879" t="s">
        <v>92</v>
      </c>
      <c r="Q879" t="s">
        <v>88</v>
      </c>
      <c r="R879" t="s">
        <v>85</v>
      </c>
      <c r="S879">
        <v>1</v>
      </c>
      <c r="T879">
        <v>0</v>
      </c>
      <c r="U879">
        <v>0</v>
      </c>
      <c r="V879">
        <f t="shared" ca="1" si="30"/>
        <v>3</v>
      </c>
      <c r="W879">
        <f t="shared" ca="1" si="29"/>
        <v>1</v>
      </c>
    </row>
    <row r="880" spans="1:23" x14ac:dyDescent="0.25">
      <c r="A880" s="2" t="s">
        <v>107</v>
      </c>
      <c r="B880">
        <v>1</v>
      </c>
      <c r="C880">
        <v>0</v>
      </c>
      <c r="D880" t="s">
        <v>103</v>
      </c>
      <c r="E880" t="s">
        <v>150</v>
      </c>
      <c r="F880">
        <f ca="1"/>
        <v>9</v>
      </c>
      <c r="G880">
        <f ca="1"/>
        <v>4</v>
      </c>
      <c r="H880" s="2" t="s">
        <v>4</v>
      </c>
      <c r="I880">
        <f ca="1"/>
        <v>306</v>
      </c>
      <c r="J880" t="s">
        <v>54</v>
      </c>
      <c r="K880" t="s">
        <v>81</v>
      </c>
      <c r="L880" t="s">
        <v>81</v>
      </c>
      <c r="M880" t="s">
        <v>81</v>
      </c>
      <c r="N880" t="s">
        <v>97</v>
      </c>
      <c r="O880" t="s">
        <v>83</v>
      </c>
      <c r="P880" t="s">
        <v>92</v>
      </c>
      <c r="Q880" t="s">
        <v>93</v>
      </c>
      <c r="R880" t="s">
        <v>94</v>
      </c>
      <c r="S880">
        <v>1</v>
      </c>
      <c r="T880">
        <v>0</v>
      </c>
      <c r="U880">
        <v>0</v>
      </c>
      <c r="V880">
        <f t="shared" ca="1" si="30"/>
        <v>1</v>
      </c>
      <c r="W880">
        <f t="shared" ca="1" si="29"/>
        <v>1</v>
      </c>
    </row>
    <row r="881" spans="1:23" x14ac:dyDescent="0.25">
      <c r="A881" s="2" t="s">
        <v>107</v>
      </c>
      <c r="B881">
        <v>1</v>
      </c>
      <c r="C881">
        <v>0</v>
      </c>
      <c r="D881" t="s">
        <v>103</v>
      </c>
      <c r="E881" t="s">
        <v>150</v>
      </c>
      <c r="F881">
        <f ca="1"/>
        <v>15</v>
      </c>
      <c r="G881">
        <f ca="1"/>
        <v>8</v>
      </c>
      <c r="H881" s="2" t="s">
        <v>89</v>
      </c>
      <c r="I881">
        <f ca="1"/>
        <v>111</v>
      </c>
      <c r="J881" t="s">
        <v>55</v>
      </c>
      <c r="K881" t="s">
        <v>81</v>
      </c>
      <c r="L881" t="s">
        <v>81</v>
      </c>
      <c r="M881" t="s">
        <v>81</v>
      </c>
      <c r="N881" t="s">
        <v>97</v>
      </c>
      <c r="O881" t="s">
        <v>84</v>
      </c>
      <c r="P881" t="s">
        <v>92</v>
      </c>
      <c r="Q881" t="s">
        <v>88</v>
      </c>
      <c r="R881" t="s">
        <v>85</v>
      </c>
      <c r="S881">
        <v>1</v>
      </c>
      <c r="T881">
        <v>0</v>
      </c>
      <c r="U881">
        <v>0</v>
      </c>
      <c r="V881">
        <f t="shared" ca="1" si="30"/>
        <v>2</v>
      </c>
      <c r="W881">
        <f t="shared" ca="1" si="29"/>
        <v>3</v>
      </c>
    </row>
    <row r="882" spans="1:23" x14ac:dyDescent="0.25">
      <c r="A882" s="2" t="s">
        <v>107</v>
      </c>
      <c r="B882">
        <v>1</v>
      </c>
      <c r="C882">
        <v>0</v>
      </c>
      <c r="D882" t="s">
        <v>103</v>
      </c>
      <c r="E882" t="s">
        <v>150</v>
      </c>
      <c r="F882">
        <f ca="1"/>
        <v>15</v>
      </c>
      <c r="G882">
        <f ca="1"/>
        <v>6</v>
      </c>
      <c r="H882" s="2" t="s">
        <v>46</v>
      </c>
      <c r="I882">
        <f ca="1"/>
        <v>105</v>
      </c>
      <c r="J882" t="s">
        <v>56</v>
      </c>
      <c r="K882" t="s">
        <v>81</v>
      </c>
      <c r="L882" t="s">
        <v>80</v>
      </c>
      <c r="M882" t="s">
        <v>81</v>
      </c>
      <c r="N882" t="s">
        <v>97</v>
      </c>
      <c r="O882" t="s">
        <v>83</v>
      </c>
      <c r="P882" t="s">
        <v>92</v>
      </c>
      <c r="Q882" t="s">
        <v>93</v>
      </c>
      <c r="R882" t="s">
        <v>94</v>
      </c>
      <c r="S882">
        <v>1</v>
      </c>
      <c r="T882">
        <v>0</v>
      </c>
      <c r="U882">
        <v>0</v>
      </c>
      <c r="V882">
        <f t="shared" ca="1" si="30"/>
        <v>2</v>
      </c>
      <c r="W882">
        <f t="shared" ca="1" si="29"/>
        <v>4</v>
      </c>
    </row>
    <row r="883" spans="1:23" x14ac:dyDescent="0.25">
      <c r="A883" s="2" t="s">
        <v>107</v>
      </c>
      <c r="B883">
        <v>1</v>
      </c>
      <c r="C883">
        <v>0</v>
      </c>
      <c r="D883" t="s">
        <v>103</v>
      </c>
      <c r="E883" t="s">
        <v>150</v>
      </c>
      <c r="F883">
        <f ca="1"/>
        <v>16</v>
      </c>
      <c r="G883">
        <f ca="1"/>
        <v>5</v>
      </c>
      <c r="H883" s="2" t="s">
        <v>4</v>
      </c>
      <c r="I883">
        <f ca="1"/>
        <v>489</v>
      </c>
      <c r="J883" s="12" t="s">
        <v>119</v>
      </c>
      <c r="K883" t="s">
        <v>81</v>
      </c>
      <c r="L883" t="s">
        <v>81</v>
      </c>
      <c r="M883" t="s">
        <v>80</v>
      </c>
      <c r="N883" t="s">
        <v>97</v>
      </c>
      <c r="O883" t="s">
        <v>84</v>
      </c>
      <c r="P883" t="s">
        <v>92</v>
      </c>
      <c r="Q883" t="s">
        <v>88</v>
      </c>
      <c r="R883" t="s">
        <v>85</v>
      </c>
      <c r="S883">
        <v>1</v>
      </c>
      <c r="T883">
        <v>0</v>
      </c>
      <c r="U883">
        <v>0</v>
      </c>
      <c r="V883">
        <f t="shared" ca="1" si="30"/>
        <v>3</v>
      </c>
      <c r="W883">
        <f t="shared" ca="1" si="29"/>
        <v>3</v>
      </c>
    </row>
    <row r="884" spans="1:23" x14ac:dyDescent="0.25">
      <c r="A884" s="2" t="s">
        <v>107</v>
      </c>
      <c r="B884">
        <v>1</v>
      </c>
      <c r="C884">
        <v>0</v>
      </c>
      <c r="D884" t="s">
        <v>103</v>
      </c>
      <c r="E884" t="s">
        <v>150</v>
      </c>
      <c r="F884">
        <f t="array" aca="1" ref="F884:F893" ca="1">_xlfn.RANDARRAY(10, 1, 1, 20, TRUE)</f>
        <v>1</v>
      </c>
      <c r="G884">
        <f ca="1"/>
        <v>1</v>
      </c>
      <c r="H884" s="2" t="s">
        <v>89</v>
      </c>
      <c r="I884">
        <f t="array" aca="1" ref="I884:I893" ca="1">_xlfn.RANDARRAY(10, 1, 100, 500, TRUE)</f>
        <v>405</v>
      </c>
      <c r="J884" s="12" t="s">
        <v>120</v>
      </c>
      <c r="K884" t="s">
        <v>81</v>
      </c>
      <c r="L884" t="s">
        <v>80</v>
      </c>
      <c r="M884" t="s">
        <v>81</v>
      </c>
      <c r="N884" t="s">
        <v>97</v>
      </c>
      <c r="O884" t="s">
        <v>83</v>
      </c>
      <c r="P884" t="s">
        <v>92</v>
      </c>
      <c r="Q884" t="s">
        <v>93</v>
      </c>
      <c r="R884" t="s">
        <v>94</v>
      </c>
      <c r="S884">
        <v>1</v>
      </c>
      <c r="T884">
        <v>0</v>
      </c>
      <c r="U884">
        <v>0</v>
      </c>
      <c r="V884">
        <f t="shared" ca="1" si="30"/>
        <v>1</v>
      </c>
      <c r="W884">
        <f t="shared" ca="1" si="29"/>
        <v>2</v>
      </c>
    </row>
    <row r="885" spans="1:23" x14ac:dyDescent="0.25">
      <c r="A885" s="2" t="s">
        <v>107</v>
      </c>
      <c r="B885">
        <v>1</v>
      </c>
      <c r="C885">
        <v>0</v>
      </c>
      <c r="D885" t="s">
        <v>103</v>
      </c>
      <c r="E885" t="s">
        <v>150</v>
      </c>
      <c r="F885">
        <f ca="1"/>
        <v>11</v>
      </c>
      <c r="G885">
        <f ca="1"/>
        <v>7</v>
      </c>
      <c r="H885" s="2" t="s">
        <v>46</v>
      </c>
      <c r="I885">
        <f ca="1"/>
        <v>250</v>
      </c>
      <c r="J885" s="12" t="s">
        <v>121</v>
      </c>
      <c r="K885" t="s">
        <v>81</v>
      </c>
      <c r="L885" t="s">
        <v>81</v>
      </c>
      <c r="M885" t="s">
        <v>80</v>
      </c>
      <c r="N885" t="s">
        <v>97</v>
      </c>
      <c r="O885" t="s">
        <v>84</v>
      </c>
      <c r="P885" t="s">
        <v>92</v>
      </c>
      <c r="Q885" t="s">
        <v>88</v>
      </c>
      <c r="R885" t="s">
        <v>85</v>
      </c>
      <c r="S885">
        <v>1</v>
      </c>
      <c r="T885">
        <v>0</v>
      </c>
      <c r="U885">
        <v>0</v>
      </c>
      <c r="V885">
        <f t="shared" ca="1" si="30"/>
        <v>1</v>
      </c>
      <c r="W885">
        <f t="shared" ca="1" si="29"/>
        <v>1</v>
      </c>
    </row>
    <row r="886" spans="1:23" x14ac:dyDescent="0.25">
      <c r="A886" s="2" t="s">
        <v>107</v>
      </c>
      <c r="B886">
        <v>1</v>
      </c>
      <c r="C886">
        <v>0</v>
      </c>
      <c r="D886" t="s">
        <v>103</v>
      </c>
      <c r="E886" t="s">
        <v>150</v>
      </c>
      <c r="F886">
        <f ca="1"/>
        <v>11</v>
      </c>
      <c r="G886">
        <f ca="1"/>
        <v>3</v>
      </c>
      <c r="H886" s="2" t="s">
        <v>4</v>
      </c>
      <c r="I886">
        <f ca="1"/>
        <v>470</v>
      </c>
      <c r="J886" s="12" t="s">
        <v>122</v>
      </c>
      <c r="K886" t="s">
        <v>81</v>
      </c>
      <c r="L886" t="s">
        <v>80</v>
      </c>
      <c r="M886" t="s">
        <v>81</v>
      </c>
      <c r="N886" t="s">
        <v>97</v>
      </c>
      <c r="O886" t="s">
        <v>83</v>
      </c>
      <c r="P886" t="s">
        <v>92</v>
      </c>
      <c r="Q886" t="s">
        <v>93</v>
      </c>
      <c r="R886" t="s">
        <v>94</v>
      </c>
      <c r="S886">
        <v>1</v>
      </c>
      <c r="T886">
        <v>0</v>
      </c>
      <c r="U886">
        <v>0</v>
      </c>
      <c r="V886">
        <f t="shared" ca="1" si="30"/>
        <v>2</v>
      </c>
      <c r="W886">
        <f t="shared" ca="1" si="29"/>
        <v>4</v>
      </c>
    </row>
    <row r="887" spans="1:23" x14ac:dyDescent="0.25">
      <c r="A887" s="2" t="s">
        <v>107</v>
      </c>
      <c r="B887">
        <v>1</v>
      </c>
      <c r="C887">
        <v>0</v>
      </c>
      <c r="D887" t="s">
        <v>103</v>
      </c>
      <c r="E887" t="s">
        <v>150</v>
      </c>
      <c r="F887">
        <f ca="1"/>
        <v>12</v>
      </c>
      <c r="G887">
        <f ca="1"/>
        <v>2</v>
      </c>
      <c r="H887" s="2" t="s">
        <v>89</v>
      </c>
      <c r="I887">
        <f ca="1"/>
        <v>125</v>
      </c>
      <c r="J887" s="12" t="s">
        <v>123</v>
      </c>
      <c r="K887" t="s">
        <v>81</v>
      </c>
      <c r="L887" t="s">
        <v>81</v>
      </c>
      <c r="M887" t="s">
        <v>80</v>
      </c>
      <c r="N887" t="s">
        <v>97</v>
      </c>
      <c r="O887" t="s">
        <v>84</v>
      </c>
      <c r="P887" t="s">
        <v>92</v>
      </c>
      <c r="Q887" t="s">
        <v>88</v>
      </c>
      <c r="R887" t="s">
        <v>85</v>
      </c>
      <c r="S887">
        <v>1</v>
      </c>
      <c r="T887">
        <v>0</v>
      </c>
      <c r="U887">
        <v>0</v>
      </c>
      <c r="V887">
        <f t="shared" ca="1" si="30"/>
        <v>3</v>
      </c>
      <c r="W887">
        <f t="shared" ca="1" si="29"/>
        <v>3</v>
      </c>
    </row>
    <row r="888" spans="1:23" x14ac:dyDescent="0.25">
      <c r="A888" s="2" t="s">
        <v>107</v>
      </c>
      <c r="B888">
        <v>1</v>
      </c>
      <c r="C888">
        <v>0</v>
      </c>
      <c r="D888" t="s">
        <v>103</v>
      </c>
      <c r="E888" t="s">
        <v>150</v>
      </c>
      <c r="F888">
        <f ca="1"/>
        <v>16</v>
      </c>
      <c r="G888">
        <f ca="1"/>
        <v>8</v>
      </c>
      <c r="H888" s="2" t="s">
        <v>46</v>
      </c>
      <c r="I888">
        <f ca="1"/>
        <v>138</v>
      </c>
      <c r="J888" s="12" t="s">
        <v>124</v>
      </c>
      <c r="K888" t="s">
        <v>81</v>
      </c>
      <c r="L888" t="s">
        <v>80</v>
      </c>
      <c r="M888" t="s">
        <v>81</v>
      </c>
      <c r="N888" t="s">
        <v>97</v>
      </c>
      <c r="O888" t="s">
        <v>83</v>
      </c>
      <c r="P888" t="s">
        <v>92</v>
      </c>
      <c r="Q888" t="s">
        <v>93</v>
      </c>
      <c r="R888" t="s">
        <v>94</v>
      </c>
      <c r="S888">
        <v>1</v>
      </c>
      <c r="T888">
        <v>0</v>
      </c>
      <c r="U888">
        <v>0</v>
      </c>
      <c r="V888">
        <f t="shared" ca="1" si="30"/>
        <v>3</v>
      </c>
      <c r="W888">
        <f t="shared" ca="1" si="29"/>
        <v>3</v>
      </c>
    </row>
    <row r="889" spans="1:23" x14ac:dyDescent="0.25">
      <c r="A889" s="2" t="s">
        <v>107</v>
      </c>
      <c r="B889">
        <v>1</v>
      </c>
      <c r="C889">
        <v>0</v>
      </c>
      <c r="D889" t="s">
        <v>103</v>
      </c>
      <c r="E889" t="s">
        <v>150</v>
      </c>
      <c r="F889">
        <f ca="1"/>
        <v>10</v>
      </c>
      <c r="G889">
        <f ca="1"/>
        <v>10</v>
      </c>
      <c r="H889" s="2" t="s">
        <v>4</v>
      </c>
      <c r="I889">
        <f ca="1"/>
        <v>209</v>
      </c>
      <c r="J889" s="12" t="s">
        <v>116</v>
      </c>
      <c r="K889" t="s">
        <v>81</v>
      </c>
      <c r="L889" t="s">
        <v>81</v>
      </c>
      <c r="M889" t="s">
        <v>80</v>
      </c>
      <c r="N889" t="s">
        <v>97</v>
      </c>
      <c r="O889" t="s">
        <v>84</v>
      </c>
      <c r="P889" t="s">
        <v>92</v>
      </c>
      <c r="Q889" t="s">
        <v>88</v>
      </c>
      <c r="R889" t="s">
        <v>85</v>
      </c>
      <c r="S889">
        <v>1</v>
      </c>
      <c r="T889">
        <v>0</v>
      </c>
      <c r="U889">
        <v>0</v>
      </c>
      <c r="V889">
        <f t="shared" ca="1" si="30"/>
        <v>1</v>
      </c>
      <c r="W889">
        <f t="shared" ca="1" si="29"/>
        <v>1</v>
      </c>
    </row>
    <row r="890" spans="1:23" x14ac:dyDescent="0.25">
      <c r="A890" s="2" t="s">
        <v>107</v>
      </c>
      <c r="B890">
        <v>1</v>
      </c>
      <c r="C890">
        <v>0</v>
      </c>
      <c r="D890" t="s">
        <v>103</v>
      </c>
      <c r="E890" t="s">
        <v>150</v>
      </c>
      <c r="F890">
        <f ca="1"/>
        <v>19</v>
      </c>
      <c r="G890">
        <f ca="1"/>
        <v>1</v>
      </c>
      <c r="H890" s="2" t="s">
        <v>89</v>
      </c>
      <c r="I890">
        <f ca="1"/>
        <v>195</v>
      </c>
      <c r="J890" s="12" t="s">
        <v>125</v>
      </c>
      <c r="K890" t="s">
        <v>81</v>
      </c>
      <c r="L890" t="s">
        <v>80</v>
      </c>
      <c r="M890" t="s">
        <v>81</v>
      </c>
      <c r="N890" t="s">
        <v>97</v>
      </c>
      <c r="O890" t="s">
        <v>83</v>
      </c>
      <c r="P890" t="s">
        <v>92</v>
      </c>
      <c r="Q890" t="s">
        <v>93</v>
      </c>
      <c r="R890" t="s">
        <v>94</v>
      </c>
      <c r="S890">
        <v>1</v>
      </c>
      <c r="T890">
        <v>0</v>
      </c>
      <c r="U890">
        <v>0</v>
      </c>
      <c r="V890">
        <f t="shared" ca="1" si="30"/>
        <v>2</v>
      </c>
      <c r="W890">
        <f t="shared" ca="1" si="29"/>
        <v>2</v>
      </c>
    </row>
    <row r="891" spans="1:23" x14ac:dyDescent="0.25">
      <c r="A891" s="2" t="s">
        <v>107</v>
      </c>
      <c r="B891">
        <v>1</v>
      </c>
      <c r="C891">
        <v>0</v>
      </c>
      <c r="D891" t="s">
        <v>103</v>
      </c>
      <c r="E891" t="s">
        <v>150</v>
      </c>
      <c r="F891">
        <f ca="1"/>
        <v>7</v>
      </c>
      <c r="G891">
        <f ca="1"/>
        <v>5</v>
      </c>
      <c r="H891" s="2" t="s">
        <v>46</v>
      </c>
      <c r="I891">
        <f ca="1"/>
        <v>412</v>
      </c>
      <c r="J891" s="12" t="s">
        <v>126</v>
      </c>
      <c r="K891" t="s">
        <v>81</v>
      </c>
      <c r="L891" t="s">
        <v>81</v>
      </c>
      <c r="M891" t="s">
        <v>80</v>
      </c>
      <c r="N891" t="s">
        <v>97</v>
      </c>
      <c r="O891" t="s">
        <v>84</v>
      </c>
      <c r="P891" t="s">
        <v>92</v>
      </c>
      <c r="Q891" t="s">
        <v>88</v>
      </c>
      <c r="R891" t="s">
        <v>85</v>
      </c>
      <c r="S891">
        <v>1</v>
      </c>
      <c r="T891">
        <v>0</v>
      </c>
      <c r="U891">
        <v>0</v>
      </c>
      <c r="V891">
        <f t="shared" ca="1" si="30"/>
        <v>1</v>
      </c>
      <c r="W891">
        <f t="shared" ca="1" si="29"/>
        <v>3</v>
      </c>
    </row>
    <row r="892" spans="1:23" x14ac:dyDescent="0.25">
      <c r="A892" s="2" t="s">
        <v>107</v>
      </c>
      <c r="B892">
        <v>1</v>
      </c>
      <c r="C892">
        <v>0</v>
      </c>
      <c r="D892" t="s">
        <v>103</v>
      </c>
      <c r="E892" t="s">
        <v>150</v>
      </c>
      <c r="F892">
        <f ca="1"/>
        <v>20</v>
      </c>
      <c r="G892">
        <f ca="1"/>
        <v>4</v>
      </c>
      <c r="H892" s="2" t="s">
        <v>4</v>
      </c>
      <c r="I892">
        <f ca="1"/>
        <v>421</v>
      </c>
      <c r="J892" s="12" t="s">
        <v>127</v>
      </c>
      <c r="K892" t="s">
        <v>81</v>
      </c>
      <c r="L892" t="s">
        <v>80</v>
      </c>
      <c r="M892" t="s">
        <v>81</v>
      </c>
      <c r="N892" t="s">
        <v>97</v>
      </c>
      <c r="O892" t="s">
        <v>83</v>
      </c>
      <c r="P892" t="s">
        <v>92</v>
      </c>
      <c r="Q892" t="s">
        <v>93</v>
      </c>
      <c r="R892" t="s">
        <v>94</v>
      </c>
      <c r="S892">
        <v>1</v>
      </c>
      <c r="T892">
        <v>0</v>
      </c>
      <c r="U892">
        <v>0</v>
      </c>
      <c r="V892">
        <f t="shared" ca="1" si="30"/>
        <v>1</v>
      </c>
      <c r="W892">
        <f t="shared" ca="1" si="29"/>
        <v>1</v>
      </c>
    </row>
    <row r="893" spans="1:23" x14ac:dyDescent="0.25">
      <c r="A893" s="2" t="s">
        <v>107</v>
      </c>
      <c r="B893">
        <v>1</v>
      </c>
      <c r="C893">
        <v>0</v>
      </c>
      <c r="D893" t="s">
        <v>103</v>
      </c>
      <c r="E893" t="s">
        <v>150</v>
      </c>
      <c r="F893">
        <f ca="1"/>
        <v>3</v>
      </c>
      <c r="G893">
        <f ca="1"/>
        <v>3</v>
      </c>
      <c r="H893" s="2" t="s">
        <v>89</v>
      </c>
      <c r="I893">
        <f ca="1"/>
        <v>123</v>
      </c>
      <c r="J893" s="12" t="s">
        <v>117</v>
      </c>
      <c r="K893" t="s">
        <v>81</v>
      </c>
      <c r="L893" t="s">
        <v>81</v>
      </c>
      <c r="M893" t="s">
        <v>80</v>
      </c>
      <c r="N893" t="s">
        <v>97</v>
      </c>
      <c r="O893" t="s">
        <v>84</v>
      </c>
      <c r="P893" t="s">
        <v>92</v>
      </c>
      <c r="Q893" t="s">
        <v>88</v>
      </c>
      <c r="R893" t="s">
        <v>85</v>
      </c>
      <c r="S893">
        <v>1</v>
      </c>
      <c r="T893">
        <v>0</v>
      </c>
      <c r="U893">
        <v>0</v>
      </c>
      <c r="V893">
        <f t="shared" ca="1" si="30"/>
        <v>1</v>
      </c>
      <c r="W893">
        <f t="shared" ca="1" si="29"/>
        <v>3</v>
      </c>
    </row>
    <row r="894" spans="1:23" x14ac:dyDescent="0.25">
      <c r="A894" s="2" t="s">
        <v>107</v>
      </c>
      <c r="B894">
        <v>1</v>
      </c>
      <c r="C894">
        <v>0</v>
      </c>
      <c r="D894" t="s">
        <v>103</v>
      </c>
      <c r="E894" t="s">
        <v>150</v>
      </c>
      <c r="F894">
        <f t="array" aca="1" ref="F894:F898" ca="1">_xlfn.RANDARRAY(5,1,2,20,TRUE)</f>
        <v>5</v>
      </c>
      <c r="G894">
        <f ca="1"/>
        <v>4</v>
      </c>
      <c r="H894" s="2" t="s">
        <v>46</v>
      </c>
      <c r="I894">
        <f t="array" aca="1" ref="I894:I898" ca="1">_xlfn.RANDARRAY(5,1,100,500,TRUE)</f>
        <v>317</v>
      </c>
      <c r="J894" s="12" t="s">
        <v>128</v>
      </c>
      <c r="K894" t="s">
        <v>81</v>
      </c>
      <c r="L894" t="s">
        <v>80</v>
      </c>
      <c r="M894" t="s">
        <v>81</v>
      </c>
      <c r="N894" t="s">
        <v>97</v>
      </c>
      <c r="O894" t="s">
        <v>83</v>
      </c>
      <c r="P894" t="s">
        <v>92</v>
      </c>
      <c r="Q894" t="s">
        <v>93</v>
      </c>
      <c r="R894" t="s">
        <v>94</v>
      </c>
      <c r="S894">
        <v>1</v>
      </c>
      <c r="T894">
        <v>0</v>
      </c>
      <c r="U894">
        <v>0</v>
      </c>
      <c r="V894">
        <f t="shared" ca="1" si="30"/>
        <v>1</v>
      </c>
      <c r="W894">
        <f t="shared" ca="1" si="29"/>
        <v>3</v>
      </c>
    </row>
    <row r="895" spans="1:23" x14ac:dyDescent="0.25">
      <c r="A895" s="2" t="s">
        <v>107</v>
      </c>
      <c r="B895">
        <v>1</v>
      </c>
      <c r="C895">
        <v>0</v>
      </c>
      <c r="D895" t="s">
        <v>103</v>
      </c>
      <c r="E895" t="s">
        <v>150</v>
      </c>
      <c r="F895">
        <f ca="1"/>
        <v>12</v>
      </c>
      <c r="G895">
        <f ca="1"/>
        <v>9</v>
      </c>
      <c r="H895" s="2" t="s">
        <v>4</v>
      </c>
      <c r="I895">
        <f ca="1"/>
        <v>307</v>
      </c>
      <c r="J895" s="12" t="s">
        <v>129</v>
      </c>
      <c r="K895" t="s">
        <v>81</v>
      </c>
      <c r="L895" t="s">
        <v>81</v>
      </c>
      <c r="M895" t="s">
        <v>80</v>
      </c>
      <c r="N895" t="s">
        <v>97</v>
      </c>
      <c r="O895" t="s">
        <v>84</v>
      </c>
      <c r="P895" t="s">
        <v>92</v>
      </c>
      <c r="Q895" t="s">
        <v>88</v>
      </c>
      <c r="R895" t="s">
        <v>85</v>
      </c>
      <c r="S895">
        <v>1</v>
      </c>
      <c r="T895">
        <v>0</v>
      </c>
      <c r="U895">
        <v>0</v>
      </c>
      <c r="V895">
        <f t="shared" ca="1" si="30"/>
        <v>3</v>
      </c>
      <c r="W895">
        <f t="shared" ca="1" si="29"/>
        <v>1</v>
      </c>
    </row>
    <row r="896" spans="1:23" x14ac:dyDescent="0.25">
      <c r="A896" s="2" t="s">
        <v>107</v>
      </c>
      <c r="B896">
        <v>1</v>
      </c>
      <c r="C896">
        <v>0</v>
      </c>
      <c r="D896" t="s">
        <v>103</v>
      </c>
      <c r="E896" t="s">
        <v>150</v>
      </c>
      <c r="F896">
        <f ca="1"/>
        <v>20</v>
      </c>
      <c r="G896">
        <f ca="1"/>
        <v>2</v>
      </c>
      <c r="H896" s="2" t="s">
        <v>89</v>
      </c>
      <c r="I896">
        <f ca="1"/>
        <v>463</v>
      </c>
      <c r="J896" s="12" t="s">
        <v>130</v>
      </c>
      <c r="K896" t="s">
        <v>81</v>
      </c>
      <c r="L896" t="s">
        <v>80</v>
      </c>
      <c r="M896" t="s">
        <v>81</v>
      </c>
      <c r="N896" t="s">
        <v>97</v>
      </c>
      <c r="O896" t="s">
        <v>83</v>
      </c>
      <c r="P896" t="s">
        <v>92</v>
      </c>
      <c r="Q896" t="s">
        <v>93</v>
      </c>
      <c r="R896" t="s">
        <v>94</v>
      </c>
      <c r="S896">
        <v>1</v>
      </c>
      <c r="T896">
        <v>0</v>
      </c>
      <c r="U896">
        <v>0</v>
      </c>
      <c r="V896">
        <f t="shared" ca="1" si="30"/>
        <v>1</v>
      </c>
      <c r="W896">
        <f t="shared" ca="1" si="29"/>
        <v>2</v>
      </c>
    </row>
    <row r="897" spans="1:23" x14ac:dyDescent="0.25">
      <c r="A897" s="2" t="s">
        <v>107</v>
      </c>
      <c r="B897">
        <v>1</v>
      </c>
      <c r="C897">
        <v>0</v>
      </c>
      <c r="D897" t="s">
        <v>103</v>
      </c>
      <c r="E897" t="s">
        <v>150</v>
      </c>
      <c r="F897">
        <f ca="1"/>
        <v>9</v>
      </c>
      <c r="G897">
        <f ca="1"/>
        <v>6</v>
      </c>
      <c r="H897" s="2" t="s">
        <v>46</v>
      </c>
      <c r="I897">
        <f ca="1"/>
        <v>451</v>
      </c>
      <c r="J897" s="12" t="s">
        <v>118</v>
      </c>
      <c r="K897" t="s">
        <v>81</v>
      </c>
      <c r="L897" t="s">
        <v>81</v>
      </c>
      <c r="M897" t="s">
        <v>80</v>
      </c>
      <c r="N897" t="s">
        <v>97</v>
      </c>
      <c r="O897" t="s">
        <v>84</v>
      </c>
      <c r="P897" t="s">
        <v>92</v>
      </c>
      <c r="Q897" t="s">
        <v>88</v>
      </c>
      <c r="R897" t="s">
        <v>85</v>
      </c>
      <c r="S897">
        <v>1</v>
      </c>
      <c r="T897">
        <v>0</v>
      </c>
      <c r="U897">
        <v>0</v>
      </c>
      <c r="V897">
        <f t="shared" ca="1" si="30"/>
        <v>1</v>
      </c>
      <c r="W897">
        <f t="shared" ca="1" si="29"/>
        <v>4</v>
      </c>
    </row>
    <row r="898" spans="1:23" x14ac:dyDescent="0.25">
      <c r="A898" s="2" t="s">
        <v>107</v>
      </c>
      <c r="B898">
        <v>1</v>
      </c>
      <c r="C898">
        <v>0</v>
      </c>
      <c r="D898" t="s">
        <v>103</v>
      </c>
      <c r="E898" t="s">
        <v>150</v>
      </c>
      <c r="F898">
        <f ca="1"/>
        <v>11</v>
      </c>
      <c r="G898">
        <f ca="1"/>
        <v>2</v>
      </c>
      <c r="H898" s="2" t="s">
        <v>4</v>
      </c>
      <c r="I898">
        <f ca="1"/>
        <v>486</v>
      </c>
      <c r="J898" s="12" t="s">
        <v>131</v>
      </c>
      <c r="K898" t="s">
        <v>81</v>
      </c>
      <c r="L898" t="s">
        <v>80</v>
      </c>
      <c r="M898" t="s">
        <v>81</v>
      </c>
      <c r="N898" t="s">
        <v>97</v>
      </c>
      <c r="O898" t="s">
        <v>83</v>
      </c>
      <c r="P898" t="s">
        <v>92</v>
      </c>
      <c r="Q898" t="s">
        <v>93</v>
      </c>
      <c r="R898" t="s">
        <v>94</v>
      </c>
      <c r="S898">
        <v>1</v>
      </c>
      <c r="T898">
        <v>0</v>
      </c>
      <c r="U898">
        <v>0</v>
      </c>
      <c r="V898">
        <f t="shared" ca="1" si="30"/>
        <v>2</v>
      </c>
      <c r="W898">
        <f t="shared" ca="1" si="29"/>
        <v>3</v>
      </c>
    </row>
    <row r="899" spans="1:23" x14ac:dyDescent="0.25">
      <c r="A899" s="2" t="s">
        <v>107</v>
      </c>
      <c r="B899">
        <v>1</v>
      </c>
      <c r="C899">
        <v>0</v>
      </c>
      <c r="D899" s="11" t="s">
        <v>101</v>
      </c>
      <c r="E899" t="s">
        <v>150</v>
      </c>
      <c r="F899">
        <f t="array" aca="1" ref="F899:F1023" ca="1">_xlfn.RANDARRAY(125,1,2,10,TRUE)</f>
        <v>9</v>
      </c>
      <c r="G899">
        <f ca="1"/>
        <v>7</v>
      </c>
      <c r="H899" s="2" t="s">
        <v>89</v>
      </c>
      <c r="I899">
        <f t="array" aca="1" ref="I899:I1023" ca="1">_xlfn.RANDARRAY(125,1,100,500,TRUE)</f>
        <v>463</v>
      </c>
      <c r="J899" t="s">
        <v>49</v>
      </c>
      <c r="K899" t="s">
        <v>81</v>
      </c>
      <c r="L899" t="s">
        <v>81</v>
      </c>
      <c r="M899" t="s">
        <v>80</v>
      </c>
      <c r="N899" t="s">
        <v>114</v>
      </c>
      <c r="O899" t="s">
        <v>84</v>
      </c>
      <c r="P899" t="s">
        <v>68</v>
      </c>
      <c r="Q899" t="s">
        <v>88</v>
      </c>
      <c r="R899" t="s">
        <v>85</v>
      </c>
      <c r="S899">
        <v>1</v>
      </c>
      <c r="T899">
        <v>0</v>
      </c>
      <c r="U899">
        <v>0</v>
      </c>
      <c r="V899">
        <f t="shared" ca="1" si="30"/>
        <v>3</v>
      </c>
      <c r="W899">
        <f t="shared" ref="W899:W962" ca="1" si="31">RANDBETWEEN(1,4)</f>
        <v>1</v>
      </c>
    </row>
    <row r="900" spans="1:23" x14ac:dyDescent="0.25">
      <c r="A900" s="2" t="s">
        <v>107</v>
      </c>
      <c r="B900">
        <v>1</v>
      </c>
      <c r="C900">
        <v>0</v>
      </c>
      <c r="D900" s="11" t="s">
        <v>101</v>
      </c>
      <c r="E900" t="s">
        <v>150</v>
      </c>
      <c r="F900">
        <f ca="1"/>
        <v>6</v>
      </c>
      <c r="G900">
        <f ca="1"/>
        <v>6</v>
      </c>
      <c r="H900" s="2" t="s">
        <v>46</v>
      </c>
      <c r="I900">
        <f ca="1"/>
        <v>113</v>
      </c>
      <c r="J900" t="s">
        <v>48</v>
      </c>
      <c r="K900" t="s">
        <v>81</v>
      </c>
      <c r="L900" t="s">
        <v>80</v>
      </c>
      <c r="M900" t="s">
        <v>81</v>
      </c>
      <c r="N900" t="s">
        <v>114</v>
      </c>
      <c r="O900" t="s">
        <v>83</v>
      </c>
      <c r="P900" t="s">
        <v>68</v>
      </c>
      <c r="Q900" t="s">
        <v>93</v>
      </c>
      <c r="R900" t="s">
        <v>94</v>
      </c>
      <c r="S900">
        <v>1</v>
      </c>
      <c r="T900">
        <v>0</v>
      </c>
      <c r="U900">
        <v>0</v>
      </c>
      <c r="V900">
        <f t="shared" ca="1" si="30"/>
        <v>2</v>
      </c>
      <c r="W900">
        <f t="shared" ca="1" si="31"/>
        <v>4</v>
      </c>
    </row>
    <row r="901" spans="1:23" x14ac:dyDescent="0.25">
      <c r="A901" s="2" t="s">
        <v>107</v>
      </c>
      <c r="B901">
        <v>1</v>
      </c>
      <c r="C901">
        <v>0</v>
      </c>
      <c r="D901" s="11" t="s">
        <v>101</v>
      </c>
      <c r="E901" t="s">
        <v>150</v>
      </c>
      <c r="F901">
        <f ca="1"/>
        <v>5</v>
      </c>
      <c r="G901">
        <f ca="1"/>
        <v>9</v>
      </c>
      <c r="H901" s="2" t="s">
        <v>4</v>
      </c>
      <c r="I901">
        <f ca="1"/>
        <v>285</v>
      </c>
      <c r="J901" t="s">
        <v>50</v>
      </c>
      <c r="K901" t="s">
        <v>81</v>
      </c>
      <c r="L901" t="s">
        <v>81</v>
      </c>
      <c r="M901" t="s">
        <v>80</v>
      </c>
      <c r="N901" t="s">
        <v>114</v>
      </c>
      <c r="O901" t="s">
        <v>84</v>
      </c>
      <c r="P901" t="s">
        <v>68</v>
      </c>
      <c r="Q901" t="s">
        <v>88</v>
      </c>
      <c r="R901" t="s">
        <v>85</v>
      </c>
      <c r="S901">
        <v>1</v>
      </c>
      <c r="T901">
        <v>0</v>
      </c>
      <c r="U901">
        <v>0</v>
      </c>
      <c r="V901">
        <f t="shared" ca="1" si="30"/>
        <v>1</v>
      </c>
      <c r="W901">
        <f t="shared" ca="1" si="31"/>
        <v>1</v>
      </c>
    </row>
    <row r="902" spans="1:23" x14ac:dyDescent="0.25">
      <c r="A902" s="2" t="s">
        <v>107</v>
      </c>
      <c r="B902">
        <v>1</v>
      </c>
      <c r="C902">
        <v>0</v>
      </c>
      <c r="D902" s="11" t="s">
        <v>101</v>
      </c>
      <c r="E902" t="s">
        <v>150</v>
      </c>
      <c r="F902">
        <f ca="1"/>
        <v>3</v>
      </c>
      <c r="G902">
        <f ca="1"/>
        <v>4</v>
      </c>
      <c r="H902" s="2" t="s">
        <v>89</v>
      </c>
      <c r="I902">
        <f ca="1"/>
        <v>165</v>
      </c>
      <c r="J902" t="s">
        <v>51</v>
      </c>
      <c r="K902" t="s">
        <v>81</v>
      </c>
      <c r="L902" t="s">
        <v>80</v>
      </c>
      <c r="M902" t="s">
        <v>81</v>
      </c>
      <c r="N902" t="s">
        <v>114</v>
      </c>
      <c r="O902" t="s">
        <v>83</v>
      </c>
      <c r="P902" t="s">
        <v>68</v>
      </c>
      <c r="Q902" t="s">
        <v>93</v>
      </c>
      <c r="R902" t="s">
        <v>94</v>
      </c>
      <c r="S902">
        <v>1</v>
      </c>
      <c r="T902">
        <v>0</v>
      </c>
      <c r="U902">
        <v>0</v>
      </c>
      <c r="V902">
        <f t="shared" ca="1" si="30"/>
        <v>1</v>
      </c>
      <c r="W902">
        <f t="shared" ca="1" si="31"/>
        <v>3</v>
      </c>
    </row>
    <row r="903" spans="1:23" x14ac:dyDescent="0.25">
      <c r="A903" s="2" t="s">
        <v>107</v>
      </c>
      <c r="B903">
        <v>1</v>
      </c>
      <c r="C903">
        <v>0</v>
      </c>
      <c r="D903" s="11" t="s">
        <v>101</v>
      </c>
      <c r="E903" t="s">
        <v>150</v>
      </c>
      <c r="F903">
        <f ca="1"/>
        <v>7</v>
      </c>
      <c r="G903">
        <f ca="1"/>
        <v>6</v>
      </c>
      <c r="H903" s="2" t="s">
        <v>46</v>
      </c>
      <c r="I903">
        <f ca="1"/>
        <v>500</v>
      </c>
      <c r="J903" t="s">
        <v>52</v>
      </c>
      <c r="K903" t="s">
        <v>81</v>
      </c>
      <c r="L903" t="s">
        <v>81</v>
      </c>
      <c r="M903" t="s">
        <v>80</v>
      </c>
      <c r="N903" t="s">
        <v>114</v>
      </c>
      <c r="O903" t="s">
        <v>84</v>
      </c>
      <c r="P903" t="s">
        <v>68</v>
      </c>
      <c r="Q903" t="s">
        <v>88</v>
      </c>
      <c r="R903" t="s">
        <v>85</v>
      </c>
      <c r="S903">
        <v>1</v>
      </c>
      <c r="T903">
        <v>0</v>
      </c>
      <c r="U903">
        <v>0</v>
      </c>
      <c r="V903">
        <f t="shared" ca="1" si="30"/>
        <v>3</v>
      </c>
      <c r="W903">
        <f t="shared" ca="1" si="31"/>
        <v>1</v>
      </c>
    </row>
    <row r="904" spans="1:23" x14ac:dyDescent="0.25">
      <c r="A904" s="2" t="s">
        <v>107</v>
      </c>
      <c r="B904">
        <v>1</v>
      </c>
      <c r="C904">
        <v>0</v>
      </c>
      <c r="D904" s="11" t="s">
        <v>101</v>
      </c>
      <c r="E904" t="s">
        <v>150</v>
      </c>
      <c r="F904">
        <f ca="1"/>
        <v>9</v>
      </c>
      <c r="G904">
        <f ca="1"/>
        <v>2</v>
      </c>
      <c r="H904" s="2" t="s">
        <v>4</v>
      </c>
      <c r="I904">
        <f ca="1"/>
        <v>444</v>
      </c>
      <c r="J904" t="s">
        <v>53</v>
      </c>
      <c r="K904" t="s">
        <v>81</v>
      </c>
      <c r="L904" t="s">
        <v>80</v>
      </c>
      <c r="M904" t="s">
        <v>81</v>
      </c>
      <c r="N904" t="s">
        <v>114</v>
      </c>
      <c r="O904" t="s">
        <v>83</v>
      </c>
      <c r="P904" t="s">
        <v>68</v>
      </c>
      <c r="Q904" t="s">
        <v>93</v>
      </c>
      <c r="R904" t="s">
        <v>94</v>
      </c>
      <c r="S904">
        <v>1</v>
      </c>
      <c r="T904">
        <v>0</v>
      </c>
      <c r="U904">
        <v>0</v>
      </c>
      <c r="V904">
        <f t="shared" ca="1" si="30"/>
        <v>3</v>
      </c>
      <c r="W904">
        <f t="shared" ca="1" si="31"/>
        <v>3</v>
      </c>
    </row>
    <row r="905" spans="1:23" x14ac:dyDescent="0.25">
      <c r="A905" s="2" t="s">
        <v>107</v>
      </c>
      <c r="B905">
        <v>1</v>
      </c>
      <c r="C905">
        <v>0</v>
      </c>
      <c r="D905" s="11" t="s">
        <v>101</v>
      </c>
      <c r="E905" t="s">
        <v>150</v>
      </c>
      <c r="F905">
        <f ca="1"/>
        <v>5</v>
      </c>
      <c r="G905">
        <f ca="1"/>
        <v>5</v>
      </c>
      <c r="H905" s="2" t="s">
        <v>89</v>
      </c>
      <c r="I905">
        <f ca="1"/>
        <v>243</v>
      </c>
      <c r="J905" t="s">
        <v>54</v>
      </c>
      <c r="K905" t="s">
        <v>81</v>
      </c>
      <c r="L905" t="s">
        <v>81</v>
      </c>
      <c r="M905" t="s">
        <v>80</v>
      </c>
      <c r="N905" t="s">
        <v>114</v>
      </c>
      <c r="O905" t="s">
        <v>84</v>
      </c>
      <c r="P905" t="s">
        <v>68</v>
      </c>
      <c r="Q905" t="s">
        <v>88</v>
      </c>
      <c r="R905" t="s">
        <v>85</v>
      </c>
      <c r="S905">
        <v>1</v>
      </c>
      <c r="T905">
        <v>0</v>
      </c>
      <c r="U905">
        <v>0</v>
      </c>
      <c r="V905">
        <f t="shared" ca="1" si="30"/>
        <v>3</v>
      </c>
      <c r="W905">
        <f t="shared" ca="1" si="31"/>
        <v>2</v>
      </c>
    </row>
    <row r="906" spans="1:23" x14ac:dyDescent="0.25">
      <c r="A906" s="2" t="s">
        <v>107</v>
      </c>
      <c r="B906">
        <v>1</v>
      </c>
      <c r="C906">
        <v>0</v>
      </c>
      <c r="D906" s="11" t="s">
        <v>101</v>
      </c>
      <c r="E906" t="s">
        <v>150</v>
      </c>
      <c r="F906">
        <f ca="1"/>
        <v>10</v>
      </c>
      <c r="G906">
        <f ca="1"/>
        <v>8</v>
      </c>
      <c r="H906" s="2" t="s">
        <v>46</v>
      </c>
      <c r="I906">
        <f ca="1"/>
        <v>356</v>
      </c>
      <c r="J906" t="s">
        <v>55</v>
      </c>
      <c r="K906" t="s">
        <v>81</v>
      </c>
      <c r="L906" t="s">
        <v>80</v>
      </c>
      <c r="M906" t="s">
        <v>81</v>
      </c>
      <c r="N906" t="s">
        <v>114</v>
      </c>
      <c r="O906" t="s">
        <v>83</v>
      </c>
      <c r="P906" t="s">
        <v>68</v>
      </c>
      <c r="Q906" t="s">
        <v>93</v>
      </c>
      <c r="R906" t="s">
        <v>94</v>
      </c>
      <c r="S906">
        <v>1</v>
      </c>
      <c r="T906">
        <v>0</v>
      </c>
      <c r="U906">
        <v>0</v>
      </c>
      <c r="V906">
        <f t="shared" ca="1" si="30"/>
        <v>3</v>
      </c>
      <c r="W906">
        <f t="shared" ca="1" si="31"/>
        <v>3</v>
      </c>
    </row>
    <row r="907" spans="1:23" x14ac:dyDescent="0.25">
      <c r="A907" s="2" t="s">
        <v>107</v>
      </c>
      <c r="B907">
        <v>1</v>
      </c>
      <c r="C907">
        <v>0</v>
      </c>
      <c r="D907" s="11" t="s">
        <v>101</v>
      </c>
      <c r="E907" t="s">
        <v>150</v>
      </c>
      <c r="F907">
        <f ca="1"/>
        <v>9</v>
      </c>
      <c r="G907">
        <f ca="1"/>
        <v>7</v>
      </c>
      <c r="H907" s="2" t="s">
        <v>4</v>
      </c>
      <c r="I907">
        <f ca="1"/>
        <v>268</v>
      </c>
      <c r="J907" t="s">
        <v>56</v>
      </c>
      <c r="K907" t="s">
        <v>81</v>
      </c>
      <c r="L907" t="s">
        <v>81</v>
      </c>
      <c r="M907" t="s">
        <v>80</v>
      </c>
      <c r="N907" t="s">
        <v>114</v>
      </c>
      <c r="O907" t="s">
        <v>84</v>
      </c>
      <c r="P907" t="s">
        <v>68</v>
      </c>
      <c r="Q907" t="s">
        <v>88</v>
      </c>
      <c r="R907" t="s">
        <v>85</v>
      </c>
      <c r="S907">
        <v>1</v>
      </c>
      <c r="T907">
        <v>0</v>
      </c>
      <c r="U907">
        <v>0</v>
      </c>
      <c r="V907">
        <f t="shared" ca="1" si="30"/>
        <v>2</v>
      </c>
      <c r="W907">
        <f t="shared" ca="1" si="31"/>
        <v>1</v>
      </c>
    </row>
    <row r="908" spans="1:23" x14ac:dyDescent="0.25">
      <c r="A908" s="2" t="s">
        <v>107</v>
      </c>
      <c r="B908">
        <v>1</v>
      </c>
      <c r="C908">
        <v>0</v>
      </c>
      <c r="D908" s="11" t="s">
        <v>101</v>
      </c>
      <c r="E908" t="s">
        <v>150</v>
      </c>
      <c r="F908">
        <f ca="1"/>
        <v>10</v>
      </c>
      <c r="G908">
        <f ca="1"/>
        <v>4</v>
      </c>
      <c r="H908" s="2" t="s">
        <v>89</v>
      </c>
      <c r="I908">
        <f ca="1"/>
        <v>244</v>
      </c>
      <c r="J908" s="12" t="s">
        <v>119</v>
      </c>
      <c r="K908" t="s">
        <v>81</v>
      </c>
      <c r="L908" t="s">
        <v>80</v>
      </c>
      <c r="M908" t="s">
        <v>81</v>
      </c>
      <c r="N908" t="s">
        <v>114</v>
      </c>
      <c r="O908" t="s">
        <v>83</v>
      </c>
      <c r="P908" t="s">
        <v>68</v>
      </c>
      <c r="Q908" t="s">
        <v>93</v>
      </c>
      <c r="R908" t="s">
        <v>94</v>
      </c>
      <c r="S908">
        <v>1</v>
      </c>
      <c r="T908">
        <v>0</v>
      </c>
      <c r="U908">
        <v>0</v>
      </c>
      <c r="V908">
        <f t="shared" ca="1" si="30"/>
        <v>1</v>
      </c>
      <c r="W908">
        <f t="shared" ca="1" si="31"/>
        <v>2</v>
      </c>
    </row>
    <row r="909" spans="1:23" x14ac:dyDescent="0.25">
      <c r="A909" s="2" t="s">
        <v>107</v>
      </c>
      <c r="B909">
        <v>1</v>
      </c>
      <c r="C909">
        <v>0</v>
      </c>
      <c r="D909" s="11" t="s">
        <v>101</v>
      </c>
      <c r="E909" t="s">
        <v>150</v>
      </c>
      <c r="F909">
        <f ca="1"/>
        <v>7</v>
      </c>
      <c r="G909">
        <f ca="1"/>
        <v>4</v>
      </c>
      <c r="H909" s="2" t="s">
        <v>46</v>
      </c>
      <c r="I909">
        <f ca="1"/>
        <v>364</v>
      </c>
      <c r="J909" s="12" t="s">
        <v>120</v>
      </c>
      <c r="K909" t="s">
        <v>81</v>
      </c>
      <c r="L909" t="s">
        <v>81</v>
      </c>
      <c r="M909" t="s">
        <v>80</v>
      </c>
      <c r="N909" t="s">
        <v>114</v>
      </c>
      <c r="O909" t="s">
        <v>84</v>
      </c>
      <c r="P909" t="s">
        <v>68</v>
      </c>
      <c r="Q909" t="s">
        <v>88</v>
      </c>
      <c r="R909" t="s">
        <v>85</v>
      </c>
      <c r="S909">
        <v>1</v>
      </c>
      <c r="T909">
        <v>0</v>
      </c>
      <c r="U909">
        <v>0</v>
      </c>
      <c r="V909">
        <f t="shared" ca="1" si="30"/>
        <v>1</v>
      </c>
      <c r="W909">
        <f t="shared" ca="1" si="31"/>
        <v>2</v>
      </c>
    </row>
    <row r="910" spans="1:23" x14ac:dyDescent="0.25">
      <c r="A910" s="2" t="s">
        <v>107</v>
      </c>
      <c r="B910">
        <v>1</v>
      </c>
      <c r="C910">
        <v>0</v>
      </c>
      <c r="D910" s="11" t="s">
        <v>101</v>
      </c>
      <c r="E910" t="s">
        <v>150</v>
      </c>
      <c r="F910">
        <f ca="1"/>
        <v>8</v>
      </c>
      <c r="G910">
        <f ca="1"/>
        <v>8</v>
      </c>
      <c r="H910" s="2" t="s">
        <v>4</v>
      </c>
      <c r="I910">
        <f ca="1"/>
        <v>145</v>
      </c>
      <c r="J910" s="12" t="s">
        <v>121</v>
      </c>
      <c r="K910" t="s">
        <v>81</v>
      </c>
      <c r="L910" t="s">
        <v>80</v>
      </c>
      <c r="M910" t="s">
        <v>81</v>
      </c>
      <c r="N910" t="s">
        <v>114</v>
      </c>
      <c r="O910" t="s">
        <v>83</v>
      </c>
      <c r="P910" t="s">
        <v>68</v>
      </c>
      <c r="Q910" t="s">
        <v>93</v>
      </c>
      <c r="R910" t="s">
        <v>94</v>
      </c>
      <c r="S910">
        <v>1</v>
      </c>
      <c r="T910">
        <v>0</v>
      </c>
      <c r="U910">
        <v>0</v>
      </c>
      <c r="V910">
        <f t="shared" ca="1" si="30"/>
        <v>3</v>
      </c>
      <c r="W910">
        <f t="shared" ca="1" si="31"/>
        <v>4</v>
      </c>
    </row>
    <row r="911" spans="1:23" x14ac:dyDescent="0.25">
      <c r="A911" s="2" t="s">
        <v>107</v>
      </c>
      <c r="B911">
        <v>1</v>
      </c>
      <c r="C911">
        <v>0</v>
      </c>
      <c r="D911" s="11" t="s">
        <v>101</v>
      </c>
      <c r="E911" t="s">
        <v>150</v>
      </c>
      <c r="F911">
        <f ca="1"/>
        <v>9</v>
      </c>
      <c r="G911">
        <f ca="1"/>
        <v>3</v>
      </c>
      <c r="H911" s="2" t="s">
        <v>89</v>
      </c>
      <c r="I911">
        <f ca="1"/>
        <v>297</v>
      </c>
      <c r="J911" s="12" t="s">
        <v>122</v>
      </c>
      <c r="K911" t="s">
        <v>81</v>
      </c>
      <c r="L911" t="s">
        <v>81</v>
      </c>
      <c r="M911" t="s">
        <v>80</v>
      </c>
      <c r="N911" t="s">
        <v>114</v>
      </c>
      <c r="O911" t="s">
        <v>84</v>
      </c>
      <c r="P911" t="s">
        <v>68</v>
      </c>
      <c r="Q911" t="s">
        <v>88</v>
      </c>
      <c r="R911" t="s">
        <v>85</v>
      </c>
      <c r="S911">
        <v>1</v>
      </c>
      <c r="T911">
        <v>0</v>
      </c>
      <c r="U911">
        <v>0</v>
      </c>
      <c r="V911">
        <f t="shared" ca="1" si="30"/>
        <v>1</v>
      </c>
      <c r="W911">
        <f t="shared" ca="1" si="31"/>
        <v>2</v>
      </c>
    </row>
    <row r="912" spans="1:23" x14ac:dyDescent="0.25">
      <c r="A912" s="2" t="s">
        <v>107</v>
      </c>
      <c r="B912">
        <v>1</v>
      </c>
      <c r="C912">
        <v>0</v>
      </c>
      <c r="D912" s="11" t="s">
        <v>101</v>
      </c>
      <c r="E912" t="s">
        <v>150</v>
      </c>
      <c r="F912">
        <f ca="1"/>
        <v>7</v>
      </c>
      <c r="G912">
        <f ca="1"/>
        <v>5</v>
      </c>
      <c r="H912" s="2" t="s">
        <v>46</v>
      </c>
      <c r="I912">
        <f ca="1"/>
        <v>431</v>
      </c>
      <c r="J912" s="12" t="s">
        <v>123</v>
      </c>
      <c r="K912" t="s">
        <v>81</v>
      </c>
      <c r="L912" t="s">
        <v>80</v>
      </c>
      <c r="M912" t="s">
        <v>81</v>
      </c>
      <c r="N912" t="s">
        <v>114</v>
      </c>
      <c r="O912" t="s">
        <v>83</v>
      </c>
      <c r="P912" t="s">
        <v>68</v>
      </c>
      <c r="Q912" t="s">
        <v>93</v>
      </c>
      <c r="R912" t="s">
        <v>94</v>
      </c>
      <c r="S912">
        <v>1</v>
      </c>
      <c r="T912">
        <v>0</v>
      </c>
      <c r="U912">
        <v>0</v>
      </c>
      <c r="V912">
        <f t="shared" ca="1" si="30"/>
        <v>1</v>
      </c>
      <c r="W912">
        <f t="shared" ca="1" si="31"/>
        <v>1</v>
      </c>
    </row>
    <row r="913" spans="1:23" x14ac:dyDescent="0.25">
      <c r="A913" s="2" t="s">
        <v>107</v>
      </c>
      <c r="B913">
        <v>1</v>
      </c>
      <c r="C913">
        <v>0</v>
      </c>
      <c r="D913" s="11" t="s">
        <v>101</v>
      </c>
      <c r="E913" t="s">
        <v>150</v>
      </c>
      <c r="F913">
        <f ca="1"/>
        <v>6</v>
      </c>
      <c r="G913">
        <f ca="1"/>
        <v>7</v>
      </c>
      <c r="H913" s="2" t="s">
        <v>4</v>
      </c>
      <c r="I913">
        <f ca="1"/>
        <v>347</v>
      </c>
      <c r="J913" s="12" t="s">
        <v>124</v>
      </c>
      <c r="K913" t="s">
        <v>81</v>
      </c>
      <c r="L913" t="s">
        <v>81</v>
      </c>
      <c r="M913" t="s">
        <v>80</v>
      </c>
      <c r="N913" t="s">
        <v>114</v>
      </c>
      <c r="O913" t="s">
        <v>84</v>
      </c>
      <c r="P913" t="s">
        <v>68</v>
      </c>
      <c r="Q913" t="s">
        <v>88</v>
      </c>
      <c r="R913" t="s">
        <v>85</v>
      </c>
      <c r="S913">
        <v>1</v>
      </c>
      <c r="T913">
        <v>0</v>
      </c>
      <c r="U913">
        <v>0</v>
      </c>
      <c r="V913">
        <f t="shared" ca="1" si="30"/>
        <v>1</v>
      </c>
      <c r="W913">
        <f t="shared" ca="1" si="31"/>
        <v>1</v>
      </c>
    </row>
    <row r="914" spans="1:23" x14ac:dyDescent="0.25">
      <c r="A914" s="2" t="s">
        <v>107</v>
      </c>
      <c r="B914">
        <v>1</v>
      </c>
      <c r="C914">
        <v>0</v>
      </c>
      <c r="D914" s="11" t="s">
        <v>101</v>
      </c>
      <c r="E914" t="s">
        <v>150</v>
      </c>
      <c r="F914">
        <f ca="1"/>
        <v>2</v>
      </c>
      <c r="G914">
        <f ca="1"/>
        <v>6</v>
      </c>
      <c r="H914" s="2" t="s">
        <v>89</v>
      </c>
      <c r="I914">
        <f ca="1"/>
        <v>386</v>
      </c>
      <c r="J914" s="12" t="s">
        <v>116</v>
      </c>
      <c r="K914" t="s">
        <v>81</v>
      </c>
      <c r="L914" t="s">
        <v>80</v>
      </c>
      <c r="M914" t="s">
        <v>81</v>
      </c>
      <c r="N914" t="s">
        <v>114</v>
      </c>
      <c r="O914" t="s">
        <v>83</v>
      </c>
      <c r="P914" t="s">
        <v>68</v>
      </c>
      <c r="Q914" t="s">
        <v>93</v>
      </c>
      <c r="R914" t="s">
        <v>94</v>
      </c>
      <c r="S914">
        <v>1</v>
      </c>
      <c r="T914">
        <v>0</v>
      </c>
      <c r="U914">
        <v>0</v>
      </c>
      <c r="V914">
        <f t="shared" ca="1" si="30"/>
        <v>2</v>
      </c>
      <c r="W914">
        <f t="shared" ca="1" si="31"/>
        <v>3</v>
      </c>
    </row>
    <row r="915" spans="1:23" x14ac:dyDescent="0.25">
      <c r="A915" s="2" t="s">
        <v>107</v>
      </c>
      <c r="B915">
        <v>1</v>
      </c>
      <c r="C915">
        <v>0</v>
      </c>
      <c r="D915" s="11" t="s">
        <v>101</v>
      </c>
      <c r="E915" t="s">
        <v>150</v>
      </c>
      <c r="F915">
        <f ca="1"/>
        <v>4</v>
      </c>
      <c r="G915">
        <f ca="1"/>
        <v>9</v>
      </c>
      <c r="H915" s="2" t="s">
        <v>46</v>
      </c>
      <c r="I915">
        <f ca="1"/>
        <v>336</v>
      </c>
      <c r="J915" s="12" t="s">
        <v>125</v>
      </c>
      <c r="K915" t="s">
        <v>81</v>
      </c>
      <c r="L915" t="s">
        <v>81</v>
      </c>
      <c r="M915" t="s">
        <v>80</v>
      </c>
      <c r="N915" t="s">
        <v>114</v>
      </c>
      <c r="O915" t="s">
        <v>84</v>
      </c>
      <c r="P915" t="s">
        <v>68</v>
      </c>
      <c r="Q915" t="s">
        <v>88</v>
      </c>
      <c r="R915" t="s">
        <v>85</v>
      </c>
      <c r="S915">
        <v>1</v>
      </c>
      <c r="T915">
        <v>0</v>
      </c>
      <c r="U915">
        <v>0</v>
      </c>
      <c r="V915">
        <f t="shared" ca="1" si="30"/>
        <v>3</v>
      </c>
      <c r="W915">
        <f t="shared" ca="1" si="31"/>
        <v>3</v>
      </c>
    </row>
    <row r="916" spans="1:23" x14ac:dyDescent="0.25">
      <c r="A916" s="2" t="s">
        <v>107</v>
      </c>
      <c r="B916">
        <v>1</v>
      </c>
      <c r="C916">
        <v>0</v>
      </c>
      <c r="D916" s="11" t="s">
        <v>101</v>
      </c>
      <c r="E916" t="s">
        <v>150</v>
      </c>
      <c r="F916">
        <f ca="1"/>
        <v>8</v>
      </c>
      <c r="G916">
        <f ca="1"/>
        <v>3</v>
      </c>
      <c r="H916" s="2" t="s">
        <v>4</v>
      </c>
      <c r="I916">
        <f ca="1"/>
        <v>334</v>
      </c>
      <c r="J916" s="12" t="s">
        <v>126</v>
      </c>
      <c r="K916" t="s">
        <v>81</v>
      </c>
      <c r="L916" t="s">
        <v>80</v>
      </c>
      <c r="M916" t="s">
        <v>81</v>
      </c>
      <c r="N916" t="s">
        <v>114</v>
      </c>
      <c r="O916" t="s">
        <v>83</v>
      </c>
      <c r="P916" t="s">
        <v>68</v>
      </c>
      <c r="Q916" t="s">
        <v>93</v>
      </c>
      <c r="R916" t="s">
        <v>94</v>
      </c>
      <c r="S916">
        <v>1</v>
      </c>
      <c r="T916">
        <v>0</v>
      </c>
      <c r="U916">
        <v>0</v>
      </c>
      <c r="V916">
        <f t="shared" ca="1" si="30"/>
        <v>2</v>
      </c>
      <c r="W916">
        <f t="shared" ca="1" si="31"/>
        <v>2</v>
      </c>
    </row>
    <row r="917" spans="1:23" x14ac:dyDescent="0.25">
      <c r="A917" s="2" t="s">
        <v>107</v>
      </c>
      <c r="B917">
        <v>1</v>
      </c>
      <c r="C917">
        <v>0</v>
      </c>
      <c r="D917" s="11" t="s">
        <v>101</v>
      </c>
      <c r="E917" t="s">
        <v>150</v>
      </c>
      <c r="F917">
        <f ca="1"/>
        <v>6</v>
      </c>
      <c r="G917">
        <f ca="1"/>
        <v>6</v>
      </c>
      <c r="H917" s="2" t="s">
        <v>89</v>
      </c>
      <c r="I917">
        <f ca="1"/>
        <v>308</v>
      </c>
      <c r="J917" s="12" t="s">
        <v>127</v>
      </c>
      <c r="K917" t="s">
        <v>81</v>
      </c>
      <c r="L917" t="s">
        <v>81</v>
      </c>
      <c r="M917" t="s">
        <v>80</v>
      </c>
      <c r="N917" t="s">
        <v>114</v>
      </c>
      <c r="O917" t="s">
        <v>84</v>
      </c>
      <c r="P917" t="s">
        <v>68</v>
      </c>
      <c r="Q917" t="s">
        <v>88</v>
      </c>
      <c r="R917" t="s">
        <v>85</v>
      </c>
      <c r="S917">
        <v>1</v>
      </c>
      <c r="T917">
        <v>0</v>
      </c>
      <c r="U917">
        <v>0</v>
      </c>
      <c r="V917">
        <f t="shared" ca="1" si="30"/>
        <v>3</v>
      </c>
      <c r="W917">
        <f t="shared" ca="1" si="31"/>
        <v>1</v>
      </c>
    </row>
    <row r="918" spans="1:23" x14ac:dyDescent="0.25">
      <c r="A918" s="2" t="s">
        <v>107</v>
      </c>
      <c r="B918">
        <v>1</v>
      </c>
      <c r="C918">
        <v>0</v>
      </c>
      <c r="D918" s="11" t="s">
        <v>101</v>
      </c>
      <c r="E918" t="s">
        <v>150</v>
      </c>
      <c r="F918">
        <f ca="1"/>
        <v>7</v>
      </c>
      <c r="G918">
        <f ca="1"/>
        <v>1</v>
      </c>
      <c r="H918" s="2" t="s">
        <v>46</v>
      </c>
      <c r="I918">
        <f ca="1"/>
        <v>155</v>
      </c>
      <c r="J918" s="12" t="s">
        <v>117</v>
      </c>
      <c r="K918" t="s">
        <v>81</v>
      </c>
      <c r="L918" t="s">
        <v>80</v>
      </c>
      <c r="M918" t="s">
        <v>81</v>
      </c>
      <c r="N918" t="s">
        <v>114</v>
      </c>
      <c r="O918" t="s">
        <v>83</v>
      </c>
      <c r="P918" t="s">
        <v>68</v>
      </c>
      <c r="Q918" t="s">
        <v>93</v>
      </c>
      <c r="R918" t="s">
        <v>94</v>
      </c>
      <c r="S918">
        <v>1</v>
      </c>
      <c r="T918">
        <v>0</v>
      </c>
      <c r="U918">
        <v>0</v>
      </c>
      <c r="V918">
        <f t="shared" ca="1" si="30"/>
        <v>2</v>
      </c>
      <c r="W918">
        <f t="shared" ca="1" si="31"/>
        <v>2</v>
      </c>
    </row>
    <row r="919" spans="1:23" x14ac:dyDescent="0.25">
      <c r="A919" s="2" t="s">
        <v>107</v>
      </c>
      <c r="B919">
        <v>1</v>
      </c>
      <c r="C919">
        <v>0</v>
      </c>
      <c r="D919" s="11" t="s">
        <v>101</v>
      </c>
      <c r="E919" t="s">
        <v>150</v>
      </c>
      <c r="F919">
        <f ca="1"/>
        <v>4</v>
      </c>
      <c r="G919">
        <f ca="1"/>
        <v>7</v>
      </c>
      <c r="H919" s="2" t="s">
        <v>4</v>
      </c>
      <c r="I919">
        <f ca="1"/>
        <v>112</v>
      </c>
      <c r="J919" s="12" t="s">
        <v>128</v>
      </c>
      <c r="K919" t="s">
        <v>81</v>
      </c>
      <c r="L919" t="s">
        <v>81</v>
      </c>
      <c r="M919" t="s">
        <v>80</v>
      </c>
      <c r="N919" t="s">
        <v>114</v>
      </c>
      <c r="O919" t="s">
        <v>84</v>
      </c>
      <c r="P919" t="s">
        <v>68</v>
      </c>
      <c r="Q919" t="s">
        <v>88</v>
      </c>
      <c r="R919" t="s">
        <v>85</v>
      </c>
      <c r="S919">
        <v>1</v>
      </c>
      <c r="T919">
        <v>0</v>
      </c>
      <c r="U919">
        <v>0</v>
      </c>
      <c r="V919">
        <f t="shared" ref="V919:V982" ca="1" si="32">RANDBETWEEN(1,3)</f>
        <v>1</v>
      </c>
      <c r="W919">
        <f t="shared" ca="1" si="31"/>
        <v>1</v>
      </c>
    </row>
    <row r="920" spans="1:23" x14ac:dyDescent="0.25">
      <c r="A920" s="2" t="s">
        <v>107</v>
      </c>
      <c r="B920">
        <v>1</v>
      </c>
      <c r="C920">
        <v>0</v>
      </c>
      <c r="D920" s="11" t="s">
        <v>101</v>
      </c>
      <c r="E920" t="s">
        <v>150</v>
      </c>
      <c r="F920">
        <f ca="1"/>
        <v>7</v>
      </c>
      <c r="G920">
        <f ca="1"/>
        <v>8</v>
      </c>
      <c r="H920" s="2" t="s">
        <v>89</v>
      </c>
      <c r="I920">
        <f ca="1"/>
        <v>104</v>
      </c>
      <c r="J920" s="12" t="s">
        <v>129</v>
      </c>
      <c r="K920" t="s">
        <v>81</v>
      </c>
      <c r="L920" t="s">
        <v>80</v>
      </c>
      <c r="M920" t="s">
        <v>81</v>
      </c>
      <c r="N920" t="s">
        <v>114</v>
      </c>
      <c r="O920" t="s">
        <v>83</v>
      </c>
      <c r="P920" t="s">
        <v>68</v>
      </c>
      <c r="Q920" t="s">
        <v>93</v>
      </c>
      <c r="R920" t="s">
        <v>94</v>
      </c>
      <c r="S920">
        <v>1</v>
      </c>
      <c r="T920">
        <v>0</v>
      </c>
      <c r="U920">
        <v>0</v>
      </c>
      <c r="V920">
        <f t="shared" ca="1" si="32"/>
        <v>1</v>
      </c>
      <c r="W920">
        <f t="shared" ca="1" si="31"/>
        <v>1</v>
      </c>
    </row>
    <row r="921" spans="1:23" x14ac:dyDescent="0.25">
      <c r="A921" s="2" t="s">
        <v>107</v>
      </c>
      <c r="B921">
        <v>1</v>
      </c>
      <c r="C921">
        <v>0</v>
      </c>
      <c r="D921" s="11" t="s">
        <v>101</v>
      </c>
      <c r="E921" t="s">
        <v>150</v>
      </c>
      <c r="F921">
        <f ca="1"/>
        <v>6</v>
      </c>
      <c r="G921">
        <f ca="1"/>
        <v>8</v>
      </c>
      <c r="H921" s="2" t="s">
        <v>46</v>
      </c>
      <c r="I921">
        <f ca="1"/>
        <v>489</v>
      </c>
      <c r="J921" s="12" t="s">
        <v>130</v>
      </c>
      <c r="K921" t="s">
        <v>81</v>
      </c>
      <c r="L921" t="s">
        <v>81</v>
      </c>
      <c r="M921" t="s">
        <v>80</v>
      </c>
      <c r="N921" t="s">
        <v>114</v>
      </c>
      <c r="O921" t="s">
        <v>84</v>
      </c>
      <c r="P921" t="s">
        <v>68</v>
      </c>
      <c r="Q921" t="s">
        <v>88</v>
      </c>
      <c r="R921" t="s">
        <v>85</v>
      </c>
      <c r="S921">
        <v>1</v>
      </c>
      <c r="T921">
        <v>0</v>
      </c>
      <c r="U921">
        <v>0</v>
      </c>
      <c r="V921">
        <f t="shared" ca="1" si="32"/>
        <v>3</v>
      </c>
      <c r="W921">
        <f t="shared" ca="1" si="31"/>
        <v>1</v>
      </c>
    </row>
    <row r="922" spans="1:23" x14ac:dyDescent="0.25">
      <c r="A922" s="2" t="s">
        <v>107</v>
      </c>
      <c r="B922">
        <v>1</v>
      </c>
      <c r="C922">
        <v>0</v>
      </c>
      <c r="D922" s="11" t="s">
        <v>101</v>
      </c>
      <c r="E922" t="s">
        <v>150</v>
      </c>
      <c r="F922">
        <f ca="1"/>
        <v>9</v>
      </c>
      <c r="G922">
        <f ca="1"/>
        <v>7</v>
      </c>
      <c r="H922" s="2" t="s">
        <v>4</v>
      </c>
      <c r="I922">
        <f ca="1"/>
        <v>192</v>
      </c>
      <c r="J922" s="12" t="s">
        <v>118</v>
      </c>
      <c r="K922" t="s">
        <v>81</v>
      </c>
      <c r="L922" t="s">
        <v>80</v>
      </c>
      <c r="M922" t="s">
        <v>81</v>
      </c>
      <c r="N922" t="s">
        <v>114</v>
      </c>
      <c r="O922" t="s">
        <v>83</v>
      </c>
      <c r="P922" t="s">
        <v>68</v>
      </c>
      <c r="Q922" t="s">
        <v>93</v>
      </c>
      <c r="R922" t="s">
        <v>94</v>
      </c>
      <c r="S922">
        <v>1</v>
      </c>
      <c r="T922">
        <v>0</v>
      </c>
      <c r="U922">
        <v>0</v>
      </c>
      <c r="V922">
        <f t="shared" ca="1" si="32"/>
        <v>3</v>
      </c>
      <c r="W922">
        <f t="shared" ca="1" si="31"/>
        <v>1</v>
      </c>
    </row>
    <row r="923" spans="1:23" x14ac:dyDescent="0.25">
      <c r="A923" s="2" t="s">
        <v>107</v>
      </c>
      <c r="B923">
        <v>1</v>
      </c>
      <c r="C923">
        <v>0</v>
      </c>
      <c r="D923" s="11" t="s">
        <v>101</v>
      </c>
      <c r="E923" t="s">
        <v>150</v>
      </c>
      <c r="F923">
        <f ca="1"/>
        <v>4</v>
      </c>
      <c r="G923">
        <f ca="1"/>
        <v>5</v>
      </c>
      <c r="H923" s="2" t="s">
        <v>89</v>
      </c>
      <c r="I923">
        <f ca="1"/>
        <v>301</v>
      </c>
      <c r="J923" s="12" t="s">
        <v>131</v>
      </c>
      <c r="K923" t="s">
        <v>81</v>
      </c>
      <c r="L923" t="s">
        <v>81</v>
      </c>
      <c r="M923" t="s">
        <v>80</v>
      </c>
      <c r="N923" t="s">
        <v>114</v>
      </c>
      <c r="O923" t="s">
        <v>84</v>
      </c>
      <c r="P923" t="s">
        <v>68</v>
      </c>
      <c r="Q923" t="s">
        <v>88</v>
      </c>
      <c r="R923" t="s">
        <v>85</v>
      </c>
      <c r="S923">
        <v>1</v>
      </c>
      <c r="T923">
        <v>0</v>
      </c>
      <c r="U923">
        <v>0</v>
      </c>
      <c r="V923">
        <f t="shared" ca="1" si="32"/>
        <v>1</v>
      </c>
      <c r="W923">
        <f t="shared" ca="1" si="31"/>
        <v>4</v>
      </c>
    </row>
    <row r="924" spans="1:23" x14ac:dyDescent="0.25">
      <c r="A924" s="2" t="s">
        <v>107</v>
      </c>
      <c r="B924">
        <v>1</v>
      </c>
      <c r="C924">
        <v>0</v>
      </c>
      <c r="D924" s="11" t="s">
        <v>100</v>
      </c>
      <c r="E924" t="s">
        <v>150</v>
      </c>
      <c r="F924">
        <f ca="1"/>
        <v>2</v>
      </c>
      <c r="G924">
        <f ca="1"/>
        <v>1</v>
      </c>
      <c r="H924" s="2" t="s">
        <v>89</v>
      </c>
      <c r="I924">
        <f ca="1"/>
        <v>359</v>
      </c>
      <c r="J924" t="s">
        <v>49</v>
      </c>
      <c r="K924" t="s">
        <v>81</v>
      </c>
      <c r="L924" t="s">
        <v>81</v>
      </c>
      <c r="M924" t="s">
        <v>80</v>
      </c>
      <c r="N924" t="s">
        <v>97</v>
      </c>
      <c r="O924" t="s">
        <v>84</v>
      </c>
      <c r="P924" t="s">
        <v>68</v>
      </c>
      <c r="Q924" t="s">
        <v>88</v>
      </c>
      <c r="R924" t="s">
        <v>85</v>
      </c>
      <c r="S924">
        <v>1</v>
      </c>
      <c r="T924">
        <v>0</v>
      </c>
      <c r="U924">
        <v>0</v>
      </c>
      <c r="V924">
        <f t="shared" ca="1" si="32"/>
        <v>1</v>
      </c>
      <c r="W924">
        <f t="shared" ca="1" si="31"/>
        <v>1</v>
      </c>
    </row>
    <row r="925" spans="1:23" x14ac:dyDescent="0.25">
      <c r="A925" s="2" t="s">
        <v>107</v>
      </c>
      <c r="B925">
        <v>1</v>
      </c>
      <c r="C925">
        <v>0</v>
      </c>
      <c r="D925" s="11" t="s">
        <v>100</v>
      </c>
      <c r="E925" t="s">
        <v>150</v>
      </c>
      <c r="F925">
        <f ca="1"/>
        <v>6</v>
      </c>
      <c r="G925">
        <f ca="1"/>
        <v>2</v>
      </c>
      <c r="H925" s="2" t="s">
        <v>46</v>
      </c>
      <c r="I925">
        <f ca="1"/>
        <v>315</v>
      </c>
      <c r="J925" t="s">
        <v>48</v>
      </c>
      <c r="K925" t="s">
        <v>81</v>
      </c>
      <c r="L925" t="s">
        <v>80</v>
      </c>
      <c r="M925" t="s">
        <v>81</v>
      </c>
      <c r="N925" t="s">
        <v>97</v>
      </c>
      <c r="O925" t="s">
        <v>83</v>
      </c>
      <c r="P925" t="s">
        <v>68</v>
      </c>
      <c r="Q925" t="s">
        <v>93</v>
      </c>
      <c r="R925" t="s">
        <v>94</v>
      </c>
      <c r="S925">
        <v>1</v>
      </c>
      <c r="T925">
        <v>0</v>
      </c>
      <c r="U925">
        <v>0</v>
      </c>
      <c r="V925">
        <f t="shared" ca="1" si="32"/>
        <v>2</v>
      </c>
      <c r="W925">
        <f t="shared" ca="1" si="31"/>
        <v>2</v>
      </c>
    </row>
    <row r="926" spans="1:23" x14ac:dyDescent="0.25">
      <c r="A926" s="2" t="s">
        <v>107</v>
      </c>
      <c r="B926">
        <v>1</v>
      </c>
      <c r="C926">
        <v>0</v>
      </c>
      <c r="D926" s="11" t="s">
        <v>100</v>
      </c>
      <c r="E926" t="s">
        <v>150</v>
      </c>
      <c r="F926">
        <f ca="1"/>
        <v>4</v>
      </c>
      <c r="G926">
        <f ca="1"/>
        <v>7</v>
      </c>
      <c r="H926" s="2" t="s">
        <v>4</v>
      </c>
      <c r="I926">
        <f ca="1"/>
        <v>117</v>
      </c>
      <c r="J926" t="s">
        <v>50</v>
      </c>
      <c r="K926" t="s">
        <v>81</v>
      </c>
      <c r="L926" t="s">
        <v>81</v>
      </c>
      <c r="M926" t="s">
        <v>80</v>
      </c>
      <c r="N926" t="s">
        <v>97</v>
      </c>
      <c r="O926" t="s">
        <v>84</v>
      </c>
      <c r="P926" t="s">
        <v>68</v>
      </c>
      <c r="Q926" t="s">
        <v>88</v>
      </c>
      <c r="R926" t="s">
        <v>85</v>
      </c>
      <c r="S926">
        <v>1</v>
      </c>
      <c r="T926">
        <v>0</v>
      </c>
      <c r="U926">
        <v>0</v>
      </c>
      <c r="V926">
        <f t="shared" ca="1" si="32"/>
        <v>2</v>
      </c>
      <c r="W926">
        <f t="shared" ca="1" si="31"/>
        <v>1</v>
      </c>
    </row>
    <row r="927" spans="1:23" x14ac:dyDescent="0.25">
      <c r="A927" s="2" t="s">
        <v>107</v>
      </c>
      <c r="B927">
        <v>1</v>
      </c>
      <c r="C927">
        <v>0</v>
      </c>
      <c r="D927" s="11" t="s">
        <v>100</v>
      </c>
      <c r="E927" t="s">
        <v>150</v>
      </c>
      <c r="F927">
        <f ca="1"/>
        <v>8</v>
      </c>
      <c r="G927">
        <f ca="1"/>
        <v>9</v>
      </c>
      <c r="H927" s="2" t="s">
        <v>89</v>
      </c>
      <c r="I927">
        <f ca="1"/>
        <v>402</v>
      </c>
      <c r="J927" t="s">
        <v>51</v>
      </c>
      <c r="K927" t="s">
        <v>81</v>
      </c>
      <c r="L927" t="s">
        <v>80</v>
      </c>
      <c r="M927" t="s">
        <v>81</v>
      </c>
      <c r="N927" t="s">
        <v>97</v>
      </c>
      <c r="O927" t="s">
        <v>83</v>
      </c>
      <c r="P927" t="s">
        <v>68</v>
      </c>
      <c r="Q927" t="s">
        <v>93</v>
      </c>
      <c r="R927" t="s">
        <v>94</v>
      </c>
      <c r="S927">
        <v>1</v>
      </c>
      <c r="T927">
        <v>0</v>
      </c>
      <c r="U927">
        <v>0</v>
      </c>
      <c r="V927">
        <f t="shared" ca="1" si="32"/>
        <v>1</v>
      </c>
      <c r="W927">
        <f t="shared" ca="1" si="31"/>
        <v>4</v>
      </c>
    </row>
    <row r="928" spans="1:23" x14ac:dyDescent="0.25">
      <c r="A928" s="2" t="s">
        <v>107</v>
      </c>
      <c r="B928">
        <v>1</v>
      </c>
      <c r="C928">
        <v>0</v>
      </c>
      <c r="D928" s="11" t="s">
        <v>100</v>
      </c>
      <c r="E928" t="s">
        <v>150</v>
      </c>
      <c r="F928">
        <f ca="1"/>
        <v>10</v>
      </c>
      <c r="G928">
        <f ca="1"/>
        <v>7</v>
      </c>
      <c r="H928" s="2" t="s">
        <v>46</v>
      </c>
      <c r="I928">
        <f ca="1"/>
        <v>342</v>
      </c>
      <c r="J928" t="s">
        <v>52</v>
      </c>
      <c r="K928" t="s">
        <v>81</v>
      </c>
      <c r="L928" t="s">
        <v>81</v>
      </c>
      <c r="M928" t="s">
        <v>80</v>
      </c>
      <c r="N928" t="s">
        <v>97</v>
      </c>
      <c r="O928" t="s">
        <v>84</v>
      </c>
      <c r="P928" t="s">
        <v>68</v>
      </c>
      <c r="Q928" t="s">
        <v>88</v>
      </c>
      <c r="R928" t="s">
        <v>85</v>
      </c>
      <c r="S928">
        <v>1</v>
      </c>
      <c r="T928">
        <v>0</v>
      </c>
      <c r="U928">
        <v>0</v>
      </c>
      <c r="V928">
        <f t="shared" ca="1" si="32"/>
        <v>2</v>
      </c>
      <c r="W928">
        <f t="shared" ca="1" si="31"/>
        <v>4</v>
      </c>
    </row>
    <row r="929" spans="1:23" x14ac:dyDescent="0.25">
      <c r="A929" s="2" t="s">
        <v>107</v>
      </c>
      <c r="B929">
        <v>1</v>
      </c>
      <c r="C929">
        <v>0</v>
      </c>
      <c r="D929" s="11" t="s">
        <v>100</v>
      </c>
      <c r="E929" t="s">
        <v>150</v>
      </c>
      <c r="F929">
        <f ca="1"/>
        <v>6</v>
      </c>
      <c r="G929">
        <f ca="1"/>
        <v>10</v>
      </c>
      <c r="H929" s="2" t="s">
        <v>4</v>
      </c>
      <c r="I929">
        <f ca="1"/>
        <v>234</v>
      </c>
      <c r="J929" t="s">
        <v>53</v>
      </c>
      <c r="K929" t="s">
        <v>81</v>
      </c>
      <c r="L929" t="s">
        <v>80</v>
      </c>
      <c r="M929" t="s">
        <v>81</v>
      </c>
      <c r="N929" t="s">
        <v>97</v>
      </c>
      <c r="O929" t="s">
        <v>83</v>
      </c>
      <c r="P929" t="s">
        <v>68</v>
      </c>
      <c r="Q929" t="s">
        <v>93</v>
      </c>
      <c r="R929" t="s">
        <v>94</v>
      </c>
      <c r="S929">
        <v>1</v>
      </c>
      <c r="T929">
        <v>0</v>
      </c>
      <c r="U929">
        <v>0</v>
      </c>
      <c r="V929">
        <f t="shared" ca="1" si="32"/>
        <v>2</v>
      </c>
      <c r="W929">
        <f t="shared" ca="1" si="31"/>
        <v>3</v>
      </c>
    </row>
    <row r="930" spans="1:23" x14ac:dyDescent="0.25">
      <c r="A930" s="2" t="s">
        <v>107</v>
      </c>
      <c r="B930">
        <v>1</v>
      </c>
      <c r="C930">
        <v>0</v>
      </c>
      <c r="D930" s="11" t="s">
        <v>100</v>
      </c>
      <c r="E930" t="s">
        <v>150</v>
      </c>
      <c r="F930">
        <f ca="1"/>
        <v>2</v>
      </c>
      <c r="G930">
        <f ca="1"/>
        <v>9</v>
      </c>
      <c r="H930" s="2" t="s">
        <v>89</v>
      </c>
      <c r="I930">
        <f ca="1"/>
        <v>173</v>
      </c>
      <c r="J930" t="s">
        <v>54</v>
      </c>
      <c r="K930" t="s">
        <v>81</v>
      </c>
      <c r="L930" t="s">
        <v>81</v>
      </c>
      <c r="M930" t="s">
        <v>80</v>
      </c>
      <c r="N930" t="s">
        <v>97</v>
      </c>
      <c r="O930" t="s">
        <v>84</v>
      </c>
      <c r="P930" t="s">
        <v>68</v>
      </c>
      <c r="Q930" t="s">
        <v>88</v>
      </c>
      <c r="R930" t="s">
        <v>85</v>
      </c>
      <c r="S930">
        <v>1</v>
      </c>
      <c r="T930">
        <v>0</v>
      </c>
      <c r="U930">
        <v>0</v>
      </c>
      <c r="V930">
        <f t="shared" ca="1" si="32"/>
        <v>3</v>
      </c>
      <c r="W930">
        <f t="shared" ca="1" si="31"/>
        <v>3</v>
      </c>
    </row>
    <row r="931" spans="1:23" x14ac:dyDescent="0.25">
      <c r="A931" s="2" t="s">
        <v>107</v>
      </c>
      <c r="B931">
        <v>1</v>
      </c>
      <c r="C931">
        <v>0</v>
      </c>
      <c r="D931" s="11" t="s">
        <v>100</v>
      </c>
      <c r="E931" t="s">
        <v>150</v>
      </c>
      <c r="F931">
        <f ca="1"/>
        <v>6</v>
      </c>
      <c r="G931">
        <f ca="1"/>
        <v>1</v>
      </c>
      <c r="H931" s="2" t="s">
        <v>46</v>
      </c>
      <c r="I931">
        <f ca="1"/>
        <v>339</v>
      </c>
      <c r="J931" t="s">
        <v>55</v>
      </c>
      <c r="K931" t="s">
        <v>81</v>
      </c>
      <c r="L931" t="s">
        <v>80</v>
      </c>
      <c r="M931" t="s">
        <v>81</v>
      </c>
      <c r="N931" t="s">
        <v>97</v>
      </c>
      <c r="O931" t="s">
        <v>83</v>
      </c>
      <c r="P931" t="s">
        <v>68</v>
      </c>
      <c r="Q931" t="s">
        <v>93</v>
      </c>
      <c r="R931" t="s">
        <v>94</v>
      </c>
      <c r="S931">
        <v>1</v>
      </c>
      <c r="T931">
        <v>0</v>
      </c>
      <c r="U931">
        <v>0</v>
      </c>
      <c r="V931">
        <f t="shared" ca="1" si="32"/>
        <v>1</v>
      </c>
      <c r="W931">
        <f t="shared" ca="1" si="31"/>
        <v>1</v>
      </c>
    </row>
    <row r="932" spans="1:23" x14ac:dyDescent="0.25">
      <c r="A932" s="2" t="s">
        <v>107</v>
      </c>
      <c r="B932">
        <v>1</v>
      </c>
      <c r="C932">
        <v>0</v>
      </c>
      <c r="D932" s="11" t="s">
        <v>100</v>
      </c>
      <c r="E932" t="s">
        <v>150</v>
      </c>
      <c r="F932">
        <f ca="1"/>
        <v>2</v>
      </c>
      <c r="G932">
        <f ca="1"/>
        <v>6</v>
      </c>
      <c r="H932" s="2" t="s">
        <v>4</v>
      </c>
      <c r="I932">
        <f ca="1"/>
        <v>173</v>
      </c>
      <c r="J932" t="s">
        <v>56</v>
      </c>
      <c r="K932" t="s">
        <v>81</v>
      </c>
      <c r="L932" t="s">
        <v>81</v>
      </c>
      <c r="M932" t="s">
        <v>80</v>
      </c>
      <c r="N932" t="s">
        <v>97</v>
      </c>
      <c r="O932" t="s">
        <v>84</v>
      </c>
      <c r="P932" t="s">
        <v>68</v>
      </c>
      <c r="Q932" t="s">
        <v>88</v>
      </c>
      <c r="R932" t="s">
        <v>85</v>
      </c>
      <c r="S932">
        <v>1</v>
      </c>
      <c r="T932">
        <v>0</v>
      </c>
      <c r="U932">
        <v>0</v>
      </c>
      <c r="V932">
        <f t="shared" ca="1" si="32"/>
        <v>3</v>
      </c>
      <c r="W932">
        <f t="shared" ca="1" si="31"/>
        <v>1</v>
      </c>
    </row>
    <row r="933" spans="1:23" x14ac:dyDescent="0.25">
      <c r="A933" s="2" t="s">
        <v>107</v>
      </c>
      <c r="B933">
        <v>1</v>
      </c>
      <c r="C933">
        <v>0</v>
      </c>
      <c r="D933" s="11" t="s">
        <v>100</v>
      </c>
      <c r="E933" t="s">
        <v>150</v>
      </c>
      <c r="F933">
        <f ca="1"/>
        <v>3</v>
      </c>
      <c r="G933">
        <f ca="1"/>
        <v>7</v>
      </c>
      <c r="H933" s="2" t="s">
        <v>89</v>
      </c>
      <c r="I933">
        <f ca="1"/>
        <v>414</v>
      </c>
      <c r="J933" s="12" t="s">
        <v>119</v>
      </c>
      <c r="K933" t="s">
        <v>81</v>
      </c>
      <c r="L933" t="s">
        <v>80</v>
      </c>
      <c r="M933" t="s">
        <v>81</v>
      </c>
      <c r="N933" t="s">
        <v>97</v>
      </c>
      <c r="O933" t="s">
        <v>83</v>
      </c>
      <c r="P933" t="s">
        <v>68</v>
      </c>
      <c r="Q933" t="s">
        <v>93</v>
      </c>
      <c r="R933" t="s">
        <v>94</v>
      </c>
      <c r="S933">
        <v>1</v>
      </c>
      <c r="T933">
        <v>0</v>
      </c>
      <c r="U933">
        <v>0</v>
      </c>
      <c r="V933">
        <f t="shared" ca="1" si="32"/>
        <v>1</v>
      </c>
      <c r="W933">
        <f t="shared" ca="1" si="31"/>
        <v>1</v>
      </c>
    </row>
    <row r="934" spans="1:23" x14ac:dyDescent="0.25">
      <c r="A934" s="2" t="s">
        <v>107</v>
      </c>
      <c r="B934">
        <v>1</v>
      </c>
      <c r="C934">
        <v>0</v>
      </c>
      <c r="D934" s="11" t="s">
        <v>100</v>
      </c>
      <c r="E934" t="s">
        <v>150</v>
      </c>
      <c r="F934">
        <f ca="1"/>
        <v>6</v>
      </c>
      <c r="G934">
        <f ca="1"/>
        <v>1</v>
      </c>
      <c r="H934" s="2" t="s">
        <v>46</v>
      </c>
      <c r="I934">
        <f ca="1"/>
        <v>307</v>
      </c>
      <c r="J934" s="12" t="s">
        <v>120</v>
      </c>
      <c r="K934" t="s">
        <v>81</v>
      </c>
      <c r="L934" t="s">
        <v>81</v>
      </c>
      <c r="M934" t="s">
        <v>80</v>
      </c>
      <c r="N934" t="s">
        <v>97</v>
      </c>
      <c r="O934" t="s">
        <v>84</v>
      </c>
      <c r="P934" t="s">
        <v>68</v>
      </c>
      <c r="Q934" t="s">
        <v>88</v>
      </c>
      <c r="R934" t="s">
        <v>85</v>
      </c>
      <c r="S934">
        <v>1</v>
      </c>
      <c r="T934">
        <v>0</v>
      </c>
      <c r="U934">
        <v>0</v>
      </c>
      <c r="V934">
        <f t="shared" ca="1" si="32"/>
        <v>3</v>
      </c>
      <c r="W934">
        <f t="shared" ca="1" si="31"/>
        <v>2</v>
      </c>
    </row>
    <row r="935" spans="1:23" x14ac:dyDescent="0.25">
      <c r="A935" s="2" t="s">
        <v>107</v>
      </c>
      <c r="B935">
        <v>1</v>
      </c>
      <c r="C935">
        <v>0</v>
      </c>
      <c r="D935" s="11" t="s">
        <v>100</v>
      </c>
      <c r="E935" t="s">
        <v>150</v>
      </c>
      <c r="F935">
        <f ca="1"/>
        <v>8</v>
      </c>
      <c r="G935">
        <f ca="1"/>
        <v>2</v>
      </c>
      <c r="H935" s="2" t="s">
        <v>4</v>
      </c>
      <c r="I935">
        <f ca="1"/>
        <v>231</v>
      </c>
      <c r="J935" s="12" t="s">
        <v>121</v>
      </c>
      <c r="K935" t="s">
        <v>81</v>
      </c>
      <c r="L935" t="s">
        <v>80</v>
      </c>
      <c r="M935" t="s">
        <v>81</v>
      </c>
      <c r="N935" t="s">
        <v>97</v>
      </c>
      <c r="O935" t="s">
        <v>83</v>
      </c>
      <c r="P935" t="s">
        <v>68</v>
      </c>
      <c r="Q935" t="s">
        <v>93</v>
      </c>
      <c r="R935" t="s">
        <v>94</v>
      </c>
      <c r="S935">
        <v>1</v>
      </c>
      <c r="T935">
        <v>0</v>
      </c>
      <c r="U935">
        <v>0</v>
      </c>
      <c r="V935">
        <f t="shared" ca="1" si="32"/>
        <v>2</v>
      </c>
      <c r="W935">
        <f t="shared" ca="1" si="31"/>
        <v>2</v>
      </c>
    </row>
    <row r="936" spans="1:23" x14ac:dyDescent="0.25">
      <c r="A936" s="2" t="s">
        <v>107</v>
      </c>
      <c r="B936">
        <v>1</v>
      </c>
      <c r="C936">
        <v>0</v>
      </c>
      <c r="D936" s="11" t="s">
        <v>100</v>
      </c>
      <c r="E936" t="s">
        <v>150</v>
      </c>
      <c r="F936">
        <f ca="1"/>
        <v>9</v>
      </c>
      <c r="G936">
        <f ca="1"/>
        <v>6</v>
      </c>
      <c r="H936" s="2" t="s">
        <v>89</v>
      </c>
      <c r="I936">
        <f ca="1"/>
        <v>199</v>
      </c>
      <c r="J936" s="12" t="s">
        <v>122</v>
      </c>
      <c r="K936" t="s">
        <v>81</v>
      </c>
      <c r="L936" t="s">
        <v>81</v>
      </c>
      <c r="M936" t="s">
        <v>80</v>
      </c>
      <c r="N936" t="s">
        <v>97</v>
      </c>
      <c r="O936" t="s">
        <v>84</v>
      </c>
      <c r="P936" t="s">
        <v>68</v>
      </c>
      <c r="Q936" t="s">
        <v>88</v>
      </c>
      <c r="R936" t="s">
        <v>85</v>
      </c>
      <c r="S936">
        <v>1</v>
      </c>
      <c r="T936">
        <v>0</v>
      </c>
      <c r="U936">
        <v>0</v>
      </c>
      <c r="V936">
        <f t="shared" ca="1" si="32"/>
        <v>1</v>
      </c>
      <c r="W936">
        <f t="shared" ca="1" si="31"/>
        <v>1</v>
      </c>
    </row>
    <row r="937" spans="1:23" x14ac:dyDescent="0.25">
      <c r="A937" s="2" t="s">
        <v>107</v>
      </c>
      <c r="B937">
        <v>1</v>
      </c>
      <c r="C937">
        <v>0</v>
      </c>
      <c r="D937" s="11" t="s">
        <v>100</v>
      </c>
      <c r="E937" t="s">
        <v>150</v>
      </c>
      <c r="F937">
        <f ca="1"/>
        <v>7</v>
      </c>
      <c r="G937">
        <f ca="1"/>
        <v>8</v>
      </c>
      <c r="H937" s="2" t="s">
        <v>46</v>
      </c>
      <c r="I937">
        <f ca="1"/>
        <v>466</v>
      </c>
      <c r="J937" s="12" t="s">
        <v>123</v>
      </c>
      <c r="K937" t="s">
        <v>81</v>
      </c>
      <c r="L937" t="s">
        <v>80</v>
      </c>
      <c r="M937" t="s">
        <v>81</v>
      </c>
      <c r="N937" t="s">
        <v>97</v>
      </c>
      <c r="O937" t="s">
        <v>83</v>
      </c>
      <c r="P937" t="s">
        <v>68</v>
      </c>
      <c r="Q937" t="s">
        <v>93</v>
      </c>
      <c r="R937" t="s">
        <v>94</v>
      </c>
      <c r="S937">
        <v>1</v>
      </c>
      <c r="T937">
        <v>0</v>
      </c>
      <c r="U937">
        <v>0</v>
      </c>
      <c r="V937">
        <f t="shared" ca="1" si="32"/>
        <v>2</v>
      </c>
      <c r="W937">
        <f t="shared" ca="1" si="31"/>
        <v>3</v>
      </c>
    </row>
    <row r="938" spans="1:23" x14ac:dyDescent="0.25">
      <c r="A938" s="2" t="s">
        <v>107</v>
      </c>
      <c r="B938">
        <v>1</v>
      </c>
      <c r="C938">
        <v>0</v>
      </c>
      <c r="D938" s="11" t="s">
        <v>100</v>
      </c>
      <c r="E938" t="s">
        <v>150</v>
      </c>
      <c r="F938">
        <f ca="1"/>
        <v>2</v>
      </c>
      <c r="G938">
        <f ca="1"/>
        <v>6</v>
      </c>
      <c r="H938" s="2" t="s">
        <v>4</v>
      </c>
      <c r="I938">
        <f ca="1"/>
        <v>474</v>
      </c>
      <c r="J938" s="12" t="s">
        <v>124</v>
      </c>
      <c r="K938" t="s">
        <v>81</v>
      </c>
      <c r="L938" t="s">
        <v>81</v>
      </c>
      <c r="M938" t="s">
        <v>80</v>
      </c>
      <c r="N938" t="s">
        <v>97</v>
      </c>
      <c r="O938" t="s">
        <v>84</v>
      </c>
      <c r="P938" t="s">
        <v>68</v>
      </c>
      <c r="Q938" t="s">
        <v>88</v>
      </c>
      <c r="R938" t="s">
        <v>85</v>
      </c>
      <c r="S938">
        <v>1</v>
      </c>
      <c r="T938">
        <v>0</v>
      </c>
      <c r="U938">
        <v>0</v>
      </c>
      <c r="V938">
        <f t="shared" ca="1" si="32"/>
        <v>2</v>
      </c>
      <c r="W938">
        <f t="shared" ca="1" si="31"/>
        <v>4</v>
      </c>
    </row>
    <row r="939" spans="1:23" x14ac:dyDescent="0.25">
      <c r="A939" s="2" t="s">
        <v>107</v>
      </c>
      <c r="B939">
        <v>1</v>
      </c>
      <c r="C939">
        <v>0</v>
      </c>
      <c r="D939" s="11" t="s">
        <v>100</v>
      </c>
      <c r="E939" t="s">
        <v>150</v>
      </c>
      <c r="F939">
        <f ca="1"/>
        <v>8</v>
      </c>
      <c r="G939">
        <f ca="1"/>
        <v>2</v>
      </c>
      <c r="H939" s="2" t="s">
        <v>89</v>
      </c>
      <c r="I939">
        <f ca="1"/>
        <v>486</v>
      </c>
      <c r="J939" s="12" t="s">
        <v>116</v>
      </c>
      <c r="K939" t="s">
        <v>81</v>
      </c>
      <c r="L939" t="s">
        <v>80</v>
      </c>
      <c r="M939" t="s">
        <v>81</v>
      </c>
      <c r="N939" t="s">
        <v>97</v>
      </c>
      <c r="O939" t="s">
        <v>83</v>
      </c>
      <c r="P939" t="s">
        <v>68</v>
      </c>
      <c r="Q939" t="s">
        <v>93</v>
      </c>
      <c r="R939" t="s">
        <v>94</v>
      </c>
      <c r="S939">
        <v>1</v>
      </c>
      <c r="T939">
        <v>0</v>
      </c>
      <c r="U939">
        <v>0</v>
      </c>
      <c r="V939">
        <f t="shared" ca="1" si="32"/>
        <v>2</v>
      </c>
      <c r="W939">
        <f t="shared" ca="1" si="31"/>
        <v>3</v>
      </c>
    </row>
    <row r="940" spans="1:23" x14ac:dyDescent="0.25">
      <c r="A940" s="2" t="s">
        <v>107</v>
      </c>
      <c r="B940">
        <v>1</v>
      </c>
      <c r="C940">
        <v>0</v>
      </c>
      <c r="D940" s="11" t="s">
        <v>100</v>
      </c>
      <c r="E940" t="s">
        <v>150</v>
      </c>
      <c r="F940">
        <f ca="1"/>
        <v>7</v>
      </c>
      <c r="G940">
        <f ca="1"/>
        <v>4</v>
      </c>
      <c r="H940" s="2" t="s">
        <v>46</v>
      </c>
      <c r="I940">
        <f ca="1"/>
        <v>174</v>
      </c>
      <c r="J940" s="12" t="s">
        <v>125</v>
      </c>
      <c r="K940" t="s">
        <v>81</v>
      </c>
      <c r="L940" t="s">
        <v>81</v>
      </c>
      <c r="M940" t="s">
        <v>80</v>
      </c>
      <c r="N940" t="s">
        <v>97</v>
      </c>
      <c r="O940" t="s">
        <v>84</v>
      </c>
      <c r="P940" t="s">
        <v>68</v>
      </c>
      <c r="Q940" t="s">
        <v>88</v>
      </c>
      <c r="R940" t="s">
        <v>85</v>
      </c>
      <c r="S940">
        <v>1</v>
      </c>
      <c r="T940">
        <v>0</v>
      </c>
      <c r="U940">
        <v>0</v>
      </c>
      <c r="V940">
        <f t="shared" ca="1" si="32"/>
        <v>1</v>
      </c>
      <c r="W940">
        <f t="shared" ca="1" si="31"/>
        <v>4</v>
      </c>
    </row>
    <row r="941" spans="1:23" x14ac:dyDescent="0.25">
      <c r="A941" s="2" t="s">
        <v>107</v>
      </c>
      <c r="B941">
        <v>1</v>
      </c>
      <c r="C941">
        <v>0</v>
      </c>
      <c r="D941" s="11" t="s">
        <v>100</v>
      </c>
      <c r="E941" t="s">
        <v>150</v>
      </c>
      <c r="F941">
        <f ca="1"/>
        <v>6</v>
      </c>
      <c r="G941">
        <f ca="1"/>
        <v>6</v>
      </c>
      <c r="H941" s="2" t="s">
        <v>4</v>
      </c>
      <c r="I941">
        <f ca="1"/>
        <v>406</v>
      </c>
      <c r="J941" s="12" t="s">
        <v>126</v>
      </c>
      <c r="K941" t="s">
        <v>81</v>
      </c>
      <c r="L941" t="s">
        <v>80</v>
      </c>
      <c r="M941" t="s">
        <v>81</v>
      </c>
      <c r="N941" t="s">
        <v>97</v>
      </c>
      <c r="O941" t="s">
        <v>83</v>
      </c>
      <c r="P941" t="s">
        <v>68</v>
      </c>
      <c r="Q941" t="s">
        <v>93</v>
      </c>
      <c r="R941" t="s">
        <v>94</v>
      </c>
      <c r="S941">
        <v>1</v>
      </c>
      <c r="T941">
        <v>0</v>
      </c>
      <c r="U941">
        <v>0</v>
      </c>
      <c r="V941">
        <f t="shared" ca="1" si="32"/>
        <v>2</v>
      </c>
      <c r="W941">
        <f t="shared" ca="1" si="31"/>
        <v>4</v>
      </c>
    </row>
    <row r="942" spans="1:23" x14ac:dyDescent="0.25">
      <c r="A942" s="2" t="s">
        <v>107</v>
      </c>
      <c r="B942">
        <v>1</v>
      </c>
      <c r="C942">
        <v>0</v>
      </c>
      <c r="D942" s="11" t="s">
        <v>100</v>
      </c>
      <c r="E942" t="s">
        <v>150</v>
      </c>
      <c r="F942">
        <f ca="1"/>
        <v>10</v>
      </c>
      <c r="G942">
        <f ca="1"/>
        <v>6</v>
      </c>
      <c r="H942" s="2" t="s">
        <v>89</v>
      </c>
      <c r="I942">
        <f ca="1"/>
        <v>311</v>
      </c>
      <c r="J942" s="12" t="s">
        <v>127</v>
      </c>
      <c r="K942" t="s">
        <v>81</v>
      </c>
      <c r="L942" t="s">
        <v>81</v>
      </c>
      <c r="M942" t="s">
        <v>80</v>
      </c>
      <c r="N942" t="s">
        <v>97</v>
      </c>
      <c r="O942" t="s">
        <v>84</v>
      </c>
      <c r="P942" t="s">
        <v>68</v>
      </c>
      <c r="Q942" t="s">
        <v>88</v>
      </c>
      <c r="R942" t="s">
        <v>85</v>
      </c>
      <c r="S942">
        <v>1</v>
      </c>
      <c r="T942">
        <v>0</v>
      </c>
      <c r="U942">
        <v>0</v>
      </c>
      <c r="V942">
        <f t="shared" ca="1" si="32"/>
        <v>1</v>
      </c>
      <c r="W942">
        <f t="shared" ca="1" si="31"/>
        <v>4</v>
      </c>
    </row>
    <row r="943" spans="1:23" x14ac:dyDescent="0.25">
      <c r="A943" s="2" t="s">
        <v>107</v>
      </c>
      <c r="B943">
        <v>1</v>
      </c>
      <c r="C943">
        <v>0</v>
      </c>
      <c r="D943" s="11" t="s">
        <v>100</v>
      </c>
      <c r="E943" t="s">
        <v>150</v>
      </c>
      <c r="F943">
        <f ca="1"/>
        <v>5</v>
      </c>
      <c r="G943">
        <f ca="1"/>
        <v>5</v>
      </c>
      <c r="H943" s="2" t="s">
        <v>46</v>
      </c>
      <c r="I943">
        <f ca="1"/>
        <v>118</v>
      </c>
      <c r="J943" s="12" t="s">
        <v>117</v>
      </c>
      <c r="K943" t="s">
        <v>81</v>
      </c>
      <c r="L943" t="s">
        <v>80</v>
      </c>
      <c r="M943" t="s">
        <v>81</v>
      </c>
      <c r="N943" t="s">
        <v>97</v>
      </c>
      <c r="O943" t="s">
        <v>83</v>
      </c>
      <c r="P943" t="s">
        <v>68</v>
      </c>
      <c r="Q943" t="s">
        <v>93</v>
      </c>
      <c r="R943" t="s">
        <v>94</v>
      </c>
      <c r="S943">
        <v>1</v>
      </c>
      <c r="T943">
        <v>0</v>
      </c>
      <c r="U943">
        <v>0</v>
      </c>
      <c r="V943">
        <f t="shared" ca="1" si="32"/>
        <v>2</v>
      </c>
      <c r="W943">
        <f t="shared" ca="1" si="31"/>
        <v>1</v>
      </c>
    </row>
    <row r="944" spans="1:23" x14ac:dyDescent="0.25">
      <c r="A944" s="2" t="s">
        <v>107</v>
      </c>
      <c r="B944">
        <v>1</v>
      </c>
      <c r="C944">
        <v>0</v>
      </c>
      <c r="D944" s="11" t="s">
        <v>100</v>
      </c>
      <c r="E944" t="s">
        <v>150</v>
      </c>
      <c r="F944">
        <f ca="1"/>
        <v>9</v>
      </c>
      <c r="G944">
        <f ca="1"/>
        <v>3</v>
      </c>
      <c r="H944" s="2" t="s">
        <v>4</v>
      </c>
      <c r="I944">
        <f ca="1"/>
        <v>404</v>
      </c>
      <c r="J944" s="12" t="s">
        <v>128</v>
      </c>
      <c r="K944" t="s">
        <v>81</v>
      </c>
      <c r="L944" t="s">
        <v>81</v>
      </c>
      <c r="M944" t="s">
        <v>80</v>
      </c>
      <c r="N944" t="s">
        <v>97</v>
      </c>
      <c r="O944" t="s">
        <v>84</v>
      </c>
      <c r="P944" t="s">
        <v>68</v>
      </c>
      <c r="Q944" t="s">
        <v>88</v>
      </c>
      <c r="R944" t="s">
        <v>85</v>
      </c>
      <c r="S944">
        <v>1</v>
      </c>
      <c r="T944">
        <v>0</v>
      </c>
      <c r="U944">
        <v>0</v>
      </c>
      <c r="V944">
        <f t="shared" ca="1" si="32"/>
        <v>2</v>
      </c>
      <c r="W944">
        <f t="shared" ca="1" si="31"/>
        <v>2</v>
      </c>
    </row>
    <row r="945" spans="1:23" x14ac:dyDescent="0.25">
      <c r="A945" s="2" t="s">
        <v>107</v>
      </c>
      <c r="B945">
        <v>1</v>
      </c>
      <c r="C945">
        <v>0</v>
      </c>
      <c r="D945" s="11" t="s">
        <v>100</v>
      </c>
      <c r="E945" t="s">
        <v>150</v>
      </c>
      <c r="F945">
        <f ca="1"/>
        <v>3</v>
      </c>
      <c r="G945">
        <f ca="1"/>
        <v>3</v>
      </c>
      <c r="H945" s="2" t="s">
        <v>89</v>
      </c>
      <c r="I945">
        <f ca="1"/>
        <v>446</v>
      </c>
      <c r="J945" s="12" t="s">
        <v>129</v>
      </c>
      <c r="K945" t="s">
        <v>81</v>
      </c>
      <c r="L945" t="s">
        <v>80</v>
      </c>
      <c r="M945" t="s">
        <v>81</v>
      </c>
      <c r="N945" t="s">
        <v>97</v>
      </c>
      <c r="O945" t="s">
        <v>83</v>
      </c>
      <c r="P945" t="s">
        <v>68</v>
      </c>
      <c r="Q945" t="s">
        <v>93</v>
      </c>
      <c r="R945" t="s">
        <v>94</v>
      </c>
      <c r="S945">
        <v>1</v>
      </c>
      <c r="T945">
        <v>0</v>
      </c>
      <c r="U945">
        <v>0</v>
      </c>
      <c r="V945">
        <f t="shared" ca="1" si="32"/>
        <v>2</v>
      </c>
      <c r="W945">
        <f t="shared" ca="1" si="31"/>
        <v>4</v>
      </c>
    </row>
    <row r="946" spans="1:23" x14ac:dyDescent="0.25">
      <c r="A946" s="2" t="s">
        <v>107</v>
      </c>
      <c r="B946">
        <v>1</v>
      </c>
      <c r="C946">
        <v>0</v>
      </c>
      <c r="D946" s="11" t="s">
        <v>100</v>
      </c>
      <c r="E946" t="s">
        <v>150</v>
      </c>
      <c r="F946">
        <f ca="1"/>
        <v>3</v>
      </c>
      <c r="G946">
        <f ca="1"/>
        <v>9</v>
      </c>
      <c r="H946" s="2" t="s">
        <v>46</v>
      </c>
      <c r="I946">
        <f ca="1"/>
        <v>229</v>
      </c>
      <c r="J946" s="12" t="s">
        <v>130</v>
      </c>
      <c r="K946" t="s">
        <v>81</v>
      </c>
      <c r="L946" t="s">
        <v>81</v>
      </c>
      <c r="M946" t="s">
        <v>80</v>
      </c>
      <c r="N946" t="s">
        <v>97</v>
      </c>
      <c r="O946" t="s">
        <v>84</v>
      </c>
      <c r="P946" t="s">
        <v>68</v>
      </c>
      <c r="Q946" t="s">
        <v>88</v>
      </c>
      <c r="R946" t="s">
        <v>85</v>
      </c>
      <c r="S946">
        <v>1</v>
      </c>
      <c r="T946">
        <v>0</v>
      </c>
      <c r="U946">
        <v>0</v>
      </c>
      <c r="V946">
        <f t="shared" ca="1" si="32"/>
        <v>1</v>
      </c>
      <c r="W946">
        <f t="shared" ca="1" si="31"/>
        <v>2</v>
      </c>
    </row>
    <row r="947" spans="1:23" x14ac:dyDescent="0.25">
      <c r="A947" s="2" t="s">
        <v>107</v>
      </c>
      <c r="B947">
        <v>1</v>
      </c>
      <c r="C947">
        <v>0</v>
      </c>
      <c r="D947" s="11" t="s">
        <v>100</v>
      </c>
      <c r="E947" t="s">
        <v>150</v>
      </c>
      <c r="F947">
        <f ca="1"/>
        <v>10</v>
      </c>
      <c r="G947">
        <f ca="1"/>
        <v>9</v>
      </c>
      <c r="H947" s="2" t="s">
        <v>4</v>
      </c>
      <c r="I947">
        <f ca="1"/>
        <v>433</v>
      </c>
      <c r="J947" s="12" t="s">
        <v>118</v>
      </c>
      <c r="K947" t="s">
        <v>81</v>
      </c>
      <c r="L947" t="s">
        <v>80</v>
      </c>
      <c r="M947" t="s">
        <v>81</v>
      </c>
      <c r="N947" t="s">
        <v>97</v>
      </c>
      <c r="O947" t="s">
        <v>83</v>
      </c>
      <c r="P947" t="s">
        <v>68</v>
      </c>
      <c r="Q947" t="s">
        <v>93</v>
      </c>
      <c r="R947" t="s">
        <v>94</v>
      </c>
      <c r="S947">
        <v>1</v>
      </c>
      <c r="T947">
        <v>0</v>
      </c>
      <c r="U947">
        <v>0</v>
      </c>
      <c r="V947">
        <f t="shared" ca="1" si="32"/>
        <v>1</v>
      </c>
      <c r="W947">
        <f t="shared" ca="1" si="31"/>
        <v>3</v>
      </c>
    </row>
    <row r="948" spans="1:23" x14ac:dyDescent="0.25">
      <c r="A948" s="2" t="s">
        <v>107</v>
      </c>
      <c r="B948">
        <v>1</v>
      </c>
      <c r="C948">
        <v>0</v>
      </c>
      <c r="D948" s="11" t="s">
        <v>100</v>
      </c>
      <c r="E948" t="s">
        <v>150</v>
      </c>
      <c r="F948">
        <f ca="1"/>
        <v>10</v>
      </c>
      <c r="G948">
        <f ca="1"/>
        <v>3</v>
      </c>
      <c r="H948" s="2" t="s">
        <v>89</v>
      </c>
      <c r="I948">
        <f ca="1"/>
        <v>249</v>
      </c>
      <c r="J948" s="12" t="s">
        <v>131</v>
      </c>
      <c r="K948" t="s">
        <v>81</v>
      </c>
      <c r="L948" t="s">
        <v>81</v>
      </c>
      <c r="M948" t="s">
        <v>80</v>
      </c>
      <c r="N948" t="s">
        <v>97</v>
      </c>
      <c r="O948" t="s">
        <v>84</v>
      </c>
      <c r="P948" t="s">
        <v>68</v>
      </c>
      <c r="Q948" t="s">
        <v>88</v>
      </c>
      <c r="R948" t="s">
        <v>85</v>
      </c>
      <c r="S948">
        <v>1</v>
      </c>
      <c r="T948">
        <v>0</v>
      </c>
      <c r="U948">
        <v>0</v>
      </c>
      <c r="V948">
        <f t="shared" ca="1" si="32"/>
        <v>1</v>
      </c>
      <c r="W948">
        <f t="shared" ca="1" si="31"/>
        <v>1</v>
      </c>
    </row>
    <row r="949" spans="1:23" x14ac:dyDescent="0.25">
      <c r="A949" s="2" t="s">
        <v>107</v>
      </c>
      <c r="B949">
        <v>1</v>
      </c>
      <c r="C949">
        <v>0</v>
      </c>
      <c r="D949" s="11" t="s">
        <v>99</v>
      </c>
      <c r="E949" t="s">
        <v>150</v>
      </c>
      <c r="F949">
        <f ca="1"/>
        <v>4</v>
      </c>
      <c r="G949">
        <f ca="1"/>
        <v>4</v>
      </c>
      <c r="H949" s="2" t="s">
        <v>89</v>
      </c>
      <c r="I949">
        <f ca="1"/>
        <v>194</v>
      </c>
      <c r="J949" t="s">
        <v>49</v>
      </c>
      <c r="K949" t="s">
        <v>81</v>
      </c>
      <c r="L949" t="s">
        <v>81</v>
      </c>
      <c r="M949" t="s">
        <v>80</v>
      </c>
      <c r="N949" t="s">
        <v>96</v>
      </c>
      <c r="O949" t="s">
        <v>84</v>
      </c>
      <c r="P949" t="s">
        <v>68</v>
      </c>
      <c r="Q949" t="s">
        <v>88</v>
      </c>
      <c r="R949" t="s">
        <v>85</v>
      </c>
      <c r="S949">
        <v>1</v>
      </c>
      <c r="T949">
        <v>0</v>
      </c>
      <c r="U949">
        <v>0</v>
      </c>
      <c r="V949">
        <f t="shared" ca="1" si="32"/>
        <v>1</v>
      </c>
      <c r="W949">
        <f t="shared" ca="1" si="31"/>
        <v>4</v>
      </c>
    </row>
    <row r="950" spans="1:23" x14ac:dyDescent="0.25">
      <c r="A950" s="2" t="s">
        <v>107</v>
      </c>
      <c r="B950">
        <v>1</v>
      </c>
      <c r="C950">
        <v>0</v>
      </c>
      <c r="D950" s="11" t="s">
        <v>99</v>
      </c>
      <c r="E950" t="s">
        <v>150</v>
      </c>
      <c r="F950">
        <f ca="1"/>
        <v>8</v>
      </c>
      <c r="G950">
        <f ca="1"/>
        <v>2</v>
      </c>
      <c r="H950" s="2" t="s">
        <v>46</v>
      </c>
      <c r="I950">
        <f ca="1"/>
        <v>401</v>
      </c>
      <c r="J950" t="s">
        <v>48</v>
      </c>
      <c r="K950" t="s">
        <v>81</v>
      </c>
      <c r="L950" t="s">
        <v>80</v>
      </c>
      <c r="M950" t="s">
        <v>81</v>
      </c>
      <c r="N950" t="s">
        <v>96</v>
      </c>
      <c r="O950" t="s">
        <v>83</v>
      </c>
      <c r="P950" t="s">
        <v>68</v>
      </c>
      <c r="Q950" t="s">
        <v>93</v>
      </c>
      <c r="R950" t="s">
        <v>94</v>
      </c>
      <c r="S950">
        <v>1</v>
      </c>
      <c r="T950">
        <v>0</v>
      </c>
      <c r="U950">
        <v>0</v>
      </c>
      <c r="V950">
        <f t="shared" ca="1" si="32"/>
        <v>3</v>
      </c>
      <c r="W950">
        <f t="shared" ca="1" si="31"/>
        <v>3</v>
      </c>
    </row>
    <row r="951" spans="1:23" x14ac:dyDescent="0.25">
      <c r="A951" s="2" t="s">
        <v>107</v>
      </c>
      <c r="B951">
        <v>1</v>
      </c>
      <c r="C951">
        <v>0</v>
      </c>
      <c r="D951" s="11" t="s">
        <v>99</v>
      </c>
      <c r="E951" t="s">
        <v>150</v>
      </c>
      <c r="F951">
        <f ca="1"/>
        <v>8</v>
      </c>
      <c r="G951">
        <f ca="1"/>
        <v>3</v>
      </c>
      <c r="H951" s="2" t="s">
        <v>4</v>
      </c>
      <c r="I951">
        <f ca="1"/>
        <v>123</v>
      </c>
      <c r="J951" t="s">
        <v>50</v>
      </c>
      <c r="K951" t="s">
        <v>81</v>
      </c>
      <c r="L951" t="s">
        <v>81</v>
      </c>
      <c r="M951" t="s">
        <v>80</v>
      </c>
      <c r="N951" t="s">
        <v>96</v>
      </c>
      <c r="O951" t="s">
        <v>84</v>
      </c>
      <c r="P951" t="s">
        <v>68</v>
      </c>
      <c r="Q951" t="s">
        <v>88</v>
      </c>
      <c r="R951" t="s">
        <v>85</v>
      </c>
      <c r="S951">
        <v>1</v>
      </c>
      <c r="T951">
        <v>0</v>
      </c>
      <c r="U951">
        <v>0</v>
      </c>
      <c r="V951">
        <f t="shared" ca="1" si="32"/>
        <v>1</v>
      </c>
      <c r="W951">
        <f t="shared" ca="1" si="31"/>
        <v>2</v>
      </c>
    </row>
    <row r="952" spans="1:23" x14ac:dyDescent="0.25">
      <c r="A952" s="2" t="s">
        <v>107</v>
      </c>
      <c r="B952">
        <v>1</v>
      </c>
      <c r="C952">
        <v>0</v>
      </c>
      <c r="D952" s="11" t="s">
        <v>99</v>
      </c>
      <c r="E952" t="s">
        <v>150</v>
      </c>
      <c r="F952">
        <f ca="1"/>
        <v>7</v>
      </c>
      <c r="G952">
        <f ca="1"/>
        <v>2</v>
      </c>
      <c r="H952" s="2" t="s">
        <v>89</v>
      </c>
      <c r="I952">
        <f ca="1"/>
        <v>176</v>
      </c>
      <c r="J952" t="s">
        <v>51</v>
      </c>
      <c r="K952" t="s">
        <v>81</v>
      </c>
      <c r="L952" t="s">
        <v>80</v>
      </c>
      <c r="M952" t="s">
        <v>81</v>
      </c>
      <c r="N952" t="s">
        <v>96</v>
      </c>
      <c r="O952" t="s">
        <v>83</v>
      </c>
      <c r="P952" t="s">
        <v>68</v>
      </c>
      <c r="Q952" t="s">
        <v>93</v>
      </c>
      <c r="R952" t="s">
        <v>94</v>
      </c>
      <c r="S952">
        <v>1</v>
      </c>
      <c r="T952">
        <v>0</v>
      </c>
      <c r="U952">
        <v>0</v>
      </c>
      <c r="V952">
        <f t="shared" ca="1" si="32"/>
        <v>1</v>
      </c>
      <c r="W952">
        <f t="shared" ca="1" si="31"/>
        <v>1</v>
      </c>
    </row>
    <row r="953" spans="1:23" x14ac:dyDescent="0.25">
      <c r="A953" s="2" t="s">
        <v>107</v>
      </c>
      <c r="B953">
        <v>1</v>
      </c>
      <c r="C953">
        <v>0</v>
      </c>
      <c r="D953" s="11" t="s">
        <v>99</v>
      </c>
      <c r="E953" t="s">
        <v>150</v>
      </c>
      <c r="F953">
        <f ca="1"/>
        <v>4</v>
      </c>
      <c r="G953">
        <f ca="1"/>
        <v>1</v>
      </c>
      <c r="H953" s="2" t="s">
        <v>46</v>
      </c>
      <c r="I953">
        <f ca="1"/>
        <v>313</v>
      </c>
      <c r="J953" t="s">
        <v>52</v>
      </c>
      <c r="K953" t="s">
        <v>81</v>
      </c>
      <c r="L953" t="s">
        <v>81</v>
      </c>
      <c r="M953" t="s">
        <v>80</v>
      </c>
      <c r="N953" t="s">
        <v>96</v>
      </c>
      <c r="O953" t="s">
        <v>84</v>
      </c>
      <c r="P953" t="s">
        <v>68</v>
      </c>
      <c r="Q953" t="s">
        <v>88</v>
      </c>
      <c r="R953" t="s">
        <v>85</v>
      </c>
      <c r="S953">
        <v>1</v>
      </c>
      <c r="T953">
        <v>0</v>
      </c>
      <c r="U953">
        <v>0</v>
      </c>
      <c r="V953">
        <f t="shared" ca="1" si="32"/>
        <v>1</v>
      </c>
      <c r="W953">
        <f t="shared" ca="1" si="31"/>
        <v>3</v>
      </c>
    </row>
    <row r="954" spans="1:23" x14ac:dyDescent="0.25">
      <c r="A954" s="2" t="s">
        <v>107</v>
      </c>
      <c r="B954">
        <v>1</v>
      </c>
      <c r="C954">
        <v>0</v>
      </c>
      <c r="D954" s="11" t="s">
        <v>99</v>
      </c>
      <c r="E954" t="s">
        <v>150</v>
      </c>
      <c r="F954">
        <f ca="1"/>
        <v>9</v>
      </c>
      <c r="G954">
        <f ca="1"/>
        <v>4</v>
      </c>
      <c r="H954" s="2" t="s">
        <v>4</v>
      </c>
      <c r="I954">
        <f ca="1"/>
        <v>354</v>
      </c>
      <c r="J954" t="s">
        <v>53</v>
      </c>
      <c r="K954" t="s">
        <v>81</v>
      </c>
      <c r="L954" t="s">
        <v>80</v>
      </c>
      <c r="M954" t="s">
        <v>81</v>
      </c>
      <c r="N954" t="s">
        <v>96</v>
      </c>
      <c r="O954" t="s">
        <v>83</v>
      </c>
      <c r="P954" t="s">
        <v>68</v>
      </c>
      <c r="Q954" t="s">
        <v>93</v>
      </c>
      <c r="R954" t="s">
        <v>94</v>
      </c>
      <c r="S954">
        <v>1</v>
      </c>
      <c r="T954">
        <v>0</v>
      </c>
      <c r="U954">
        <v>0</v>
      </c>
      <c r="V954">
        <f t="shared" ca="1" si="32"/>
        <v>3</v>
      </c>
      <c r="W954">
        <f t="shared" ca="1" si="31"/>
        <v>4</v>
      </c>
    </row>
    <row r="955" spans="1:23" x14ac:dyDescent="0.25">
      <c r="A955" s="2" t="s">
        <v>107</v>
      </c>
      <c r="B955">
        <v>1</v>
      </c>
      <c r="C955">
        <v>0</v>
      </c>
      <c r="D955" s="11" t="s">
        <v>99</v>
      </c>
      <c r="E955" t="s">
        <v>150</v>
      </c>
      <c r="F955">
        <f ca="1"/>
        <v>6</v>
      </c>
      <c r="G955">
        <f ca="1"/>
        <v>1</v>
      </c>
      <c r="H955" s="2" t="s">
        <v>89</v>
      </c>
      <c r="I955">
        <f ca="1"/>
        <v>106</v>
      </c>
      <c r="J955" t="s">
        <v>54</v>
      </c>
      <c r="K955" t="s">
        <v>81</v>
      </c>
      <c r="L955" t="s">
        <v>81</v>
      </c>
      <c r="M955" t="s">
        <v>80</v>
      </c>
      <c r="N955" t="s">
        <v>96</v>
      </c>
      <c r="O955" t="s">
        <v>84</v>
      </c>
      <c r="P955" t="s">
        <v>68</v>
      </c>
      <c r="Q955" t="s">
        <v>88</v>
      </c>
      <c r="R955" t="s">
        <v>85</v>
      </c>
      <c r="S955">
        <v>1</v>
      </c>
      <c r="T955">
        <v>0</v>
      </c>
      <c r="U955">
        <v>0</v>
      </c>
      <c r="V955">
        <f t="shared" ca="1" si="32"/>
        <v>3</v>
      </c>
      <c r="W955">
        <f t="shared" ca="1" si="31"/>
        <v>4</v>
      </c>
    </row>
    <row r="956" spans="1:23" x14ac:dyDescent="0.25">
      <c r="A956" s="2" t="s">
        <v>107</v>
      </c>
      <c r="B956">
        <v>1</v>
      </c>
      <c r="C956">
        <v>0</v>
      </c>
      <c r="D956" s="11" t="s">
        <v>99</v>
      </c>
      <c r="E956" t="s">
        <v>150</v>
      </c>
      <c r="F956">
        <f ca="1"/>
        <v>9</v>
      </c>
      <c r="G956">
        <f ca="1"/>
        <v>6</v>
      </c>
      <c r="H956" s="2" t="s">
        <v>46</v>
      </c>
      <c r="I956">
        <f ca="1"/>
        <v>279</v>
      </c>
      <c r="J956" t="s">
        <v>55</v>
      </c>
      <c r="K956" t="s">
        <v>81</v>
      </c>
      <c r="L956" t="s">
        <v>80</v>
      </c>
      <c r="M956" t="s">
        <v>81</v>
      </c>
      <c r="N956" t="s">
        <v>96</v>
      </c>
      <c r="O956" t="s">
        <v>83</v>
      </c>
      <c r="P956" t="s">
        <v>68</v>
      </c>
      <c r="Q956" t="s">
        <v>93</v>
      </c>
      <c r="R956" t="s">
        <v>94</v>
      </c>
      <c r="S956">
        <v>1</v>
      </c>
      <c r="T956">
        <v>0</v>
      </c>
      <c r="U956">
        <v>0</v>
      </c>
      <c r="V956">
        <f t="shared" ca="1" si="32"/>
        <v>2</v>
      </c>
      <c r="W956">
        <f t="shared" ca="1" si="31"/>
        <v>2</v>
      </c>
    </row>
    <row r="957" spans="1:23" x14ac:dyDescent="0.25">
      <c r="A957" s="2" t="s">
        <v>107</v>
      </c>
      <c r="B957">
        <v>1</v>
      </c>
      <c r="C957">
        <v>0</v>
      </c>
      <c r="D957" s="11" t="s">
        <v>99</v>
      </c>
      <c r="E957" t="s">
        <v>150</v>
      </c>
      <c r="F957">
        <f ca="1"/>
        <v>6</v>
      </c>
      <c r="G957">
        <f ca="1"/>
        <v>1</v>
      </c>
      <c r="H957" s="2" t="s">
        <v>4</v>
      </c>
      <c r="I957">
        <f ca="1"/>
        <v>406</v>
      </c>
      <c r="J957" t="s">
        <v>56</v>
      </c>
      <c r="K957" t="s">
        <v>81</v>
      </c>
      <c r="L957" t="s">
        <v>81</v>
      </c>
      <c r="M957" t="s">
        <v>80</v>
      </c>
      <c r="N957" t="s">
        <v>96</v>
      </c>
      <c r="O957" t="s">
        <v>84</v>
      </c>
      <c r="P957" t="s">
        <v>68</v>
      </c>
      <c r="Q957" t="s">
        <v>88</v>
      </c>
      <c r="R957" t="s">
        <v>85</v>
      </c>
      <c r="S957">
        <v>1</v>
      </c>
      <c r="T957">
        <v>0</v>
      </c>
      <c r="U957">
        <v>0</v>
      </c>
      <c r="V957">
        <f t="shared" ca="1" si="32"/>
        <v>3</v>
      </c>
      <c r="W957">
        <f t="shared" ca="1" si="31"/>
        <v>1</v>
      </c>
    </row>
    <row r="958" spans="1:23" x14ac:dyDescent="0.25">
      <c r="A958" s="2" t="s">
        <v>107</v>
      </c>
      <c r="B958">
        <v>1</v>
      </c>
      <c r="C958">
        <v>0</v>
      </c>
      <c r="D958" s="11" t="s">
        <v>99</v>
      </c>
      <c r="E958" t="s">
        <v>150</v>
      </c>
      <c r="F958">
        <f ca="1"/>
        <v>2</v>
      </c>
      <c r="G958">
        <f ca="1"/>
        <v>2</v>
      </c>
      <c r="H958" s="2" t="s">
        <v>89</v>
      </c>
      <c r="I958">
        <f ca="1"/>
        <v>463</v>
      </c>
      <c r="J958" s="12" t="s">
        <v>119</v>
      </c>
      <c r="K958" t="s">
        <v>81</v>
      </c>
      <c r="L958" t="s">
        <v>80</v>
      </c>
      <c r="M958" t="s">
        <v>81</v>
      </c>
      <c r="N958" t="s">
        <v>96</v>
      </c>
      <c r="O958" t="s">
        <v>83</v>
      </c>
      <c r="P958" t="s">
        <v>68</v>
      </c>
      <c r="Q958" t="s">
        <v>93</v>
      </c>
      <c r="R958" t="s">
        <v>94</v>
      </c>
      <c r="S958">
        <v>1</v>
      </c>
      <c r="T958">
        <v>0</v>
      </c>
      <c r="U958">
        <v>0</v>
      </c>
      <c r="V958">
        <f t="shared" ca="1" si="32"/>
        <v>1</v>
      </c>
      <c r="W958">
        <f t="shared" ca="1" si="31"/>
        <v>1</v>
      </c>
    </row>
    <row r="959" spans="1:23" x14ac:dyDescent="0.25">
      <c r="A959" s="2" t="s">
        <v>107</v>
      </c>
      <c r="B959">
        <v>1</v>
      </c>
      <c r="C959">
        <v>0</v>
      </c>
      <c r="D959" s="11" t="s">
        <v>99</v>
      </c>
      <c r="E959" t="s">
        <v>150</v>
      </c>
      <c r="F959">
        <f ca="1"/>
        <v>10</v>
      </c>
      <c r="G959">
        <f ca="1"/>
        <v>9</v>
      </c>
      <c r="H959" s="2" t="s">
        <v>46</v>
      </c>
      <c r="I959">
        <f ca="1"/>
        <v>132</v>
      </c>
      <c r="J959" s="12" t="s">
        <v>120</v>
      </c>
      <c r="K959" t="s">
        <v>81</v>
      </c>
      <c r="L959" t="s">
        <v>81</v>
      </c>
      <c r="M959" t="s">
        <v>80</v>
      </c>
      <c r="N959" t="s">
        <v>96</v>
      </c>
      <c r="O959" t="s">
        <v>84</v>
      </c>
      <c r="P959" t="s">
        <v>68</v>
      </c>
      <c r="Q959" t="s">
        <v>88</v>
      </c>
      <c r="R959" t="s">
        <v>85</v>
      </c>
      <c r="S959">
        <v>1</v>
      </c>
      <c r="T959">
        <v>0</v>
      </c>
      <c r="U959">
        <v>0</v>
      </c>
      <c r="V959">
        <f t="shared" ca="1" si="32"/>
        <v>3</v>
      </c>
      <c r="W959">
        <f t="shared" ca="1" si="31"/>
        <v>2</v>
      </c>
    </row>
    <row r="960" spans="1:23" x14ac:dyDescent="0.25">
      <c r="A960" s="2" t="s">
        <v>107</v>
      </c>
      <c r="B960">
        <v>1</v>
      </c>
      <c r="C960">
        <v>0</v>
      </c>
      <c r="D960" s="11" t="s">
        <v>99</v>
      </c>
      <c r="E960" t="s">
        <v>150</v>
      </c>
      <c r="F960">
        <f ca="1"/>
        <v>7</v>
      </c>
      <c r="G960">
        <f ca="1"/>
        <v>2</v>
      </c>
      <c r="H960" s="2" t="s">
        <v>4</v>
      </c>
      <c r="I960">
        <f ca="1"/>
        <v>356</v>
      </c>
      <c r="J960" s="12" t="s">
        <v>121</v>
      </c>
      <c r="K960" t="s">
        <v>81</v>
      </c>
      <c r="L960" t="s">
        <v>80</v>
      </c>
      <c r="M960" t="s">
        <v>81</v>
      </c>
      <c r="N960" t="s">
        <v>96</v>
      </c>
      <c r="O960" t="s">
        <v>83</v>
      </c>
      <c r="P960" t="s">
        <v>68</v>
      </c>
      <c r="Q960" t="s">
        <v>93</v>
      </c>
      <c r="R960" t="s">
        <v>94</v>
      </c>
      <c r="S960">
        <v>1</v>
      </c>
      <c r="T960">
        <v>0</v>
      </c>
      <c r="U960">
        <v>0</v>
      </c>
      <c r="V960">
        <f t="shared" ca="1" si="32"/>
        <v>3</v>
      </c>
      <c r="W960">
        <f t="shared" ca="1" si="31"/>
        <v>1</v>
      </c>
    </row>
    <row r="961" spans="1:23" x14ac:dyDescent="0.25">
      <c r="A961" s="2" t="s">
        <v>107</v>
      </c>
      <c r="B961">
        <v>1</v>
      </c>
      <c r="C961">
        <v>0</v>
      </c>
      <c r="D961" s="11" t="s">
        <v>99</v>
      </c>
      <c r="E961" t="s">
        <v>150</v>
      </c>
      <c r="F961">
        <f ca="1"/>
        <v>9</v>
      </c>
      <c r="G961">
        <f ca="1"/>
        <v>7</v>
      </c>
      <c r="H961" s="2" t="s">
        <v>89</v>
      </c>
      <c r="I961">
        <f ca="1"/>
        <v>269</v>
      </c>
      <c r="J961" s="12" t="s">
        <v>122</v>
      </c>
      <c r="K961" t="s">
        <v>81</v>
      </c>
      <c r="L961" t="s">
        <v>81</v>
      </c>
      <c r="M961" t="s">
        <v>80</v>
      </c>
      <c r="N961" t="s">
        <v>96</v>
      </c>
      <c r="O961" t="s">
        <v>84</v>
      </c>
      <c r="P961" t="s">
        <v>68</v>
      </c>
      <c r="Q961" t="s">
        <v>88</v>
      </c>
      <c r="R961" t="s">
        <v>85</v>
      </c>
      <c r="S961">
        <v>1</v>
      </c>
      <c r="T961">
        <v>0</v>
      </c>
      <c r="U961">
        <v>0</v>
      </c>
      <c r="V961">
        <f t="shared" ca="1" si="32"/>
        <v>2</v>
      </c>
      <c r="W961">
        <f t="shared" ca="1" si="31"/>
        <v>2</v>
      </c>
    </row>
    <row r="962" spans="1:23" x14ac:dyDescent="0.25">
      <c r="A962" s="2" t="s">
        <v>107</v>
      </c>
      <c r="B962">
        <v>1</v>
      </c>
      <c r="C962">
        <v>0</v>
      </c>
      <c r="D962" s="11" t="s">
        <v>99</v>
      </c>
      <c r="E962" t="s">
        <v>150</v>
      </c>
      <c r="F962">
        <f ca="1"/>
        <v>5</v>
      </c>
      <c r="G962">
        <f ca="1"/>
        <v>3</v>
      </c>
      <c r="H962" s="2" t="s">
        <v>46</v>
      </c>
      <c r="I962">
        <f ca="1"/>
        <v>471</v>
      </c>
      <c r="J962" s="12" t="s">
        <v>123</v>
      </c>
      <c r="K962" t="s">
        <v>81</v>
      </c>
      <c r="L962" t="s">
        <v>80</v>
      </c>
      <c r="M962" t="s">
        <v>81</v>
      </c>
      <c r="N962" t="s">
        <v>96</v>
      </c>
      <c r="O962" t="s">
        <v>83</v>
      </c>
      <c r="P962" t="s">
        <v>68</v>
      </c>
      <c r="Q962" t="s">
        <v>93</v>
      </c>
      <c r="R962" t="s">
        <v>94</v>
      </c>
      <c r="S962">
        <v>1</v>
      </c>
      <c r="T962">
        <v>0</v>
      </c>
      <c r="U962">
        <v>0</v>
      </c>
      <c r="V962">
        <f t="shared" ca="1" si="32"/>
        <v>1</v>
      </c>
      <c r="W962">
        <f t="shared" ca="1" si="31"/>
        <v>4</v>
      </c>
    </row>
    <row r="963" spans="1:23" x14ac:dyDescent="0.25">
      <c r="A963" s="2" t="s">
        <v>107</v>
      </c>
      <c r="B963">
        <v>1</v>
      </c>
      <c r="C963">
        <v>0</v>
      </c>
      <c r="D963" s="11" t="s">
        <v>99</v>
      </c>
      <c r="E963" t="s">
        <v>150</v>
      </c>
      <c r="F963">
        <f ca="1"/>
        <v>9</v>
      </c>
      <c r="G963">
        <f ca="1"/>
        <v>9</v>
      </c>
      <c r="H963" s="2" t="s">
        <v>4</v>
      </c>
      <c r="I963">
        <f ca="1"/>
        <v>305</v>
      </c>
      <c r="J963" s="12" t="s">
        <v>124</v>
      </c>
      <c r="K963" t="s">
        <v>81</v>
      </c>
      <c r="L963" t="s">
        <v>81</v>
      </c>
      <c r="M963" t="s">
        <v>80</v>
      </c>
      <c r="N963" t="s">
        <v>96</v>
      </c>
      <c r="O963" t="s">
        <v>84</v>
      </c>
      <c r="P963" t="s">
        <v>68</v>
      </c>
      <c r="Q963" t="s">
        <v>88</v>
      </c>
      <c r="R963" t="s">
        <v>85</v>
      </c>
      <c r="S963">
        <v>1</v>
      </c>
      <c r="T963">
        <v>0</v>
      </c>
      <c r="U963">
        <v>0</v>
      </c>
      <c r="V963">
        <f t="shared" ca="1" si="32"/>
        <v>2</v>
      </c>
      <c r="W963">
        <f t="shared" ref="W963:W1026" ca="1" si="33">RANDBETWEEN(1,4)</f>
        <v>1</v>
      </c>
    </row>
    <row r="964" spans="1:23" x14ac:dyDescent="0.25">
      <c r="A964" s="2" t="s">
        <v>107</v>
      </c>
      <c r="B964">
        <v>1</v>
      </c>
      <c r="C964">
        <v>0</v>
      </c>
      <c r="D964" s="11" t="s">
        <v>99</v>
      </c>
      <c r="E964" t="s">
        <v>150</v>
      </c>
      <c r="F964">
        <f ca="1"/>
        <v>4</v>
      </c>
      <c r="G964">
        <f ca="1"/>
        <v>5</v>
      </c>
      <c r="H964" s="2" t="s">
        <v>89</v>
      </c>
      <c r="I964">
        <f ca="1"/>
        <v>384</v>
      </c>
      <c r="J964" s="12" t="s">
        <v>116</v>
      </c>
      <c r="K964" t="s">
        <v>81</v>
      </c>
      <c r="L964" t="s">
        <v>80</v>
      </c>
      <c r="M964" t="s">
        <v>81</v>
      </c>
      <c r="N964" t="s">
        <v>96</v>
      </c>
      <c r="O964" t="s">
        <v>83</v>
      </c>
      <c r="P964" t="s">
        <v>68</v>
      </c>
      <c r="Q964" t="s">
        <v>93</v>
      </c>
      <c r="R964" t="s">
        <v>94</v>
      </c>
      <c r="S964">
        <v>1</v>
      </c>
      <c r="T964">
        <v>0</v>
      </c>
      <c r="U964">
        <v>0</v>
      </c>
      <c r="V964">
        <f t="shared" ca="1" si="32"/>
        <v>1</v>
      </c>
      <c r="W964">
        <f t="shared" ca="1" si="33"/>
        <v>2</v>
      </c>
    </row>
    <row r="965" spans="1:23" x14ac:dyDescent="0.25">
      <c r="A965" s="2" t="s">
        <v>107</v>
      </c>
      <c r="B965">
        <v>1</v>
      </c>
      <c r="C965">
        <v>0</v>
      </c>
      <c r="D965" s="11" t="s">
        <v>99</v>
      </c>
      <c r="E965" t="s">
        <v>150</v>
      </c>
      <c r="F965">
        <f ca="1"/>
        <v>8</v>
      </c>
      <c r="G965">
        <f ca="1"/>
        <v>1</v>
      </c>
      <c r="H965" s="2" t="s">
        <v>46</v>
      </c>
      <c r="I965">
        <f ca="1"/>
        <v>111</v>
      </c>
      <c r="J965" s="12" t="s">
        <v>125</v>
      </c>
      <c r="K965" t="s">
        <v>81</v>
      </c>
      <c r="L965" t="s">
        <v>81</v>
      </c>
      <c r="M965" t="s">
        <v>80</v>
      </c>
      <c r="N965" t="s">
        <v>96</v>
      </c>
      <c r="O965" t="s">
        <v>84</v>
      </c>
      <c r="P965" t="s">
        <v>68</v>
      </c>
      <c r="Q965" t="s">
        <v>88</v>
      </c>
      <c r="R965" t="s">
        <v>85</v>
      </c>
      <c r="S965">
        <v>1</v>
      </c>
      <c r="T965">
        <v>0</v>
      </c>
      <c r="U965">
        <v>0</v>
      </c>
      <c r="V965">
        <f t="shared" ca="1" si="32"/>
        <v>1</v>
      </c>
      <c r="W965">
        <f t="shared" ca="1" si="33"/>
        <v>3</v>
      </c>
    </row>
    <row r="966" spans="1:23" x14ac:dyDescent="0.25">
      <c r="A966" s="2" t="s">
        <v>107</v>
      </c>
      <c r="B966">
        <v>1</v>
      </c>
      <c r="C966">
        <v>0</v>
      </c>
      <c r="D966" s="11" t="s">
        <v>99</v>
      </c>
      <c r="E966" t="s">
        <v>150</v>
      </c>
      <c r="F966">
        <f ca="1"/>
        <v>4</v>
      </c>
      <c r="G966">
        <f ca="1"/>
        <v>7</v>
      </c>
      <c r="H966" s="2" t="s">
        <v>4</v>
      </c>
      <c r="I966">
        <f ca="1"/>
        <v>415</v>
      </c>
      <c r="J966" s="12" t="s">
        <v>126</v>
      </c>
      <c r="K966" t="s">
        <v>81</v>
      </c>
      <c r="L966" t="s">
        <v>80</v>
      </c>
      <c r="M966" t="s">
        <v>81</v>
      </c>
      <c r="N966" t="s">
        <v>96</v>
      </c>
      <c r="O966" t="s">
        <v>83</v>
      </c>
      <c r="P966" t="s">
        <v>68</v>
      </c>
      <c r="Q966" t="s">
        <v>93</v>
      </c>
      <c r="R966" t="s">
        <v>94</v>
      </c>
      <c r="S966">
        <v>1</v>
      </c>
      <c r="T966">
        <v>0</v>
      </c>
      <c r="U966">
        <v>0</v>
      </c>
      <c r="V966">
        <f t="shared" ca="1" si="32"/>
        <v>1</v>
      </c>
      <c r="W966">
        <f t="shared" ca="1" si="33"/>
        <v>4</v>
      </c>
    </row>
    <row r="967" spans="1:23" x14ac:dyDescent="0.25">
      <c r="A967" s="2" t="s">
        <v>107</v>
      </c>
      <c r="B967">
        <v>1</v>
      </c>
      <c r="C967">
        <v>0</v>
      </c>
      <c r="D967" s="11" t="s">
        <v>99</v>
      </c>
      <c r="E967" t="s">
        <v>150</v>
      </c>
      <c r="F967">
        <f ca="1"/>
        <v>6</v>
      </c>
      <c r="G967">
        <f ca="1"/>
        <v>5</v>
      </c>
      <c r="H967" s="2" t="s">
        <v>89</v>
      </c>
      <c r="I967">
        <f ca="1"/>
        <v>470</v>
      </c>
      <c r="J967" s="12" t="s">
        <v>127</v>
      </c>
      <c r="K967" t="s">
        <v>81</v>
      </c>
      <c r="L967" t="s">
        <v>81</v>
      </c>
      <c r="M967" t="s">
        <v>80</v>
      </c>
      <c r="N967" t="s">
        <v>96</v>
      </c>
      <c r="O967" t="s">
        <v>84</v>
      </c>
      <c r="P967" t="s">
        <v>68</v>
      </c>
      <c r="Q967" t="s">
        <v>88</v>
      </c>
      <c r="R967" t="s">
        <v>85</v>
      </c>
      <c r="S967">
        <v>1</v>
      </c>
      <c r="T967">
        <v>0</v>
      </c>
      <c r="U967">
        <v>0</v>
      </c>
      <c r="V967">
        <f t="shared" ca="1" si="32"/>
        <v>1</v>
      </c>
      <c r="W967">
        <f t="shared" ca="1" si="33"/>
        <v>2</v>
      </c>
    </row>
    <row r="968" spans="1:23" x14ac:dyDescent="0.25">
      <c r="A968" s="2" t="s">
        <v>107</v>
      </c>
      <c r="B968">
        <v>1</v>
      </c>
      <c r="C968">
        <v>0</v>
      </c>
      <c r="D968" s="11" t="s">
        <v>99</v>
      </c>
      <c r="E968" t="s">
        <v>150</v>
      </c>
      <c r="F968">
        <f ca="1"/>
        <v>2</v>
      </c>
      <c r="G968">
        <f ca="1"/>
        <v>10</v>
      </c>
      <c r="H968" s="2" t="s">
        <v>46</v>
      </c>
      <c r="I968">
        <f ca="1"/>
        <v>171</v>
      </c>
      <c r="J968" s="12" t="s">
        <v>117</v>
      </c>
      <c r="K968" t="s">
        <v>81</v>
      </c>
      <c r="L968" t="s">
        <v>80</v>
      </c>
      <c r="M968" t="s">
        <v>81</v>
      </c>
      <c r="N968" t="s">
        <v>96</v>
      </c>
      <c r="O968" t="s">
        <v>83</v>
      </c>
      <c r="P968" t="s">
        <v>68</v>
      </c>
      <c r="Q968" t="s">
        <v>93</v>
      </c>
      <c r="R968" t="s">
        <v>94</v>
      </c>
      <c r="S968">
        <v>1</v>
      </c>
      <c r="T968">
        <v>0</v>
      </c>
      <c r="U968">
        <v>0</v>
      </c>
      <c r="V968">
        <f t="shared" ca="1" si="32"/>
        <v>2</v>
      </c>
      <c r="W968">
        <f t="shared" ca="1" si="33"/>
        <v>4</v>
      </c>
    </row>
    <row r="969" spans="1:23" x14ac:dyDescent="0.25">
      <c r="A969" s="2" t="s">
        <v>107</v>
      </c>
      <c r="B969">
        <v>1</v>
      </c>
      <c r="C969">
        <v>0</v>
      </c>
      <c r="D969" s="11" t="s">
        <v>99</v>
      </c>
      <c r="E969" t="s">
        <v>150</v>
      </c>
      <c r="F969">
        <f ca="1"/>
        <v>8</v>
      </c>
      <c r="G969">
        <f ca="1"/>
        <v>3</v>
      </c>
      <c r="H969" s="2" t="s">
        <v>4</v>
      </c>
      <c r="I969">
        <f ca="1"/>
        <v>274</v>
      </c>
      <c r="J969" s="12" t="s">
        <v>128</v>
      </c>
      <c r="K969" t="s">
        <v>81</v>
      </c>
      <c r="L969" t="s">
        <v>81</v>
      </c>
      <c r="M969" t="s">
        <v>80</v>
      </c>
      <c r="N969" t="s">
        <v>96</v>
      </c>
      <c r="O969" t="s">
        <v>84</v>
      </c>
      <c r="P969" t="s">
        <v>68</v>
      </c>
      <c r="Q969" t="s">
        <v>88</v>
      </c>
      <c r="R969" t="s">
        <v>85</v>
      </c>
      <c r="S969">
        <v>1</v>
      </c>
      <c r="T969">
        <v>0</v>
      </c>
      <c r="U969">
        <v>0</v>
      </c>
      <c r="V969">
        <f t="shared" ca="1" si="32"/>
        <v>1</v>
      </c>
      <c r="W969">
        <f t="shared" ca="1" si="33"/>
        <v>4</v>
      </c>
    </row>
    <row r="970" spans="1:23" x14ac:dyDescent="0.25">
      <c r="A970" s="2" t="s">
        <v>107</v>
      </c>
      <c r="B970">
        <v>1</v>
      </c>
      <c r="C970">
        <v>0</v>
      </c>
      <c r="D970" s="11" t="s">
        <v>99</v>
      </c>
      <c r="E970" t="s">
        <v>150</v>
      </c>
      <c r="F970">
        <f ca="1"/>
        <v>4</v>
      </c>
      <c r="G970">
        <f ca="1"/>
        <v>3</v>
      </c>
      <c r="H970" s="2" t="s">
        <v>89</v>
      </c>
      <c r="I970">
        <f ca="1"/>
        <v>379</v>
      </c>
      <c r="J970" s="12" t="s">
        <v>129</v>
      </c>
      <c r="K970" t="s">
        <v>81</v>
      </c>
      <c r="L970" t="s">
        <v>80</v>
      </c>
      <c r="M970" t="s">
        <v>81</v>
      </c>
      <c r="N970" t="s">
        <v>96</v>
      </c>
      <c r="O970" t="s">
        <v>83</v>
      </c>
      <c r="P970" t="s">
        <v>68</v>
      </c>
      <c r="Q970" t="s">
        <v>93</v>
      </c>
      <c r="R970" t="s">
        <v>94</v>
      </c>
      <c r="S970">
        <v>1</v>
      </c>
      <c r="T970">
        <v>0</v>
      </c>
      <c r="U970">
        <v>0</v>
      </c>
      <c r="V970">
        <f t="shared" ca="1" si="32"/>
        <v>1</v>
      </c>
      <c r="W970">
        <f t="shared" ca="1" si="33"/>
        <v>2</v>
      </c>
    </row>
    <row r="971" spans="1:23" x14ac:dyDescent="0.25">
      <c r="A971" s="2" t="s">
        <v>107</v>
      </c>
      <c r="B971">
        <v>1</v>
      </c>
      <c r="C971">
        <v>0</v>
      </c>
      <c r="D971" s="11" t="s">
        <v>99</v>
      </c>
      <c r="E971" t="s">
        <v>150</v>
      </c>
      <c r="F971">
        <f ca="1"/>
        <v>10</v>
      </c>
      <c r="G971">
        <f ca="1"/>
        <v>6</v>
      </c>
      <c r="H971" s="2" t="s">
        <v>46</v>
      </c>
      <c r="I971">
        <f ca="1"/>
        <v>406</v>
      </c>
      <c r="J971" s="12" t="s">
        <v>130</v>
      </c>
      <c r="K971" t="s">
        <v>81</v>
      </c>
      <c r="L971" t="s">
        <v>81</v>
      </c>
      <c r="M971" t="s">
        <v>80</v>
      </c>
      <c r="N971" t="s">
        <v>96</v>
      </c>
      <c r="O971" t="s">
        <v>84</v>
      </c>
      <c r="P971" t="s">
        <v>68</v>
      </c>
      <c r="Q971" t="s">
        <v>88</v>
      </c>
      <c r="R971" t="s">
        <v>85</v>
      </c>
      <c r="S971">
        <v>1</v>
      </c>
      <c r="T971">
        <v>0</v>
      </c>
      <c r="U971">
        <v>0</v>
      </c>
      <c r="V971">
        <f t="shared" ca="1" si="32"/>
        <v>1</v>
      </c>
      <c r="W971">
        <f t="shared" ca="1" si="33"/>
        <v>2</v>
      </c>
    </row>
    <row r="972" spans="1:23" x14ac:dyDescent="0.25">
      <c r="A972" s="2" t="s">
        <v>107</v>
      </c>
      <c r="B972">
        <v>1</v>
      </c>
      <c r="C972">
        <v>0</v>
      </c>
      <c r="D972" s="11" t="s">
        <v>99</v>
      </c>
      <c r="E972" t="s">
        <v>150</v>
      </c>
      <c r="F972">
        <f ca="1"/>
        <v>8</v>
      </c>
      <c r="G972">
        <f ca="1"/>
        <v>5</v>
      </c>
      <c r="H972" s="2" t="s">
        <v>4</v>
      </c>
      <c r="I972">
        <f ca="1"/>
        <v>224</v>
      </c>
      <c r="J972" s="12" t="s">
        <v>118</v>
      </c>
      <c r="K972" t="s">
        <v>81</v>
      </c>
      <c r="L972" t="s">
        <v>80</v>
      </c>
      <c r="M972" t="s">
        <v>81</v>
      </c>
      <c r="N972" t="s">
        <v>96</v>
      </c>
      <c r="O972" t="s">
        <v>83</v>
      </c>
      <c r="P972" t="s">
        <v>68</v>
      </c>
      <c r="Q972" t="s">
        <v>93</v>
      </c>
      <c r="R972" t="s">
        <v>94</v>
      </c>
      <c r="S972">
        <v>1</v>
      </c>
      <c r="T972">
        <v>0</v>
      </c>
      <c r="U972">
        <v>0</v>
      </c>
      <c r="V972">
        <f t="shared" ca="1" si="32"/>
        <v>2</v>
      </c>
      <c r="W972">
        <f t="shared" ca="1" si="33"/>
        <v>3</v>
      </c>
    </row>
    <row r="973" spans="1:23" x14ac:dyDescent="0.25">
      <c r="A973" s="2" t="s">
        <v>107</v>
      </c>
      <c r="B973">
        <v>1</v>
      </c>
      <c r="C973">
        <v>0</v>
      </c>
      <c r="D973" s="11" t="s">
        <v>99</v>
      </c>
      <c r="E973" t="s">
        <v>150</v>
      </c>
      <c r="F973">
        <f ca="1"/>
        <v>5</v>
      </c>
      <c r="G973">
        <f ca="1"/>
        <v>10</v>
      </c>
      <c r="H973" s="2" t="s">
        <v>89</v>
      </c>
      <c r="I973">
        <f ca="1"/>
        <v>194</v>
      </c>
      <c r="J973" s="12" t="s">
        <v>131</v>
      </c>
      <c r="K973" t="s">
        <v>81</v>
      </c>
      <c r="L973" t="s">
        <v>81</v>
      </c>
      <c r="M973" t="s">
        <v>80</v>
      </c>
      <c r="N973" t="s">
        <v>96</v>
      </c>
      <c r="O973" t="s">
        <v>84</v>
      </c>
      <c r="P973" t="s">
        <v>68</v>
      </c>
      <c r="Q973" t="s">
        <v>88</v>
      </c>
      <c r="R973" t="s">
        <v>85</v>
      </c>
      <c r="S973">
        <v>1</v>
      </c>
      <c r="T973">
        <v>0</v>
      </c>
      <c r="U973">
        <v>0</v>
      </c>
      <c r="V973">
        <f t="shared" ca="1" si="32"/>
        <v>3</v>
      </c>
      <c r="W973">
        <f t="shared" ca="1" si="33"/>
        <v>2</v>
      </c>
    </row>
    <row r="974" spans="1:23" x14ac:dyDescent="0.25">
      <c r="A974" s="2" t="s">
        <v>107</v>
      </c>
      <c r="B974">
        <v>1</v>
      </c>
      <c r="C974">
        <v>0</v>
      </c>
      <c r="D974" s="11" t="s">
        <v>102</v>
      </c>
      <c r="E974" t="s">
        <v>150</v>
      </c>
      <c r="F974">
        <f ca="1"/>
        <v>4</v>
      </c>
      <c r="G974">
        <f ca="1"/>
        <v>5</v>
      </c>
      <c r="H974" s="2" t="s">
        <v>89</v>
      </c>
      <c r="I974">
        <f ca="1"/>
        <v>354</v>
      </c>
      <c r="J974" t="s">
        <v>49</v>
      </c>
      <c r="K974" t="s">
        <v>81</v>
      </c>
      <c r="L974" t="s">
        <v>81</v>
      </c>
      <c r="M974" t="s">
        <v>80</v>
      </c>
      <c r="N974" t="s">
        <v>114</v>
      </c>
      <c r="O974" t="s">
        <v>84</v>
      </c>
      <c r="P974" t="s">
        <v>132</v>
      </c>
      <c r="Q974" t="s">
        <v>88</v>
      </c>
      <c r="R974" t="s">
        <v>85</v>
      </c>
      <c r="S974">
        <v>1</v>
      </c>
      <c r="T974">
        <v>0</v>
      </c>
      <c r="U974">
        <v>0</v>
      </c>
      <c r="V974">
        <f t="shared" ca="1" si="32"/>
        <v>3</v>
      </c>
      <c r="W974">
        <f t="shared" ca="1" si="33"/>
        <v>3</v>
      </c>
    </row>
    <row r="975" spans="1:23" x14ac:dyDescent="0.25">
      <c r="A975" s="2" t="s">
        <v>107</v>
      </c>
      <c r="B975">
        <v>1</v>
      </c>
      <c r="C975">
        <v>0</v>
      </c>
      <c r="D975" s="11" t="s">
        <v>102</v>
      </c>
      <c r="E975" t="s">
        <v>150</v>
      </c>
      <c r="F975">
        <f ca="1"/>
        <v>8</v>
      </c>
      <c r="G975">
        <f ca="1"/>
        <v>10</v>
      </c>
      <c r="H975" s="2" t="s">
        <v>46</v>
      </c>
      <c r="I975">
        <f ca="1"/>
        <v>107</v>
      </c>
      <c r="J975" t="s">
        <v>48</v>
      </c>
      <c r="K975" t="s">
        <v>81</v>
      </c>
      <c r="L975" t="s">
        <v>80</v>
      </c>
      <c r="M975" t="s">
        <v>81</v>
      </c>
      <c r="N975" t="s">
        <v>114</v>
      </c>
      <c r="O975" t="s">
        <v>83</v>
      </c>
      <c r="P975" t="s">
        <v>132</v>
      </c>
      <c r="Q975" t="s">
        <v>93</v>
      </c>
      <c r="R975" t="s">
        <v>94</v>
      </c>
      <c r="S975">
        <v>1</v>
      </c>
      <c r="T975">
        <v>0</v>
      </c>
      <c r="U975">
        <v>0</v>
      </c>
      <c r="V975">
        <f t="shared" ca="1" si="32"/>
        <v>2</v>
      </c>
      <c r="W975">
        <f t="shared" ca="1" si="33"/>
        <v>2</v>
      </c>
    </row>
    <row r="976" spans="1:23" x14ac:dyDescent="0.25">
      <c r="A976" s="2" t="s">
        <v>107</v>
      </c>
      <c r="B976">
        <v>1</v>
      </c>
      <c r="C976">
        <v>0</v>
      </c>
      <c r="D976" s="11" t="s">
        <v>102</v>
      </c>
      <c r="E976" t="s">
        <v>150</v>
      </c>
      <c r="F976">
        <f ca="1"/>
        <v>8</v>
      </c>
      <c r="G976">
        <f ca="1"/>
        <v>4</v>
      </c>
      <c r="H976" s="2" t="s">
        <v>4</v>
      </c>
      <c r="I976">
        <f ca="1"/>
        <v>317</v>
      </c>
      <c r="J976" t="s">
        <v>50</v>
      </c>
      <c r="K976" t="s">
        <v>81</v>
      </c>
      <c r="L976" t="s">
        <v>81</v>
      </c>
      <c r="M976" t="s">
        <v>80</v>
      </c>
      <c r="N976" t="s">
        <v>114</v>
      </c>
      <c r="O976" t="s">
        <v>84</v>
      </c>
      <c r="P976" t="s">
        <v>132</v>
      </c>
      <c r="Q976" t="s">
        <v>88</v>
      </c>
      <c r="R976" t="s">
        <v>85</v>
      </c>
      <c r="S976">
        <v>1</v>
      </c>
      <c r="T976">
        <v>0</v>
      </c>
      <c r="U976">
        <v>0</v>
      </c>
      <c r="V976">
        <f t="shared" ca="1" si="32"/>
        <v>2</v>
      </c>
      <c r="W976">
        <f t="shared" ca="1" si="33"/>
        <v>3</v>
      </c>
    </row>
    <row r="977" spans="1:23" x14ac:dyDescent="0.25">
      <c r="A977" s="2" t="s">
        <v>107</v>
      </c>
      <c r="B977">
        <v>1</v>
      </c>
      <c r="C977">
        <v>0</v>
      </c>
      <c r="D977" s="11" t="s">
        <v>102</v>
      </c>
      <c r="E977" t="s">
        <v>150</v>
      </c>
      <c r="F977">
        <f ca="1"/>
        <v>2</v>
      </c>
      <c r="G977">
        <f ca="1"/>
        <v>4</v>
      </c>
      <c r="H977" s="2" t="s">
        <v>89</v>
      </c>
      <c r="I977">
        <f ca="1"/>
        <v>141</v>
      </c>
      <c r="J977" t="s">
        <v>51</v>
      </c>
      <c r="K977" t="s">
        <v>81</v>
      </c>
      <c r="L977" t="s">
        <v>80</v>
      </c>
      <c r="M977" t="s">
        <v>81</v>
      </c>
      <c r="N977" t="s">
        <v>114</v>
      </c>
      <c r="O977" t="s">
        <v>83</v>
      </c>
      <c r="P977" t="s">
        <v>132</v>
      </c>
      <c r="Q977" t="s">
        <v>93</v>
      </c>
      <c r="R977" t="s">
        <v>94</v>
      </c>
      <c r="S977">
        <v>1</v>
      </c>
      <c r="T977">
        <v>0</v>
      </c>
      <c r="U977">
        <v>0</v>
      </c>
      <c r="V977">
        <f t="shared" ca="1" si="32"/>
        <v>2</v>
      </c>
      <c r="W977">
        <f t="shared" ca="1" si="33"/>
        <v>3</v>
      </c>
    </row>
    <row r="978" spans="1:23" x14ac:dyDescent="0.25">
      <c r="A978" s="2" t="s">
        <v>107</v>
      </c>
      <c r="B978">
        <v>1</v>
      </c>
      <c r="C978">
        <v>0</v>
      </c>
      <c r="D978" s="11" t="s">
        <v>102</v>
      </c>
      <c r="E978" t="s">
        <v>150</v>
      </c>
      <c r="F978">
        <f ca="1"/>
        <v>2</v>
      </c>
      <c r="G978">
        <f ca="1"/>
        <v>8</v>
      </c>
      <c r="H978" s="2" t="s">
        <v>46</v>
      </c>
      <c r="I978">
        <f ca="1"/>
        <v>241</v>
      </c>
      <c r="J978" t="s">
        <v>52</v>
      </c>
      <c r="K978" t="s">
        <v>81</v>
      </c>
      <c r="L978" t="s">
        <v>81</v>
      </c>
      <c r="M978" t="s">
        <v>80</v>
      </c>
      <c r="N978" t="s">
        <v>114</v>
      </c>
      <c r="O978" t="s">
        <v>84</v>
      </c>
      <c r="P978" t="s">
        <v>132</v>
      </c>
      <c r="Q978" t="s">
        <v>88</v>
      </c>
      <c r="R978" t="s">
        <v>85</v>
      </c>
      <c r="S978">
        <v>1</v>
      </c>
      <c r="T978">
        <v>0</v>
      </c>
      <c r="U978">
        <v>0</v>
      </c>
      <c r="V978">
        <f t="shared" ca="1" si="32"/>
        <v>1</v>
      </c>
      <c r="W978">
        <f t="shared" ca="1" si="33"/>
        <v>1</v>
      </c>
    </row>
    <row r="979" spans="1:23" x14ac:dyDescent="0.25">
      <c r="A979" s="2" t="s">
        <v>107</v>
      </c>
      <c r="B979">
        <v>1</v>
      </c>
      <c r="C979">
        <v>0</v>
      </c>
      <c r="D979" s="11" t="s">
        <v>102</v>
      </c>
      <c r="E979" t="s">
        <v>150</v>
      </c>
      <c r="F979">
        <f ca="1"/>
        <v>5</v>
      </c>
      <c r="G979">
        <f ca="1"/>
        <v>3</v>
      </c>
      <c r="H979" s="2" t="s">
        <v>4</v>
      </c>
      <c r="I979">
        <f ca="1"/>
        <v>239</v>
      </c>
      <c r="J979" t="s">
        <v>53</v>
      </c>
      <c r="K979" t="s">
        <v>81</v>
      </c>
      <c r="L979" t="s">
        <v>80</v>
      </c>
      <c r="M979" t="s">
        <v>81</v>
      </c>
      <c r="N979" t="s">
        <v>114</v>
      </c>
      <c r="O979" t="s">
        <v>83</v>
      </c>
      <c r="P979" t="s">
        <v>132</v>
      </c>
      <c r="Q979" t="s">
        <v>93</v>
      </c>
      <c r="R979" t="s">
        <v>94</v>
      </c>
      <c r="S979">
        <v>1</v>
      </c>
      <c r="T979">
        <v>0</v>
      </c>
      <c r="U979">
        <v>0</v>
      </c>
      <c r="V979">
        <f t="shared" ca="1" si="32"/>
        <v>2</v>
      </c>
      <c r="W979">
        <f t="shared" ca="1" si="33"/>
        <v>3</v>
      </c>
    </row>
    <row r="980" spans="1:23" x14ac:dyDescent="0.25">
      <c r="A980" s="2" t="s">
        <v>107</v>
      </c>
      <c r="B980">
        <v>1</v>
      </c>
      <c r="C980">
        <v>0</v>
      </c>
      <c r="D980" s="11" t="s">
        <v>102</v>
      </c>
      <c r="E980" t="s">
        <v>150</v>
      </c>
      <c r="F980">
        <f ca="1"/>
        <v>6</v>
      </c>
      <c r="G980">
        <f ca="1"/>
        <v>1</v>
      </c>
      <c r="H980" s="2" t="s">
        <v>89</v>
      </c>
      <c r="I980">
        <f ca="1"/>
        <v>140</v>
      </c>
      <c r="J980" t="s">
        <v>54</v>
      </c>
      <c r="K980" t="s">
        <v>81</v>
      </c>
      <c r="L980" t="s">
        <v>81</v>
      </c>
      <c r="M980" t="s">
        <v>80</v>
      </c>
      <c r="N980" t="s">
        <v>114</v>
      </c>
      <c r="O980" t="s">
        <v>84</v>
      </c>
      <c r="P980" t="s">
        <v>132</v>
      </c>
      <c r="Q980" t="s">
        <v>88</v>
      </c>
      <c r="R980" t="s">
        <v>85</v>
      </c>
      <c r="S980">
        <v>1</v>
      </c>
      <c r="T980">
        <v>0</v>
      </c>
      <c r="U980">
        <v>0</v>
      </c>
      <c r="V980">
        <f t="shared" ca="1" si="32"/>
        <v>2</v>
      </c>
      <c r="W980">
        <f t="shared" ca="1" si="33"/>
        <v>1</v>
      </c>
    </row>
    <row r="981" spans="1:23" x14ac:dyDescent="0.25">
      <c r="A981" s="2" t="s">
        <v>107</v>
      </c>
      <c r="B981">
        <v>1</v>
      </c>
      <c r="C981">
        <v>0</v>
      </c>
      <c r="D981" s="11" t="s">
        <v>102</v>
      </c>
      <c r="E981" t="s">
        <v>150</v>
      </c>
      <c r="F981">
        <f ca="1"/>
        <v>9</v>
      </c>
      <c r="G981">
        <f ca="1"/>
        <v>7</v>
      </c>
      <c r="H981" s="2" t="s">
        <v>46</v>
      </c>
      <c r="I981">
        <f ca="1"/>
        <v>387</v>
      </c>
      <c r="J981" t="s">
        <v>55</v>
      </c>
      <c r="K981" t="s">
        <v>81</v>
      </c>
      <c r="L981" t="s">
        <v>80</v>
      </c>
      <c r="M981" t="s">
        <v>81</v>
      </c>
      <c r="N981" t="s">
        <v>114</v>
      </c>
      <c r="O981" t="s">
        <v>83</v>
      </c>
      <c r="P981" t="s">
        <v>132</v>
      </c>
      <c r="Q981" t="s">
        <v>93</v>
      </c>
      <c r="R981" t="s">
        <v>94</v>
      </c>
      <c r="S981">
        <v>1</v>
      </c>
      <c r="T981">
        <v>0</v>
      </c>
      <c r="U981">
        <v>0</v>
      </c>
      <c r="V981">
        <f t="shared" ca="1" si="32"/>
        <v>3</v>
      </c>
      <c r="W981">
        <f t="shared" ca="1" si="33"/>
        <v>1</v>
      </c>
    </row>
    <row r="982" spans="1:23" x14ac:dyDescent="0.25">
      <c r="A982" s="2" t="s">
        <v>107</v>
      </c>
      <c r="B982">
        <v>1</v>
      </c>
      <c r="C982">
        <v>0</v>
      </c>
      <c r="D982" s="11" t="s">
        <v>102</v>
      </c>
      <c r="E982" t="s">
        <v>150</v>
      </c>
      <c r="F982">
        <f ca="1"/>
        <v>6</v>
      </c>
      <c r="G982">
        <f ca="1"/>
        <v>4</v>
      </c>
      <c r="H982" s="2" t="s">
        <v>4</v>
      </c>
      <c r="I982">
        <f ca="1"/>
        <v>187</v>
      </c>
      <c r="J982" t="s">
        <v>56</v>
      </c>
      <c r="K982" t="s">
        <v>81</v>
      </c>
      <c r="L982" t="s">
        <v>81</v>
      </c>
      <c r="M982" t="s">
        <v>80</v>
      </c>
      <c r="N982" t="s">
        <v>114</v>
      </c>
      <c r="O982" t="s">
        <v>84</v>
      </c>
      <c r="P982" t="s">
        <v>132</v>
      </c>
      <c r="Q982" t="s">
        <v>88</v>
      </c>
      <c r="R982" t="s">
        <v>85</v>
      </c>
      <c r="S982">
        <v>1</v>
      </c>
      <c r="T982">
        <v>0</v>
      </c>
      <c r="U982">
        <v>0</v>
      </c>
      <c r="V982">
        <f t="shared" ca="1" si="32"/>
        <v>3</v>
      </c>
      <c r="W982">
        <f t="shared" ca="1" si="33"/>
        <v>3</v>
      </c>
    </row>
    <row r="983" spans="1:23" x14ac:dyDescent="0.25">
      <c r="A983" s="2" t="s">
        <v>107</v>
      </c>
      <c r="B983">
        <v>1</v>
      </c>
      <c r="C983">
        <v>0</v>
      </c>
      <c r="D983" s="11" t="s">
        <v>102</v>
      </c>
      <c r="E983" t="s">
        <v>150</v>
      </c>
      <c r="F983">
        <f ca="1"/>
        <v>5</v>
      </c>
      <c r="G983">
        <f ca="1"/>
        <v>4</v>
      </c>
      <c r="H983" s="2" t="s">
        <v>89</v>
      </c>
      <c r="I983">
        <f ca="1"/>
        <v>168</v>
      </c>
      <c r="J983" s="12" t="s">
        <v>119</v>
      </c>
      <c r="K983" t="s">
        <v>81</v>
      </c>
      <c r="L983" t="s">
        <v>80</v>
      </c>
      <c r="M983" t="s">
        <v>81</v>
      </c>
      <c r="N983" t="s">
        <v>114</v>
      </c>
      <c r="O983" t="s">
        <v>83</v>
      </c>
      <c r="P983" t="s">
        <v>132</v>
      </c>
      <c r="Q983" t="s">
        <v>93</v>
      </c>
      <c r="R983" t="s">
        <v>94</v>
      </c>
      <c r="S983">
        <v>1</v>
      </c>
      <c r="T983">
        <v>0</v>
      </c>
      <c r="U983">
        <v>0</v>
      </c>
      <c r="V983">
        <f t="shared" ref="V983:V1023" ca="1" si="34">RANDBETWEEN(1,3)</f>
        <v>2</v>
      </c>
      <c r="W983">
        <f t="shared" ca="1" si="33"/>
        <v>4</v>
      </c>
    </row>
    <row r="984" spans="1:23" x14ac:dyDescent="0.25">
      <c r="A984" s="2" t="s">
        <v>107</v>
      </c>
      <c r="B984">
        <v>1</v>
      </c>
      <c r="C984">
        <v>0</v>
      </c>
      <c r="D984" s="11" t="s">
        <v>102</v>
      </c>
      <c r="E984" t="s">
        <v>150</v>
      </c>
      <c r="F984">
        <f ca="1"/>
        <v>4</v>
      </c>
      <c r="G984">
        <f ca="1"/>
        <v>2</v>
      </c>
      <c r="H984" s="2" t="s">
        <v>46</v>
      </c>
      <c r="I984">
        <f ca="1"/>
        <v>330</v>
      </c>
      <c r="J984" s="12" t="s">
        <v>120</v>
      </c>
      <c r="K984" t="s">
        <v>81</v>
      </c>
      <c r="L984" t="s">
        <v>81</v>
      </c>
      <c r="M984" t="s">
        <v>80</v>
      </c>
      <c r="N984" t="s">
        <v>114</v>
      </c>
      <c r="O984" t="s">
        <v>84</v>
      </c>
      <c r="P984" t="s">
        <v>132</v>
      </c>
      <c r="Q984" t="s">
        <v>88</v>
      </c>
      <c r="R984" t="s">
        <v>85</v>
      </c>
      <c r="S984">
        <v>1</v>
      </c>
      <c r="T984">
        <v>0</v>
      </c>
      <c r="U984">
        <v>0</v>
      </c>
      <c r="V984">
        <f t="shared" ca="1" si="34"/>
        <v>2</v>
      </c>
      <c r="W984">
        <f t="shared" ca="1" si="33"/>
        <v>2</v>
      </c>
    </row>
    <row r="985" spans="1:23" x14ac:dyDescent="0.25">
      <c r="A985" s="2" t="s">
        <v>107</v>
      </c>
      <c r="B985">
        <v>1</v>
      </c>
      <c r="C985">
        <v>0</v>
      </c>
      <c r="D985" s="11" t="s">
        <v>102</v>
      </c>
      <c r="E985" t="s">
        <v>150</v>
      </c>
      <c r="F985">
        <f ca="1"/>
        <v>4</v>
      </c>
      <c r="G985">
        <f ca="1"/>
        <v>4</v>
      </c>
      <c r="H985" s="2" t="s">
        <v>4</v>
      </c>
      <c r="I985">
        <f ca="1"/>
        <v>227</v>
      </c>
      <c r="J985" s="12" t="s">
        <v>121</v>
      </c>
      <c r="K985" t="s">
        <v>81</v>
      </c>
      <c r="L985" t="s">
        <v>80</v>
      </c>
      <c r="M985" t="s">
        <v>81</v>
      </c>
      <c r="N985" t="s">
        <v>114</v>
      </c>
      <c r="O985" t="s">
        <v>83</v>
      </c>
      <c r="P985" t="s">
        <v>132</v>
      </c>
      <c r="Q985" t="s">
        <v>93</v>
      </c>
      <c r="R985" t="s">
        <v>94</v>
      </c>
      <c r="S985">
        <v>1</v>
      </c>
      <c r="T985">
        <v>0</v>
      </c>
      <c r="U985">
        <v>0</v>
      </c>
      <c r="V985">
        <f t="shared" ca="1" si="34"/>
        <v>2</v>
      </c>
      <c r="W985">
        <f t="shared" ca="1" si="33"/>
        <v>1</v>
      </c>
    </row>
    <row r="986" spans="1:23" x14ac:dyDescent="0.25">
      <c r="A986" s="2" t="s">
        <v>107</v>
      </c>
      <c r="B986">
        <v>1</v>
      </c>
      <c r="C986">
        <v>0</v>
      </c>
      <c r="D986" s="11" t="s">
        <v>102</v>
      </c>
      <c r="E986" t="s">
        <v>150</v>
      </c>
      <c r="F986">
        <f ca="1"/>
        <v>5</v>
      </c>
      <c r="G986">
        <f ca="1"/>
        <v>4</v>
      </c>
      <c r="H986" s="2" t="s">
        <v>89</v>
      </c>
      <c r="I986">
        <f ca="1"/>
        <v>146</v>
      </c>
      <c r="J986" s="12" t="s">
        <v>122</v>
      </c>
      <c r="K986" t="s">
        <v>81</v>
      </c>
      <c r="L986" t="s">
        <v>81</v>
      </c>
      <c r="M986" t="s">
        <v>80</v>
      </c>
      <c r="N986" t="s">
        <v>114</v>
      </c>
      <c r="O986" t="s">
        <v>84</v>
      </c>
      <c r="P986" t="s">
        <v>132</v>
      </c>
      <c r="Q986" t="s">
        <v>88</v>
      </c>
      <c r="R986" t="s">
        <v>85</v>
      </c>
      <c r="S986">
        <v>1</v>
      </c>
      <c r="T986">
        <v>0</v>
      </c>
      <c r="U986">
        <v>0</v>
      </c>
      <c r="V986">
        <f t="shared" ca="1" si="34"/>
        <v>1</v>
      </c>
      <c r="W986">
        <f t="shared" ca="1" si="33"/>
        <v>2</v>
      </c>
    </row>
    <row r="987" spans="1:23" x14ac:dyDescent="0.25">
      <c r="A987" s="2" t="s">
        <v>107</v>
      </c>
      <c r="B987">
        <v>1</v>
      </c>
      <c r="C987">
        <v>0</v>
      </c>
      <c r="D987" s="11" t="s">
        <v>102</v>
      </c>
      <c r="E987" t="s">
        <v>150</v>
      </c>
      <c r="F987">
        <f ca="1"/>
        <v>5</v>
      </c>
      <c r="G987">
        <f ca="1"/>
        <v>1</v>
      </c>
      <c r="H987" s="2" t="s">
        <v>46</v>
      </c>
      <c r="I987">
        <f ca="1"/>
        <v>241</v>
      </c>
      <c r="J987" s="12" t="s">
        <v>123</v>
      </c>
      <c r="K987" t="s">
        <v>81</v>
      </c>
      <c r="L987" t="s">
        <v>80</v>
      </c>
      <c r="M987" t="s">
        <v>81</v>
      </c>
      <c r="N987" t="s">
        <v>114</v>
      </c>
      <c r="O987" t="s">
        <v>83</v>
      </c>
      <c r="P987" t="s">
        <v>132</v>
      </c>
      <c r="Q987" t="s">
        <v>93</v>
      </c>
      <c r="R987" t="s">
        <v>94</v>
      </c>
      <c r="S987">
        <v>1</v>
      </c>
      <c r="T987">
        <v>0</v>
      </c>
      <c r="U987">
        <v>0</v>
      </c>
      <c r="V987">
        <f t="shared" ca="1" si="34"/>
        <v>3</v>
      </c>
      <c r="W987">
        <f t="shared" ca="1" si="33"/>
        <v>4</v>
      </c>
    </row>
    <row r="988" spans="1:23" x14ac:dyDescent="0.25">
      <c r="A988" s="2" t="s">
        <v>107</v>
      </c>
      <c r="B988">
        <v>1</v>
      </c>
      <c r="C988">
        <v>0</v>
      </c>
      <c r="D988" s="11" t="s">
        <v>102</v>
      </c>
      <c r="E988" t="s">
        <v>150</v>
      </c>
      <c r="F988">
        <f ca="1"/>
        <v>10</v>
      </c>
      <c r="G988">
        <f ca="1"/>
        <v>3</v>
      </c>
      <c r="H988" s="2" t="s">
        <v>4</v>
      </c>
      <c r="I988">
        <f ca="1"/>
        <v>150</v>
      </c>
      <c r="J988" s="12" t="s">
        <v>124</v>
      </c>
      <c r="K988" t="s">
        <v>81</v>
      </c>
      <c r="L988" t="s">
        <v>81</v>
      </c>
      <c r="M988" t="s">
        <v>80</v>
      </c>
      <c r="N988" t="s">
        <v>114</v>
      </c>
      <c r="O988" t="s">
        <v>84</v>
      </c>
      <c r="P988" t="s">
        <v>132</v>
      </c>
      <c r="Q988" t="s">
        <v>88</v>
      </c>
      <c r="R988" t="s">
        <v>85</v>
      </c>
      <c r="S988">
        <v>1</v>
      </c>
      <c r="T988">
        <v>0</v>
      </c>
      <c r="U988">
        <v>0</v>
      </c>
      <c r="V988">
        <f t="shared" ca="1" si="34"/>
        <v>3</v>
      </c>
      <c r="W988">
        <f t="shared" ca="1" si="33"/>
        <v>3</v>
      </c>
    </row>
    <row r="989" spans="1:23" x14ac:dyDescent="0.25">
      <c r="A989" s="2" t="s">
        <v>107</v>
      </c>
      <c r="B989">
        <v>1</v>
      </c>
      <c r="C989">
        <v>0</v>
      </c>
      <c r="D989" s="11" t="s">
        <v>102</v>
      </c>
      <c r="E989" t="s">
        <v>150</v>
      </c>
      <c r="F989">
        <f ca="1"/>
        <v>6</v>
      </c>
      <c r="G989">
        <f ca="1"/>
        <v>8</v>
      </c>
      <c r="H989" s="2" t="s">
        <v>89</v>
      </c>
      <c r="I989">
        <f ca="1"/>
        <v>334</v>
      </c>
      <c r="J989" s="12" t="s">
        <v>116</v>
      </c>
      <c r="K989" t="s">
        <v>81</v>
      </c>
      <c r="L989" t="s">
        <v>80</v>
      </c>
      <c r="M989" t="s">
        <v>81</v>
      </c>
      <c r="N989" t="s">
        <v>114</v>
      </c>
      <c r="O989" t="s">
        <v>83</v>
      </c>
      <c r="P989" t="s">
        <v>132</v>
      </c>
      <c r="Q989" t="s">
        <v>93</v>
      </c>
      <c r="R989" t="s">
        <v>94</v>
      </c>
      <c r="S989">
        <v>1</v>
      </c>
      <c r="T989">
        <v>0</v>
      </c>
      <c r="U989">
        <v>0</v>
      </c>
      <c r="V989">
        <f t="shared" ca="1" si="34"/>
        <v>2</v>
      </c>
      <c r="W989">
        <f t="shared" ca="1" si="33"/>
        <v>2</v>
      </c>
    </row>
    <row r="990" spans="1:23" x14ac:dyDescent="0.25">
      <c r="A990" s="2" t="s">
        <v>107</v>
      </c>
      <c r="B990">
        <v>1</v>
      </c>
      <c r="C990">
        <v>0</v>
      </c>
      <c r="D990" s="11" t="s">
        <v>102</v>
      </c>
      <c r="E990" t="s">
        <v>150</v>
      </c>
      <c r="F990">
        <f ca="1"/>
        <v>10</v>
      </c>
      <c r="G990">
        <f ca="1"/>
        <v>1</v>
      </c>
      <c r="H990" s="2" t="s">
        <v>46</v>
      </c>
      <c r="I990">
        <f ca="1"/>
        <v>161</v>
      </c>
      <c r="J990" s="12" t="s">
        <v>125</v>
      </c>
      <c r="K990" t="s">
        <v>81</v>
      </c>
      <c r="L990" t="s">
        <v>81</v>
      </c>
      <c r="M990" t="s">
        <v>80</v>
      </c>
      <c r="N990" t="s">
        <v>114</v>
      </c>
      <c r="O990" t="s">
        <v>84</v>
      </c>
      <c r="P990" t="s">
        <v>132</v>
      </c>
      <c r="Q990" t="s">
        <v>88</v>
      </c>
      <c r="R990" t="s">
        <v>85</v>
      </c>
      <c r="S990">
        <v>1</v>
      </c>
      <c r="T990">
        <v>0</v>
      </c>
      <c r="U990">
        <v>0</v>
      </c>
      <c r="V990">
        <f t="shared" ca="1" si="34"/>
        <v>1</v>
      </c>
      <c r="W990">
        <f t="shared" ca="1" si="33"/>
        <v>1</v>
      </c>
    </row>
    <row r="991" spans="1:23" x14ac:dyDescent="0.25">
      <c r="A991" s="2" t="s">
        <v>107</v>
      </c>
      <c r="B991">
        <v>1</v>
      </c>
      <c r="C991">
        <v>0</v>
      </c>
      <c r="D991" s="11" t="s">
        <v>102</v>
      </c>
      <c r="E991" t="s">
        <v>150</v>
      </c>
      <c r="F991">
        <f ca="1"/>
        <v>5</v>
      </c>
      <c r="G991">
        <f ca="1"/>
        <v>9</v>
      </c>
      <c r="H991" s="2" t="s">
        <v>4</v>
      </c>
      <c r="I991">
        <f ca="1"/>
        <v>203</v>
      </c>
      <c r="J991" s="12" t="s">
        <v>126</v>
      </c>
      <c r="K991" t="s">
        <v>81</v>
      </c>
      <c r="L991" t="s">
        <v>80</v>
      </c>
      <c r="M991" t="s">
        <v>81</v>
      </c>
      <c r="N991" t="s">
        <v>114</v>
      </c>
      <c r="O991" t="s">
        <v>83</v>
      </c>
      <c r="P991" t="s">
        <v>132</v>
      </c>
      <c r="Q991" t="s">
        <v>93</v>
      </c>
      <c r="R991" t="s">
        <v>94</v>
      </c>
      <c r="S991">
        <v>1</v>
      </c>
      <c r="T991">
        <v>0</v>
      </c>
      <c r="U991">
        <v>0</v>
      </c>
      <c r="V991">
        <f t="shared" ca="1" si="34"/>
        <v>2</v>
      </c>
      <c r="W991">
        <f t="shared" ca="1" si="33"/>
        <v>1</v>
      </c>
    </row>
    <row r="992" spans="1:23" x14ac:dyDescent="0.25">
      <c r="A992" s="2" t="s">
        <v>107</v>
      </c>
      <c r="B992">
        <v>1</v>
      </c>
      <c r="C992">
        <v>0</v>
      </c>
      <c r="D992" s="11" t="s">
        <v>102</v>
      </c>
      <c r="E992" t="s">
        <v>150</v>
      </c>
      <c r="F992">
        <f ca="1"/>
        <v>7</v>
      </c>
      <c r="G992">
        <f ca="1"/>
        <v>7</v>
      </c>
      <c r="H992" s="2" t="s">
        <v>89</v>
      </c>
      <c r="I992">
        <f ca="1"/>
        <v>407</v>
      </c>
      <c r="J992" s="12" t="s">
        <v>127</v>
      </c>
      <c r="K992" t="s">
        <v>81</v>
      </c>
      <c r="L992" t="s">
        <v>81</v>
      </c>
      <c r="M992" t="s">
        <v>80</v>
      </c>
      <c r="N992" t="s">
        <v>114</v>
      </c>
      <c r="O992" t="s">
        <v>84</v>
      </c>
      <c r="P992" t="s">
        <v>132</v>
      </c>
      <c r="Q992" t="s">
        <v>88</v>
      </c>
      <c r="R992" t="s">
        <v>85</v>
      </c>
      <c r="S992">
        <v>1</v>
      </c>
      <c r="T992">
        <v>0</v>
      </c>
      <c r="U992">
        <v>0</v>
      </c>
      <c r="V992">
        <f t="shared" ca="1" si="34"/>
        <v>3</v>
      </c>
      <c r="W992">
        <f t="shared" ca="1" si="33"/>
        <v>4</v>
      </c>
    </row>
    <row r="993" spans="1:23" x14ac:dyDescent="0.25">
      <c r="A993" s="2" t="s">
        <v>107</v>
      </c>
      <c r="B993">
        <v>1</v>
      </c>
      <c r="C993">
        <v>0</v>
      </c>
      <c r="D993" s="11" t="s">
        <v>102</v>
      </c>
      <c r="E993" t="s">
        <v>150</v>
      </c>
      <c r="F993">
        <f ca="1"/>
        <v>6</v>
      </c>
      <c r="G993">
        <f ca="1"/>
        <v>10</v>
      </c>
      <c r="H993" s="2" t="s">
        <v>46</v>
      </c>
      <c r="I993">
        <f ca="1"/>
        <v>422</v>
      </c>
      <c r="J993" s="12" t="s">
        <v>117</v>
      </c>
      <c r="K993" t="s">
        <v>81</v>
      </c>
      <c r="L993" t="s">
        <v>80</v>
      </c>
      <c r="M993" t="s">
        <v>81</v>
      </c>
      <c r="N993" t="s">
        <v>114</v>
      </c>
      <c r="O993" t="s">
        <v>83</v>
      </c>
      <c r="P993" t="s">
        <v>132</v>
      </c>
      <c r="Q993" t="s">
        <v>93</v>
      </c>
      <c r="R993" t="s">
        <v>94</v>
      </c>
      <c r="S993">
        <v>1</v>
      </c>
      <c r="T993">
        <v>0</v>
      </c>
      <c r="U993">
        <v>0</v>
      </c>
      <c r="V993">
        <f t="shared" ca="1" si="34"/>
        <v>2</v>
      </c>
      <c r="W993">
        <f t="shared" ca="1" si="33"/>
        <v>3</v>
      </c>
    </row>
    <row r="994" spans="1:23" x14ac:dyDescent="0.25">
      <c r="A994" s="2" t="s">
        <v>107</v>
      </c>
      <c r="B994">
        <v>1</v>
      </c>
      <c r="C994">
        <v>0</v>
      </c>
      <c r="D994" s="11" t="s">
        <v>102</v>
      </c>
      <c r="E994" t="s">
        <v>150</v>
      </c>
      <c r="F994">
        <f ca="1"/>
        <v>2</v>
      </c>
      <c r="G994">
        <f ca="1"/>
        <v>10</v>
      </c>
      <c r="H994" s="2" t="s">
        <v>4</v>
      </c>
      <c r="I994">
        <f ca="1"/>
        <v>412</v>
      </c>
      <c r="J994" s="12" t="s">
        <v>128</v>
      </c>
      <c r="K994" t="s">
        <v>81</v>
      </c>
      <c r="L994" t="s">
        <v>81</v>
      </c>
      <c r="M994" t="s">
        <v>80</v>
      </c>
      <c r="N994" t="s">
        <v>114</v>
      </c>
      <c r="O994" t="s">
        <v>84</v>
      </c>
      <c r="P994" t="s">
        <v>132</v>
      </c>
      <c r="Q994" t="s">
        <v>88</v>
      </c>
      <c r="R994" t="s">
        <v>85</v>
      </c>
      <c r="S994">
        <v>1</v>
      </c>
      <c r="T994">
        <v>0</v>
      </c>
      <c r="U994">
        <v>0</v>
      </c>
      <c r="V994">
        <f t="shared" ca="1" si="34"/>
        <v>3</v>
      </c>
      <c r="W994">
        <f t="shared" ca="1" si="33"/>
        <v>4</v>
      </c>
    </row>
    <row r="995" spans="1:23" x14ac:dyDescent="0.25">
      <c r="A995" s="2" t="s">
        <v>107</v>
      </c>
      <c r="B995">
        <v>1</v>
      </c>
      <c r="C995">
        <v>0</v>
      </c>
      <c r="D995" s="11" t="s">
        <v>102</v>
      </c>
      <c r="E995" t="s">
        <v>150</v>
      </c>
      <c r="F995">
        <f ca="1"/>
        <v>6</v>
      </c>
      <c r="G995">
        <f ca="1"/>
        <v>3</v>
      </c>
      <c r="H995" s="2" t="s">
        <v>89</v>
      </c>
      <c r="I995">
        <f ca="1"/>
        <v>438</v>
      </c>
      <c r="J995" s="12" t="s">
        <v>129</v>
      </c>
      <c r="K995" t="s">
        <v>81</v>
      </c>
      <c r="L995" t="s">
        <v>80</v>
      </c>
      <c r="M995" t="s">
        <v>81</v>
      </c>
      <c r="N995" t="s">
        <v>114</v>
      </c>
      <c r="O995" t="s">
        <v>83</v>
      </c>
      <c r="P995" t="s">
        <v>132</v>
      </c>
      <c r="Q995" t="s">
        <v>93</v>
      </c>
      <c r="R995" t="s">
        <v>94</v>
      </c>
      <c r="S995">
        <v>1</v>
      </c>
      <c r="T995">
        <v>0</v>
      </c>
      <c r="U995">
        <v>0</v>
      </c>
      <c r="V995">
        <f t="shared" ca="1" si="34"/>
        <v>1</v>
      </c>
      <c r="W995">
        <f t="shared" ca="1" si="33"/>
        <v>4</v>
      </c>
    </row>
    <row r="996" spans="1:23" x14ac:dyDescent="0.25">
      <c r="A996" s="2" t="s">
        <v>107</v>
      </c>
      <c r="B996">
        <v>1</v>
      </c>
      <c r="C996">
        <v>0</v>
      </c>
      <c r="D996" s="11" t="s">
        <v>102</v>
      </c>
      <c r="E996" t="s">
        <v>150</v>
      </c>
      <c r="F996">
        <f ca="1"/>
        <v>5</v>
      </c>
      <c r="G996">
        <f ca="1"/>
        <v>9</v>
      </c>
      <c r="H996" s="2" t="s">
        <v>46</v>
      </c>
      <c r="I996">
        <f ca="1"/>
        <v>410</v>
      </c>
      <c r="J996" s="12" t="s">
        <v>130</v>
      </c>
      <c r="K996" t="s">
        <v>81</v>
      </c>
      <c r="L996" t="s">
        <v>81</v>
      </c>
      <c r="M996" t="s">
        <v>80</v>
      </c>
      <c r="N996" t="s">
        <v>114</v>
      </c>
      <c r="O996" t="s">
        <v>84</v>
      </c>
      <c r="P996" t="s">
        <v>132</v>
      </c>
      <c r="Q996" t="s">
        <v>88</v>
      </c>
      <c r="R996" t="s">
        <v>85</v>
      </c>
      <c r="S996">
        <v>1</v>
      </c>
      <c r="T996">
        <v>0</v>
      </c>
      <c r="U996">
        <v>0</v>
      </c>
      <c r="V996">
        <f t="shared" ca="1" si="34"/>
        <v>2</v>
      </c>
      <c r="W996">
        <f t="shared" ca="1" si="33"/>
        <v>1</v>
      </c>
    </row>
    <row r="997" spans="1:23" x14ac:dyDescent="0.25">
      <c r="A997" s="2" t="s">
        <v>107</v>
      </c>
      <c r="B997">
        <v>1</v>
      </c>
      <c r="C997">
        <v>0</v>
      </c>
      <c r="D997" s="11" t="s">
        <v>102</v>
      </c>
      <c r="E997" t="s">
        <v>150</v>
      </c>
      <c r="F997">
        <f ca="1"/>
        <v>7</v>
      </c>
      <c r="G997">
        <f ca="1"/>
        <v>9</v>
      </c>
      <c r="H997" s="2" t="s">
        <v>4</v>
      </c>
      <c r="I997">
        <f ca="1"/>
        <v>352</v>
      </c>
      <c r="J997" s="12" t="s">
        <v>118</v>
      </c>
      <c r="K997" t="s">
        <v>81</v>
      </c>
      <c r="L997" t="s">
        <v>80</v>
      </c>
      <c r="M997" t="s">
        <v>81</v>
      </c>
      <c r="N997" t="s">
        <v>114</v>
      </c>
      <c r="O997" t="s">
        <v>83</v>
      </c>
      <c r="P997" t="s">
        <v>132</v>
      </c>
      <c r="Q997" t="s">
        <v>93</v>
      </c>
      <c r="R997" t="s">
        <v>94</v>
      </c>
      <c r="S997">
        <v>1</v>
      </c>
      <c r="T997">
        <v>0</v>
      </c>
      <c r="U997">
        <v>0</v>
      </c>
      <c r="V997">
        <f t="shared" ca="1" si="34"/>
        <v>1</v>
      </c>
      <c r="W997">
        <f t="shared" ca="1" si="33"/>
        <v>4</v>
      </c>
    </row>
    <row r="998" spans="1:23" x14ac:dyDescent="0.25">
      <c r="A998" s="2" t="s">
        <v>107</v>
      </c>
      <c r="B998">
        <v>1</v>
      </c>
      <c r="C998">
        <v>0</v>
      </c>
      <c r="D998" s="11" t="s">
        <v>102</v>
      </c>
      <c r="E998" t="s">
        <v>150</v>
      </c>
      <c r="F998">
        <f ca="1"/>
        <v>5</v>
      </c>
      <c r="G998">
        <f ca="1"/>
        <v>2</v>
      </c>
      <c r="H998" s="2" t="s">
        <v>89</v>
      </c>
      <c r="I998">
        <f ca="1"/>
        <v>186</v>
      </c>
      <c r="J998" s="12" t="s">
        <v>131</v>
      </c>
      <c r="K998" t="s">
        <v>81</v>
      </c>
      <c r="L998" t="s">
        <v>81</v>
      </c>
      <c r="M998" t="s">
        <v>80</v>
      </c>
      <c r="N998" t="s">
        <v>114</v>
      </c>
      <c r="O998" t="s">
        <v>84</v>
      </c>
      <c r="P998" t="s">
        <v>132</v>
      </c>
      <c r="Q998" t="s">
        <v>88</v>
      </c>
      <c r="R998" t="s">
        <v>85</v>
      </c>
      <c r="S998">
        <v>1</v>
      </c>
      <c r="T998">
        <v>0</v>
      </c>
      <c r="U998">
        <v>0</v>
      </c>
      <c r="V998">
        <f t="shared" ca="1" si="34"/>
        <v>3</v>
      </c>
      <c r="W998">
        <f t="shared" ca="1" si="33"/>
        <v>1</v>
      </c>
    </row>
    <row r="999" spans="1:23" x14ac:dyDescent="0.25">
      <c r="A999" s="2" t="s">
        <v>107</v>
      </c>
      <c r="B999">
        <v>1</v>
      </c>
      <c r="C999">
        <v>0</v>
      </c>
      <c r="D999" s="11" t="s">
        <v>98</v>
      </c>
      <c r="E999" t="s">
        <v>150</v>
      </c>
      <c r="F999">
        <f ca="1"/>
        <v>10</v>
      </c>
      <c r="G999">
        <f ca="1"/>
        <v>9</v>
      </c>
      <c r="H999" s="2" t="s">
        <v>89</v>
      </c>
      <c r="I999">
        <f ca="1"/>
        <v>137</v>
      </c>
      <c r="J999" t="s">
        <v>49</v>
      </c>
      <c r="K999" t="s">
        <v>81</v>
      </c>
      <c r="L999" t="s">
        <v>81</v>
      </c>
      <c r="M999" t="s">
        <v>80</v>
      </c>
      <c r="N999" t="s">
        <v>97</v>
      </c>
      <c r="O999" t="s">
        <v>84</v>
      </c>
      <c r="P999" t="s">
        <v>132</v>
      </c>
      <c r="Q999" t="s">
        <v>88</v>
      </c>
      <c r="R999" t="s">
        <v>85</v>
      </c>
      <c r="S999">
        <v>1</v>
      </c>
      <c r="T999">
        <v>0</v>
      </c>
      <c r="U999">
        <v>0</v>
      </c>
      <c r="V999">
        <f t="shared" ca="1" si="34"/>
        <v>2</v>
      </c>
      <c r="W999">
        <f t="shared" ca="1" si="33"/>
        <v>2</v>
      </c>
    </row>
    <row r="1000" spans="1:23" x14ac:dyDescent="0.25">
      <c r="A1000" s="2" t="s">
        <v>107</v>
      </c>
      <c r="B1000">
        <v>1</v>
      </c>
      <c r="C1000">
        <v>0</v>
      </c>
      <c r="D1000" s="11" t="s">
        <v>98</v>
      </c>
      <c r="E1000" t="s">
        <v>150</v>
      </c>
      <c r="F1000">
        <f ca="1"/>
        <v>8</v>
      </c>
      <c r="G1000">
        <f ca="1"/>
        <v>7</v>
      </c>
      <c r="H1000" s="2" t="s">
        <v>46</v>
      </c>
      <c r="I1000">
        <f ca="1"/>
        <v>292</v>
      </c>
      <c r="J1000" t="s">
        <v>48</v>
      </c>
      <c r="K1000" t="s">
        <v>81</v>
      </c>
      <c r="L1000" t="s">
        <v>80</v>
      </c>
      <c r="M1000" t="s">
        <v>81</v>
      </c>
      <c r="N1000" t="s">
        <v>97</v>
      </c>
      <c r="O1000" t="s">
        <v>83</v>
      </c>
      <c r="P1000" t="s">
        <v>132</v>
      </c>
      <c r="Q1000" t="s">
        <v>93</v>
      </c>
      <c r="R1000" t="s">
        <v>94</v>
      </c>
      <c r="S1000">
        <v>1</v>
      </c>
      <c r="T1000">
        <v>0</v>
      </c>
      <c r="U1000">
        <v>0</v>
      </c>
      <c r="V1000">
        <f t="shared" ca="1" si="34"/>
        <v>1</v>
      </c>
      <c r="W1000">
        <f t="shared" ca="1" si="33"/>
        <v>2</v>
      </c>
    </row>
    <row r="1001" spans="1:23" x14ac:dyDescent="0.25">
      <c r="A1001" s="2" t="s">
        <v>107</v>
      </c>
      <c r="B1001">
        <v>1</v>
      </c>
      <c r="C1001">
        <v>0</v>
      </c>
      <c r="D1001" s="11" t="s">
        <v>98</v>
      </c>
      <c r="E1001" t="s">
        <v>150</v>
      </c>
      <c r="F1001">
        <f ca="1"/>
        <v>2</v>
      </c>
      <c r="G1001">
        <f ca="1"/>
        <v>2</v>
      </c>
      <c r="H1001" s="2" t="s">
        <v>4</v>
      </c>
      <c r="I1001">
        <f ca="1"/>
        <v>327</v>
      </c>
      <c r="J1001" t="s">
        <v>50</v>
      </c>
      <c r="K1001" t="s">
        <v>81</v>
      </c>
      <c r="L1001" t="s">
        <v>81</v>
      </c>
      <c r="M1001" t="s">
        <v>80</v>
      </c>
      <c r="N1001" t="s">
        <v>97</v>
      </c>
      <c r="O1001" t="s">
        <v>84</v>
      </c>
      <c r="P1001" t="s">
        <v>132</v>
      </c>
      <c r="Q1001" t="s">
        <v>88</v>
      </c>
      <c r="R1001" t="s">
        <v>85</v>
      </c>
      <c r="S1001">
        <v>1</v>
      </c>
      <c r="T1001">
        <v>0</v>
      </c>
      <c r="U1001">
        <v>0</v>
      </c>
      <c r="V1001">
        <f t="shared" ca="1" si="34"/>
        <v>2</v>
      </c>
      <c r="W1001">
        <f t="shared" ca="1" si="33"/>
        <v>2</v>
      </c>
    </row>
    <row r="1002" spans="1:23" x14ac:dyDescent="0.25">
      <c r="A1002" s="2" t="s">
        <v>107</v>
      </c>
      <c r="B1002">
        <v>1</v>
      </c>
      <c r="C1002">
        <v>0</v>
      </c>
      <c r="D1002" s="11" t="s">
        <v>98</v>
      </c>
      <c r="E1002" t="s">
        <v>150</v>
      </c>
      <c r="F1002">
        <f ca="1"/>
        <v>7</v>
      </c>
      <c r="G1002">
        <f ca="1"/>
        <v>4</v>
      </c>
      <c r="H1002" s="2" t="s">
        <v>89</v>
      </c>
      <c r="I1002">
        <f ca="1"/>
        <v>157</v>
      </c>
      <c r="J1002" t="s">
        <v>51</v>
      </c>
      <c r="K1002" t="s">
        <v>81</v>
      </c>
      <c r="L1002" t="s">
        <v>80</v>
      </c>
      <c r="M1002" t="s">
        <v>81</v>
      </c>
      <c r="N1002" t="s">
        <v>97</v>
      </c>
      <c r="O1002" t="s">
        <v>83</v>
      </c>
      <c r="P1002" t="s">
        <v>132</v>
      </c>
      <c r="Q1002" t="s">
        <v>93</v>
      </c>
      <c r="R1002" t="s">
        <v>94</v>
      </c>
      <c r="S1002">
        <v>1</v>
      </c>
      <c r="T1002">
        <v>0</v>
      </c>
      <c r="U1002">
        <v>0</v>
      </c>
      <c r="V1002">
        <f t="shared" ca="1" si="34"/>
        <v>2</v>
      </c>
      <c r="W1002">
        <f t="shared" ca="1" si="33"/>
        <v>3</v>
      </c>
    </row>
    <row r="1003" spans="1:23" x14ac:dyDescent="0.25">
      <c r="A1003" s="2" t="s">
        <v>107</v>
      </c>
      <c r="B1003">
        <v>1</v>
      </c>
      <c r="C1003">
        <v>0</v>
      </c>
      <c r="D1003" s="11" t="s">
        <v>98</v>
      </c>
      <c r="E1003" t="s">
        <v>150</v>
      </c>
      <c r="F1003">
        <f ca="1"/>
        <v>7</v>
      </c>
      <c r="G1003">
        <f ca="1"/>
        <v>6</v>
      </c>
      <c r="H1003" s="2" t="s">
        <v>46</v>
      </c>
      <c r="I1003">
        <f ca="1"/>
        <v>138</v>
      </c>
      <c r="J1003" t="s">
        <v>52</v>
      </c>
      <c r="K1003" t="s">
        <v>81</v>
      </c>
      <c r="L1003" t="s">
        <v>81</v>
      </c>
      <c r="M1003" t="s">
        <v>80</v>
      </c>
      <c r="N1003" t="s">
        <v>97</v>
      </c>
      <c r="O1003" t="s">
        <v>84</v>
      </c>
      <c r="P1003" t="s">
        <v>132</v>
      </c>
      <c r="Q1003" t="s">
        <v>88</v>
      </c>
      <c r="R1003" t="s">
        <v>85</v>
      </c>
      <c r="S1003">
        <v>1</v>
      </c>
      <c r="T1003">
        <v>0</v>
      </c>
      <c r="U1003">
        <v>0</v>
      </c>
      <c r="V1003">
        <f t="shared" ca="1" si="34"/>
        <v>2</v>
      </c>
      <c r="W1003">
        <f t="shared" ca="1" si="33"/>
        <v>4</v>
      </c>
    </row>
    <row r="1004" spans="1:23" x14ac:dyDescent="0.25">
      <c r="A1004" s="2" t="s">
        <v>107</v>
      </c>
      <c r="B1004">
        <v>1</v>
      </c>
      <c r="C1004">
        <v>0</v>
      </c>
      <c r="D1004" s="11" t="s">
        <v>98</v>
      </c>
      <c r="E1004" t="s">
        <v>150</v>
      </c>
      <c r="F1004">
        <f ca="1"/>
        <v>5</v>
      </c>
      <c r="G1004">
        <f ca="1"/>
        <v>7</v>
      </c>
      <c r="H1004" s="2" t="s">
        <v>4</v>
      </c>
      <c r="I1004">
        <f ca="1"/>
        <v>111</v>
      </c>
      <c r="J1004" t="s">
        <v>53</v>
      </c>
      <c r="K1004" t="s">
        <v>81</v>
      </c>
      <c r="L1004" t="s">
        <v>80</v>
      </c>
      <c r="M1004" t="s">
        <v>81</v>
      </c>
      <c r="N1004" t="s">
        <v>97</v>
      </c>
      <c r="O1004" t="s">
        <v>83</v>
      </c>
      <c r="P1004" t="s">
        <v>132</v>
      </c>
      <c r="Q1004" t="s">
        <v>93</v>
      </c>
      <c r="R1004" t="s">
        <v>94</v>
      </c>
      <c r="S1004">
        <v>1</v>
      </c>
      <c r="T1004">
        <v>0</v>
      </c>
      <c r="U1004">
        <v>0</v>
      </c>
      <c r="V1004">
        <f t="shared" ca="1" si="34"/>
        <v>3</v>
      </c>
      <c r="W1004">
        <f t="shared" ca="1" si="33"/>
        <v>1</v>
      </c>
    </row>
    <row r="1005" spans="1:23" x14ac:dyDescent="0.25">
      <c r="A1005" s="2" t="s">
        <v>107</v>
      </c>
      <c r="B1005">
        <v>1</v>
      </c>
      <c r="C1005">
        <v>0</v>
      </c>
      <c r="D1005" s="11" t="s">
        <v>98</v>
      </c>
      <c r="E1005" t="s">
        <v>150</v>
      </c>
      <c r="F1005">
        <f ca="1"/>
        <v>4</v>
      </c>
      <c r="G1005">
        <f ca="1"/>
        <v>9</v>
      </c>
      <c r="H1005" s="2" t="s">
        <v>89</v>
      </c>
      <c r="I1005">
        <f ca="1"/>
        <v>333</v>
      </c>
      <c r="J1005" t="s">
        <v>54</v>
      </c>
      <c r="K1005" t="s">
        <v>81</v>
      </c>
      <c r="L1005" t="s">
        <v>81</v>
      </c>
      <c r="M1005" t="s">
        <v>80</v>
      </c>
      <c r="N1005" t="s">
        <v>97</v>
      </c>
      <c r="O1005" t="s">
        <v>84</v>
      </c>
      <c r="P1005" t="s">
        <v>132</v>
      </c>
      <c r="Q1005" t="s">
        <v>88</v>
      </c>
      <c r="R1005" t="s">
        <v>85</v>
      </c>
      <c r="S1005">
        <v>1</v>
      </c>
      <c r="T1005">
        <v>0</v>
      </c>
      <c r="U1005">
        <v>0</v>
      </c>
      <c r="V1005">
        <f t="shared" ca="1" si="34"/>
        <v>2</v>
      </c>
      <c r="W1005">
        <f t="shared" ca="1" si="33"/>
        <v>2</v>
      </c>
    </row>
    <row r="1006" spans="1:23" x14ac:dyDescent="0.25">
      <c r="A1006" s="2" t="s">
        <v>107</v>
      </c>
      <c r="B1006">
        <v>1</v>
      </c>
      <c r="C1006">
        <v>0</v>
      </c>
      <c r="D1006" s="11" t="s">
        <v>98</v>
      </c>
      <c r="E1006" t="s">
        <v>150</v>
      </c>
      <c r="F1006">
        <f ca="1"/>
        <v>6</v>
      </c>
      <c r="G1006">
        <f ca="1"/>
        <v>9</v>
      </c>
      <c r="H1006" s="2" t="s">
        <v>46</v>
      </c>
      <c r="I1006">
        <f ca="1"/>
        <v>316</v>
      </c>
      <c r="J1006" t="s">
        <v>55</v>
      </c>
      <c r="K1006" t="s">
        <v>81</v>
      </c>
      <c r="L1006" t="s">
        <v>80</v>
      </c>
      <c r="M1006" t="s">
        <v>81</v>
      </c>
      <c r="N1006" t="s">
        <v>97</v>
      </c>
      <c r="O1006" t="s">
        <v>83</v>
      </c>
      <c r="P1006" t="s">
        <v>132</v>
      </c>
      <c r="Q1006" t="s">
        <v>93</v>
      </c>
      <c r="R1006" t="s">
        <v>94</v>
      </c>
      <c r="S1006">
        <v>1</v>
      </c>
      <c r="T1006">
        <v>0</v>
      </c>
      <c r="U1006">
        <v>0</v>
      </c>
      <c r="V1006">
        <f t="shared" ca="1" si="34"/>
        <v>1</v>
      </c>
      <c r="W1006">
        <f t="shared" ca="1" si="33"/>
        <v>4</v>
      </c>
    </row>
    <row r="1007" spans="1:23" x14ac:dyDescent="0.25">
      <c r="A1007" s="2" t="s">
        <v>107</v>
      </c>
      <c r="B1007">
        <v>1</v>
      </c>
      <c r="C1007">
        <v>0</v>
      </c>
      <c r="D1007" s="11" t="s">
        <v>98</v>
      </c>
      <c r="E1007" t="s">
        <v>150</v>
      </c>
      <c r="F1007">
        <f ca="1"/>
        <v>7</v>
      </c>
      <c r="G1007">
        <f ca="1"/>
        <v>8</v>
      </c>
      <c r="H1007" s="2" t="s">
        <v>4</v>
      </c>
      <c r="I1007">
        <f ca="1"/>
        <v>120</v>
      </c>
      <c r="J1007" t="s">
        <v>56</v>
      </c>
      <c r="K1007" t="s">
        <v>81</v>
      </c>
      <c r="L1007" t="s">
        <v>81</v>
      </c>
      <c r="M1007" t="s">
        <v>80</v>
      </c>
      <c r="N1007" t="s">
        <v>97</v>
      </c>
      <c r="O1007" t="s">
        <v>84</v>
      </c>
      <c r="P1007" t="s">
        <v>132</v>
      </c>
      <c r="Q1007" t="s">
        <v>88</v>
      </c>
      <c r="R1007" t="s">
        <v>85</v>
      </c>
      <c r="S1007">
        <v>1</v>
      </c>
      <c r="T1007">
        <v>0</v>
      </c>
      <c r="U1007">
        <v>0</v>
      </c>
      <c r="V1007">
        <f t="shared" ca="1" si="34"/>
        <v>2</v>
      </c>
      <c r="W1007">
        <f t="shared" ca="1" si="33"/>
        <v>4</v>
      </c>
    </row>
    <row r="1008" spans="1:23" x14ac:dyDescent="0.25">
      <c r="A1008" s="2" t="s">
        <v>107</v>
      </c>
      <c r="B1008">
        <v>1</v>
      </c>
      <c r="C1008">
        <v>0</v>
      </c>
      <c r="D1008" s="11" t="s">
        <v>98</v>
      </c>
      <c r="E1008" t="s">
        <v>150</v>
      </c>
      <c r="F1008">
        <f ca="1"/>
        <v>4</v>
      </c>
      <c r="G1008">
        <f ca="1"/>
        <v>5</v>
      </c>
      <c r="H1008" s="2" t="s">
        <v>89</v>
      </c>
      <c r="I1008">
        <f ca="1"/>
        <v>482</v>
      </c>
      <c r="J1008" s="12" t="s">
        <v>119</v>
      </c>
      <c r="K1008" t="s">
        <v>81</v>
      </c>
      <c r="L1008" t="s">
        <v>80</v>
      </c>
      <c r="M1008" t="s">
        <v>81</v>
      </c>
      <c r="N1008" t="s">
        <v>97</v>
      </c>
      <c r="O1008" t="s">
        <v>83</v>
      </c>
      <c r="P1008" t="s">
        <v>132</v>
      </c>
      <c r="Q1008" t="s">
        <v>93</v>
      </c>
      <c r="R1008" t="s">
        <v>94</v>
      </c>
      <c r="S1008">
        <v>1</v>
      </c>
      <c r="T1008">
        <v>0</v>
      </c>
      <c r="U1008">
        <v>0</v>
      </c>
      <c r="V1008">
        <f t="shared" ca="1" si="34"/>
        <v>1</v>
      </c>
      <c r="W1008">
        <f t="shared" ca="1" si="33"/>
        <v>1</v>
      </c>
    </row>
    <row r="1009" spans="1:23" x14ac:dyDescent="0.25">
      <c r="A1009" s="2" t="s">
        <v>107</v>
      </c>
      <c r="B1009">
        <v>1</v>
      </c>
      <c r="C1009">
        <v>0</v>
      </c>
      <c r="D1009" s="11" t="s">
        <v>98</v>
      </c>
      <c r="E1009" t="s">
        <v>150</v>
      </c>
      <c r="F1009">
        <f ca="1"/>
        <v>2</v>
      </c>
      <c r="G1009">
        <f ca="1"/>
        <v>10</v>
      </c>
      <c r="H1009" s="2" t="s">
        <v>46</v>
      </c>
      <c r="I1009">
        <f ca="1"/>
        <v>126</v>
      </c>
      <c r="J1009" s="12" t="s">
        <v>120</v>
      </c>
      <c r="K1009" t="s">
        <v>81</v>
      </c>
      <c r="L1009" t="s">
        <v>81</v>
      </c>
      <c r="M1009" t="s">
        <v>80</v>
      </c>
      <c r="N1009" t="s">
        <v>97</v>
      </c>
      <c r="O1009" t="s">
        <v>84</v>
      </c>
      <c r="P1009" t="s">
        <v>132</v>
      </c>
      <c r="Q1009" t="s">
        <v>88</v>
      </c>
      <c r="R1009" t="s">
        <v>85</v>
      </c>
      <c r="S1009">
        <v>1</v>
      </c>
      <c r="T1009">
        <v>0</v>
      </c>
      <c r="U1009">
        <v>0</v>
      </c>
      <c r="V1009">
        <f t="shared" ca="1" si="34"/>
        <v>2</v>
      </c>
      <c r="W1009">
        <f t="shared" ca="1" si="33"/>
        <v>2</v>
      </c>
    </row>
    <row r="1010" spans="1:23" x14ac:dyDescent="0.25">
      <c r="A1010" s="2" t="s">
        <v>107</v>
      </c>
      <c r="B1010">
        <v>1</v>
      </c>
      <c r="C1010">
        <v>0</v>
      </c>
      <c r="D1010" s="11" t="s">
        <v>98</v>
      </c>
      <c r="E1010" t="s">
        <v>150</v>
      </c>
      <c r="F1010">
        <f ca="1"/>
        <v>5</v>
      </c>
      <c r="G1010">
        <f ca="1"/>
        <v>3</v>
      </c>
      <c r="H1010" s="2" t="s">
        <v>4</v>
      </c>
      <c r="I1010">
        <f ca="1"/>
        <v>368</v>
      </c>
      <c r="J1010" s="12" t="s">
        <v>121</v>
      </c>
      <c r="K1010" t="s">
        <v>81</v>
      </c>
      <c r="L1010" t="s">
        <v>80</v>
      </c>
      <c r="M1010" t="s">
        <v>81</v>
      </c>
      <c r="N1010" t="s">
        <v>97</v>
      </c>
      <c r="O1010" t="s">
        <v>83</v>
      </c>
      <c r="P1010" t="s">
        <v>132</v>
      </c>
      <c r="Q1010" t="s">
        <v>93</v>
      </c>
      <c r="R1010" t="s">
        <v>94</v>
      </c>
      <c r="S1010">
        <v>1</v>
      </c>
      <c r="T1010">
        <v>0</v>
      </c>
      <c r="U1010">
        <v>0</v>
      </c>
      <c r="V1010">
        <f t="shared" ca="1" si="34"/>
        <v>1</v>
      </c>
      <c r="W1010">
        <f t="shared" ca="1" si="33"/>
        <v>1</v>
      </c>
    </row>
    <row r="1011" spans="1:23" x14ac:dyDescent="0.25">
      <c r="A1011" s="2" t="s">
        <v>107</v>
      </c>
      <c r="B1011">
        <v>1</v>
      </c>
      <c r="C1011">
        <v>0</v>
      </c>
      <c r="D1011" s="11" t="s">
        <v>98</v>
      </c>
      <c r="E1011" t="s">
        <v>150</v>
      </c>
      <c r="F1011">
        <f ca="1"/>
        <v>6</v>
      </c>
      <c r="G1011">
        <f ca="1"/>
        <v>3</v>
      </c>
      <c r="H1011" s="2" t="s">
        <v>89</v>
      </c>
      <c r="I1011">
        <f ca="1"/>
        <v>406</v>
      </c>
      <c r="J1011" s="12" t="s">
        <v>122</v>
      </c>
      <c r="K1011" t="s">
        <v>81</v>
      </c>
      <c r="L1011" t="s">
        <v>81</v>
      </c>
      <c r="M1011" t="s">
        <v>80</v>
      </c>
      <c r="N1011" t="s">
        <v>97</v>
      </c>
      <c r="O1011" t="s">
        <v>84</v>
      </c>
      <c r="P1011" t="s">
        <v>132</v>
      </c>
      <c r="Q1011" t="s">
        <v>88</v>
      </c>
      <c r="R1011" t="s">
        <v>85</v>
      </c>
      <c r="S1011">
        <v>1</v>
      </c>
      <c r="T1011">
        <v>0</v>
      </c>
      <c r="U1011">
        <v>0</v>
      </c>
      <c r="V1011">
        <f t="shared" ca="1" si="34"/>
        <v>1</v>
      </c>
      <c r="W1011">
        <f t="shared" ca="1" si="33"/>
        <v>1</v>
      </c>
    </row>
    <row r="1012" spans="1:23" x14ac:dyDescent="0.25">
      <c r="A1012" s="2" t="s">
        <v>107</v>
      </c>
      <c r="B1012">
        <v>1</v>
      </c>
      <c r="C1012">
        <v>0</v>
      </c>
      <c r="D1012" s="11" t="s">
        <v>98</v>
      </c>
      <c r="E1012" t="s">
        <v>150</v>
      </c>
      <c r="F1012">
        <f ca="1"/>
        <v>6</v>
      </c>
      <c r="G1012">
        <f ca="1"/>
        <v>3</v>
      </c>
      <c r="H1012" s="2" t="s">
        <v>46</v>
      </c>
      <c r="I1012">
        <f ca="1"/>
        <v>398</v>
      </c>
      <c r="J1012" s="12" t="s">
        <v>123</v>
      </c>
      <c r="K1012" t="s">
        <v>81</v>
      </c>
      <c r="L1012" t="s">
        <v>80</v>
      </c>
      <c r="M1012" t="s">
        <v>81</v>
      </c>
      <c r="N1012" t="s">
        <v>97</v>
      </c>
      <c r="O1012" t="s">
        <v>83</v>
      </c>
      <c r="P1012" t="s">
        <v>132</v>
      </c>
      <c r="Q1012" t="s">
        <v>93</v>
      </c>
      <c r="R1012" t="s">
        <v>94</v>
      </c>
      <c r="S1012">
        <v>1</v>
      </c>
      <c r="T1012">
        <v>0</v>
      </c>
      <c r="U1012">
        <v>0</v>
      </c>
      <c r="V1012">
        <f t="shared" ca="1" si="34"/>
        <v>2</v>
      </c>
      <c r="W1012">
        <f t="shared" ca="1" si="33"/>
        <v>1</v>
      </c>
    </row>
    <row r="1013" spans="1:23" x14ac:dyDescent="0.25">
      <c r="A1013" s="2" t="s">
        <v>107</v>
      </c>
      <c r="B1013">
        <v>1</v>
      </c>
      <c r="C1013">
        <v>0</v>
      </c>
      <c r="D1013" s="11" t="s">
        <v>98</v>
      </c>
      <c r="E1013" t="s">
        <v>150</v>
      </c>
      <c r="F1013">
        <f ca="1"/>
        <v>7</v>
      </c>
      <c r="G1013">
        <f ca="1"/>
        <v>4</v>
      </c>
      <c r="H1013" s="2" t="s">
        <v>4</v>
      </c>
      <c r="I1013">
        <f ca="1"/>
        <v>158</v>
      </c>
      <c r="J1013" s="12" t="s">
        <v>124</v>
      </c>
      <c r="K1013" t="s">
        <v>81</v>
      </c>
      <c r="L1013" t="s">
        <v>81</v>
      </c>
      <c r="M1013" t="s">
        <v>80</v>
      </c>
      <c r="N1013" t="s">
        <v>97</v>
      </c>
      <c r="O1013" t="s">
        <v>84</v>
      </c>
      <c r="P1013" t="s">
        <v>132</v>
      </c>
      <c r="Q1013" t="s">
        <v>88</v>
      </c>
      <c r="R1013" t="s">
        <v>85</v>
      </c>
      <c r="S1013">
        <v>1</v>
      </c>
      <c r="T1013">
        <v>0</v>
      </c>
      <c r="U1013">
        <v>0</v>
      </c>
      <c r="V1013">
        <f t="shared" ca="1" si="34"/>
        <v>2</v>
      </c>
      <c r="W1013">
        <f t="shared" ca="1" si="33"/>
        <v>1</v>
      </c>
    </row>
    <row r="1014" spans="1:23" x14ac:dyDescent="0.25">
      <c r="A1014" s="2" t="s">
        <v>107</v>
      </c>
      <c r="B1014">
        <v>1</v>
      </c>
      <c r="C1014">
        <v>0</v>
      </c>
      <c r="D1014" s="11" t="s">
        <v>98</v>
      </c>
      <c r="E1014" t="s">
        <v>150</v>
      </c>
      <c r="F1014">
        <f ca="1"/>
        <v>8</v>
      </c>
      <c r="G1014">
        <f ca="1"/>
        <v>1</v>
      </c>
      <c r="H1014" s="2" t="s">
        <v>89</v>
      </c>
      <c r="I1014">
        <f ca="1"/>
        <v>443</v>
      </c>
      <c r="J1014" s="12" t="s">
        <v>116</v>
      </c>
      <c r="K1014" t="s">
        <v>81</v>
      </c>
      <c r="L1014" t="s">
        <v>80</v>
      </c>
      <c r="M1014" t="s">
        <v>81</v>
      </c>
      <c r="N1014" t="s">
        <v>97</v>
      </c>
      <c r="O1014" t="s">
        <v>83</v>
      </c>
      <c r="P1014" t="s">
        <v>132</v>
      </c>
      <c r="Q1014" t="s">
        <v>93</v>
      </c>
      <c r="R1014" t="s">
        <v>94</v>
      </c>
      <c r="S1014">
        <v>1</v>
      </c>
      <c r="T1014">
        <v>0</v>
      </c>
      <c r="U1014">
        <v>0</v>
      </c>
      <c r="V1014">
        <f t="shared" ca="1" si="34"/>
        <v>3</v>
      </c>
      <c r="W1014">
        <f t="shared" ca="1" si="33"/>
        <v>4</v>
      </c>
    </row>
    <row r="1015" spans="1:23" x14ac:dyDescent="0.25">
      <c r="A1015" s="2" t="s">
        <v>107</v>
      </c>
      <c r="B1015">
        <v>1</v>
      </c>
      <c r="C1015">
        <v>0</v>
      </c>
      <c r="D1015" s="11" t="s">
        <v>98</v>
      </c>
      <c r="E1015" t="s">
        <v>150</v>
      </c>
      <c r="F1015">
        <f ca="1"/>
        <v>7</v>
      </c>
      <c r="G1015">
        <f ca="1"/>
        <v>2</v>
      </c>
      <c r="H1015" s="2" t="s">
        <v>46</v>
      </c>
      <c r="I1015">
        <f ca="1"/>
        <v>134</v>
      </c>
      <c r="J1015" s="12" t="s">
        <v>125</v>
      </c>
      <c r="K1015" t="s">
        <v>81</v>
      </c>
      <c r="L1015" t="s">
        <v>81</v>
      </c>
      <c r="M1015" t="s">
        <v>80</v>
      </c>
      <c r="N1015" t="s">
        <v>97</v>
      </c>
      <c r="O1015" t="s">
        <v>84</v>
      </c>
      <c r="P1015" t="s">
        <v>132</v>
      </c>
      <c r="Q1015" t="s">
        <v>88</v>
      </c>
      <c r="R1015" t="s">
        <v>85</v>
      </c>
      <c r="S1015">
        <v>1</v>
      </c>
      <c r="T1015">
        <v>0</v>
      </c>
      <c r="U1015">
        <v>0</v>
      </c>
      <c r="V1015">
        <f t="shared" ca="1" si="34"/>
        <v>1</v>
      </c>
      <c r="W1015">
        <f t="shared" ca="1" si="33"/>
        <v>4</v>
      </c>
    </row>
    <row r="1016" spans="1:23" x14ac:dyDescent="0.25">
      <c r="A1016" s="2" t="s">
        <v>107</v>
      </c>
      <c r="B1016">
        <v>1</v>
      </c>
      <c r="C1016">
        <v>0</v>
      </c>
      <c r="D1016" s="11" t="s">
        <v>98</v>
      </c>
      <c r="E1016" t="s">
        <v>150</v>
      </c>
      <c r="F1016">
        <f ca="1"/>
        <v>10</v>
      </c>
      <c r="G1016">
        <f ca="1"/>
        <v>3</v>
      </c>
      <c r="H1016" s="2" t="s">
        <v>4</v>
      </c>
      <c r="I1016">
        <f ca="1"/>
        <v>113</v>
      </c>
      <c r="J1016" s="12" t="s">
        <v>126</v>
      </c>
      <c r="K1016" t="s">
        <v>81</v>
      </c>
      <c r="L1016" t="s">
        <v>80</v>
      </c>
      <c r="M1016" t="s">
        <v>81</v>
      </c>
      <c r="N1016" t="s">
        <v>97</v>
      </c>
      <c r="O1016" t="s">
        <v>83</v>
      </c>
      <c r="P1016" t="s">
        <v>132</v>
      </c>
      <c r="Q1016" t="s">
        <v>93</v>
      </c>
      <c r="R1016" t="s">
        <v>94</v>
      </c>
      <c r="S1016">
        <v>1</v>
      </c>
      <c r="T1016">
        <v>0</v>
      </c>
      <c r="U1016">
        <v>0</v>
      </c>
      <c r="V1016">
        <f t="shared" ca="1" si="34"/>
        <v>2</v>
      </c>
      <c r="W1016">
        <f t="shared" ca="1" si="33"/>
        <v>4</v>
      </c>
    </row>
    <row r="1017" spans="1:23" x14ac:dyDescent="0.25">
      <c r="A1017" s="2" t="s">
        <v>107</v>
      </c>
      <c r="B1017">
        <v>1</v>
      </c>
      <c r="C1017">
        <v>0</v>
      </c>
      <c r="D1017" s="11" t="s">
        <v>98</v>
      </c>
      <c r="E1017" t="s">
        <v>150</v>
      </c>
      <c r="F1017">
        <f ca="1"/>
        <v>10</v>
      </c>
      <c r="G1017">
        <f ca="1"/>
        <v>7</v>
      </c>
      <c r="H1017" s="2" t="s">
        <v>89</v>
      </c>
      <c r="I1017">
        <f ca="1"/>
        <v>203</v>
      </c>
      <c r="J1017" s="12" t="s">
        <v>127</v>
      </c>
      <c r="K1017" t="s">
        <v>81</v>
      </c>
      <c r="L1017" t="s">
        <v>81</v>
      </c>
      <c r="M1017" t="s">
        <v>80</v>
      </c>
      <c r="N1017" t="s">
        <v>97</v>
      </c>
      <c r="O1017" t="s">
        <v>84</v>
      </c>
      <c r="P1017" t="s">
        <v>132</v>
      </c>
      <c r="Q1017" t="s">
        <v>88</v>
      </c>
      <c r="R1017" t="s">
        <v>85</v>
      </c>
      <c r="S1017">
        <v>1</v>
      </c>
      <c r="T1017">
        <v>0</v>
      </c>
      <c r="U1017">
        <v>0</v>
      </c>
      <c r="V1017">
        <f t="shared" ca="1" si="34"/>
        <v>1</v>
      </c>
      <c r="W1017">
        <f t="shared" ca="1" si="33"/>
        <v>2</v>
      </c>
    </row>
    <row r="1018" spans="1:23" x14ac:dyDescent="0.25">
      <c r="A1018" s="2" t="s">
        <v>107</v>
      </c>
      <c r="B1018">
        <v>1</v>
      </c>
      <c r="C1018">
        <v>0</v>
      </c>
      <c r="D1018" s="11" t="s">
        <v>98</v>
      </c>
      <c r="E1018" t="s">
        <v>150</v>
      </c>
      <c r="F1018">
        <f ca="1"/>
        <v>6</v>
      </c>
      <c r="G1018">
        <f ca="1"/>
        <v>4</v>
      </c>
      <c r="H1018" s="2" t="s">
        <v>46</v>
      </c>
      <c r="I1018">
        <f ca="1"/>
        <v>398</v>
      </c>
      <c r="J1018" s="12" t="s">
        <v>117</v>
      </c>
      <c r="K1018" t="s">
        <v>81</v>
      </c>
      <c r="L1018" t="s">
        <v>80</v>
      </c>
      <c r="M1018" t="s">
        <v>81</v>
      </c>
      <c r="N1018" t="s">
        <v>97</v>
      </c>
      <c r="O1018" t="s">
        <v>83</v>
      </c>
      <c r="P1018" t="s">
        <v>132</v>
      </c>
      <c r="Q1018" t="s">
        <v>93</v>
      </c>
      <c r="R1018" t="s">
        <v>94</v>
      </c>
      <c r="S1018">
        <v>1</v>
      </c>
      <c r="T1018">
        <v>0</v>
      </c>
      <c r="U1018">
        <v>0</v>
      </c>
      <c r="V1018">
        <f t="shared" ca="1" si="34"/>
        <v>1</v>
      </c>
      <c r="W1018">
        <f t="shared" ca="1" si="33"/>
        <v>4</v>
      </c>
    </row>
    <row r="1019" spans="1:23" x14ac:dyDescent="0.25">
      <c r="A1019" s="2" t="s">
        <v>107</v>
      </c>
      <c r="B1019">
        <v>1</v>
      </c>
      <c r="C1019">
        <v>0</v>
      </c>
      <c r="D1019" s="11" t="s">
        <v>98</v>
      </c>
      <c r="E1019" t="s">
        <v>150</v>
      </c>
      <c r="F1019">
        <f ca="1"/>
        <v>8</v>
      </c>
      <c r="G1019">
        <f ca="1"/>
        <v>9</v>
      </c>
      <c r="H1019" s="2" t="s">
        <v>4</v>
      </c>
      <c r="I1019">
        <f ca="1"/>
        <v>367</v>
      </c>
      <c r="J1019" s="12" t="s">
        <v>128</v>
      </c>
      <c r="K1019" t="s">
        <v>81</v>
      </c>
      <c r="L1019" t="s">
        <v>81</v>
      </c>
      <c r="M1019" t="s">
        <v>80</v>
      </c>
      <c r="N1019" t="s">
        <v>97</v>
      </c>
      <c r="O1019" t="s">
        <v>84</v>
      </c>
      <c r="P1019" t="s">
        <v>132</v>
      </c>
      <c r="Q1019" t="s">
        <v>88</v>
      </c>
      <c r="R1019" t="s">
        <v>85</v>
      </c>
      <c r="S1019">
        <v>1</v>
      </c>
      <c r="T1019">
        <v>0</v>
      </c>
      <c r="U1019">
        <v>0</v>
      </c>
      <c r="V1019">
        <f t="shared" ca="1" si="34"/>
        <v>2</v>
      </c>
      <c r="W1019">
        <f t="shared" ca="1" si="33"/>
        <v>4</v>
      </c>
    </row>
    <row r="1020" spans="1:23" x14ac:dyDescent="0.25">
      <c r="A1020" s="2" t="s">
        <v>107</v>
      </c>
      <c r="B1020">
        <v>1</v>
      </c>
      <c r="C1020">
        <v>0</v>
      </c>
      <c r="D1020" s="11" t="s">
        <v>98</v>
      </c>
      <c r="E1020" t="s">
        <v>150</v>
      </c>
      <c r="F1020">
        <f ca="1"/>
        <v>3</v>
      </c>
      <c r="G1020">
        <f ca="1"/>
        <v>9</v>
      </c>
      <c r="H1020" s="2" t="s">
        <v>89</v>
      </c>
      <c r="I1020">
        <f ca="1"/>
        <v>169</v>
      </c>
      <c r="J1020" s="12" t="s">
        <v>129</v>
      </c>
      <c r="K1020" t="s">
        <v>81</v>
      </c>
      <c r="L1020" t="s">
        <v>80</v>
      </c>
      <c r="M1020" t="s">
        <v>81</v>
      </c>
      <c r="N1020" t="s">
        <v>97</v>
      </c>
      <c r="O1020" t="s">
        <v>83</v>
      </c>
      <c r="P1020" t="s">
        <v>132</v>
      </c>
      <c r="Q1020" t="s">
        <v>93</v>
      </c>
      <c r="R1020" t="s">
        <v>94</v>
      </c>
      <c r="S1020">
        <v>1</v>
      </c>
      <c r="T1020">
        <v>0</v>
      </c>
      <c r="U1020">
        <v>0</v>
      </c>
      <c r="V1020">
        <f t="shared" ca="1" si="34"/>
        <v>2</v>
      </c>
      <c r="W1020">
        <f t="shared" ca="1" si="33"/>
        <v>3</v>
      </c>
    </row>
    <row r="1021" spans="1:23" x14ac:dyDescent="0.25">
      <c r="A1021" s="2" t="s">
        <v>107</v>
      </c>
      <c r="B1021">
        <v>1</v>
      </c>
      <c r="C1021">
        <v>0</v>
      </c>
      <c r="D1021" s="11" t="s">
        <v>98</v>
      </c>
      <c r="E1021" t="s">
        <v>150</v>
      </c>
      <c r="F1021">
        <f ca="1"/>
        <v>5</v>
      </c>
      <c r="G1021">
        <f ca="1"/>
        <v>2</v>
      </c>
      <c r="H1021" s="2" t="s">
        <v>46</v>
      </c>
      <c r="I1021">
        <f ca="1"/>
        <v>404</v>
      </c>
      <c r="J1021" s="12" t="s">
        <v>130</v>
      </c>
      <c r="K1021" t="s">
        <v>81</v>
      </c>
      <c r="L1021" t="s">
        <v>81</v>
      </c>
      <c r="M1021" t="s">
        <v>80</v>
      </c>
      <c r="N1021" t="s">
        <v>97</v>
      </c>
      <c r="O1021" t="s">
        <v>84</v>
      </c>
      <c r="P1021" t="s">
        <v>132</v>
      </c>
      <c r="Q1021" t="s">
        <v>88</v>
      </c>
      <c r="R1021" t="s">
        <v>85</v>
      </c>
      <c r="S1021">
        <v>1</v>
      </c>
      <c r="T1021">
        <v>0</v>
      </c>
      <c r="U1021">
        <v>0</v>
      </c>
      <c r="V1021">
        <f t="shared" ca="1" si="34"/>
        <v>3</v>
      </c>
      <c r="W1021">
        <f t="shared" ca="1" si="33"/>
        <v>2</v>
      </c>
    </row>
    <row r="1022" spans="1:23" x14ac:dyDescent="0.25">
      <c r="A1022" s="2" t="s">
        <v>107</v>
      </c>
      <c r="B1022">
        <v>1</v>
      </c>
      <c r="C1022">
        <v>0</v>
      </c>
      <c r="D1022" s="11" t="s">
        <v>98</v>
      </c>
      <c r="E1022" t="s">
        <v>150</v>
      </c>
      <c r="F1022">
        <f ca="1"/>
        <v>2</v>
      </c>
      <c r="G1022">
        <f ca="1"/>
        <v>1</v>
      </c>
      <c r="H1022" s="2" t="s">
        <v>4</v>
      </c>
      <c r="I1022">
        <f ca="1"/>
        <v>463</v>
      </c>
      <c r="J1022" s="12" t="s">
        <v>118</v>
      </c>
      <c r="K1022" t="s">
        <v>81</v>
      </c>
      <c r="L1022" t="s">
        <v>80</v>
      </c>
      <c r="M1022" t="s">
        <v>81</v>
      </c>
      <c r="N1022" t="s">
        <v>97</v>
      </c>
      <c r="O1022" t="s">
        <v>83</v>
      </c>
      <c r="P1022" t="s">
        <v>132</v>
      </c>
      <c r="Q1022" t="s">
        <v>93</v>
      </c>
      <c r="R1022" t="s">
        <v>94</v>
      </c>
      <c r="S1022">
        <v>1</v>
      </c>
      <c r="T1022">
        <v>0</v>
      </c>
      <c r="U1022">
        <v>0</v>
      </c>
      <c r="V1022">
        <f t="shared" ca="1" si="34"/>
        <v>1</v>
      </c>
      <c r="W1022">
        <f t="shared" ca="1" si="33"/>
        <v>2</v>
      </c>
    </row>
    <row r="1023" spans="1:23" x14ac:dyDescent="0.25">
      <c r="A1023" s="2" t="s">
        <v>107</v>
      </c>
      <c r="B1023">
        <v>1</v>
      </c>
      <c r="C1023">
        <v>0</v>
      </c>
      <c r="D1023" s="11" t="s">
        <v>98</v>
      </c>
      <c r="E1023" t="s">
        <v>150</v>
      </c>
      <c r="F1023">
        <f ca="1"/>
        <v>10</v>
      </c>
      <c r="G1023">
        <f ca="1"/>
        <v>1</v>
      </c>
      <c r="H1023" s="2" t="s">
        <v>89</v>
      </c>
      <c r="I1023">
        <f ca="1"/>
        <v>385</v>
      </c>
      <c r="J1023" s="12" t="s">
        <v>131</v>
      </c>
      <c r="K1023" t="s">
        <v>81</v>
      </c>
      <c r="L1023" t="s">
        <v>81</v>
      </c>
      <c r="M1023" t="s">
        <v>80</v>
      </c>
      <c r="N1023" t="s">
        <v>97</v>
      </c>
      <c r="O1023" t="s">
        <v>84</v>
      </c>
      <c r="P1023" t="s">
        <v>132</v>
      </c>
      <c r="Q1023" t="s">
        <v>88</v>
      </c>
      <c r="R1023" t="s">
        <v>85</v>
      </c>
      <c r="S1023">
        <v>1</v>
      </c>
      <c r="T1023">
        <v>0</v>
      </c>
      <c r="U1023">
        <v>0</v>
      </c>
      <c r="V1023">
        <f t="shared" ca="1" si="34"/>
        <v>3</v>
      </c>
      <c r="W1023">
        <f t="shared" ca="1" si="33"/>
        <v>1</v>
      </c>
    </row>
    <row r="1024" spans="1:23" x14ac:dyDescent="0.25">
      <c r="A1024" s="2" t="s">
        <v>107</v>
      </c>
      <c r="B1024">
        <v>1</v>
      </c>
      <c r="C1024">
        <v>0</v>
      </c>
      <c r="D1024" t="s">
        <v>67</v>
      </c>
      <c r="E1024" t="s">
        <v>150</v>
      </c>
      <c r="F1024">
        <v>10</v>
      </c>
      <c r="G1024">
        <f t="array" aca="1" ref="G1024:G1193" ca="1">_xlfn.RANDARRAY(171,1,1,10,TRUE)</f>
        <v>1</v>
      </c>
      <c r="H1024" s="2" t="s">
        <v>4</v>
      </c>
      <c r="I1024" s="2">
        <v>100</v>
      </c>
      <c r="J1024" t="s">
        <v>49</v>
      </c>
      <c r="K1024" t="s">
        <v>80</v>
      </c>
      <c r="L1024" t="s">
        <v>80</v>
      </c>
      <c r="M1024" t="s">
        <v>81</v>
      </c>
      <c r="N1024" t="s">
        <v>114</v>
      </c>
      <c r="O1024" t="s">
        <v>84</v>
      </c>
      <c r="P1024" t="s">
        <v>91</v>
      </c>
      <c r="Q1024" t="s">
        <v>93</v>
      </c>
      <c r="R1024" t="s">
        <v>94</v>
      </c>
      <c r="S1024">
        <v>0</v>
      </c>
      <c r="T1024">
        <v>1</v>
      </c>
      <c r="U1024">
        <v>0</v>
      </c>
      <c r="V1024">
        <f ca="1">RANDBETWEEN(1,3)</f>
        <v>3</v>
      </c>
      <c r="W1024">
        <f t="shared" ca="1" si="33"/>
        <v>4</v>
      </c>
    </row>
    <row r="1025" spans="1:23" x14ac:dyDescent="0.25">
      <c r="A1025" s="2" t="s">
        <v>107</v>
      </c>
      <c r="B1025">
        <v>1</v>
      </c>
      <c r="C1025">
        <v>0</v>
      </c>
      <c r="D1025" t="s">
        <v>67</v>
      </c>
      <c r="E1025" t="s">
        <v>150</v>
      </c>
      <c r="F1025">
        <v>5</v>
      </c>
      <c r="G1025">
        <f ca="1"/>
        <v>1</v>
      </c>
      <c r="H1025" s="2" t="s">
        <v>89</v>
      </c>
      <c r="I1025" s="2">
        <v>100</v>
      </c>
      <c r="J1025" t="s">
        <v>48</v>
      </c>
      <c r="K1025" t="s">
        <v>80</v>
      </c>
      <c r="L1025" t="s">
        <v>80</v>
      </c>
      <c r="M1025" t="s">
        <v>81</v>
      </c>
      <c r="N1025" t="s">
        <v>114</v>
      </c>
      <c r="O1025" t="s">
        <v>84</v>
      </c>
      <c r="P1025" t="s">
        <v>91</v>
      </c>
      <c r="Q1025" t="s">
        <v>93</v>
      </c>
      <c r="R1025" t="s">
        <v>94</v>
      </c>
      <c r="S1025">
        <v>0</v>
      </c>
      <c r="T1025">
        <v>1</v>
      </c>
      <c r="U1025">
        <v>0</v>
      </c>
      <c r="V1025">
        <f t="shared" ref="V1025:V1088" ca="1" si="35">RANDBETWEEN(1,3)</f>
        <v>3</v>
      </c>
      <c r="W1025">
        <f t="shared" ca="1" si="33"/>
        <v>1</v>
      </c>
    </row>
    <row r="1026" spans="1:23" x14ac:dyDescent="0.25">
      <c r="A1026" s="2" t="s">
        <v>107</v>
      </c>
      <c r="B1026">
        <v>1</v>
      </c>
      <c r="C1026">
        <v>0</v>
      </c>
      <c r="D1026" t="s">
        <v>67</v>
      </c>
      <c r="E1026" t="s">
        <v>150</v>
      </c>
      <c r="F1026">
        <v>4</v>
      </c>
      <c r="G1026">
        <f ca="1"/>
        <v>9</v>
      </c>
      <c r="H1026" s="2" t="s">
        <v>46</v>
      </c>
      <c r="I1026" s="2">
        <v>250</v>
      </c>
      <c r="J1026" t="s">
        <v>50</v>
      </c>
      <c r="K1026" t="s">
        <v>80</v>
      </c>
      <c r="L1026" t="s">
        <v>80</v>
      </c>
      <c r="M1026" t="s">
        <v>81</v>
      </c>
      <c r="N1026" t="s">
        <v>114</v>
      </c>
      <c r="O1026" t="s">
        <v>84</v>
      </c>
      <c r="P1026" t="s">
        <v>91</v>
      </c>
      <c r="Q1026" t="s">
        <v>93</v>
      </c>
      <c r="R1026" t="s">
        <v>94</v>
      </c>
      <c r="S1026">
        <v>0</v>
      </c>
      <c r="T1026">
        <v>1</v>
      </c>
      <c r="U1026">
        <v>0</v>
      </c>
      <c r="V1026">
        <f t="shared" ca="1" si="35"/>
        <v>2</v>
      </c>
      <c r="W1026">
        <f t="shared" ca="1" si="33"/>
        <v>4</v>
      </c>
    </row>
    <row r="1027" spans="1:23" x14ac:dyDescent="0.25">
      <c r="A1027" s="2" t="s">
        <v>107</v>
      </c>
      <c r="B1027">
        <v>1</v>
      </c>
      <c r="C1027">
        <v>0</v>
      </c>
      <c r="D1027" t="s">
        <v>67</v>
      </c>
      <c r="E1027" t="s">
        <v>150</v>
      </c>
      <c r="F1027">
        <v>6</v>
      </c>
      <c r="G1027">
        <f ca="1"/>
        <v>6</v>
      </c>
      <c r="H1027" s="2" t="s">
        <v>89</v>
      </c>
      <c r="I1027" s="2">
        <v>250</v>
      </c>
      <c r="J1027" t="s">
        <v>51</v>
      </c>
      <c r="K1027" t="s">
        <v>80</v>
      </c>
      <c r="L1027" t="s">
        <v>80</v>
      </c>
      <c r="M1027" t="s">
        <v>81</v>
      </c>
      <c r="N1027" t="s">
        <v>114</v>
      </c>
      <c r="O1027" t="s">
        <v>84</v>
      </c>
      <c r="P1027" t="s">
        <v>91</v>
      </c>
      <c r="Q1027" t="s">
        <v>93</v>
      </c>
      <c r="R1027" t="s">
        <v>94</v>
      </c>
      <c r="S1027">
        <v>0</v>
      </c>
      <c r="T1027">
        <v>1</v>
      </c>
      <c r="U1027">
        <v>0</v>
      </c>
      <c r="V1027">
        <f t="shared" ca="1" si="35"/>
        <v>1</v>
      </c>
      <c r="W1027">
        <f t="shared" ref="W1027:W1090" ca="1" si="36">RANDBETWEEN(1,4)</f>
        <v>2</v>
      </c>
    </row>
    <row r="1028" spans="1:23" x14ac:dyDescent="0.25">
      <c r="A1028" s="2" t="s">
        <v>107</v>
      </c>
      <c r="B1028">
        <v>1</v>
      </c>
      <c r="C1028">
        <v>0</v>
      </c>
      <c r="D1028" t="s">
        <v>67</v>
      </c>
      <c r="E1028" t="s">
        <v>150</v>
      </c>
      <c r="F1028">
        <v>7</v>
      </c>
      <c r="G1028">
        <f ca="1"/>
        <v>4</v>
      </c>
      <c r="H1028" s="2" t="s">
        <v>4</v>
      </c>
      <c r="I1028" s="2">
        <v>150</v>
      </c>
      <c r="J1028" t="s">
        <v>52</v>
      </c>
      <c r="K1028" t="s">
        <v>80</v>
      </c>
      <c r="L1028" t="s">
        <v>80</v>
      </c>
      <c r="M1028" t="s">
        <v>81</v>
      </c>
      <c r="N1028" t="s">
        <v>114</v>
      </c>
      <c r="O1028" t="s">
        <v>84</v>
      </c>
      <c r="P1028" t="s">
        <v>91</v>
      </c>
      <c r="Q1028" t="s">
        <v>93</v>
      </c>
      <c r="R1028" t="s">
        <v>94</v>
      </c>
      <c r="S1028">
        <v>0</v>
      </c>
      <c r="T1028">
        <v>1</v>
      </c>
      <c r="U1028">
        <v>0</v>
      </c>
      <c r="V1028">
        <f t="shared" ca="1" si="35"/>
        <v>2</v>
      </c>
      <c r="W1028">
        <f t="shared" ca="1" si="36"/>
        <v>4</v>
      </c>
    </row>
    <row r="1029" spans="1:23" x14ac:dyDescent="0.25">
      <c r="A1029" s="2" t="s">
        <v>107</v>
      </c>
      <c r="B1029">
        <v>1</v>
      </c>
      <c r="C1029">
        <v>0</v>
      </c>
      <c r="D1029" t="s">
        <v>67</v>
      </c>
      <c r="E1029" t="s">
        <v>150</v>
      </c>
      <c r="F1029">
        <v>3</v>
      </c>
      <c r="G1029">
        <f ca="1"/>
        <v>4</v>
      </c>
      <c r="H1029" s="2" t="s">
        <v>46</v>
      </c>
      <c r="I1029" s="2">
        <v>150</v>
      </c>
      <c r="J1029" t="s">
        <v>53</v>
      </c>
      <c r="K1029" t="s">
        <v>80</v>
      </c>
      <c r="L1029" t="s">
        <v>80</v>
      </c>
      <c r="M1029" t="s">
        <v>81</v>
      </c>
      <c r="N1029" t="s">
        <v>114</v>
      </c>
      <c r="O1029" t="s">
        <v>84</v>
      </c>
      <c r="P1029" t="s">
        <v>91</v>
      </c>
      <c r="Q1029" t="s">
        <v>93</v>
      </c>
      <c r="R1029" t="s">
        <v>94</v>
      </c>
      <c r="S1029">
        <v>0</v>
      </c>
      <c r="T1029">
        <v>1</v>
      </c>
      <c r="U1029">
        <v>0</v>
      </c>
      <c r="V1029">
        <f t="shared" ca="1" si="35"/>
        <v>3</v>
      </c>
      <c r="W1029">
        <f t="shared" ca="1" si="36"/>
        <v>1</v>
      </c>
    </row>
    <row r="1030" spans="1:23" x14ac:dyDescent="0.25">
      <c r="A1030" s="2" t="s">
        <v>107</v>
      </c>
      <c r="B1030">
        <v>1</v>
      </c>
      <c r="C1030">
        <v>0</v>
      </c>
      <c r="D1030" t="s">
        <v>67</v>
      </c>
      <c r="E1030" t="s">
        <v>150</v>
      </c>
      <c r="F1030">
        <v>9</v>
      </c>
      <c r="G1030">
        <f ca="1"/>
        <v>10</v>
      </c>
      <c r="H1030" s="2" t="s">
        <v>4</v>
      </c>
      <c r="I1030" s="2">
        <v>100</v>
      </c>
      <c r="J1030" t="s">
        <v>54</v>
      </c>
      <c r="K1030" t="s">
        <v>80</v>
      </c>
      <c r="L1030" t="s">
        <v>80</v>
      </c>
      <c r="M1030" t="s">
        <v>81</v>
      </c>
      <c r="N1030" t="s">
        <v>114</v>
      </c>
      <c r="O1030" t="s">
        <v>84</v>
      </c>
      <c r="P1030" t="s">
        <v>91</v>
      </c>
      <c r="Q1030" t="s">
        <v>93</v>
      </c>
      <c r="R1030" t="s">
        <v>94</v>
      </c>
      <c r="S1030">
        <v>0</v>
      </c>
      <c r="T1030">
        <v>1</v>
      </c>
      <c r="U1030">
        <v>0</v>
      </c>
      <c r="V1030">
        <f t="shared" ca="1" si="35"/>
        <v>3</v>
      </c>
      <c r="W1030">
        <f t="shared" ca="1" si="36"/>
        <v>2</v>
      </c>
    </row>
    <row r="1031" spans="1:23" x14ac:dyDescent="0.25">
      <c r="A1031" s="2" t="s">
        <v>107</v>
      </c>
      <c r="B1031">
        <v>1</v>
      </c>
      <c r="C1031">
        <v>0</v>
      </c>
      <c r="D1031" t="s">
        <v>67</v>
      </c>
      <c r="E1031" t="s">
        <v>150</v>
      </c>
      <c r="F1031">
        <v>5</v>
      </c>
      <c r="G1031">
        <f ca="1"/>
        <v>7</v>
      </c>
      <c r="H1031" s="2" t="s">
        <v>89</v>
      </c>
      <c r="I1031" s="2">
        <v>100</v>
      </c>
      <c r="J1031" t="s">
        <v>55</v>
      </c>
      <c r="K1031" t="s">
        <v>80</v>
      </c>
      <c r="L1031" t="s">
        <v>80</v>
      </c>
      <c r="M1031" t="s">
        <v>81</v>
      </c>
      <c r="N1031" t="s">
        <v>114</v>
      </c>
      <c r="O1031" t="s">
        <v>84</v>
      </c>
      <c r="P1031" t="s">
        <v>91</v>
      </c>
      <c r="Q1031" t="s">
        <v>93</v>
      </c>
      <c r="R1031" t="s">
        <v>94</v>
      </c>
      <c r="S1031">
        <v>0</v>
      </c>
      <c r="T1031">
        <v>1</v>
      </c>
      <c r="U1031">
        <v>0</v>
      </c>
      <c r="V1031">
        <f t="shared" ca="1" si="35"/>
        <v>3</v>
      </c>
      <c r="W1031">
        <f t="shared" ca="1" si="36"/>
        <v>1</v>
      </c>
    </row>
    <row r="1032" spans="1:23" x14ac:dyDescent="0.25">
      <c r="A1032" s="2" t="s">
        <v>107</v>
      </c>
      <c r="B1032">
        <v>1</v>
      </c>
      <c r="C1032">
        <v>0</v>
      </c>
      <c r="D1032" t="s">
        <v>67</v>
      </c>
      <c r="E1032" t="s">
        <v>150</v>
      </c>
      <c r="F1032">
        <v>2</v>
      </c>
      <c r="G1032">
        <f ca="1"/>
        <v>7</v>
      </c>
      <c r="H1032" s="2" t="s">
        <v>4</v>
      </c>
      <c r="I1032" s="2">
        <v>200</v>
      </c>
      <c r="J1032" t="s">
        <v>56</v>
      </c>
      <c r="K1032" t="s">
        <v>80</v>
      </c>
      <c r="L1032" t="s">
        <v>80</v>
      </c>
      <c r="M1032" t="s">
        <v>81</v>
      </c>
      <c r="N1032" t="s">
        <v>114</v>
      </c>
      <c r="O1032" t="s">
        <v>84</v>
      </c>
      <c r="P1032" t="s">
        <v>91</v>
      </c>
      <c r="Q1032" t="s">
        <v>93</v>
      </c>
      <c r="R1032" t="s">
        <v>94</v>
      </c>
      <c r="S1032">
        <v>0</v>
      </c>
      <c r="T1032">
        <v>1</v>
      </c>
      <c r="U1032">
        <v>0</v>
      </c>
      <c r="V1032">
        <f t="shared" ca="1" si="35"/>
        <v>2</v>
      </c>
      <c r="W1032">
        <f t="shared" ca="1" si="36"/>
        <v>2</v>
      </c>
    </row>
    <row r="1033" spans="1:23" x14ac:dyDescent="0.25">
      <c r="A1033" s="2" t="s">
        <v>107</v>
      </c>
      <c r="B1033">
        <v>1</v>
      </c>
      <c r="C1033">
        <v>0</v>
      </c>
      <c r="D1033" t="s">
        <v>67</v>
      </c>
      <c r="E1033" t="s">
        <v>150</v>
      </c>
      <c r="F1033">
        <v>10</v>
      </c>
      <c r="G1033">
        <f ca="1"/>
        <v>10</v>
      </c>
      <c r="H1033" s="2" t="s">
        <v>46</v>
      </c>
      <c r="I1033" s="2">
        <v>500</v>
      </c>
      <c r="J1033" t="s">
        <v>57</v>
      </c>
      <c r="K1033" t="s">
        <v>80</v>
      </c>
      <c r="L1033" t="s">
        <v>80</v>
      </c>
      <c r="M1033" t="s">
        <v>81</v>
      </c>
      <c r="N1033" t="s">
        <v>114</v>
      </c>
      <c r="O1033" t="s">
        <v>84</v>
      </c>
      <c r="P1033" t="s">
        <v>91</v>
      </c>
      <c r="Q1033" t="s">
        <v>93</v>
      </c>
      <c r="R1033" t="s">
        <v>94</v>
      </c>
      <c r="S1033">
        <v>0</v>
      </c>
      <c r="T1033">
        <v>1</v>
      </c>
      <c r="U1033">
        <v>0</v>
      </c>
      <c r="V1033">
        <f t="shared" ca="1" si="35"/>
        <v>1</v>
      </c>
      <c r="W1033">
        <f t="shared" ca="1" si="36"/>
        <v>1</v>
      </c>
    </row>
    <row r="1034" spans="1:23" x14ac:dyDescent="0.25">
      <c r="A1034" s="2" t="s">
        <v>107</v>
      </c>
      <c r="B1034">
        <v>1</v>
      </c>
      <c r="C1034">
        <v>0</v>
      </c>
      <c r="D1034" t="s">
        <v>67</v>
      </c>
      <c r="E1034" t="s">
        <v>150</v>
      </c>
      <c r="F1034">
        <v>10</v>
      </c>
      <c r="G1034">
        <f ca="1"/>
        <v>9</v>
      </c>
      <c r="H1034" s="2" t="s">
        <v>89</v>
      </c>
      <c r="I1034" s="2">
        <v>500</v>
      </c>
      <c r="J1034" t="s">
        <v>58</v>
      </c>
      <c r="K1034" t="s">
        <v>80</v>
      </c>
      <c r="L1034" t="s">
        <v>80</v>
      </c>
      <c r="M1034" t="s">
        <v>81</v>
      </c>
      <c r="N1034" t="s">
        <v>114</v>
      </c>
      <c r="O1034" t="s">
        <v>84</v>
      </c>
      <c r="P1034" t="s">
        <v>91</v>
      </c>
      <c r="Q1034" t="s">
        <v>93</v>
      </c>
      <c r="R1034" t="s">
        <v>94</v>
      </c>
      <c r="S1034">
        <v>0</v>
      </c>
      <c r="T1034">
        <v>1</v>
      </c>
      <c r="U1034">
        <v>0</v>
      </c>
      <c r="V1034">
        <f t="shared" ca="1" si="35"/>
        <v>1</v>
      </c>
      <c r="W1034">
        <f t="shared" ca="1" si="36"/>
        <v>4</v>
      </c>
    </row>
    <row r="1035" spans="1:23" x14ac:dyDescent="0.25">
      <c r="A1035" s="2" t="s">
        <v>107</v>
      </c>
      <c r="B1035">
        <v>1</v>
      </c>
      <c r="C1035">
        <v>0</v>
      </c>
      <c r="D1035" t="s">
        <v>104</v>
      </c>
      <c r="E1035" t="s">
        <v>150</v>
      </c>
      <c r="F1035">
        <v>10</v>
      </c>
      <c r="G1035">
        <f ca="1"/>
        <v>8</v>
      </c>
      <c r="H1035" s="2" t="s">
        <v>4</v>
      </c>
      <c r="I1035" s="2">
        <v>100</v>
      </c>
      <c r="J1035" t="s">
        <v>49</v>
      </c>
      <c r="K1035" t="s">
        <v>81</v>
      </c>
      <c r="L1035" t="s">
        <v>81</v>
      </c>
      <c r="M1035" t="s">
        <v>80</v>
      </c>
      <c r="N1035" t="s">
        <v>114</v>
      </c>
      <c r="O1035" t="s">
        <v>83</v>
      </c>
      <c r="P1035" t="s">
        <v>92</v>
      </c>
      <c r="Q1035" t="s">
        <v>93</v>
      </c>
      <c r="R1035" t="s">
        <v>85</v>
      </c>
      <c r="S1035">
        <v>0</v>
      </c>
      <c r="T1035">
        <v>1</v>
      </c>
      <c r="U1035">
        <v>0</v>
      </c>
      <c r="V1035">
        <f t="shared" ca="1" si="35"/>
        <v>3</v>
      </c>
      <c r="W1035">
        <f t="shared" ca="1" si="36"/>
        <v>1</v>
      </c>
    </row>
    <row r="1036" spans="1:23" x14ac:dyDescent="0.25">
      <c r="A1036" s="2" t="s">
        <v>107</v>
      </c>
      <c r="B1036">
        <v>1</v>
      </c>
      <c r="C1036">
        <v>0</v>
      </c>
      <c r="D1036" t="s">
        <v>104</v>
      </c>
      <c r="E1036" t="s">
        <v>150</v>
      </c>
      <c r="F1036">
        <v>11</v>
      </c>
      <c r="G1036">
        <f ca="1"/>
        <v>2</v>
      </c>
      <c r="H1036" s="2" t="s">
        <v>89</v>
      </c>
      <c r="I1036" s="2">
        <v>100</v>
      </c>
      <c r="J1036" t="s">
        <v>48</v>
      </c>
      <c r="K1036" t="s">
        <v>81</v>
      </c>
      <c r="L1036" t="s">
        <v>81</v>
      </c>
      <c r="M1036" t="s">
        <v>80</v>
      </c>
      <c r="N1036" t="s">
        <v>114</v>
      </c>
      <c r="O1036" t="s">
        <v>83</v>
      </c>
      <c r="P1036" t="s">
        <v>92</v>
      </c>
      <c r="Q1036" t="s">
        <v>93</v>
      </c>
      <c r="R1036" t="s">
        <v>85</v>
      </c>
      <c r="S1036">
        <v>0</v>
      </c>
      <c r="T1036">
        <v>1</v>
      </c>
      <c r="U1036">
        <v>0</v>
      </c>
      <c r="V1036">
        <f t="shared" ca="1" si="35"/>
        <v>1</v>
      </c>
      <c r="W1036">
        <f t="shared" ca="1" si="36"/>
        <v>4</v>
      </c>
    </row>
    <row r="1037" spans="1:23" x14ac:dyDescent="0.25">
      <c r="A1037" s="2" t="s">
        <v>107</v>
      </c>
      <c r="B1037">
        <v>1</v>
      </c>
      <c r="C1037">
        <v>0</v>
      </c>
      <c r="D1037" t="s">
        <v>104</v>
      </c>
      <c r="E1037" t="s">
        <v>150</v>
      </c>
      <c r="F1037">
        <v>12</v>
      </c>
      <c r="G1037">
        <f ca="1"/>
        <v>1</v>
      </c>
      <c r="H1037" s="2" t="s">
        <v>46</v>
      </c>
      <c r="I1037" s="2">
        <v>250</v>
      </c>
      <c r="J1037" t="s">
        <v>50</v>
      </c>
      <c r="K1037" t="s">
        <v>81</v>
      </c>
      <c r="L1037" t="s">
        <v>81</v>
      </c>
      <c r="M1037" t="s">
        <v>80</v>
      </c>
      <c r="N1037" t="s">
        <v>114</v>
      </c>
      <c r="O1037" t="s">
        <v>83</v>
      </c>
      <c r="P1037" t="s">
        <v>92</v>
      </c>
      <c r="Q1037" t="s">
        <v>93</v>
      </c>
      <c r="R1037" t="s">
        <v>85</v>
      </c>
      <c r="S1037">
        <v>0</v>
      </c>
      <c r="T1037">
        <v>1</v>
      </c>
      <c r="U1037">
        <v>0</v>
      </c>
      <c r="V1037">
        <f t="shared" ca="1" si="35"/>
        <v>1</v>
      </c>
      <c r="W1037">
        <f t="shared" ca="1" si="36"/>
        <v>3</v>
      </c>
    </row>
    <row r="1038" spans="1:23" x14ac:dyDescent="0.25">
      <c r="A1038" s="2" t="s">
        <v>107</v>
      </c>
      <c r="B1038">
        <v>1</v>
      </c>
      <c r="C1038">
        <v>0</v>
      </c>
      <c r="D1038" t="s">
        <v>104</v>
      </c>
      <c r="E1038" t="s">
        <v>150</v>
      </c>
      <c r="F1038">
        <v>13</v>
      </c>
      <c r="G1038">
        <f ca="1"/>
        <v>9</v>
      </c>
      <c r="H1038" s="2" t="s">
        <v>89</v>
      </c>
      <c r="I1038" s="2">
        <v>250</v>
      </c>
      <c r="J1038" t="s">
        <v>51</v>
      </c>
      <c r="K1038" t="s">
        <v>81</v>
      </c>
      <c r="L1038" t="s">
        <v>81</v>
      </c>
      <c r="M1038" t="s">
        <v>80</v>
      </c>
      <c r="N1038" t="s">
        <v>114</v>
      </c>
      <c r="O1038" t="s">
        <v>83</v>
      </c>
      <c r="P1038" t="s">
        <v>92</v>
      </c>
      <c r="Q1038" t="s">
        <v>88</v>
      </c>
      <c r="R1038" t="s">
        <v>85</v>
      </c>
      <c r="S1038">
        <v>0</v>
      </c>
      <c r="T1038">
        <v>1</v>
      </c>
      <c r="U1038">
        <v>0</v>
      </c>
      <c r="V1038">
        <f t="shared" ca="1" si="35"/>
        <v>1</v>
      </c>
      <c r="W1038">
        <f t="shared" ca="1" si="36"/>
        <v>3</v>
      </c>
    </row>
    <row r="1039" spans="1:23" x14ac:dyDescent="0.25">
      <c r="A1039" s="2" t="s">
        <v>107</v>
      </c>
      <c r="B1039">
        <v>1</v>
      </c>
      <c r="C1039">
        <v>0</v>
      </c>
      <c r="D1039" t="s">
        <v>104</v>
      </c>
      <c r="E1039" t="s">
        <v>150</v>
      </c>
      <c r="F1039">
        <v>14</v>
      </c>
      <c r="G1039">
        <f ca="1"/>
        <v>1</v>
      </c>
      <c r="H1039" s="2" t="s">
        <v>4</v>
      </c>
      <c r="I1039" s="2">
        <v>150</v>
      </c>
      <c r="J1039" t="s">
        <v>52</v>
      </c>
      <c r="K1039" t="s">
        <v>81</v>
      </c>
      <c r="L1039" t="s">
        <v>81</v>
      </c>
      <c r="M1039" t="s">
        <v>80</v>
      </c>
      <c r="N1039" t="s">
        <v>114</v>
      </c>
      <c r="O1039" t="s">
        <v>84</v>
      </c>
      <c r="P1039" t="s">
        <v>92</v>
      </c>
      <c r="Q1039" t="s">
        <v>88</v>
      </c>
      <c r="R1039" t="s">
        <v>94</v>
      </c>
      <c r="S1039">
        <v>0</v>
      </c>
      <c r="T1039">
        <v>1</v>
      </c>
      <c r="U1039">
        <v>0</v>
      </c>
      <c r="V1039">
        <f t="shared" ca="1" si="35"/>
        <v>2</v>
      </c>
      <c r="W1039">
        <f t="shared" ca="1" si="36"/>
        <v>1</v>
      </c>
    </row>
    <row r="1040" spans="1:23" x14ac:dyDescent="0.25">
      <c r="A1040" s="2" t="s">
        <v>107</v>
      </c>
      <c r="B1040">
        <v>1</v>
      </c>
      <c r="C1040">
        <v>0</v>
      </c>
      <c r="D1040" t="s">
        <v>104</v>
      </c>
      <c r="E1040" t="s">
        <v>150</v>
      </c>
      <c r="F1040">
        <v>15</v>
      </c>
      <c r="G1040">
        <f ca="1"/>
        <v>3</v>
      </c>
      <c r="H1040" s="2" t="s">
        <v>46</v>
      </c>
      <c r="I1040" s="2">
        <v>150</v>
      </c>
      <c r="J1040" t="s">
        <v>53</v>
      </c>
      <c r="K1040" t="s">
        <v>81</v>
      </c>
      <c r="L1040" t="s">
        <v>81</v>
      </c>
      <c r="M1040" t="s">
        <v>80</v>
      </c>
      <c r="N1040" t="s">
        <v>114</v>
      </c>
      <c r="O1040" t="s">
        <v>84</v>
      </c>
      <c r="P1040" t="s">
        <v>92</v>
      </c>
      <c r="Q1040" t="s">
        <v>88</v>
      </c>
      <c r="R1040" t="s">
        <v>94</v>
      </c>
      <c r="S1040">
        <v>0</v>
      </c>
      <c r="T1040">
        <v>1</v>
      </c>
      <c r="U1040">
        <v>0</v>
      </c>
      <c r="V1040">
        <f t="shared" ca="1" si="35"/>
        <v>1</v>
      </c>
      <c r="W1040">
        <f t="shared" ca="1" si="36"/>
        <v>1</v>
      </c>
    </row>
    <row r="1041" spans="1:23" x14ac:dyDescent="0.25">
      <c r="A1041" s="2" t="s">
        <v>107</v>
      </c>
      <c r="B1041">
        <v>1</v>
      </c>
      <c r="C1041">
        <v>0</v>
      </c>
      <c r="D1041" t="s">
        <v>104</v>
      </c>
      <c r="E1041" t="s">
        <v>150</v>
      </c>
      <c r="F1041">
        <v>16</v>
      </c>
      <c r="G1041">
        <f ca="1"/>
        <v>4</v>
      </c>
      <c r="H1041" s="2" t="s">
        <v>4</v>
      </c>
      <c r="I1041" s="2">
        <v>100</v>
      </c>
      <c r="J1041" t="s">
        <v>54</v>
      </c>
      <c r="K1041" t="s">
        <v>81</v>
      </c>
      <c r="L1041" t="s">
        <v>81</v>
      </c>
      <c r="M1041" t="s">
        <v>80</v>
      </c>
      <c r="N1041" t="s">
        <v>114</v>
      </c>
      <c r="O1041" t="s">
        <v>84</v>
      </c>
      <c r="P1041" t="s">
        <v>92</v>
      </c>
      <c r="Q1041" t="s">
        <v>88</v>
      </c>
      <c r="R1041" t="s">
        <v>94</v>
      </c>
      <c r="S1041">
        <v>0</v>
      </c>
      <c r="T1041">
        <v>1</v>
      </c>
      <c r="U1041">
        <v>0</v>
      </c>
      <c r="V1041">
        <f t="shared" ca="1" si="35"/>
        <v>1</v>
      </c>
      <c r="W1041">
        <f t="shared" ca="1" si="36"/>
        <v>1</v>
      </c>
    </row>
    <row r="1042" spans="1:23" x14ac:dyDescent="0.25">
      <c r="A1042" s="2" t="s">
        <v>107</v>
      </c>
      <c r="B1042">
        <v>1</v>
      </c>
      <c r="C1042">
        <v>0</v>
      </c>
      <c r="D1042" t="s">
        <v>104</v>
      </c>
      <c r="E1042" t="s">
        <v>150</v>
      </c>
      <c r="F1042">
        <v>17</v>
      </c>
      <c r="G1042">
        <f ca="1"/>
        <v>10</v>
      </c>
      <c r="H1042" s="2" t="s">
        <v>89</v>
      </c>
      <c r="I1042" s="2">
        <v>100</v>
      </c>
      <c r="J1042" t="s">
        <v>55</v>
      </c>
      <c r="K1042" t="s">
        <v>81</v>
      </c>
      <c r="L1042" t="s">
        <v>81</v>
      </c>
      <c r="M1042" t="s">
        <v>80</v>
      </c>
      <c r="N1042" t="s">
        <v>114</v>
      </c>
      <c r="O1042" t="s">
        <v>84</v>
      </c>
      <c r="P1042" t="s">
        <v>92</v>
      </c>
      <c r="Q1042" t="s">
        <v>88</v>
      </c>
      <c r="R1042" t="s">
        <v>94</v>
      </c>
      <c r="S1042">
        <v>0</v>
      </c>
      <c r="T1042">
        <v>1</v>
      </c>
      <c r="U1042">
        <v>0</v>
      </c>
      <c r="V1042">
        <f t="shared" ca="1" si="35"/>
        <v>1</v>
      </c>
      <c r="W1042">
        <f t="shared" ca="1" si="36"/>
        <v>4</v>
      </c>
    </row>
    <row r="1043" spans="1:23" x14ac:dyDescent="0.25">
      <c r="A1043" s="2" t="s">
        <v>107</v>
      </c>
      <c r="B1043">
        <v>1</v>
      </c>
      <c r="C1043">
        <v>0</v>
      </c>
      <c r="D1043" t="s">
        <v>104</v>
      </c>
      <c r="E1043" t="s">
        <v>150</v>
      </c>
      <c r="F1043">
        <v>18</v>
      </c>
      <c r="G1043">
        <f ca="1"/>
        <v>7</v>
      </c>
      <c r="H1043" s="2" t="s">
        <v>4</v>
      </c>
      <c r="I1043" s="2">
        <v>200</v>
      </c>
      <c r="J1043" t="s">
        <v>56</v>
      </c>
      <c r="K1043" t="s">
        <v>81</v>
      </c>
      <c r="L1043" t="s">
        <v>81</v>
      </c>
      <c r="M1043" t="s">
        <v>80</v>
      </c>
      <c r="N1043" t="s">
        <v>114</v>
      </c>
      <c r="O1043" t="s">
        <v>84</v>
      </c>
      <c r="P1043" t="s">
        <v>92</v>
      </c>
      <c r="Q1043" t="s">
        <v>88</v>
      </c>
      <c r="R1043" t="s">
        <v>94</v>
      </c>
      <c r="S1043">
        <v>0</v>
      </c>
      <c r="T1043">
        <v>1</v>
      </c>
      <c r="U1043">
        <v>0</v>
      </c>
      <c r="V1043">
        <f t="shared" ca="1" si="35"/>
        <v>2</v>
      </c>
      <c r="W1043">
        <f t="shared" ca="1" si="36"/>
        <v>3</v>
      </c>
    </row>
    <row r="1044" spans="1:23" x14ac:dyDescent="0.25">
      <c r="A1044" s="2" t="s">
        <v>107</v>
      </c>
      <c r="B1044">
        <v>1</v>
      </c>
      <c r="C1044">
        <v>0</v>
      </c>
      <c r="D1044" t="s">
        <v>103</v>
      </c>
      <c r="E1044" t="s">
        <v>150</v>
      </c>
      <c r="F1044">
        <f t="array" aca="1" ref="F1044:F1053" ca="1">_xlfn.RANDARRAY(10, 1, 1, 20, TRUE)</f>
        <v>6</v>
      </c>
      <c r="G1044">
        <f ca="1"/>
        <v>3</v>
      </c>
      <c r="H1044" s="2" t="s">
        <v>4</v>
      </c>
      <c r="I1044" s="2">
        <f t="array" aca="1" ref="I1044:I1053" ca="1">_xlfn.RANDARRAY(10,1, 100, 500, TRUE)</f>
        <v>418</v>
      </c>
      <c r="J1044" t="s">
        <v>49</v>
      </c>
      <c r="K1044" t="s">
        <v>81</v>
      </c>
      <c r="L1044" t="s">
        <v>80</v>
      </c>
      <c r="M1044" t="s">
        <v>80</v>
      </c>
      <c r="N1044" t="s">
        <v>97</v>
      </c>
      <c r="O1044" t="s">
        <v>83</v>
      </c>
      <c r="P1044" t="s">
        <v>92</v>
      </c>
      <c r="Q1044" t="s">
        <v>93</v>
      </c>
      <c r="R1044" t="s">
        <v>94</v>
      </c>
      <c r="S1044">
        <v>0</v>
      </c>
      <c r="T1044">
        <v>1</v>
      </c>
      <c r="U1044">
        <v>0</v>
      </c>
      <c r="V1044">
        <f t="shared" ca="1" si="35"/>
        <v>3</v>
      </c>
      <c r="W1044">
        <f t="shared" ca="1" si="36"/>
        <v>3</v>
      </c>
    </row>
    <row r="1045" spans="1:23" x14ac:dyDescent="0.25">
      <c r="A1045" s="2" t="s">
        <v>107</v>
      </c>
      <c r="B1045">
        <v>1</v>
      </c>
      <c r="C1045">
        <v>0</v>
      </c>
      <c r="D1045" t="s">
        <v>103</v>
      </c>
      <c r="E1045" t="s">
        <v>150</v>
      </c>
      <c r="F1045">
        <f ca="1"/>
        <v>11</v>
      </c>
      <c r="G1045">
        <f ca="1"/>
        <v>10</v>
      </c>
      <c r="H1045" s="2" t="s">
        <v>89</v>
      </c>
      <c r="I1045" s="2">
        <f ca="1"/>
        <v>476</v>
      </c>
      <c r="J1045" t="s">
        <v>48</v>
      </c>
      <c r="K1045" t="s">
        <v>81</v>
      </c>
      <c r="L1045" t="s">
        <v>80</v>
      </c>
      <c r="M1045" t="s">
        <v>80</v>
      </c>
      <c r="N1045" t="s">
        <v>97</v>
      </c>
      <c r="O1045" t="s">
        <v>84</v>
      </c>
      <c r="P1045" t="s">
        <v>92</v>
      </c>
      <c r="Q1045" t="s">
        <v>88</v>
      </c>
      <c r="R1045" t="s">
        <v>85</v>
      </c>
      <c r="S1045">
        <v>0</v>
      </c>
      <c r="T1045">
        <v>1</v>
      </c>
      <c r="U1045">
        <v>0</v>
      </c>
      <c r="V1045">
        <f t="shared" ca="1" si="35"/>
        <v>2</v>
      </c>
      <c r="W1045">
        <f t="shared" ca="1" si="36"/>
        <v>2</v>
      </c>
    </row>
    <row r="1046" spans="1:23" x14ac:dyDescent="0.25">
      <c r="A1046" s="2" t="s">
        <v>107</v>
      </c>
      <c r="B1046">
        <v>1</v>
      </c>
      <c r="C1046">
        <v>0</v>
      </c>
      <c r="D1046" t="s">
        <v>103</v>
      </c>
      <c r="E1046" t="s">
        <v>150</v>
      </c>
      <c r="F1046">
        <f ca="1"/>
        <v>16</v>
      </c>
      <c r="G1046">
        <f ca="1"/>
        <v>2</v>
      </c>
      <c r="H1046" s="2" t="s">
        <v>46</v>
      </c>
      <c r="I1046">
        <f ca="1"/>
        <v>251</v>
      </c>
      <c r="J1046" t="s">
        <v>50</v>
      </c>
      <c r="K1046" t="s">
        <v>81</v>
      </c>
      <c r="L1046" t="s">
        <v>81</v>
      </c>
      <c r="M1046" t="s">
        <v>80</v>
      </c>
      <c r="N1046" t="s">
        <v>97</v>
      </c>
      <c r="O1046" t="s">
        <v>83</v>
      </c>
      <c r="P1046" t="s">
        <v>92</v>
      </c>
      <c r="Q1046" t="s">
        <v>93</v>
      </c>
      <c r="R1046" t="s">
        <v>94</v>
      </c>
      <c r="S1046">
        <v>0</v>
      </c>
      <c r="T1046">
        <v>1</v>
      </c>
      <c r="U1046">
        <v>0</v>
      </c>
      <c r="V1046">
        <f t="shared" ca="1" si="35"/>
        <v>3</v>
      </c>
      <c r="W1046">
        <f t="shared" ca="1" si="36"/>
        <v>1</v>
      </c>
    </row>
    <row r="1047" spans="1:23" x14ac:dyDescent="0.25">
      <c r="A1047" s="2" t="s">
        <v>107</v>
      </c>
      <c r="B1047">
        <v>1</v>
      </c>
      <c r="C1047">
        <v>0</v>
      </c>
      <c r="D1047" t="s">
        <v>103</v>
      </c>
      <c r="E1047" t="s">
        <v>150</v>
      </c>
      <c r="F1047">
        <f ca="1"/>
        <v>11</v>
      </c>
      <c r="G1047">
        <f ca="1"/>
        <v>1</v>
      </c>
      <c r="H1047" s="2" t="s">
        <v>89</v>
      </c>
      <c r="I1047">
        <f ca="1"/>
        <v>182</v>
      </c>
      <c r="J1047" t="s">
        <v>51</v>
      </c>
      <c r="K1047" t="s">
        <v>81</v>
      </c>
      <c r="L1047" t="s">
        <v>81</v>
      </c>
      <c r="M1047" t="s">
        <v>80</v>
      </c>
      <c r="N1047" t="s">
        <v>97</v>
      </c>
      <c r="O1047" t="s">
        <v>84</v>
      </c>
      <c r="P1047" t="s">
        <v>92</v>
      </c>
      <c r="Q1047" t="s">
        <v>88</v>
      </c>
      <c r="R1047" t="s">
        <v>85</v>
      </c>
      <c r="S1047">
        <v>0</v>
      </c>
      <c r="T1047">
        <v>1</v>
      </c>
      <c r="U1047">
        <v>0</v>
      </c>
      <c r="V1047">
        <f t="shared" ca="1" si="35"/>
        <v>3</v>
      </c>
      <c r="W1047">
        <f t="shared" ca="1" si="36"/>
        <v>1</v>
      </c>
    </row>
    <row r="1048" spans="1:23" x14ac:dyDescent="0.25">
      <c r="A1048" s="2" t="s">
        <v>107</v>
      </c>
      <c r="B1048">
        <v>1</v>
      </c>
      <c r="C1048">
        <v>0</v>
      </c>
      <c r="D1048" t="s">
        <v>103</v>
      </c>
      <c r="E1048" t="s">
        <v>150</v>
      </c>
      <c r="F1048">
        <f ca="1"/>
        <v>11</v>
      </c>
      <c r="G1048">
        <f ca="1"/>
        <v>8</v>
      </c>
      <c r="H1048" s="2" t="s">
        <v>4</v>
      </c>
      <c r="I1048">
        <f ca="1"/>
        <v>479</v>
      </c>
      <c r="J1048" t="s">
        <v>52</v>
      </c>
      <c r="K1048" t="s">
        <v>81</v>
      </c>
      <c r="L1048" t="s">
        <v>81</v>
      </c>
      <c r="M1048" t="s">
        <v>81</v>
      </c>
      <c r="N1048" t="s">
        <v>97</v>
      </c>
      <c r="O1048" t="s">
        <v>83</v>
      </c>
      <c r="P1048" t="s">
        <v>92</v>
      </c>
      <c r="Q1048" t="s">
        <v>93</v>
      </c>
      <c r="R1048" t="s">
        <v>94</v>
      </c>
      <c r="S1048">
        <v>0</v>
      </c>
      <c r="T1048">
        <v>1</v>
      </c>
      <c r="U1048">
        <v>0</v>
      </c>
      <c r="V1048">
        <f t="shared" ca="1" si="35"/>
        <v>2</v>
      </c>
      <c r="W1048">
        <f t="shared" ca="1" si="36"/>
        <v>1</v>
      </c>
    </row>
    <row r="1049" spans="1:23" x14ac:dyDescent="0.25">
      <c r="A1049" s="2" t="s">
        <v>107</v>
      </c>
      <c r="B1049">
        <v>1</v>
      </c>
      <c r="C1049">
        <v>0</v>
      </c>
      <c r="D1049" t="s">
        <v>103</v>
      </c>
      <c r="E1049" t="s">
        <v>150</v>
      </c>
      <c r="F1049">
        <f ca="1"/>
        <v>10</v>
      </c>
      <c r="G1049">
        <f ca="1"/>
        <v>3</v>
      </c>
      <c r="H1049" s="2" t="s">
        <v>46</v>
      </c>
      <c r="I1049">
        <f ca="1"/>
        <v>383</v>
      </c>
      <c r="J1049" t="s">
        <v>53</v>
      </c>
      <c r="K1049" t="s">
        <v>81</v>
      </c>
      <c r="L1049" t="s">
        <v>81</v>
      </c>
      <c r="M1049" t="s">
        <v>81</v>
      </c>
      <c r="N1049" t="s">
        <v>97</v>
      </c>
      <c r="O1049" t="s">
        <v>84</v>
      </c>
      <c r="P1049" t="s">
        <v>92</v>
      </c>
      <c r="Q1049" t="s">
        <v>88</v>
      </c>
      <c r="R1049" t="s">
        <v>85</v>
      </c>
      <c r="S1049">
        <v>0</v>
      </c>
      <c r="T1049">
        <v>1</v>
      </c>
      <c r="U1049">
        <v>0</v>
      </c>
      <c r="V1049">
        <f t="shared" ca="1" si="35"/>
        <v>2</v>
      </c>
      <c r="W1049">
        <f t="shared" ca="1" si="36"/>
        <v>3</v>
      </c>
    </row>
    <row r="1050" spans="1:23" x14ac:dyDescent="0.25">
      <c r="A1050" s="2" t="s">
        <v>107</v>
      </c>
      <c r="B1050">
        <v>1</v>
      </c>
      <c r="C1050">
        <v>0</v>
      </c>
      <c r="D1050" t="s">
        <v>103</v>
      </c>
      <c r="E1050" t="s">
        <v>150</v>
      </c>
      <c r="F1050">
        <f ca="1"/>
        <v>11</v>
      </c>
      <c r="G1050">
        <f ca="1"/>
        <v>10</v>
      </c>
      <c r="H1050" s="2" t="s">
        <v>4</v>
      </c>
      <c r="I1050">
        <f ca="1"/>
        <v>305</v>
      </c>
      <c r="J1050" t="s">
        <v>54</v>
      </c>
      <c r="K1050" t="s">
        <v>81</v>
      </c>
      <c r="L1050" t="s">
        <v>81</v>
      </c>
      <c r="M1050" t="s">
        <v>81</v>
      </c>
      <c r="N1050" t="s">
        <v>97</v>
      </c>
      <c r="O1050" t="s">
        <v>83</v>
      </c>
      <c r="P1050" t="s">
        <v>92</v>
      </c>
      <c r="Q1050" t="s">
        <v>93</v>
      </c>
      <c r="R1050" t="s">
        <v>94</v>
      </c>
      <c r="S1050">
        <v>0</v>
      </c>
      <c r="T1050">
        <v>1</v>
      </c>
      <c r="U1050">
        <v>0</v>
      </c>
      <c r="V1050">
        <f t="shared" ca="1" si="35"/>
        <v>1</v>
      </c>
      <c r="W1050">
        <f t="shared" ca="1" si="36"/>
        <v>4</v>
      </c>
    </row>
    <row r="1051" spans="1:23" x14ac:dyDescent="0.25">
      <c r="A1051" s="2" t="s">
        <v>107</v>
      </c>
      <c r="B1051">
        <v>1</v>
      </c>
      <c r="C1051">
        <v>0</v>
      </c>
      <c r="D1051" t="s">
        <v>103</v>
      </c>
      <c r="E1051" t="s">
        <v>150</v>
      </c>
      <c r="F1051">
        <f ca="1"/>
        <v>14</v>
      </c>
      <c r="G1051">
        <f ca="1"/>
        <v>6</v>
      </c>
      <c r="H1051" s="2" t="s">
        <v>89</v>
      </c>
      <c r="I1051">
        <f ca="1"/>
        <v>391</v>
      </c>
      <c r="J1051" t="s">
        <v>55</v>
      </c>
      <c r="K1051" t="s">
        <v>81</v>
      </c>
      <c r="L1051" t="s">
        <v>81</v>
      </c>
      <c r="M1051" t="s">
        <v>81</v>
      </c>
      <c r="N1051" t="s">
        <v>97</v>
      </c>
      <c r="O1051" t="s">
        <v>84</v>
      </c>
      <c r="P1051" t="s">
        <v>92</v>
      </c>
      <c r="Q1051" t="s">
        <v>88</v>
      </c>
      <c r="R1051" t="s">
        <v>85</v>
      </c>
      <c r="S1051">
        <v>0</v>
      </c>
      <c r="T1051">
        <v>1</v>
      </c>
      <c r="U1051">
        <v>0</v>
      </c>
      <c r="V1051">
        <f t="shared" ca="1" si="35"/>
        <v>3</v>
      </c>
      <c r="W1051">
        <f t="shared" ca="1" si="36"/>
        <v>4</v>
      </c>
    </row>
    <row r="1052" spans="1:23" x14ac:dyDescent="0.25">
      <c r="A1052" s="2" t="s">
        <v>107</v>
      </c>
      <c r="B1052">
        <v>1</v>
      </c>
      <c r="C1052">
        <v>0</v>
      </c>
      <c r="D1052" t="s">
        <v>103</v>
      </c>
      <c r="E1052" t="s">
        <v>150</v>
      </c>
      <c r="F1052">
        <f ca="1"/>
        <v>20</v>
      </c>
      <c r="G1052">
        <f ca="1"/>
        <v>2</v>
      </c>
      <c r="H1052" s="2" t="s">
        <v>46</v>
      </c>
      <c r="I1052">
        <f ca="1"/>
        <v>429</v>
      </c>
      <c r="J1052" t="s">
        <v>56</v>
      </c>
      <c r="K1052" t="s">
        <v>81</v>
      </c>
      <c r="L1052" t="s">
        <v>80</v>
      </c>
      <c r="M1052" t="s">
        <v>81</v>
      </c>
      <c r="N1052" t="s">
        <v>97</v>
      </c>
      <c r="O1052" t="s">
        <v>83</v>
      </c>
      <c r="P1052" t="s">
        <v>92</v>
      </c>
      <c r="Q1052" t="s">
        <v>93</v>
      </c>
      <c r="R1052" t="s">
        <v>94</v>
      </c>
      <c r="S1052">
        <v>0</v>
      </c>
      <c r="T1052">
        <v>1</v>
      </c>
      <c r="U1052">
        <v>0</v>
      </c>
      <c r="V1052">
        <f t="shared" ca="1" si="35"/>
        <v>1</v>
      </c>
      <c r="W1052">
        <f t="shared" ca="1" si="36"/>
        <v>1</v>
      </c>
    </row>
    <row r="1053" spans="1:23" x14ac:dyDescent="0.25">
      <c r="A1053" s="2" t="s">
        <v>107</v>
      </c>
      <c r="B1053">
        <v>1</v>
      </c>
      <c r="C1053">
        <v>0</v>
      </c>
      <c r="D1053" t="s">
        <v>103</v>
      </c>
      <c r="E1053" t="s">
        <v>150</v>
      </c>
      <c r="F1053">
        <f ca="1"/>
        <v>14</v>
      </c>
      <c r="G1053">
        <f ca="1"/>
        <v>9</v>
      </c>
      <c r="H1053" s="2" t="s">
        <v>4</v>
      </c>
      <c r="I1053">
        <f ca="1"/>
        <v>226</v>
      </c>
      <c r="J1053" s="12" t="s">
        <v>119</v>
      </c>
      <c r="K1053" t="s">
        <v>81</v>
      </c>
      <c r="L1053" t="s">
        <v>81</v>
      </c>
      <c r="M1053" t="s">
        <v>80</v>
      </c>
      <c r="N1053" t="s">
        <v>97</v>
      </c>
      <c r="O1053" t="s">
        <v>84</v>
      </c>
      <c r="P1053" t="s">
        <v>92</v>
      </c>
      <c r="Q1053" t="s">
        <v>88</v>
      </c>
      <c r="R1053" t="s">
        <v>85</v>
      </c>
      <c r="S1053">
        <v>0</v>
      </c>
      <c r="T1053">
        <v>1</v>
      </c>
      <c r="U1053">
        <v>0</v>
      </c>
      <c r="V1053">
        <f t="shared" ca="1" si="35"/>
        <v>1</v>
      </c>
      <c r="W1053">
        <f t="shared" ca="1" si="36"/>
        <v>3</v>
      </c>
    </row>
    <row r="1054" spans="1:23" x14ac:dyDescent="0.25">
      <c r="A1054" s="2" t="s">
        <v>107</v>
      </c>
      <c r="B1054">
        <v>1</v>
      </c>
      <c r="C1054">
        <v>0</v>
      </c>
      <c r="D1054" t="s">
        <v>103</v>
      </c>
      <c r="E1054" t="s">
        <v>150</v>
      </c>
      <c r="F1054">
        <f t="array" aca="1" ref="F1054:F1063" ca="1">_xlfn.RANDARRAY(10, 1, 1, 20, TRUE)</f>
        <v>20</v>
      </c>
      <c r="G1054">
        <f ca="1"/>
        <v>8</v>
      </c>
      <c r="H1054" s="2" t="s">
        <v>89</v>
      </c>
      <c r="I1054">
        <f t="array" aca="1" ref="I1054:I1063" ca="1">_xlfn.RANDARRAY(10, 1, 100, 500, TRUE)</f>
        <v>375</v>
      </c>
      <c r="J1054" s="12" t="s">
        <v>120</v>
      </c>
      <c r="K1054" t="s">
        <v>81</v>
      </c>
      <c r="L1054" t="s">
        <v>80</v>
      </c>
      <c r="M1054" t="s">
        <v>81</v>
      </c>
      <c r="N1054" t="s">
        <v>97</v>
      </c>
      <c r="O1054" t="s">
        <v>83</v>
      </c>
      <c r="P1054" t="s">
        <v>92</v>
      </c>
      <c r="Q1054" t="s">
        <v>93</v>
      </c>
      <c r="R1054" t="s">
        <v>94</v>
      </c>
      <c r="S1054">
        <v>0</v>
      </c>
      <c r="T1054">
        <v>1</v>
      </c>
      <c r="U1054">
        <v>0</v>
      </c>
      <c r="V1054">
        <f t="shared" ca="1" si="35"/>
        <v>1</v>
      </c>
      <c r="W1054">
        <f t="shared" ca="1" si="36"/>
        <v>2</v>
      </c>
    </row>
    <row r="1055" spans="1:23" x14ac:dyDescent="0.25">
      <c r="A1055" s="2" t="s">
        <v>107</v>
      </c>
      <c r="B1055">
        <v>1</v>
      </c>
      <c r="C1055">
        <v>0</v>
      </c>
      <c r="D1055" t="s">
        <v>103</v>
      </c>
      <c r="E1055" t="s">
        <v>150</v>
      </c>
      <c r="F1055">
        <f ca="1"/>
        <v>4</v>
      </c>
      <c r="G1055">
        <f ca="1"/>
        <v>7</v>
      </c>
      <c r="H1055" s="2" t="s">
        <v>46</v>
      </c>
      <c r="I1055">
        <f ca="1"/>
        <v>434</v>
      </c>
      <c r="J1055" s="12" t="s">
        <v>121</v>
      </c>
      <c r="K1055" t="s">
        <v>81</v>
      </c>
      <c r="L1055" t="s">
        <v>81</v>
      </c>
      <c r="M1055" t="s">
        <v>80</v>
      </c>
      <c r="N1055" t="s">
        <v>97</v>
      </c>
      <c r="O1055" t="s">
        <v>84</v>
      </c>
      <c r="P1055" t="s">
        <v>92</v>
      </c>
      <c r="Q1055" t="s">
        <v>88</v>
      </c>
      <c r="R1055" t="s">
        <v>85</v>
      </c>
      <c r="S1055">
        <v>0</v>
      </c>
      <c r="T1055">
        <v>1</v>
      </c>
      <c r="U1055">
        <v>0</v>
      </c>
      <c r="V1055">
        <f t="shared" ca="1" si="35"/>
        <v>2</v>
      </c>
      <c r="W1055">
        <f t="shared" ca="1" si="36"/>
        <v>2</v>
      </c>
    </row>
    <row r="1056" spans="1:23" x14ac:dyDescent="0.25">
      <c r="A1056" s="2" t="s">
        <v>107</v>
      </c>
      <c r="B1056">
        <v>1</v>
      </c>
      <c r="C1056">
        <v>0</v>
      </c>
      <c r="D1056" t="s">
        <v>103</v>
      </c>
      <c r="E1056" t="s">
        <v>150</v>
      </c>
      <c r="F1056">
        <f ca="1"/>
        <v>19</v>
      </c>
      <c r="G1056">
        <f ca="1"/>
        <v>9</v>
      </c>
      <c r="H1056" s="2" t="s">
        <v>4</v>
      </c>
      <c r="I1056">
        <f ca="1"/>
        <v>223</v>
      </c>
      <c r="J1056" s="12" t="s">
        <v>122</v>
      </c>
      <c r="K1056" t="s">
        <v>81</v>
      </c>
      <c r="L1056" t="s">
        <v>80</v>
      </c>
      <c r="M1056" t="s">
        <v>81</v>
      </c>
      <c r="N1056" t="s">
        <v>97</v>
      </c>
      <c r="O1056" t="s">
        <v>83</v>
      </c>
      <c r="P1056" t="s">
        <v>92</v>
      </c>
      <c r="Q1056" t="s">
        <v>93</v>
      </c>
      <c r="R1056" t="s">
        <v>94</v>
      </c>
      <c r="S1056">
        <v>0</v>
      </c>
      <c r="T1056">
        <v>1</v>
      </c>
      <c r="U1056">
        <v>0</v>
      </c>
      <c r="V1056">
        <f t="shared" ca="1" si="35"/>
        <v>3</v>
      </c>
      <c r="W1056">
        <f t="shared" ca="1" si="36"/>
        <v>2</v>
      </c>
    </row>
    <row r="1057" spans="1:23" x14ac:dyDescent="0.25">
      <c r="A1057" s="2" t="s">
        <v>107</v>
      </c>
      <c r="B1057">
        <v>1</v>
      </c>
      <c r="C1057">
        <v>0</v>
      </c>
      <c r="D1057" t="s">
        <v>103</v>
      </c>
      <c r="E1057" t="s">
        <v>150</v>
      </c>
      <c r="F1057">
        <f ca="1"/>
        <v>16</v>
      </c>
      <c r="G1057">
        <f ca="1"/>
        <v>7</v>
      </c>
      <c r="H1057" s="2" t="s">
        <v>89</v>
      </c>
      <c r="I1057">
        <f ca="1"/>
        <v>437</v>
      </c>
      <c r="J1057" s="12" t="s">
        <v>123</v>
      </c>
      <c r="K1057" t="s">
        <v>81</v>
      </c>
      <c r="L1057" t="s">
        <v>81</v>
      </c>
      <c r="M1057" t="s">
        <v>80</v>
      </c>
      <c r="N1057" t="s">
        <v>97</v>
      </c>
      <c r="O1057" t="s">
        <v>84</v>
      </c>
      <c r="P1057" t="s">
        <v>92</v>
      </c>
      <c r="Q1057" t="s">
        <v>88</v>
      </c>
      <c r="R1057" t="s">
        <v>85</v>
      </c>
      <c r="S1057">
        <v>0</v>
      </c>
      <c r="T1057">
        <v>1</v>
      </c>
      <c r="U1057">
        <v>0</v>
      </c>
      <c r="V1057">
        <f t="shared" ca="1" si="35"/>
        <v>3</v>
      </c>
      <c r="W1057">
        <f t="shared" ca="1" si="36"/>
        <v>3</v>
      </c>
    </row>
    <row r="1058" spans="1:23" x14ac:dyDescent="0.25">
      <c r="A1058" s="2" t="s">
        <v>107</v>
      </c>
      <c r="B1058">
        <v>1</v>
      </c>
      <c r="C1058">
        <v>0</v>
      </c>
      <c r="D1058" t="s">
        <v>103</v>
      </c>
      <c r="E1058" t="s">
        <v>150</v>
      </c>
      <c r="F1058">
        <f ca="1"/>
        <v>9</v>
      </c>
      <c r="G1058">
        <f ca="1"/>
        <v>2</v>
      </c>
      <c r="H1058" s="2" t="s">
        <v>46</v>
      </c>
      <c r="I1058">
        <f ca="1"/>
        <v>110</v>
      </c>
      <c r="J1058" s="12" t="s">
        <v>124</v>
      </c>
      <c r="K1058" t="s">
        <v>81</v>
      </c>
      <c r="L1058" t="s">
        <v>80</v>
      </c>
      <c r="M1058" t="s">
        <v>81</v>
      </c>
      <c r="N1058" t="s">
        <v>97</v>
      </c>
      <c r="O1058" t="s">
        <v>83</v>
      </c>
      <c r="P1058" t="s">
        <v>92</v>
      </c>
      <c r="Q1058" t="s">
        <v>93</v>
      </c>
      <c r="R1058" t="s">
        <v>94</v>
      </c>
      <c r="S1058">
        <v>0</v>
      </c>
      <c r="T1058">
        <v>1</v>
      </c>
      <c r="U1058">
        <v>0</v>
      </c>
      <c r="V1058">
        <f t="shared" ca="1" si="35"/>
        <v>3</v>
      </c>
      <c r="W1058">
        <f t="shared" ca="1" si="36"/>
        <v>4</v>
      </c>
    </row>
    <row r="1059" spans="1:23" x14ac:dyDescent="0.25">
      <c r="A1059" s="2" t="s">
        <v>107</v>
      </c>
      <c r="B1059">
        <v>1</v>
      </c>
      <c r="C1059">
        <v>0</v>
      </c>
      <c r="D1059" t="s">
        <v>103</v>
      </c>
      <c r="E1059" t="s">
        <v>150</v>
      </c>
      <c r="F1059">
        <f ca="1"/>
        <v>11</v>
      </c>
      <c r="G1059">
        <f ca="1"/>
        <v>5</v>
      </c>
      <c r="H1059" s="2" t="s">
        <v>4</v>
      </c>
      <c r="I1059">
        <f ca="1"/>
        <v>235</v>
      </c>
      <c r="J1059" s="12" t="s">
        <v>116</v>
      </c>
      <c r="K1059" t="s">
        <v>81</v>
      </c>
      <c r="L1059" t="s">
        <v>81</v>
      </c>
      <c r="M1059" t="s">
        <v>80</v>
      </c>
      <c r="N1059" t="s">
        <v>97</v>
      </c>
      <c r="O1059" t="s">
        <v>84</v>
      </c>
      <c r="P1059" t="s">
        <v>92</v>
      </c>
      <c r="Q1059" t="s">
        <v>88</v>
      </c>
      <c r="R1059" t="s">
        <v>85</v>
      </c>
      <c r="S1059">
        <v>0</v>
      </c>
      <c r="T1059">
        <v>1</v>
      </c>
      <c r="U1059">
        <v>0</v>
      </c>
      <c r="V1059">
        <f t="shared" ca="1" si="35"/>
        <v>3</v>
      </c>
      <c r="W1059">
        <f t="shared" ca="1" si="36"/>
        <v>1</v>
      </c>
    </row>
    <row r="1060" spans="1:23" x14ac:dyDescent="0.25">
      <c r="A1060" s="2" t="s">
        <v>107</v>
      </c>
      <c r="B1060">
        <v>1</v>
      </c>
      <c r="C1060">
        <v>0</v>
      </c>
      <c r="D1060" t="s">
        <v>103</v>
      </c>
      <c r="E1060" t="s">
        <v>150</v>
      </c>
      <c r="F1060">
        <f ca="1"/>
        <v>16</v>
      </c>
      <c r="G1060">
        <f ca="1"/>
        <v>4</v>
      </c>
      <c r="H1060" s="2" t="s">
        <v>89</v>
      </c>
      <c r="I1060">
        <f ca="1"/>
        <v>401</v>
      </c>
      <c r="J1060" s="12" t="s">
        <v>125</v>
      </c>
      <c r="K1060" t="s">
        <v>81</v>
      </c>
      <c r="L1060" t="s">
        <v>80</v>
      </c>
      <c r="M1060" t="s">
        <v>81</v>
      </c>
      <c r="N1060" t="s">
        <v>97</v>
      </c>
      <c r="O1060" t="s">
        <v>83</v>
      </c>
      <c r="P1060" t="s">
        <v>92</v>
      </c>
      <c r="Q1060" t="s">
        <v>93</v>
      </c>
      <c r="R1060" t="s">
        <v>94</v>
      </c>
      <c r="S1060">
        <v>0</v>
      </c>
      <c r="T1060">
        <v>1</v>
      </c>
      <c r="U1060">
        <v>0</v>
      </c>
      <c r="V1060">
        <f t="shared" ca="1" si="35"/>
        <v>1</v>
      </c>
      <c r="W1060">
        <f t="shared" ca="1" si="36"/>
        <v>4</v>
      </c>
    </row>
    <row r="1061" spans="1:23" x14ac:dyDescent="0.25">
      <c r="A1061" s="2" t="s">
        <v>107</v>
      </c>
      <c r="B1061">
        <v>1</v>
      </c>
      <c r="C1061">
        <v>0</v>
      </c>
      <c r="D1061" t="s">
        <v>103</v>
      </c>
      <c r="E1061" t="s">
        <v>150</v>
      </c>
      <c r="F1061">
        <f ca="1"/>
        <v>14</v>
      </c>
      <c r="G1061">
        <f ca="1"/>
        <v>3</v>
      </c>
      <c r="H1061" s="2" t="s">
        <v>46</v>
      </c>
      <c r="I1061">
        <f ca="1"/>
        <v>306</v>
      </c>
      <c r="J1061" s="12" t="s">
        <v>126</v>
      </c>
      <c r="K1061" t="s">
        <v>81</v>
      </c>
      <c r="L1061" t="s">
        <v>81</v>
      </c>
      <c r="M1061" t="s">
        <v>80</v>
      </c>
      <c r="N1061" t="s">
        <v>97</v>
      </c>
      <c r="O1061" t="s">
        <v>84</v>
      </c>
      <c r="P1061" t="s">
        <v>92</v>
      </c>
      <c r="Q1061" t="s">
        <v>88</v>
      </c>
      <c r="R1061" t="s">
        <v>85</v>
      </c>
      <c r="S1061">
        <v>0</v>
      </c>
      <c r="T1061">
        <v>1</v>
      </c>
      <c r="U1061">
        <v>0</v>
      </c>
      <c r="V1061">
        <f t="shared" ca="1" si="35"/>
        <v>2</v>
      </c>
      <c r="W1061">
        <f t="shared" ca="1" si="36"/>
        <v>4</v>
      </c>
    </row>
    <row r="1062" spans="1:23" x14ac:dyDescent="0.25">
      <c r="A1062" s="2" t="s">
        <v>107</v>
      </c>
      <c r="B1062">
        <v>1</v>
      </c>
      <c r="C1062">
        <v>0</v>
      </c>
      <c r="D1062" t="s">
        <v>103</v>
      </c>
      <c r="E1062" t="s">
        <v>150</v>
      </c>
      <c r="F1062">
        <f ca="1"/>
        <v>3</v>
      </c>
      <c r="G1062">
        <f ca="1"/>
        <v>4</v>
      </c>
      <c r="H1062" s="2" t="s">
        <v>4</v>
      </c>
      <c r="I1062">
        <f ca="1"/>
        <v>424</v>
      </c>
      <c r="J1062" s="12" t="s">
        <v>127</v>
      </c>
      <c r="K1062" t="s">
        <v>81</v>
      </c>
      <c r="L1062" t="s">
        <v>80</v>
      </c>
      <c r="M1062" t="s">
        <v>81</v>
      </c>
      <c r="N1062" t="s">
        <v>97</v>
      </c>
      <c r="O1062" t="s">
        <v>83</v>
      </c>
      <c r="P1062" t="s">
        <v>92</v>
      </c>
      <c r="Q1062" t="s">
        <v>93</v>
      </c>
      <c r="R1062" t="s">
        <v>94</v>
      </c>
      <c r="S1062">
        <v>0</v>
      </c>
      <c r="T1062">
        <v>1</v>
      </c>
      <c r="U1062">
        <v>0</v>
      </c>
      <c r="V1062">
        <f t="shared" ca="1" si="35"/>
        <v>2</v>
      </c>
      <c r="W1062">
        <f t="shared" ca="1" si="36"/>
        <v>3</v>
      </c>
    </row>
    <row r="1063" spans="1:23" x14ac:dyDescent="0.25">
      <c r="A1063" s="2" t="s">
        <v>107</v>
      </c>
      <c r="B1063">
        <v>1</v>
      </c>
      <c r="C1063">
        <v>0</v>
      </c>
      <c r="D1063" t="s">
        <v>103</v>
      </c>
      <c r="E1063" t="s">
        <v>150</v>
      </c>
      <c r="F1063">
        <f ca="1"/>
        <v>16</v>
      </c>
      <c r="G1063">
        <f ca="1"/>
        <v>9</v>
      </c>
      <c r="H1063" s="2" t="s">
        <v>89</v>
      </c>
      <c r="I1063">
        <f ca="1"/>
        <v>305</v>
      </c>
      <c r="J1063" s="12" t="s">
        <v>117</v>
      </c>
      <c r="K1063" t="s">
        <v>81</v>
      </c>
      <c r="L1063" t="s">
        <v>81</v>
      </c>
      <c r="M1063" t="s">
        <v>80</v>
      </c>
      <c r="N1063" t="s">
        <v>97</v>
      </c>
      <c r="O1063" t="s">
        <v>84</v>
      </c>
      <c r="P1063" t="s">
        <v>92</v>
      </c>
      <c r="Q1063" t="s">
        <v>88</v>
      </c>
      <c r="R1063" t="s">
        <v>85</v>
      </c>
      <c r="S1063">
        <v>0</v>
      </c>
      <c r="T1063">
        <v>1</v>
      </c>
      <c r="U1063">
        <v>0</v>
      </c>
      <c r="V1063">
        <f t="shared" ca="1" si="35"/>
        <v>2</v>
      </c>
      <c r="W1063">
        <f t="shared" ca="1" si="36"/>
        <v>4</v>
      </c>
    </row>
    <row r="1064" spans="1:23" x14ac:dyDescent="0.25">
      <c r="A1064" s="2" t="s">
        <v>107</v>
      </c>
      <c r="B1064">
        <v>1</v>
      </c>
      <c r="C1064">
        <v>0</v>
      </c>
      <c r="D1064" t="s">
        <v>103</v>
      </c>
      <c r="E1064" t="s">
        <v>150</v>
      </c>
      <c r="F1064">
        <f t="array" aca="1" ref="F1064:F1068" ca="1">_xlfn.RANDARRAY(5,1,2,20,TRUE)</f>
        <v>18</v>
      </c>
      <c r="G1064">
        <f ca="1"/>
        <v>3</v>
      </c>
      <c r="H1064" s="2" t="s">
        <v>46</v>
      </c>
      <c r="I1064">
        <f t="array" aca="1" ref="I1064:I1068" ca="1">_xlfn.RANDARRAY(5,1,100,500,TRUE)</f>
        <v>215</v>
      </c>
      <c r="J1064" s="12" t="s">
        <v>128</v>
      </c>
      <c r="K1064" t="s">
        <v>81</v>
      </c>
      <c r="L1064" t="s">
        <v>80</v>
      </c>
      <c r="M1064" t="s">
        <v>81</v>
      </c>
      <c r="N1064" t="s">
        <v>97</v>
      </c>
      <c r="O1064" t="s">
        <v>83</v>
      </c>
      <c r="P1064" t="s">
        <v>92</v>
      </c>
      <c r="Q1064" t="s">
        <v>93</v>
      </c>
      <c r="R1064" t="s">
        <v>94</v>
      </c>
      <c r="S1064">
        <v>0</v>
      </c>
      <c r="T1064">
        <v>1</v>
      </c>
      <c r="U1064">
        <v>0</v>
      </c>
      <c r="V1064">
        <f t="shared" ca="1" si="35"/>
        <v>2</v>
      </c>
      <c r="W1064">
        <f t="shared" ca="1" si="36"/>
        <v>2</v>
      </c>
    </row>
    <row r="1065" spans="1:23" x14ac:dyDescent="0.25">
      <c r="A1065" s="2" t="s">
        <v>107</v>
      </c>
      <c r="B1065">
        <v>1</v>
      </c>
      <c r="C1065">
        <v>0</v>
      </c>
      <c r="D1065" t="s">
        <v>103</v>
      </c>
      <c r="E1065" t="s">
        <v>150</v>
      </c>
      <c r="F1065">
        <f ca="1"/>
        <v>12</v>
      </c>
      <c r="G1065">
        <f ca="1"/>
        <v>4</v>
      </c>
      <c r="H1065" s="2" t="s">
        <v>4</v>
      </c>
      <c r="I1065">
        <f ca="1"/>
        <v>218</v>
      </c>
      <c r="J1065" s="12" t="s">
        <v>129</v>
      </c>
      <c r="K1065" t="s">
        <v>81</v>
      </c>
      <c r="L1065" t="s">
        <v>81</v>
      </c>
      <c r="M1065" t="s">
        <v>80</v>
      </c>
      <c r="N1065" t="s">
        <v>97</v>
      </c>
      <c r="O1065" t="s">
        <v>84</v>
      </c>
      <c r="P1065" t="s">
        <v>92</v>
      </c>
      <c r="Q1065" t="s">
        <v>88</v>
      </c>
      <c r="R1065" t="s">
        <v>85</v>
      </c>
      <c r="S1065">
        <v>0</v>
      </c>
      <c r="T1065">
        <v>1</v>
      </c>
      <c r="U1065">
        <v>0</v>
      </c>
      <c r="V1065">
        <f t="shared" ca="1" si="35"/>
        <v>1</v>
      </c>
      <c r="W1065">
        <f t="shared" ca="1" si="36"/>
        <v>3</v>
      </c>
    </row>
    <row r="1066" spans="1:23" x14ac:dyDescent="0.25">
      <c r="A1066" s="2" t="s">
        <v>107</v>
      </c>
      <c r="B1066">
        <v>1</v>
      </c>
      <c r="C1066">
        <v>0</v>
      </c>
      <c r="D1066" t="s">
        <v>103</v>
      </c>
      <c r="E1066" t="s">
        <v>150</v>
      </c>
      <c r="F1066">
        <f ca="1"/>
        <v>3</v>
      </c>
      <c r="G1066">
        <f ca="1"/>
        <v>5</v>
      </c>
      <c r="H1066" s="2" t="s">
        <v>89</v>
      </c>
      <c r="I1066">
        <f ca="1"/>
        <v>415</v>
      </c>
      <c r="J1066" s="12" t="s">
        <v>130</v>
      </c>
      <c r="K1066" t="s">
        <v>81</v>
      </c>
      <c r="L1066" t="s">
        <v>80</v>
      </c>
      <c r="M1066" t="s">
        <v>81</v>
      </c>
      <c r="N1066" t="s">
        <v>97</v>
      </c>
      <c r="O1066" t="s">
        <v>83</v>
      </c>
      <c r="P1066" t="s">
        <v>92</v>
      </c>
      <c r="Q1066" t="s">
        <v>93</v>
      </c>
      <c r="R1066" t="s">
        <v>94</v>
      </c>
      <c r="S1066">
        <v>0</v>
      </c>
      <c r="T1066">
        <v>1</v>
      </c>
      <c r="U1066">
        <v>0</v>
      </c>
      <c r="V1066">
        <f t="shared" ca="1" si="35"/>
        <v>3</v>
      </c>
      <c r="W1066">
        <f t="shared" ca="1" si="36"/>
        <v>4</v>
      </c>
    </row>
    <row r="1067" spans="1:23" x14ac:dyDescent="0.25">
      <c r="A1067" s="2" t="s">
        <v>107</v>
      </c>
      <c r="B1067">
        <v>1</v>
      </c>
      <c r="C1067">
        <v>0</v>
      </c>
      <c r="D1067" t="s">
        <v>103</v>
      </c>
      <c r="E1067" t="s">
        <v>150</v>
      </c>
      <c r="F1067">
        <f ca="1"/>
        <v>8</v>
      </c>
      <c r="G1067">
        <f ca="1"/>
        <v>3</v>
      </c>
      <c r="H1067" s="2" t="s">
        <v>46</v>
      </c>
      <c r="I1067">
        <f ca="1"/>
        <v>366</v>
      </c>
      <c r="J1067" s="12" t="s">
        <v>118</v>
      </c>
      <c r="K1067" t="s">
        <v>81</v>
      </c>
      <c r="L1067" t="s">
        <v>81</v>
      </c>
      <c r="M1067" t="s">
        <v>80</v>
      </c>
      <c r="N1067" t="s">
        <v>97</v>
      </c>
      <c r="O1067" t="s">
        <v>84</v>
      </c>
      <c r="P1067" t="s">
        <v>92</v>
      </c>
      <c r="Q1067" t="s">
        <v>88</v>
      </c>
      <c r="R1067" t="s">
        <v>85</v>
      </c>
      <c r="S1067">
        <v>0</v>
      </c>
      <c r="T1067">
        <v>1</v>
      </c>
      <c r="U1067">
        <v>0</v>
      </c>
      <c r="V1067">
        <f t="shared" ca="1" si="35"/>
        <v>2</v>
      </c>
      <c r="W1067">
        <f t="shared" ca="1" si="36"/>
        <v>3</v>
      </c>
    </row>
    <row r="1068" spans="1:23" x14ac:dyDescent="0.25">
      <c r="A1068" s="2" t="s">
        <v>107</v>
      </c>
      <c r="B1068">
        <v>1</v>
      </c>
      <c r="C1068">
        <v>0</v>
      </c>
      <c r="D1068" t="s">
        <v>103</v>
      </c>
      <c r="E1068" t="s">
        <v>150</v>
      </c>
      <c r="F1068">
        <f ca="1"/>
        <v>20</v>
      </c>
      <c r="G1068">
        <f ca="1"/>
        <v>1</v>
      </c>
      <c r="H1068" s="2" t="s">
        <v>4</v>
      </c>
      <c r="I1068">
        <f ca="1"/>
        <v>339</v>
      </c>
      <c r="J1068" s="12" t="s">
        <v>131</v>
      </c>
      <c r="K1068" t="s">
        <v>81</v>
      </c>
      <c r="L1068" t="s">
        <v>80</v>
      </c>
      <c r="M1068" t="s">
        <v>81</v>
      </c>
      <c r="N1068" t="s">
        <v>97</v>
      </c>
      <c r="O1068" t="s">
        <v>83</v>
      </c>
      <c r="P1068" t="s">
        <v>92</v>
      </c>
      <c r="Q1068" t="s">
        <v>93</v>
      </c>
      <c r="R1068" t="s">
        <v>94</v>
      </c>
      <c r="S1068">
        <v>0</v>
      </c>
      <c r="T1068">
        <v>1</v>
      </c>
      <c r="U1068">
        <v>0</v>
      </c>
      <c r="V1068">
        <f t="shared" ca="1" si="35"/>
        <v>1</v>
      </c>
      <c r="W1068">
        <f t="shared" ca="1" si="36"/>
        <v>3</v>
      </c>
    </row>
    <row r="1069" spans="1:23" x14ac:dyDescent="0.25">
      <c r="A1069" s="2" t="s">
        <v>107</v>
      </c>
      <c r="B1069">
        <v>1</v>
      </c>
      <c r="C1069">
        <v>0</v>
      </c>
      <c r="D1069" s="11" t="s">
        <v>101</v>
      </c>
      <c r="E1069" t="s">
        <v>150</v>
      </c>
      <c r="F1069">
        <f t="array" aca="1" ref="F1069:F1193" ca="1">_xlfn.RANDARRAY(125,1,2,10,TRUE)</f>
        <v>2</v>
      </c>
      <c r="G1069">
        <f ca="1"/>
        <v>10</v>
      </c>
      <c r="H1069" s="2" t="s">
        <v>89</v>
      </c>
      <c r="I1069">
        <f t="array" aca="1" ref="I1069:I1193" ca="1">_xlfn.RANDARRAY(125,1,100,500,TRUE)</f>
        <v>105</v>
      </c>
      <c r="J1069" t="s">
        <v>49</v>
      </c>
      <c r="K1069" t="s">
        <v>81</v>
      </c>
      <c r="L1069" t="s">
        <v>81</v>
      </c>
      <c r="M1069" t="s">
        <v>80</v>
      </c>
      <c r="N1069" t="s">
        <v>114</v>
      </c>
      <c r="O1069" t="s">
        <v>84</v>
      </c>
      <c r="P1069" t="s">
        <v>68</v>
      </c>
      <c r="Q1069" t="s">
        <v>88</v>
      </c>
      <c r="R1069" t="s">
        <v>85</v>
      </c>
      <c r="S1069">
        <v>0</v>
      </c>
      <c r="T1069">
        <v>1</v>
      </c>
      <c r="U1069">
        <v>0</v>
      </c>
      <c r="V1069">
        <f t="shared" ca="1" si="35"/>
        <v>3</v>
      </c>
      <c r="W1069">
        <f t="shared" ca="1" si="36"/>
        <v>4</v>
      </c>
    </row>
    <row r="1070" spans="1:23" x14ac:dyDescent="0.25">
      <c r="A1070" s="2" t="s">
        <v>107</v>
      </c>
      <c r="B1070">
        <v>1</v>
      </c>
      <c r="C1070">
        <v>0</v>
      </c>
      <c r="D1070" s="11" t="s">
        <v>101</v>
      </c>
      <c r="E1070" t="s">
        <v>150</v>
      </c>
      <c r="F1070">
        <f ca="1"/>
        <v>8</v>
      </c>
      <c r="G1070">
        <f ca="1"/>
        <v>6</v>
      </c>
      <c r="H1070" s="2" t="s">
        <v>46</v>
      </c>
      <c r="I1070">
        <f ca="1"/>
        <v>324</v>
      </c>
      <c r="J1070" t="s">
        <v>48</v>
      </c>
      <c r="K1070" t="s">
        <v>81</v>
      </c>
      <c r="L1070" t="s">
        <v>80</v>
      </c>
      <c r="M1070" t="s">
        <v>81</v>
      </c>
      <c r="N1070" t="s">
        <v>114</v>
      </c>
      <c r="O1070" t="s">
        <v>83</v>
      </c>
      <c r="P1070" t="s">
        <v>68</v>
      </c>
      <c r="Q1070" t="s">
        <v>93</v>
      </c>
      <c r="R1070" t="s">
        <v>94</v>
      </c>
      <c r="S1070">
        <v>0</v>
      </c>
      <c r="T1070">
        <v>1</v>
      </c>
      <c r="U1070">
        <v>0</v>
      </c>
      <c r="V1070">
        <f t="shared" ca="1" si="35"/>
        <v>2</v>
      </c>
      <c r="W1070">
        <f t="shared" ca="1" si="36"/>
        <v>3</v>
      </c>
    </row>
    <row r="1071" spans="1:23" x14ac:dyDescent="0.25">
      <c r="A1071" s="2" t="s">
        <v>107</v>
      </c>
      <c r="B1071">
        <v>1</v>
      </c>
      <c r="C1071">
        <v>0</v>
      </c>
      <c r="D1071" s="11" t="s">
        <v>101</v>
      </c>
      <c r="E1071" t="s">
        <v>150</v>
      </c>
      <c r="F1071">
        <f ca="1"/>
        <v>6</v>
      </c>
      <c r="G1071">
        <f ca="1"/>
        <v>3</v>
      </c>
      <c r="H1071" s="2" t="s">
        <v>4</v>
      </c>
      <c r="I1071">
        <f ca="1"/>
        <v>146</v>
      </c>
      <c r="J1071" t="s">
        <v>50</v>
      </c>
      <c r="K1071" t="s">
        <v>81</v>
      </c>
      <c r="L1071" t="s">
        <v>81</v>
      </c>
      <c r="M1071" t="s">
        <v>80</v>
      </c>
      <c r="N1071" t="s">
        <v>114</v>
      </c>
      <c r="O1071" t="s">
        <v>84</v>
      </c>
      <c r="P1071" t="s">
        <v>68</v>
      </c>
      <c r="Q1071" t="s">
        <v>88</v>
      </c>
      <c r="R1071" t="s">
        <v>85</v>
      </c>
      <c r="S1071">
        <v>0</v>
      </c>
      <c r="T1071">
        <v>1</v>
      </c>
      <c r="U1071">
        <v>0</v>
      </c>
      <c r="V1071">
        <f t="shared" ca="1" si="35"/>
        <v>3</v>
      </c>
      <c r="W1071">
        <f t="shared" ca="1" si="36"/>
        <v>2</v>
      </c>
    </row>
    <row r="1072" spans="1:23" x14ac:dyDescent="0.25">
      <c r="A1072" s="2" t="s">
        <v>107</v>
      </c>
      <c r="B1072">
        <v>1</v>
      </c>
      <c r="C1072">
        <v>0</v>
      </c>
      <c r="D1072" s="11" t="s">
        <v>101</v>
      </c>
      <c r="E1072" t="s">
        <v>150</v>
      </c>
      <c r="F1072">
        <f ca="1"/>
        <v>6</v>
      </c>
      <c r="G1072">
        <f ca="1"/>
        <v>8</v>
      </c>
      <c r="H1072" s="2" t="s">
        <v>89</v>
      </c>
      <c r="I1072">
        <f ca="1"/>
        <v>265</v>
      </c>
      <c r="J1072" t="s">
        <v>51</v>
      </c>
      <c r="K1072" t="s">
        <v>81</v>
      </c>
      <c r="L1072" t="s">
        <v>80</v>
      </c>
      <c r="M1072" t="s">
        <v>81</v>
      </c>
      <c r="N1072" t="s">
        <v>114</v>
      </c>
      <c r="O1072" t="s">
        <v>83</v>
      </c>
      <c r="P1072" t="s">
        <v>68</v>
      </c>
      <c r="Q1072" t="s">
        <v>93</v>
      </c>
      <c r="R1072" t="s">
        <v>94</v>
      </c>
      <c r="S1072">
        <v>0</v>
      </c>
      <c r="T1072">
        <v>1</v>
      </c>
      <c r="U1072">
        <v>0</v>
      </c>
      <c r="V1072">
        <f t="shared" ca="1" si="35"/>
        <v>2</v>
      </c>
      <c r="W1072">
        <f t="shared" ca="1" si="36"/>
        <v>1</v>
      </c>
    </row>
    <row r="1073" spans="1:23" x14ac:dyDescent="0.25">
      <c r="A1073" s="2" t="s">
        <v>107</v>
      </c>
      <c r="B1073">
        <v>1</v>
      </c>
      <c r="C1073">
        <v>0</v>
      </c>
      <c r="D1073" s="11" t="s">
        <v>101</v>
      </c>
      <c r="E1073" t="s">
        <v>150</v>
      </c>
      <c r="F1073">
        <f ca="1"/>
        <v>9</v>
      </c>
      <c r="G1073">
        <f ca="1"/>
        <v>8</v>
      </c>
      <c r="H1073" s="2" t="s">
        <v>46</v>
      </c>
      <c r="I1073">
        <f ca="1"/>
        <v>254</v>
      </c>
      <c r="J1073" t="s">
        <v>52</v>
      </c>
      <c r="K1073" t="s">
        <v>81</v>
      </c>
      <c r="L1073" t="s">
        <v>81</v>
      </c>
      <c r="M1073" t="s">
        <v>80</v>
      </c>
      <c r="N1073" t="s">
        <v>114</v>
      </c>
      <c r="O1073" t="s">
        <v>84</v>
      </c>
      <c r="P1073" t="s">
        <v>68</v>
      </c>
      <c r="Q1073" t="s">
        <v>88</v>
      </c>
      <c r="R1073" t="s">
        <v>85</v>
      </c>
      <c r="S1073">
        <v>0</v>
      </c>
      <c r="T1073">
        <v>1</v>
      </c>
      <c r="U1073">
        <v>0</v>
      </c>
      <c r="V1073">
        <f t="shared" ca="1" si="35"/>
        <v>1</v>
      </c>
      <c r="W1073">
        <f t="shared" ca="1" si="36"/>
        <v>3</v>
      </c>
    </row>
    <row r="1074" spans="1:23" x14ac:dyDescent="0.25">
      <c r="A1074" s="2" t="s">
        <v>107</v>
      </c>
      <c r="B1074">
        <v>1</v>
      </c>
      <c r="C1074">
        <v>0</v>
      </c>
      <c r="D1074" s="11" t="s">
        <v>101</v>
      </c>
      <c r="E1074" t="s">
        <v>150</v>
      </c>
      <c r="F1074">
        <f ca="1"/>
        <v>3</v>
      </c>
      <c r="G1074">
        <f ca="1"/>
        <v>6</v>
      </c>
      <c r="H1074" s="2" t="s">
        <v>4</v>
      </c>
      <c r="I1074">
        <f ca="1"/>
        <v>130</v>
      </c>
      <c r="J1074" t="s">
        <v>53</v>
      </c>
      <c r="K1074" t="s">
        <v>81</v>
      </c>
      <c r="L1074" t="s">
        <v>80</v>
      </c>
      <c r="M1074" t="s">
        <v>81</v>
      </c>
      <c r="N1074" t="s">
        <v>114</v>
      </c>
      <c r="O1074" t="s">
        <v>83</v>
      </c>
      <c r="P1074" t="s">
        <v>68</v>
      </c>
      <c r="Q1074" t="s">
        <v>93</v>
      </c>
      <c r="R1074" t="s">
        <v>94</v>
      </c>
      <c r="S1074">
        <v>0</v>
      </c>
      <c r="T1074">
        <v>1</v>
      </c>
      <c r="U1074">
        <v>0</v>
      </c>
      <c r="V1074">
        <f t="shared" ca="1" si="35"/>
        <v>1</v>
      </c>
      <c r="W1074">
        <f t="shared" ca="1" si="36"/>
        <v>1</v>
      </c>
    </row>
    <row r="1075" spans="1:23" x14ac:dyDescent="0.25">
      <c r="A1075" s="2" t="s">
        <v>107</v>
      </c>
      <c r="B1075">
        <v>1</v>
      </c>
      <c r="C1075">
        <v>0</v>
      </c>
      <c r="D1075" s="11" t="s">
        <v>101</v>
      </c>
      <c r="E1075" t="s">
        <v>150</v>
      </c>
      <c r="F1075">
        <f ca="1"/>
        <v>7</v>
      </c>
      <c r="G1075">
        <f ca="1"/>
        <v>7</v>
      </c>
      <c r="H1075" s="2" t="s">
        <v>89</v>
      </c>
      <c r="I1075">
        <f ca="1"/>
        <v>139</v>
      </c>
      <c r="J1075" t="s">
        <v>54</v>
      </c>
      <c r="K1075" t="s">
        <v>81</v>
      </c>
      <c r="L1075" t="s">
        <v>81</v>
      </c>
      <c r="M1075" t="s">
        <v>80</v>
      </c>
      <c r="N1075" t="s">
        <v>114</v>
      </c>
      <c r="O1075" t="s">
        <v>84</v>
      </c>
      <c r="P1075" t="s">
        <v>68</v>
      </c>
      <c r="Q1075" t="s">
        <v>88</v>
      </c>
      <c r="R1075" t="s">
        <v>85</v>
      </c>
      <c r="S1075">
        <v>0</v>
      </c>
      <c r="T1075">
        <v>1</v>
      </c>
      <c r="U1075">
        <v>0</v>
      </c>
      <c r="V1075">
        <f t="shared" ca="1" si="35"/>
        <v>1</v>
      </c>
      <c r="W1075">
        <f t="shared" ca="1" si="36"/>
        <v>2</v>
      </c>
    </row>
    <row r="1076" spans="1:23" x14ac:dyDescent="0.25">
      <c r="A1076" s="2" t="s">
        <v>107</v>
      </c>
      <c r="B1076">
        <v>1</v>
      </c>
      <c r="C1076">
        <v>0</v>
      </c>
      <c r="D1076" s="11" t="s">
        <v>101</v>
      </c>
      <c r="E1076" t="s">
        <v>150</v>
      </c>
      <c r="F1076">
        <f ca="1"/>
        <v>3</v>
      </c>
      <c r="G1076">
        <f ca="1"/>
        <v>3</v>
      </c>
      <c r="H1076" s="2" t="s">
        <v>46</v>
      </c>
      <c r="I1076">
        <f ca="1"/>
        <v>171</v>
      </c>
      <c r="J1076" t="s">
        <v>55</v>
      </c>
      <c r="K1076" t="s">
        <v>81</v>
      </c>
      <c r="L1076" t="s">
        <v>80</v>
      </c>
      <c r="M1076" t="s">
        <v>81</v>
      </c>
      <c r="N1076" t="s">
        <v>114</v>
      </c>
      <c r="O1076" t="s">
        <v>83</v>
      </c>
      <c r="P1076" t="s">
        <v>68</v>
      </c>
      <c r="Q1076" t="s">
        <v>93</v>
      </c>
      <c r="R1076" t="s">
        <v>94</v>
      </c>
      <c r="S1076">
        <v>0</v>
      </c>
      <c r="T1076">
        <v>1</v>
      </c>
      <c r="U1076">
        <v>0</v>
      </c>
      <c r="V1076">
        <f t="shared" ca="1" si="35"/>
        <v>1</v>
      </c>
      <c r="W1076">
        <f t="shared" ca="1" si="36"/>
        <v>3</v>
      </c>
    </row>
    <row r="1077" spans="1:23" x14ac:dyDescent="0.25">
      <c r="A1077" s="2" t="s">
        <v>107</v>
      </c>
      <c r="B1077">
        <v>1</v>
      </c>
      <c r="C1077">
        <v>0</v>
      </c>
      <c r="D1077" s="11" t="s">
        <v>101</v>
      </c>
      <c r="E1077" t="s">
        <v>150</v>
      </c>
      <c r="F1077">
        <f ca="1"/>
        <v>3</v>
      </c>
      <c r="G1077">
        <f ca="1"/>
        <v>6</v>
      </c>
      <c r="H1077" s="2" t="s">
        <v>4</v>
      </c>
      <c r="I1077">
        <f ca="1"/>
        <v>459</v>
      </c>
      <c r="J1077" t="s">
        <v>56</v>
      </c>
      <c r="K1077" t="s">
        <v>81</v>
      </c>
      <c r="L1077" t="s">
        <v>81</v>
      </c>
      <c r="M1077" t="s">
        <v>80</v>
      </c>
      <c r="N1077" t="s">
        <v>114</v>
      </c>
      <c r="O1077" t="s">
        <v>84</v>
      </c>
      <c r="P1077" t="s">
        <v>68</v>
      </c>
      <c r="Q1077" t="s">
        <v>88</v>
      </c>
      <c r="R1077" t="s">
        <v>85</v>
      </c>
      <c r="S1077">
        <v>0</v>
      </c>
      <c r="T1077">
        <v>1</v>
      </c>
      <c r="U1077">
        <v>0</v>
      </c>
      <c r="V1077">
        <f t="shared" ca="1" si="35"/>
        <v>1</v>
      </c>
      <c r="W1077">
        <f t="shared" ca="1" si="36"/>
        <v>4</v>
      </c>
    </row>
    <row r="1078" spans="1:23" x14ac:dyDescent="0.25">
      <c r="A1078" s="2" t="s">
        <v>107</v>
      </c>
      <c r="B1078">
        <v>1</v>
      </c>
      <c r="C1078">
        <v>0</v>
      </c>
      <c r="D1078" s="11" t="s">
        <v>101</v>
      </c>
      <c r="E1078" t="s">
        <v>150</v>
      </c>
      <c r="F1078">
        <f ca="1"/>
        <v>3</v>
      </c>
      <c r="G1078">
        <f ca="1"/>
        <v>7</v>
      </c>
      <c r="H1078" s="2" t="s">
        <v>89</v>
      </c>
      <c r="I1078">
        <f ca="1"/>
        <v>154</v>
      </c>
      <c r="J1078" s="12" t="s">
        <v>119</v>
      </c>
      <c r="K1078" t="s">
        <v>81</v>
      </c>
      <c r="L1078" t="s">
        <v>80</v>
      </c>
      <c r="M1078" t="s">
        <v>81</v>
      </c>
      <c r="N1078" t="s">
        <v>114</v>
      </c>
      <c r="O1078" t="s">
        <v>83</v>
      </c>
      <c r="P1078" t="s">
        <v>68</v>
      </c>
      <c r="Q1078" t="s">
        <v>93</v>
      </c>
      <c r="R1078" t="s">
        <v>94</v>
      </c>
      <c r="S1078">
        <v>0</v>
      </c>
      <c r="T1078">
        <v>1</v>
      </c>
      <c r="U1078">
        <v>0</v>
      </c>
      <c r="V1078">
        <f t="shared" ca="1" si="35"/>
        <v>2</v>
      </c>
      <c r="W1078">
        <f t="shared" ca="1" si="36"/>
        <v>1</v>
      </c>
    </row>
    <row r="1079" spans="1:23" x14ac:dyDescent="0.25">
      <c r="A1079" s="2" t="s">
        <v>107</v>
      </c>
      <c r="B1079">
        <v>1</v>
      </c>
      <c r="C1079">
        <v>0</v>
      </c>
      <c r="D1079" s="11" t="s">
        <v>101</v>
      </c>
      <c r="E1079" t="s">
        <v>150</v>
      </c>
      <c r="F1079">
        <f ca="1"/>
        <v>3</v>
      </c>
      <c r="G1079">
        <f ca="1"/>
        <v>6</v>
      </c>
      <c r="H1079" s="2" t="s">
        <v>46</v>
      </c>
      <c r="I1079">
        <f ca="1"/>
        <v>425</v>
      </c>
      <c r="J1079" s="12" t="s">
        <v>120</v>
      </c>
      <c r="K1079" t="s">
        <v>81</v>
      </c>
      <c r="L1079" t="s">
        <v>81</v>
      </c>
      <c r="M1079" t="s">
        <v>80</v>
      </c>
      <c r="N1079" t="s">
        <v>114</v>
      </c>
      <c r="O1079" t="s">
        <v>84</v>
      </c>
      <c r="P1079" t="s">
        <v>68</v>
      </c>
      <c r="Q1079" t="s">
        <v>88</v>
      </c>
      <c r="R1079" t="s">
        <v>85</v>
      </c>
      <c r="S1079">
        <v>0</v>
      </c>
      <c r="T1079">
        <v>1</v>
      </c>
      <c r="U1079">
        <v>0</v>
      </c>
      <c r="V1079">
        <f t="shared" ca="1" si="35"/>
        <v>1</v>
      </c>
      <c r="W1079">
        <f t="shared" ca="1" si="36"/>
        <v>4</v>
      </c>
    </row>
    <row r="1080" spans="1:23" x14ac:dyDescent="0.25">
      <c r="A1080" s="2" t="s">
        <v>107</v>
      </c>
      <c r="B1080">
        <v>1</v>
      </c>
      <c r="C1080">
        <v>0</v>
      </c>
      <c r="D1080" s="11" t="s">
        <v>101</v>
      </c>
      <c r="E1080" t="s">
        <v>150</v>
      </c>
      <c r="F1080">
        <f ca="1"/>
        <v>8</v>
      </c>
      <c r="G1080">
        <f ca="1"/>
        <v>7</v>
      </c>
      <c r="H1080" s="2" t="s">
        <v>4</v>
      </c>
      <c r="I1080">
        <f ca="1"/>
        <v>414</v>
      </c>
      <c r="J1080" s="12" t="s">
        <v>121</v>
      </c>
      <c r="K1080" t="s">
        <v>81</v>
      </c>
      <c r="L1080" t="s">
        <v>80</v>
      </c>
      <c r="M1080" t="s">
        <v>81</v>
      </c>
      <c r="N1080" t="s">
        <v>114</v>
      </c>
      <c r="O1080" t="s">
        <v>83</v>
      </c>
      <c r="P1080" t="s">
        <v>68</v>
      </c>
      <c r="Q1080" t="s">
        <v>93</v>
      </c>
      <c r="R1080" t="s">
        <v>94</v>
      </c>
      <c r="S1080">
        <v>0</v>
      </c>
      <c r="T1080">
        <v>1</v>
      </c>
      <c r="U1080">
        <v>0</v>
      </c>
      <c r="V1080">
        <f t="shared" ca="1" si="35"/>
        <v>1</v>
      </c>
      <c r="W1080">
        <f t="shared" ca="1" si="36"/>
        <v>4</v>
      </c>
    </row>
    <row r="1081" spans="1:23" x14ac:dyDescent="0.25">
      <c r="A1081" s="2" t="s">
        <v>107</v>
      </c>
      <c r="B1081">
        <v>1</v>
      </c>
      <c r="C1081">
        <v>0</v>
      </c>
      <c r="D1081" s="11" t="s">
        <v>101</v>
      </c>
      <c r="E1081" t="s">
        <v>150</v>
      </c>
      <c r="F1081">
        <f ca="1"/>
        <v>9</v>
      </c>
      <c r="G1081">
        <f ca="1"/>
        <v>2</v>
      </c>
      <c r="H1081" s="2" t="s">
        <v>89</v>
      </c>
      <c r="I1081">
        <f ca="1"/>
        <v>435</v>
      </c>
      <c r="J1081" s="12" t="s">
        <v>122</v>
      </c>
      <c r="K1081" t="s">
        <v>81</v>
      </c>
      <c r="L1081" t="s">
        <v>81</v>
      </c>
      <c r="M1081" t="s">
        <v>80</v>
      </c>
      <c r="N1081" t="s">
        <v>114</v>
      </c>
      <c r="O1081" t="s">
        <v>84</v>
      </c>
      <c r="P1081" t="s">
        <v>68</v>
      </c>
      <c r="Q1081" t="s">
        <v>88</v>
      </c>
      <c r="R1081" t="s">
        <v>85</v>
      </c>
      <c r="S1081">
        <v>0</v>
      </c>
      <c r="T1081">
        <v>1</v>
      </c>
      <c r="U1081">
        <v>0</v>
      </c>
      <c r="V1081">
        <f t="shared" ca="1" si="35"/>
        <v>1</v>
      </c>
      <c r="W1081">
        <f t="shared" ca="1" si="36"/>
        <v>3</v>
      </c>
    </row>
    <row r="1082" spans="1:23" x14ac:dyDescent="0.25">
      <c r="A1082" s="2" t="s">
        <v>107</v>
      </c>
      <c r="B1082">
        <v>1</v>
      </c>
      <c r="C1082">
        <v>0</v>
      </c>
      <c r="D1082" s="11" t="s">
        <v>101</v>
      </c>
      <c r="E1082" t="s">
        <v>150</v>
      </c>
      <c r="F1082">
        <f ca="1"/>
        <v>3</v>
      </c>
      <c r="G1082">
        <f ca="1"/>
        <v>7</v>
      </c>
      <c r="H1082" s="2" t="s">
        <v>46</v>
      </c>
      <c r="I1082">
        <f ca="1"/>
        <v>175</v>
      </c>
      <c r="J1082" s="12" t="s">
        <v>123</v>
      </c>
      <c r="K1082" t="s">
        <v>81</v>
      </c>
      <c r="L1082" t="s">
        <v>80</v>
      </c>
      <c r="M1082" t="s">
        <v>81</v>
      </c>
      <c r="N1082" t="s">
        <v>114</v>
      </c>
      <c r="O1082" t="s">
        <v>83</v>
      </c>
      <c r="P1082" t="s">
        <v>68</v>
      </c>
      <c r="Q1082" t="s">
        <v>93</v>
      </c>
      <c r="R1082" t="s">
        <v>94</v>
      </c>
      <c r="S1082">
        <v>0</v>
      </c>
      <c r="T1082">
        <v>1</v>
      </c>
      <c r="U1082">
        <v>0</v>
      </c>
      <c r="V1082">
        <f t="shared" ca="1" si="35"/>
        <v>2</v>
      </c>
      <c r="W1082">
        <f t="shared" ca="1" si="36"/>
        <v>1</v>
      </c>
    </row>
    <row r="1083" spans="1:23" x14ac:dyDescent="0.25">
      <c r="A1083" s="2" t="s">
        <v>107</v>
      </c>
      <c r="B1083">
        <v>1</v>
      </c>
      <c r="C1083">
        <v>0</v>
      </c>
      <c r="D1083" s="11" t="s">
        <v>101</v>
      </c>
      <c r="E1083" t="s">
        <v>150</v>
      </c>
      <c r="F1083">
        <f ca="1"/>
        <v>10</v>
      </c>
      <c r="G1083">
        <f ca="1"/>
        <v>6</v>
      </c>
      <c r="H1083" s="2" t="s">
        <v>4</v>
      </c>
      <c r="I1083">
        <f ca="1"/>
        <v>217</v>
      </c>
      <c r="J1083" s="12" t="s">
        <v>124</v>
      </c>
      <c r="K1083" t="s">
        <v>81</v>
      </c>
      <c r="L1083" t="s">
        <v>81</v>
      </c>
      <c r="M1083" t="s">
        <v>80</v>
      </c>
      <c r="N1083" t="s">
        <v>114</v>
      </c>
      <c r="O1083" t="s">
        <v>84</v>
      </c>
      <c r="P1083" t="s">
        <v>68</v>
      </c>
      <c r="Q1083" t="s">
        <v>88</v>
      </c>
      <c r="R1083" t="s">
        <v>85</v>
      </c>
      <c r="S1083">
        <v>0</v>
      </c>
      <c r="T1083">
        <v>1</v>
      </c>
      <c r="U1083">
        <v>0</v>
      </c>
      <c r="V1083">
        <f t="shared" ca="1" si="35"/>
        <v>3</v>
      </c>
      <c r="W1083">
        <f t="shared" ca="1" si="36"/>
        <v>3</v>
      </c>
    </row>
    <row r="1084" spans="1:23" x14ac:dyDescent="0.25">
      <c r="A1084" s="2" t="s">
        <v>107</v>
      </c>
      <c r="B1084">
        <v>1</v>
      </c>
      <c r="C1084">
        <v>0</v>
      </c>
      <c r="D1084" s="11" t="s">
        <v>101</v>
      </c>
      <c r="E1084" t="s">
        <v>150</v>
      </c>
      <c r="F1084">
        <f ca="1"/>
        <v>7</v>
      </c>
      <c r="G1084">
        <f ca="1"/>
        <v>2</v>
      </c>
      <c r="H1084" s="2" t="s">
        <v>89</v>
      </c>
      <c r="I1084">
        <f ca="1"/>
        <v>402</v>
      </c>
      <c r="J1084" s="12" t="s">
        <v>116</v>
      </c>
      <c r="K1084" t="s">
        <v>81</v>
      </c>
      <c r="L1084" t="s">
        <v>80</v>
      </c>
      <c r="M1084" t="s">
        <v>81</v>
      </c>
      <c r="N1084" t="s">
        <v>114</v>
      </c>
      <c r="O1084" t="s">
        <v>83</v>
      </c>
      <c r="P1084" t="s">
        <v>68</v>
      </c>
      <c r="Q1084" t="s">
        <v>93</v>
      </c>
      <c r="R1084" t="s">
        <v>94</v>
      </c>
      <c r="S1084">
        <v>0</v>
      </c>
      <c r="T1084">
        <v>1</v>
      </c>
      <c r="U1084">
        <v>0</v>
      </c>
      <c r="V1084">
        <f t="shared" ca="1" si="35"/>
        <v>3</v>
      </c>
      <c r="W1084">
        <f t="shared" ca="1" si="36"/>
        <v>3</v>
      </c>
    </row>
    <row r="1085" spans="1:23" x14ac:dyDescent="0.25">
      <c r="A1085" s="2" t="s">
        <v>107</v>
      </c>
      <c r="B1085">
        <v>1</v>
      </c>
      <c r="C1085">
        <v>0</v>
      </c>
      <c r="D1085" s="11" t="s">
        <v>101</v>
      </c>
      <c r="E1085" t="s">
        <v>150</v>
      </c>
      <c r="F1085">
        <f ca="1"/>
        <v>5</v>
      </c>
      <c r="G1085">
        <f ca="1"/>
        <v>5</v>
      </c>
      <c r="H1085" s="2" t="s">
        <v>46</v>
      </c>
      <c r="I1085">
        <f ca="1"/>
        <v>129</v>
      </c>
      <c r="J1085" s="12" t="s">
        <v>125</v>
      </c>
      <c r="K1085" t="s">
        <v>81</v>
      </c>
      <c r="L1085" t="s">
        <v>81</v>
      </c>
      <c r="M1085" t="s">
        <v>80</v>
      </c>
      <c r="N1085" t="s">
        <v>114</v>
      </c>
      <c r="O1085" t="s">
        <v>84</v>
      </c>
      <c r="P1085" t="s">
        <v>68</v>
      </c>
      <c r="Q1085" t="s">
        <v>88</v>
      </c>
      <c r="R1085" t="s">
        <v>85</v>
      </c>
      <c r="S1085">
        <v>0</v>
      </c>
      <c r="T1085">
        <v>1</v>
      </c>
      <c r="U1085">
        <v>0</v>
      </c>
      <c r="V1085">
        <f t="shared" ca="1" si="35"/>
        <v>2</v>
      </c>
      <c r="W1085">
        <f t="shared" ca="1" si="36"/>
        <v>3</v>
      </c>
    </row>
    <row r="1086" spans="1:23" x14ac:dyDescent="0.25">
      <c r="A1086" s="2" t="s">
        <v>107</v>
      </c>
      <c r="B1086">
        <v>1</v>
      </c>
      <c r="C1086">
        <v>0</v>
      </c>
      <c r="D1086" s="11" t="s">
        <v>101</v>
      </c>
      <c r="E1086" t="s">
        <v>150</v>
      </c>
      <c r="F1086">
        <f ca="1"/>
        <v>10</v>
      </c>
      <c r="G1086">
        <f ca="1"/>
        <v>4</v>
      </c>
      <c r="H1086" s="2" t="s">
        <v>4</v>
      </c>
      <c r="I1086">
        <f ca="1"/>
        <v>131</v>
      </c>
      <c r="J1086" s="12" t="s">
        <v>126</v>
      </c>
      <c r="K1086" t="s">
        <v>81</v>
      </c>
      <c r="L1086" t="s">
        <v>80</v>
      </c>
      <c r="M1086" t="s">
        <v>81</v>
      </c>
      <c r="N1086" t="s">
        <v>114</v>
      </c>
      <c r="O1086" t="s">
        <v>83</v>
      </c>
      <c r="P1086" t="s">
        <v>68</v>
      </c>
      <c r="Q1086" t="s">
        <v>93</v>
      </c>
      <c r="R1086" t="s">
        <v>94</v>
      </c>
      <c r="S1086">
        <v>0</v>
      </c>
      <c r="T1086">
        <v>1</v>
      </c>
      <c r="U1086">
        <v>0</v>
      </c>
      <c r="V1086">
        <f t="shared" ca="1" si="35"/>
        <v>2</v>
      </c>
      <c r="W1086">
        <f t="shared" ca="1" si="36"/>
        <v>1</v>
      </c>
    </row>
    <row r="1087" spans="1:23" x14ac:dyDescent="0.25">
      <c r="A1087" s="2" t="s">
        <v>107</v>
      </c>
      <c r="B1087">
        <v>1</v>
      </c>
      <c r="C1087">
        <v>0</v>
      </c>
      <c r="D1087" s="11" t="s">
        <v>101</v>
      </c>
      <c r="E1087" t="s">
        <v>150</v>
      </c>
      <c r="F1087">
        <f ca="1"/>
        <v>3</v>
      </c>
      <c r="G1087">
        <f ca="1"/>
        <v>2</v>
      </c>
      <c r="H1087" s="2" t="s">
        <v>89</v>
      </c>
      <c r="I1087">
        <f ca="1"/>
        <v>258</v>
      </c>
      <c r="J1087" s="12" t="s">
        <v>127</v>
      </c>
      <c r="K1087" t="s">
        <v>81</v>
      </c>
      <c r="L1087" t="s">
        <v>81</v>
      </c>
      <c r="M1087" t="s">
        <v>80</v>
      </c>
      <c r="N1087" t="s">
        <v>114</v>
      </c>
      <c r="O1087" t="s">
        <v>84</v>
      </c>
      <c r="P1087" t="s">
        <v>68</v>
      </c>
      <c r="Q1087" t="s">
        <v>88</v>
      </c>
      <c r="R1087" t="s">
        <v>85</v>
      </c>
      <c r="S1087">
        <v>0</v>
      </c>
      <c r="T1087">
        <v>1</v>
      </c>
      <c r="U1087">
        <v>0</v>
      </c>
      <c r="V1087">
        <f t="shared" ca="1" si="35"/>
        <v>2</v>
      </c>
      <c r="W1087">
        <f t="shared" ca="1" si="36"/>
        <v>3</v>
      </c>
    </row>
    <row r="1088" spans="1:23" x14ac:dyDescent="0.25">
      <c r="A1088" s="2" t="s">
        <v>107</v>
      </c>
      <c r="B1088">
        <v>1</v>
      </c>
      <c r="C1088">
        <v>0</v>
      </c>
      <c r="D1088" s="11" t="s">
        <v>101</v>
      </c>
      <c r="E1088" t="s">
        <v>150</v>
      </c>
      <c r="F1088">
        <f ca="1"/>
        <v>3</v>
      </c>
      <c r="G1088">
        <f ca="1"/>
        <v>1</v>
      </c>
      <c r="H1088" s="2" t="s">
        <v>46</v>
      </c>
      <c r="I1088">
        <f ca="1"/>
        <v>421</v>
      </c>
      <c r="J1088" s="12" t="s">
        <v>117</v>
      </c>
      <c r="K1088" t="s">
        <v>81</v>
      </c>
      <c r="L1088" t="s">
        <v>80</v>
      </c>
      <c r="M1088" t="s">
        <v>81</v>
      </c>
      <c r="N1088" t="s">
        <v>114</v>
      </c>
      <c r="O1088" t="s">
        <v>83</v>
      </c>
      <c r="P1088" t="s">
        <v>68</v>
      </c>
      <c r="Q1088" t="s">
        <v>93</v>
      </c>
      <c r="R1088" t="s">
        <v>94</v>
      </c>
      <c r="S1088">
        <v>0</v>
      </c>
      <c r="T1088">
        <v>1</v>
      </c>
      <c r="U1088">
        <v>0</v>
      </c>
      <c r="V1088">
        <f t="shared" ca="1" si="35"/>
        <v>3</v>
      </c>
      <c r="W1088">
        <f t="shared" ca="1" si="36"/>
        <v>4</v>
      </c>
    </row>
    <row r="1089" spans="1:23" x14ac:dyDescent="0.25">
      <c r="A1089" s="2" t="s">
        <v>107</v>
      </c>
      <c r="B1089">
        <v>1</v>
      </c>
      <c r="C1089">
        <v>0</v>
      </c>
      <c r="D1089" s="11" t="s">
        <v>101</v>
      </c>
      <c r="E1089" t="s">
        <v>150</v>
      </c>
      <c r="F1089">
        <f ca="1"/>
        <v>3</v>
      </c>
      <c r="G1089">
        <f ca="1"/>
        <v>8</v>
      </c>
      <c r="H1089" s="2" t="s">
        <v>4</v>
      </c>
      <c r="I1089">
        <f ca="1"/>
        <v>195</v>
      </c>
      <c r="J1089" s="12" t="s">
        <v>128</v>
      </c>
      <c r="K1089" t="s">
        <v>81</v>
      </c>
      <c r="L1089" t="s">
        <v>81</v>
      </c>
      <c r="M1089" t="s">
        <v>80</v>
      </c>
      <c r="N1089" t="s">
        <v>114</v>
      </c>
      <c r="O1089" t="s">
        <v>84</v>
      </c>
      <c r="P1089" t="s">
        <v>68</v>
      </c>
      <c r="Q1089" t="s">
        <v>88</v>
      </c>
      <c r="R1089" t="s">
        <v>85</v>
      </c>
      <c r="S1089">
        <v>0</v>
      </c>
      <c r="T1089">
        <v>1</v>
      </c>
      <c r="U1089">
        <v>0</v>
      </c>
      <c r="V1089">
        <f t="shared" ref="V1089:V1152" ca="1" si="37">RANDBETWEEN(1,3)</f>
        <v>2</v>
      </c>
      <c r="W1089">
        <f t="shared" ca="1" si="36"/>
        <v>2</v>
      </c>
    </row>
    <row r="1090" spans="1:23" x14ac:dyDescent="0.25">
      <c r="A1090" s="2" t="s">
        <v>107</v>
      </c>
      <c r="B1090">
        <v>1</v>
      </c>
      <c r="C1090">
        <v>0</v>
      </c>
      <c r="D1090" s="11" t="s">
        <v>101</v>
      </c>
      <c r="E1090" t="s">
        <v>150</v>
      </c>
      <c r="F1090">
        <f ca="1"/>
        <v>7</v>
      </c>
      <c r="G1090">
        <f ca="1"/>
        <v>6</v>
      </c>
      <c r="H1090" s="2" t="s">
        <v>89</v>
      </c>
      <c r="I1090">
        <f ca="1"/>
        <v>158</v>
      </c>
      <c r="J1090" s="12" t="s">
        <v>129</v>
      </c>
      <c r="K1090" t="s">
        <v>81</v>
      </c>
      <c r="L1090" t="s">
        <v>80</v>
      </c>
      <c r="M1090" t="s">
        <v>81</v>
      </c>
      <c r="N1090" t="s">
        <v>114</v>
      </c>
      <c r="O1090" t="s">
        <v>83</v>
      </c>
      <c r="P1090" t="s">
        <v>68</v>
      </c>
      <c r="Q1090" t="s">
        <v>93</v>
      </c>
      <c r="R1090" t="s">
        <v>94</v>
      </c>
      <c r="S1090">
        <v>0</v>
      </c>
      <c r="T1090">
        <v>1</v>
      </c>
      <c r="U1090">
        <v>0</v>
      </c>
      <c r="V1090">
        <f t="shared" ca="1" si="37"/>
        <v>2</v>
      </c>
      <c r="W1090">
        <f t="shared" ca="1" si="36"/>
        <v>4</v>
      </c>
    </row>
    <row r="1091" spans="1:23" x14ac:dyDescent="0.25">
      <c r="A1091" s="2" t="s">
        <v>107</v>
      </c>
      <c r="B1091">
        <v>1</v>
      </c>
      <c r="C1091">
        <v>0</v>
      </c>
      <c r="D1091" s="11" t="s">
        <v>101</v>
      </c>
      <c r="E1091" t="s">
        <v>150</v>
      </c>
      <c r="F1091">
        <f ca="1"/>
        <v>3</v>
      </c>
      <c r="G1091">
        <f ca="1"/>
        <v>9</v>
      </c>
      <c r="H1091" s="2" t="s">
        <v>46</v>
      </c>
      <c r="I1091">
        <f ca="1"/>
        <v>424</v>
      </c>
      <c r="J1091" s="12" t="s">
        <v>130</v>
      </c>
      <c r="K1091" t="s">
        <v>81</v>
      </c>
      <c r="L1091" t="s">
        <v>81</v>
      </c>
      <c r="M1091" t="s">
        <v>80</v>
      </c>
      <c r="N1091" t="s">
        <v>114</v>
      </c>
      <c r="O1091" t="s">
        <v>84</v>
      </c>
      <c r="P1091" t="s">
        <v>68</v>
      </c>
      <c r="Q1091" t="s">
        <v>88</v>
      </c>
      <c r="R1091" t="s">
        <v>85</v>
      </c>
      <c r="S1091">
        <v>0</v>
      </c>
      <c r="T1091">
        <v>1</v>
      </c>
      <c r="U1091">
        <v>0</v>
      </c>
      <c r="V1091">
        <f t="shared" ca="1" si="37"/>
        <v>1</v>
      </c>
      <c r="W1091">
        <f t="shared" ref="W1091:W1154" ca="1" si="38">RANDBETWEEN(1,4)</f>
        <v>1</v>
      </c>
    </row>
    <row r="1092" spans="1:23" x14ac:dyDescent="0.25">
      <c r="A1092" s="2" t="s">
        <v>107</v>
      </c>
      <c r="B1092">
        <v>1</v>
      </c>
      <c r="C1092">
        <v>0</v>
      </c>
      <c r="D1092" s="11" t="s">
        <v>101</v>
      </c>
      <c r="E1092" t="s">
        <v>150</v>
      </c>
      <c r="F1092">
        <f ca="1"/>
        <v>3</v>
      </c>
      <c r="G1092">
        <f ca="1"/>
        <v>9</v>
      </c>
      <c r="H1092" s="2" t="s">
        <v>4</v>
      </c>
      <c r="I1092">
        <f ca="1"/>
        <v>127</v>
      </c>
      <c r="J1092" s="12" t="s">
        <v>118</v>
      </c>
      <c r="K1092" t="s">
        <v>81</v>
      </c>
      <c r="L1092" t="s">
        <v>80</v>
      </c>
      <c r="M1092" t="s">
        <v>81</v>
      </c>
      <c r="N1092" t="s">
        <v>114</v>
      </c>
      <c r="O1092" t="s">
        <v>83</v>
      </c>
      <c r="P1092" t="s">
        <v>68</v>
      </c>
      <c r="Q1092" t="s">
        <v>93</v>
      </c>
      <c r="R1092" t="s">
        <v>94</v>
      </c>
      <c r="S1092">
        <v>0</v>
      </c>
      <c r="T1092">
        <v>1</v>
      </c>
      <c r="U1092">
        <v>0</v>
      </c>
      <c r="V1092">
        <f t="shared" ca="1" si="37"/>
        <v>2</v>
      </c>
      <c r="W1092">
        <f t="shared" ca="1" si="38"/>
        <v>1</v>
      </c>
    </row>
    <row r="1093" spans="1:23" x14ac:dyDescent="0.25">
      <c r="A1093" s="2" t="s">
        <v>107</v>
      </c>
      <c r="B1093">
        <v>1</v>
      </c>
      <c r="C1093">
        <v>0</v>
      </c>
      <c r="D1093" s="11" t="s">
        <v>101</v>
      </c>
      <c r="E1093" t="s">
        <v>150</v>
      </c>
      <c r="F1093">
        <f ca="1"/>
        <v>4</v>
      </c>
      <c r="G1093">
        <f ca="1"/>
        <v>7</v>
      </c>
      <c r="H1093" s="2" t="s">
        <v>89</v>
      </c>
      <c r="I1093">
        <f ca="1"/>
        <v>323</v>
      </c>
      <c r="J1093" s="12" t="s">
        <v>131</v>
      </c>
      <c r="K1093" t="s">
        <v>81</v>
      </c>
      <c r="L1093" t="s">
        <v>81</v>
      </c>
      <c r="M1093" t="s">
        <v>80</v>
      </c>
      <c r="N1093" t="s">
        <v>114</v>
      </c>
      <c r="O1093" t="s">
        <v>84</v>
      </c>
      <c r="P1093" t="s">
        <v>68</v>
      </c>
      <c r="Q1093" t="s">
        <v>88</v>
      </c>
      <c r="R1093" t="s">
        <v>85</v>
      </c>
      <c r="S1093">
        <v>0</v>
      </c>
      <c r="T1093">
        <v>1</v>
      </c>
      <c r="U1093">
        <v>0</v>
      </c>
      <c r="V1093">
        <f t="shared" ca="1" si="37"/>
        <v>1</v>
      </c>
      <c r="W1093">
        <f t="shared" ca="1" si="38"/>
        <v>3</v>
      </c>
    </row>
    <row r="1094" spans="1:23" x14ac:dyDescent="0.25">
      <c r="A1094" s="2" t="s">
        <v>107</v>
      </c>
      <c r="B1094">
        <v>1</v>
      </c>
      <c r="C1094">
        <v>0</v>
      </c>
      <c r="D1094" s="11" t="s">
        <v>100</v>
      </c>
      <c r="E1094" t="s">
        <v>150</v>
      </c>
      <c r="F1094">
        <f ca="1"/>
        <v>2</v>
      </c>
      <c r="G1094">
        <f ca="1"/>
        <v>7</v>
      </c>
      <c r="H1094" s="2" t="s">
        <v>89</v>
      </c>
      <c r="I1094">
        <f ca="1"/>
        <v>493</v>
      </c>
      <c r="J1094" t="s">
        <v>49</v>
      </c>
      <c r="K1094" t="s">
        <v>81</v>
      </c>
      <c r="L1094" t="s">
        <v>81</v>
      </c>
      <c r="M1094" t="s">
        <v>80</v>
      </c>
      <c r="N1094" t="s">
        <v>97</v>
      </c>
      <c r="O1094" t="s">
        <v>84</v>
      </c>
      <c r="P1094" t="s">
        <v>68</v>
      </c>
      <c r="Q1094" t="s">
        <v>88</v>
      </c>
      <c r="R1094" t="s">
        <v>85</v>
      </c>
      <c r="S1094">
        <v>0</v>
      </c>
      <c r="T1094">
        <v>1</v>
      </c>
      <c r="U1094">
        <v>0</v>
      </c>
      <c r="V1094">
        <f t="shared" ca="1" si="37"/>
        <v>2</v>
      </c>
      <c r="W1094">
        <f t="shared" ca="1" si="38"/>
        <v>1</v>
      </c>
    </row>
    <row r="1095" spans="1:23" x14ac:dyDescent="0.25">
      <c r="A1095" s="2" t="s">
        <v>107</v>
      </c>
      <c r="B1095">
        <v>1</v>
      </c>
      <c r="C1095">
        <v>0</v>
      </c>
      <c r="D1095" s="11" t="s">
        <v>100</v>
      </c>
      <c r="E1095" t="s">
        <v>150</v>
      </c>
      <c r="F1095">
        <f ca="1"/>
        <v>8</v>
      </c>
      <c r="G1095">
        <f ca="1"/>
        <v>3</v>
      </c>
      <c r="H1095" s="2" t="s">
        <v>46</v>
      </c>
      <c r="I1095">
        <f ca="1"/>
        <v>160</v>
      </c>
      <c r="J1095" t="s">
        <v>48</v>
      </c>
      <c r="K1095" t="s">
        <v>81</v>
      </c>
      <c r="L1095" t="s">
        <v>80</v>
      </c>
      <c r="M1095" t="s">
        <v>81</v>
      </c>
      <c r="N1095" t="s">
        <v>97</v>
      </c>
      <c r="O1095" t="s">
        <v>83</v>
      </c>
      <c r="P1095" t="s">
        <v>68</v>
      </c>
      <c r="Q1095" t="s">
        <v>93</v>
      </c>
      <c r="R1095" t="s">
        <v>94</v>
      </c>
      <c r="S1095">
        <v>0</v>
      </c>
      <c r="T1095">
        <v>1</v>
      </c>
      <c r="U1095">
        <v>0</v>
      </c>
      <c r="V1095">
        <f t="shared" ca="1" si="37"/>
        <v>3</v>
      </c>
      <c r="W1095">
        <f t="shared" ca="1" si="38"/>
        <v>3</v>
      </c>
    </row>
    <row r="1096" spans="1:23" x14ac:dyDescent="0.25">
      <c r="A1096" s="2" t="s">
        <v>107</v>
      </c>
      <c r="B1096">
        <v>1</v>
      </c>
      <c r="C1096">
        <v>0</v>
      </c>
      <c r="D1096" s="11" t="s">
        <v>100</v>
      </c>
      <c r="E1096" t="s">
        <v>150</v>
      </c>
      <c r="F1096">
        <f ca="1"/>
        <v>10</v>
      </c>
      <c r="G1096">
        <f ca="1"/>
        <v>1</v>
      </c>
      <c r="H1096" s="2" t="s">
        <v>4</v>
      </c>
      <c r="I1096">
        <f ca="1"/>
        <v>403</v>
      </c>
      <c r="J1096" t="s">
        <v>50</v>
      </c>
      <c r="K1096" t="s">
        <v>81</v>
      </c>
      <c r="L1096" t="s">
        <v>81</v>
      </c>
      <c r="M1096" t="s">
        <v>80</v>
      </c>
      <c r="N1096" t="s">
        <v>97</v>
      </c>
      <c r="O1096" t="s">
        <v>84</v>
      </c>
      <c r="P1096" t="s">
        <v>68</v>
      </c>
      <c r="Q1096" t="s">
        <v>88</v>
      </c>
      <c r="R1096" t="s">
        <v>85</v>
      </c>
      <c r="S1096">
        <v>0</v>
      </c>
      <c r="T1096">
        <v>1</v>
      </c>
      <c r="U1096">
        <v>0</v>
      </c>
      <c r="V1096">
        <f t="shared" ca="1" si="37"/>
        <v>1</v>
      </c>
      <c r="W1096">
        <f t="shared" ca="1" si="38"/>
        <v>3</v>
      </c>
    </row>
    <row r="1097" spans="1:23" x14ac:dyDescent="0.25">
      <c r="A1097" s="2" t="s">
        <v>107</v>
      </c>
      <c r="B1097">
        <v>1</v>
      </c>
      <c r="C1097">
        <v>0</v>
      </c>
      <c r="D1097" s="11" t="s">
        <v>100</v>
      </c>
      <c r="E1097" t="s">
        <v>150</v>
      </c>
      <c r="F1097">
        <f ca="1"/>
        <v>6</v>
      </c>
      <c r="G1097">
        <f ca="1"/>
        <v>6</v>
      </c>
      <c r="H1097" s="2" t="s">
        <v>89</v>
      </c>
      <c r="I1097">
        <f ca="1"/>
        <v>418</v>
      </c>
      <c r="J1097" t="s">
        <v>51</v>
      </c>
      <c r="K1097" t="s">
        <v>81</v>
      </c>
      <c r="L1097" t="s">
        <v>80</v>
      </c>
      <c r="M1097" t="s">
        <v>81</v>
      </c>
      <c r="N1097" t="s">
        <v>97</v>
      </c>
      <c r="O1097" t="s">
        <v>83</v>
      </c>
      <c r="P1097" t="s">
        <v>68</v>
      </c>
      <c r="Q1097" t="s">
        <v>93</v>
      </c>
      <c r="R1097" t="s">
        <v>94</v>
      </c>
      <c r="S1097">
        <v>0</v>
      </c>
      <c r="T1097">
        <v>1</v>
      </c>
      <c r="U1097">
        <v>0</v>
      </c>
      <c r="V1097">
        <f t="shared" ca="1" si="37"/>
        <v>2</v>
      </c>
      <c r="W1097">
        <f t="shared" ca="1" si="38"/>
        <v>1</v>
      </c>
    </row>
    <row r="1098" spans="1:23" x14ac:dyDescent="0.25">
      <c r="A1098" s="2" t="s">
        <v>107</v>
      </c>
      <c r="B1098">
        <v>1</v>
      </c>
      <c r="C1098">
        <v>0</v>
      </c>
      <c r="D1098" s="11" t="s">
        <v>100</v>
      </c>
      <c r="E1098" t="s">
        <v>150</v>
      </c>
      <c r="F1098">
        <f ca="1"/>
        <v>2</v>
      </c>
      <c r="G1098">
        <f ca="1"/>
        <v>7</v>
      </c>
      <c r="H1098" s="2" t="s">
        <v>46</v>
      </c>
      <c r="I1098">
        <f ca="1"/>
        <v>351</v>
      </c>
      <c r="J1098" t="s">
        <v>52</v>
      </c>
      <c r="K1098" t="s">
        <v>81</v>
      </c>
      <c r="L1098" t="s">
        <v>81</v>
      </c>
      <c r="M1098" t="s">
        <v>80</v>
      </c>
      <c r="N1098" t="s">
        <v>97</v>
      </c>
      <c r="O1098" t="s">
        <v>84</v>
      </c>
      <c r="P1098" t="s">
        <v>68</v>
      </c>
      <c r="Q1098" t="s">
        <v>88</v>
      </c>
      <c r="R1098" t="s">
        <v>85</v>
      </c>
      <c r="S1098">
        <v>0</v>
      </c>
      <c r="T1098">
        <v>1</v>
      </c>
      <c r="U1098">
        <v>0</v>
      </c>
      <c r="V1098">
        <f t="shared" ca="1" si="37"/>
        <v>3</v>
      </c>
      <c r="W1098">
        <f t="shared" ca="1" si="38"/>
        <v>4</v>
      </c>
    </row>
    <row r="1099" spans="1:23" x14ac:dyDescent="0.25">
      <c r="A1099" s="2" t="s">
        <v>107</v>
      </c>
      <c r="B1099">
        <v>1</v>
      </c>
      <c r="C1099">
        <v>0</v>
      </c>
      <c r="D1099" s="11" t="s">
        <v>100</v>
      </c>
      <c r="E1099" t="s">
        <v>150</v>
      </c>
      <c r="F1099">
        <f ca="1"/>
        <v>3</v>
      </c>
      <c r="G1099">
        <f ca="1"/>
        <v>8</v>
      </c>
      <c r="H1099" s="2" t="s">
        <v>4</v>
      </c>
      <c r="I1099">
        <f ca="1"/>
        <v>459</v>
      </c>
      <c r="J1099" t="s">
        <v>53</v>
      </c>
      <c r="K1099" t="s">
        <v>81</v>
      </c>
      <c r="L1099" t="s">
        <v>80</v>
      </c>
      <c r="M1099" t="s">
        <v>81</v>
      </c>
      <c r="N1099" t="s">
        <v>97</v>
      </c>
      <c r="O1099" t="s">
        <v>83</v>
      </c>
      <c r="P1099" t="s">
        <v>68</v>
      </c>
      <c r="Q1099" t="s">
        <v>93</v>
      </c>
      <c r="R1099" t="s">
        <v>94</v>
      </c>
      <c r="S1099">
        <v>0</v>
      </c>
      <c r="T1099">
        <v>1</v>
      </c>
      <c r="U1099">
        <v>0</v>
      </c>
      <c r="V1099">
        <f t="shared" ca="1" si="37"/>
        <v>3</v>
      </c>
      <c r="W1099">
        <f t="shared" ca="1" si="38"/>
        <v>1</v>
      </c>
    </row>
    <row r="1100" spans="1:23" x14ac:dyDescent="0.25">
      <c r="A1100" s="2" t="s">
        <v>107</v>
      </c>
      <c r="B1100">
        <v>1</v>
      </c>
      <c r="C1100">
        <v>0</v>
      </c>
      <c r="D1100" s="11" t="s">
        <v>100</v>
      </c>
      <c r="E1100" t="s">
        <v>150</v>
      </c>
      <c r="F1100">
        <f ca="1"/>
        <v>5</v>
      </c>
      <c r="G1100">
        <f ca="1"/>
        <v>1</v>
      </c>
      <c r="H1100" s="2" t="s">
        <v>89</v>
      </c>
      <c r="I1100">
        <f ca="1"/>
        <v>162</v>
      </c>
      <c r="J1100" t="s">
        <v>54</v>
      </c>
      <c r="K1100" t="s">
        <v>81</v>
      </c>
      <c r="L1100" t="s">
        <v>81</v>
      </c>
      <c r="M1100" t="s">
        <v>80</v>
      </c>
      <c r="N1100" t="s">
        <v>97</v>
      </c>
      <c r="O1100" t="s">
        <v>84</v>
      </c>
      <c r="P1100" t="s">
        <v>68</v>
      </c>
      <c r="Q1100" t="s">
        <v>88</v>
      </c>
      <c r="R1100" t="s">
        <v>85</v>
      </c>
      <c r="S1100">
        <v>0</v>
      </c>
      <c r="T1100">
        <v>1</v>
      </c>
      <c r="U1100">
        <v>0</v>
      </c>
      <c r="V1100">
        <f t="shared" ca="1" si="37"/>
        <v>2</v>
      </c>
      <c r="W1100">
        <f t="shared" ca="1" si="38"/>
        <v>1</v>
      </c>
    </row>
    <row r="1101" spans="1:23" x14ac:dyDescent="0.25">
      <c r="A1101" s="2" t="s">
        <v>107</v>
      </c>
      <c r="B1101">
        <v>1</v>
      </c>
      <c r="C1101">
        <v>0</v>
      </c>
      <c r="D1101" s="11" t="s">
        <v>100</v>
      </c>
      <c r="E1101" t="s">
        <v>150</v>
      </c>
      <c r="F1101">
        <f ca="1"/>
        <v>5</v>
      </c>
      <c r="G1101">
        <f ca="1"/>
        <v>1</v>
      </c>
      <c r="H1101" s="2" t="s">
        <v>46</v>
      </c>
      <c r="I1101">
        <f ca="1"/>
        <v>345</v>
      </c>
      <c r="J1101" t="s">
        <v>55</v>
      </c>
      <c r="K1101" t="s">
        <v>81</v>
      </c>
      <c r="L1101" t="s">
        <v>80</v>
      </c>
      <c r="M1101" t="s">
        <v>81</v>
      </c>
      <c r="N1101" t="s">
        <v>97</v>
      </c>
      <c r="O1101" t="s">
        <v>83</v>
      </c>
      <c r="P1101" t="s">
        <v>68</v>
      </c>
      <c r="Q1101" t="s">
        <v>93</v>
      </c>
      <c r="R1101" t="s">
        <v>94</v>
      </c>
      <c r="S1101">
        <v>0</v>
      </c>
      <c r="T1101">
        <v>1</v>
      </c>
      <c r="U1101">
        <v>0</v>
      </c>
      <c r="V1101">
        <f t="shared" ca="1" si="37"/>
        <v>1</v>
      </c>
      <c r="W1101">
        <f t="shared" ca="1" si="38"/>
        <v>2</v>
      </c>
    </row>
    <row r="1102" spans="1:23" x14ac:dyDescent="0.25">
      <c r="A1102" s="2" t="s">
        <v>107</v>
      </c>
      <c r="B1102">
        <v>1</v>
      </c>
      <c r="C1102">
        <v>0</v>
      </c>
      <c r="D1102" s="11" t="s">
        <v>100</v>
      </c>
      <c r="E1102" t="s">
        <v>150</v>
      </c>
      <c r="F1102">
        <f ca="1"/>
        <v>3</v>
      </c>
      <c r="G1102">
        <f ca="1"/>
        <v>5</v>
      </c>
      <c r="H1102" s="2" t="s">
        <v>4</v>
      </c>
      <c r="I1102">
        <f ca="1"/>
        <v>496</v>
      </c>
      <c r="J1102" t="s">
        <v>56</v>
      </c>
      <c r="K1102" t="s">
        <v>81</v>
      </c>
      <c r="L1102" t="s">
        <v>81</v>
      </c>
      <c r="M1102" t="s">
        <v>80</v>
      </c>
      <c r="N1102" t="s">
        <v>97</v>
      </c>
      <c r="O1102" t="s">
        <v>84</v>
      </c>
      <c r="P1102" t="s">
        <v>68</v>
      </c>
      <c r="Q1102" t="s">
        <v>88</v>
      </c>
      <c r="R1102" t="s">
        <v>85</v>
      </c>
      <c r="S1102">
        <v>0</v>
      </c>
      <c r="T1102">
        <v>1</v>
      </c>
      <c r="U1102">
        <v>0</v>
      </c>
      <c r="V1102">
        <f t="shared" ca="1" si="37"/>
        <v>1</v>
      </c>
      <c r="W1102">
        <f t="shared" ca="1" si="38"/>
        <v>4</v>
      </c>
    </row>
    <row r="1103" spans="1:23" x14ac:dyDescent="0.25">
      <c r="A1103" s="2" t="s">
        <v>107</v>
      </c>
      <c r="B1103">
        <v>1</v>
      </c>
      <c r="C1103">
        <v>0</v>
      </c>
      <c r="D1103" s="11" t="s">
        <v>100</v>
      </c>
      <c r="E1103" t="s">
        <v>150</v>
      </c>
      <c r="F1103">
        <f ca="1"/>
        <v>7</v>
      </c>
      <c r="G1103">
        <f ca="1"/>
        <v>1</v>
      </c>
      <c r="H1103" s="2" t="s">
        <v>89</v>
      </c>
      <c r="I1103">
        <f ca="1"/>
        <v>422</v>
      </c>
      <c r="J1103" s="12" t="s">
        <v>119</v>
      </c>
      <c r="K1103" t="s">
        <v>81</v>
      </c>
      <c r="L1103" t="s">
        <v>80</v>
      </c>
      <c r="M1103" t="s">
        <v>81</v>
      </c>
      <c r="N1103" t="s">
        <v>97</v>
      </c>
      <c r="O1103" t="s">
        <v>83</v>
      </c>
      <c r="P1103" t="s">
        <v>68</v>
      </c>
      <c r="Q1103" t="s">
        <v>93</v>
      </c>
      <c r="R1103" t="s">
        <v>94</v>
      </c>
      <c r="S1103">
        <v>0</v>
      </c>
      <c r="T1103">
        <v>1</v>
      </c>
      <c r="U1103">
        <v>0</v>
      </c>
      <c r="V1103">
        <f t="shared" ca="1" si="37"/>
        <v>3</v>
      </c>
      <c r="W1103">
        <f t="shared" ca="1" si="38"/>
        <v>4</v>
      </c>
    </row>
    <row r="1104" spans="1:23" x14ac:dyDescent="0.25">
      <c r="A1104" s="2" t="s">
        <v>107</v>
      </c>
      <c r="B1104">
        <v>1</v>
      </c>
      <c r="C1104">
        <v>0</v>
      </c>
      <c r="D1104" s="11" t="s">
        <v>100</v>
      </c>
      <c r="E1104" t="s">
        <v>150</v>
      </c>
      <c r="F1104">
        <f ca="1"/>
        <v>3</v>
      </c>
      <c r="G1104">
        <f ca="1"/>
        <v>5</v>
      </c>
      <c r="H1104" s="2" t="s">
        <v>46</v>
      </c>
      <c r="I1104">
        <f ca="1"/>
        <v>174</v>
      </c>
      <c r="J1104" s="12" t="s">
        <v>120</v>
      </c>
      <c r="K1104" t="s">
        <v>81</v>
      </c>
      <c r="L1104" t="s">
        <v>81</v>
      </c>
      <c r="M1104" t="s">
        <v>80</v>
      </c>
      <c r="N1104" t="s">
        <v>97</v>
      </c>
      <c r="O1104" t="s">
        <v>84</v>
      </c>
      <c r="P1104" t="s">
        <v>68</v>
      </c>
      <c r="Q1104" t="s">
        <v>88</v>
      </c>
      <c r="R1104" t="s">
        <v>85</v>
      </c>
      <c r="S1104">
        <v>0</v>
      </c>
      <c r="T1104">
        <v>1</v>
      </c>
      <c r="U1104">
        <v>0</v>
      </c>
      <c r="V1104">
        <f t="shared" ca="1" si="37"/>
        <v>2</v>
      </c>
      <c r="W1104">
        <f t="shared" ca="1" si="38"/>
        <v>4</v>
      </c>
    </row>
    <row r="1105" spans="1:23" x14ac:dyDescent="0.25">
      <c r="A1105" s="2" t="s">
        <v>107</v>
      </c>
      <c r="B1105">
        <v>1</v>
      </c>
      <c r="C1105">
        <v>0</v>
      </c>
      <c r="D1105" s="11" t="s">
        <v>100</v>
      </c>
      <c r="E1105" t="s">
        <v>150</v>
      </c>
      <c r="F1105">
        <f ca="1"/>
        <v>9</v>
      </c>
      <c r="G1105">
        <f ca="1"/>
        <v>1</v>
      </c>
      <c r="H1105" s="2" t="s">
        <v>4</v>
      </c>
      <c r="I1105">
        <f ca="1"/>
        <v>113</v>
      </c>
      <c r="J1105" s="12" t="s">
        <v>121</v>
      </c>
      <c r="K1105" t="s">
        <v>81</v>
      </c>
      <c r="L1105" t="s">
        <v>80</v>
      </c>
      <c r="M1105" t="s">
        <v>81</v>
      </c>
      <c r="N1105" t="s">
        <v>97</v>
      </c>
      <c r="O1105" t="s">
        <v>83</v>
      </c>
      <c r="P1105" t="s">
        <v>68</v>
      </c>
      <c r="Q1105" t="s">
        <v>93</v>
      </c>
      <c r="R1105" t="s">
        <v>94</v>
      </c>
      <c r="S1105">
        <v>0</v>
      </c>
      <c r="T1105">
        <v>1</v>
      </c>
      <c r="U1105">
        <v>0</v>
      </c>
      <c r="V1105">
        <f t="shared" ca="1" si="37"/>
        <v>3</v>
      </c>
      <c r="W1105">
        <f t="shared" ca="1" si="38"/>
        <v>1</v>
      </c>
    </row>
    <row r="1106" spans="1:23" x14ac:dyDescent="0.25">
      <c r="A1106" s="2" t="s">
        <v>107</v>
      </c>
      <c r="B1106">
        <v>1</v>
      </c>
      <c r="C1106">
        <v>0</v>
      </c>
      <c r="D1106" s="11" t="s">
        <v>100</v>
      </c>
      <c r="E1106" t="s">
        <v>150</v>
      </c>
      <c r="F1106">
        <f ca="1"/>
        <v>10</v>
      </c>
      <c r="G1106">
        <f ca="1"/>
        <v>2</v>
      </c>
      <c r="H1106" s="2" t="s">
        <v>89</v>
      </c>
      <c r="I1106">
        <f ca="1"/>
        <v>102</v>
      </c>
      <c r="J1106" s="12" t="s">
        <v>122</v>
      </c>
      <c r="K1106" t="s">
        <v>81</v>
      </c>
      <c r="L1106" t="s">
        <v>81</v>
      </c>
      <c r="M1106" t="s">
        <v>80</v>
      </c>
      <c r="N1106" t="s">
        <v>97</v>
      </c>
      <c r="O1106" t="s">
        <v>84</v>
      </c>
      <c r="P1106" t="s">
        <v>68</v>
      </c>
      <c r="Q1106" t="s">
        <v>88</v>
      </c>
      <c r="R1106" t="s">
        <v>85</v>
      </c>
      <c r="S1106">
        <v>0</v>
      </c>
      <c r="T1106">
        <v>1</v>
      </c>
      <c r="U1106">
        <v>0</v>
      </c>
      <c r="V1106">
        <f t="shared" ca="1" si="37"/>
        <v>3</v>
      </c>
      <c r="W1106">
        <f t="shared" ca="1" si="38"/>
        <v>4</v>
      </c>
    </row>
    <row r="1107" spans="1:23" x14ac:dyDescent="0.25">
      <c r="A1107" s="2" t="s">
        <v>107</v>
      </c>
      <c r="B1107">
        <v>1</v>
      </c>
      <c r="C1107">
        <v>0</v>
      </c>
      <c r="D1107" s="11" t="s">
        <v>100</v>
      </c>
      <c r="E1107" t="s">
        <v>150</v>
      </c>
      <c r="F1107">
        <f ca="1"/>
        <v>5</v>
      </c>
      <c r="G1107">
        <f ca="1"/>
        <v>2</v>
      </c>
      <c r="H1107" s="2" t="s">
        <v>46</v>
      </c>
      <c r="I1107">
        <f ca="1"/>
        <v>129</v>
      </c>
      <c r="J1107" s="12" t="s">
        <v>123</v>
      </c>
      <c r="K1107" t="s">
        <v>81</v>
      </c>
      <c r="L1107" t="s">
        <v>80</v>
      </c>
      <c r="M1107" t="s">
        <v>81</v>
      </c>
      <c r="N1107" t="s">
        <v>97</v>
      </c>
      <c r="O1107" t="s">
        <v>83</v>
      </c>
      <c r="P1107" t="s">
        <v>68</v>
      </c>
      <c r="Q1107" t="s">
        <v>93</v>
      </c>
      <c r="R1107" t="s">
        <v>94</v>
      </c>
      <c r="S1107">
        <v>0</v>
      </c>
      <c r="T1107">
        <v>1</v>
      </c>
      <c r="U1107">
        <v>0</v>
      </c>
      <c r="V1107">
        <f t="shared" ca="1" si="37"/>
        <v>1</v>
      </c>
      <c r="W1107">
        <f t="shared" ca="1" si="38"/>
        <v>4</v>
      </c>
    </row>
    <row r="1108" spans="1:23" x14ac:dyDescent="0.25">
      <c r="A1108" s="2" t="s">
        <v>107</v>
      </c>
      <c r="B1108">
        <v>1</v>
      </c>
      <c r="C1108">
        <v>0</v>
      </c>
      <c r="D1108" s="11" t="s">
        <v>100</v>
      </c>
      <c r="E1108" t="s">
        <v>150</v>
      </c>
      <c r="F1108">
        <f ca="1"/>
        <v>3</v>
      </c>
      <c r="G1108">
        <f ca="1"/>
        <v>9</v>
      </c>
      <c r="H1108" s="2" t="s">
        <v>4</v>
      </c>
      <c r="I1108">
        <f ca="1"/>
        <v>214</v>
      </c>
      <c r="J1108" s="12" t="s">
        <v>124</v>
      </c>
      <c r="K1108" t="s">
        <v>81</v>
      </c>
      <c r="L1108" t="s">
        <v>81</v>
      </c>
      <c r="M1108" t="s">
        <v>80</v>
      </c>
      <c r="N1108" t="s">
        <v>97</v>
      </c>
      <c r="O1108" t="s">
        <v>84</v>
      </c>
      <c r="P1108" t="s">
        <v>68</v>
      </c>
      <c r="Q1108" t="s">
        <v>88</v>
      </c>
      <c r="R1108" t="s">
        <v>85</v>
      </c>
      <c r="S1108">
        <v>0</v>
      </c>
      <c r="T1108">
        <v>1</v>
      </c>
      <c r="U1108">
        <v>0</v>
      </c>
      <c r="V1108">
        <f t="shared" ca="1" si="37"/>
        <v>2</v>
      </c>
      <c r="W1108">
        <f t="shared" ca="1" si="38"/>
        <v>3</v>
      </c>
    </row>
    <row r="1109" spans="1:23" x14ac:dyDescent="0.25">
      <c r="A1109" s="2" t="s">
        <v>107</v>
      </c>
      <c r="B1109">
        <v>1</v>
      </c>
      <c r="C1109">
        <v>0</v>
      </c>
      <c r="D1109" s="11" t="s">
        <v>100</v>
      </c>
      <c r="E1109" t="s">
        <v>150</v>
      </c>
      <c r="F1109">
        <f ca="1"/>
        <v>4</v>
      </c>
      <c r="G1109">
        <f ca="1"/>
        <v>8</v>
      </c>
      <c r="H1109" s="2" t="s">
        <v>89</v>
      </c>
      <c r="I1109">
        <f ca="1"/>
        <v>161</v>
      </c>
      <c r="J1109" s="12" t="s">
        <v>116</v>
      </c>
      <c r="K1109" t="s">
        <v>81</v>
      </c>
      <c r="L1109" t="s">
        <v>80</v>
      </c>
      <c r="M1109" t="s">
        <v>81</v>
      </c>
      <c r="N1109" t="s">
        <v>97</v>
      </c>
      <c r="O1109" t="s">
        <v>83</v>
      </c>
      <c r="P1109" t="s">
        <v>68</v>
      </c>
      <c r="Q1109" t="s">
        <v>93</v>
      </c>
      <c r="R1109" t="s">
        <v>94</v>
      </c>
      <c r="S1109">
        <v>0</v>
      </c>
      <c r="T1109">
        <v>1</v>
      </c>
      <c r="U1109">
        <v>0</v>
      </c>
      <c r="V1109">
        <f t="shared" ca="1" si="37"/>
        <v>2</v>
      </c>
      <c r="W1109">
        <f t="shared" ca="1" si="38"/>
        <v>4</v>
      </c>
    </row>
    <row r="1110" spans="1:23" x14ac:dyDescent="0.25">
      <c r="A1110" s="2" t="s">
        <v>107</v>
      </c>
      <c r="B1110">
        <v>1</v>
      </c>
      <c r="C1110">
        <v>0</v>
      </c>
      <c r="D1110" s="11" t="s">
        <v>100</v>
      </c>
      <c r="E1110" t="s">
        <v>150</v>
      </c>
      <c r="F1110">
        <f ca="1"/>
        <v>5</v>
      </c>
      <c r="G1110">
        <f ca="1"/>
        <v>8</v>
      </c>
      <c r="H1110" s="2" t="s">
        <v>46</v>
      </c>
      <c r="I1110">
        <f ca="1"/>
        <v>395</v>
      </c>
      <c r="J1110" s="12" t="s">
        <v>125</v>
      </c>
      <c r="K1110" t="s">
        <v>81</v>
      </c>
      <c r="L1110" t="s">
        <v>81</v>
      </c>
      <c r="M1110" t="s">
        <v>80</v>
      </c>
      <c r="N1110" t="s">
        <v>97</v>
      </c>
      <c r="O1110" t="s">
        <v>84</v>
      </c>
      <c r="P1110" t="s">
        <v>68</v>
      </c>
      <c r="Q1110" t="s">
        <v>88</v>
      </c>
      <c r="R1110" t="s">
        <v>85</v>
      </c>
      <c r="S1110">
        <v>0</v>
      </c>
      <c r="T1110">
        <v>1</v>
      </c>
      <c r="U1110">
        <v>0</v>
      </c>
      <c r="V1110">
        <f t="shared" ca="1" si="37"/>
        <v>1</v>
      </c>
      <c r="W1110">
        <f t="shared" ca="1" si="38"/>
        <v>4</v>
      </c>
    </row>
    <row r="1111" spans="1:23" x14ac:dyDescent="0.25">
      <c r="A1111" s="2" t="s">
        <v>107</v>
      </c>
      <c r="B1111">
        <v>1</v>
      </c>
      <c r="C1111">
        <v>0</v>
      </c>
      <c r="D1111" s="11" t="s">
        <v>100</v>
      </c>
      <c r="E1111" t="s">
        <v>150</v>
      </c>
      <c r="F1111">
        <f ca="1"/>
        <v>10</v>
      </c>
      <c r="G1111">
        <f ca="1"/>
        <v>3</v>
      </c>
      <c r="H1111" s="2" t="s">
        <v>4</v>
      </c>
      <c r="I1111">
        <f ca="1"/>
        <v>182</v>
      </c>
      <c r="J1111" s="12" t="s">
        <v>126</v>
      </c>
      <c r="K1111" t="s">
        <v>81</v>
      </c>
      <c r="L1111" t="s">
        <v>80</v>
      </c>
      <c r="M1111" t="s">
        <v>81</v>
      </c>
      <c r="N1111" t="s">
        <v>97</v>
      </c>
      <c r="O1111" t="s">
        <v>83</v>
      </c>
      <c r="P1111" t="s">
        <v>68</v>
      </c>
      <c r="Q1111" t="s">
        <v>93</v>
      </c>
      <c r="R1111" t="s">
        <v>94</v>
      </c>
      <c r="S1111">
        <v>0</v>
      </c>
      <c r="T1111">
        <v>1</v>
      </c>
      <c r="U1111">
        <v>0</v>
      </c>
      <c r="V1111">
        <f t="shared" ca="1" si="37"/>
        <v>2</v>
      </c>
      <c r="W1111">
        <f t="shared" ca="1" si="38"/>
        <v>3</v>
      </c>
    </row>
    <row r="1112" spans="1:23" x14ac:dyDescent="0.25">
      <c r="A1112" s="2" t="s">
        <v>107</v>
      </c>
      <c r="B1112">
        <v>1</v>
      </c>
      <c r="C1112">
        <v>0</v>
      </c>
      <c r="D1112" s="11" t="s">
        <v>100</v>
      </c>
      <c r="E1112" t="s">
        <v>150</v>
      </c>
      <c r="F1112">
        <f ca="1"/>
        <v>7</v>
      </c>
      <c r="G1112">
        <f ca="1"/>
        <v>10</v>
      </c>
      <c r="H1112" s="2" t="s">
        <v>89</v>
      </c>
      <c r="I1112">
        <f ca="1"/>
        <v>255</v>
      </c>
      <c r="J1112" s="12" t="s">
        <v>127</v>
      </c>
      <c r="K1112" t="s">
        <v>81</v>
      </c>
      <c r="L1112" t="s">
        <v>81</v>
      </c>
      <c r="M1112" t="s">
        <v>80</v>
      </c>
      <c r="N1112" t="s">
        <v>97</v>
      </c>
      <c r="O1112" t="s">
        <v>84</v>
      </c>
      <c r="P1112" t="s">
        <v>68</v>
      </c>
      <c r="Q1112" t="s">
        <v>88</v>
      </c>
      <c r="R1112" t="s">
        <v>85</v>
      </c>
      <c r="S1112">
        <v>0</v>
      </c>
      <c r="T1112">
        <v>1</v>
      </c>
      <c r="U1112">
        <v>0</v>
      </c>
      <c r="V1112">
        <f t="shared" ca="1" si="37"/>
        <v>2</v>
      </c>
      <c r="W1112">
        <f t="shared" ca="1" si="38"/>
        <v>3</v>
      </c>
    </row>
    <row r="1113" spans="1:23" x14ac:dyDescent="0.25">
      <c r="A1113" s="2" t="s">
        <v>107</v>
      </c>
      <c r="B1113">
        <v>1</v>
      </c>
      <c r="C1113">
        <v>0</v>
      </c>
      <c r="D1113" s="11" t="s">
        <v>100</v>
      </c>
      <c r="E1113" t="s">
        <v>150</v>
      </c>
      <c r="F1113">
        <f ca="1"/>
        <v>9</v>
      </c>
      <c r="G1113">
        <f ca="1"/>
        <v>2</v>
      </c>
      <c r="H1113" s="2" t="s">
        <v>46</v>
      </c>
      <c r="I1113">
        <f ca="1"/>
        <v>119</v>
      </c>
      <c r="J1113" s="12" t="s">
        <v>117</v>
      </c>
      <c r="K1113" t="s">
        <v>81</v>
      </c>
      <c r="L1113" t="s">
        <v>80</v>
      </c>
      <c r="M1113" t="s">
        <v>81</v>
      </c>
      <c r="N1113" t="s">
        <v>97</v>
      </c>
      <c r="O1113" t="s">
        <v>83</v>
      </c>
      <c r="P1113" t="s">
        <v>68</v>
      </c>
      <c r="Q1113" t="s">
        <v>93</v>
      </c>
      <c r="R1113" t="s">
        <v>94</v>
      </c>
      <c r="S1113">
        <v>0</v>
      </c>
      <c r="T1113">
        <v>1</v>
      </c>
      <c r="U1113">
        <v>0</v>
      </c>
      <c r="V1113">
        <f t="shared" ca="1" si="37"/>
        <v>3</v>
      </c>
      <c r="W1113">
        <f t="shared" ca="1" si="38"/>
        <v>3</v>
      </c>
    </row>
    <row r="1114" spans="1:23" x14ac:dyDescent="0.25">
      <c r="A1114" s="2" t="s">
        <v>107</v>
      </c>
      <c r="B1114">
        <v>1</v>
      </c>
      <c r="C1114">
        <v>0</v>
      </c>
      <c r="D1114" s="11" t="s">
        <v>100</v>
      </c>
      <c r="E1114" t="s">
        <v>150</v>
      </c>
      <c r="F1114">
        <f ca="1"/>
        <v>2</v>
      </c>
      <c r="G1114">
        <f ca="1"/>
        <v>5</v>
      </c>
      <c r="H1114" s="2" t="s">
        <v>4</v>
      </c>
      <c r="I1114">
        <f ca="1"/>
        <v>182</v>
      </c>
      <c r="J1114" s="12" t="s">
        <v>128</v>
      </c>
      <c r="K1114" t="s">
        <v>81</v>
      </c>
      <c r="L1114" t="s">
        <v>81</v>
      </c>
      <c r="M1114" t="s">
        <v>80</v>
      </c>
      <c r="N1114" t="s">
        <v>97</v>
      </c>
      <c r="O1114" t="s">
        <v>84</v>
      </c>
      <c r="P1114" t="s">
        <v>68</v>
      </c>
      <c r="Q1114" t="s">
        <v>88</v>
      </c>
      <c r="R1114" t="s">
        <v>85</v>
      </c>
      <c r="S1114">
        <v>0</v>
      </c>
      <c r="T1114">
        <v>1</v>
      </c>
      <c r="U1114">
        <v>0</v>
      </c>
      <c r="V1114">
        <f t="shared" ca="1" si="37"/>
        <v>3</v>
      </c>
      <c r="W1114">
        <f t="shared" ca="1" si="38"/>
        <v>1</v>
      </c>
    </row>
    <row r="1115" spans="1:23" x14ac:dyDescent="0.25">
      <c r="A1115" s="2" t="s">
        <v>107</v>
      </c>
      <c r="B1115">
        <v>1</v>
      </c>
      <c r="C1115">
        <v>0</v>
      </c>
      <c r="D1115" s="11" t="s">
        <v>100</v>
      </c>
      <c r="E1115" t="s">
        <v>150</v>
      </c>
      <c r="F1115">
        <f ca="1"/>
        <v>7</v>
      </c>
      <c r="G1115">
        <f ca="1"/>
        <v>3</v>
      </c>
      <c r="H1115" s="2" t="s">
        <v>89</v>
      </c>
      <c r="I1115">
        <f ca="1"/>
        <v>228</v>
      </c>
      <c r="J1115" s="12" t="s">
        <v>129</v>
      </c>
      <c r="K1115" t="s">
        <v>81</v>
      </c>
      <c r="L1115" t="s">
        <v>80</v>
      </c>
      <c r="M1115" t="s">
        <v>81</v>
      </c>
      <c r="N1115" t="s">
        <v>97</v>
      </c>
      <c r="O1115" t="s">
        <v>83</v>
      </c>
      <c r="P1115" t="s">
        <v>68</v>
      </c>
      <c r="Q1115" t="s">
        <v>93</v>
      </c>
      <c r="R1115" t="s">
        <v>94</v>
      </c>
      <c r="S1115">
        <v>0</v>
      </c>
      <c r="T1115">
        <v>1</v>
      </c>
      <c r="U1115">
        <v>0</v>
      </c>
      <c r="V1115">
        <f t="shared" ca="1" si="37"/>
        <v>2</v>
      </c>
      <c r="W1115">
        <f t="shared" ca="1" si="38"/>
        <v>2</v>
      </c>
    </row>
    <row r="1116" spans="1:23" x14ac:dyDescent="0.25">
      <c r="A1116" s="2" t="s">
        <v>107</v>
      </c>
      <c r="B1116">
        <v>1</v>
      </c>
      <c r="C1116">
        <v>0</v>
      </c>
      <c r="D1116" s="11" t="s">
        <v>100</v>
      </c>
      <c r="E1116" t="s">
        <v>150</v>
      </c>
      <c r="F1116">
        <f ca="1"/>
        <v>9</v>
      </c>
      <c r="G1116">
        <f ca="1"/>
        <v>9</v>
      </c>
      <c r="H1116" s="2" t="s">
        <v>46</v>
      </c>
      <c r="I1116">
        <f ca="1"/>
        <v>347</v>
      </c>
      <c r="J1116" s="12" t="s">
        <v>130</v>
      </c>
      <c r="K1116" t="s">
        <v>81</v>
      </c>
      <c r="L1116" t="s">
        <v>81</v>
      </c>
      <c r="M1116" t="s">
        <v>80</v>
      </c>
      <c r="N1116" t="s">
        <v>97</v>
      </c>
      <c r="O1116" t="s">
        <v>84</v>
      </c>
      <c r="P1116" t="s">
        <v>68</v>
      </c>
      <c r="Q1116" t="s">
        <v>88</v>
      </c>
      <c r="R1116" t="s">
        <v>85</v>
      </c>
      <c r="S1116">
        <v>0</v>
      </c>
      <c r="T1116">
        <v>1</v>
      </c>
      <c r="U1116">
        <v>0</v>
      </c>
      <c r="V1116">
        <f t="shared" ca="1" si="37"/>
        <v>1</v>
      </c>
      <c r="W1116">
        <f t="shared" ca="1" si="38"/>
        <v>3</v>
      </c>
    </row>
    <row r="1117" spans="1:23" x14ac:dyDescent="0.25">
      <c r="A1117" s="2" t="s">
        <v>107</v>
      </c>
      <c r="B1117">
        <v>1</v>
      </c>
      <c r="C1117">
        <v>0</v>
      </c>
      <c r="D1117" s="11" t="s">
        <v>100</v>
      </c>
      <c r="E1117" t="s">
        <v>150</v>
      </c>
      <c r="F1117">
        <f ca="1"/>
        <v>7</v>
      </c>
      <c r="G1117">
        <f ca="1"/>
        <v>8</v>
      </c>
      <c r="H1117" s="2" t="s">
        <v>4</v>
      </c>
      <c r="I1117">
        <f ca="1"/>
        <v>386</v>
      </c>
      <c r="J1117" s="12" t="s">
        <v>118</v>
      </c>
      <c r="K1117" t="s">
        <v>81</v>
      </c>
      <c r="L1117" t="s">
        <v>80</v>
      </c>
      <c r="M1117" t="s">
        <v>81</v>
      </c>
      <c r="N1117" t="s">
        <v>97</v>
      </c>
      <c r="O1117" t="s">
        <v>83</v>
      </c>
      <c r="P1117" t="s">
        <v>68</v>
      </c>
      <c r="Q1117" t="s">
        <v>93</v>
      </c>
      <c r="R1117" t="s">
        <v>94</v>
      </c>
      <c r="S1117">
        <v>0</v>
      </c>
      <c r="T1117">
        <v>1</v>
      </c>
      <c r="U1117">
        <v>0</v>
      </c>
      <c r="V1117">
        <f t="shared" ca="1" si="37"/>
        <v>2</v>
      </c>
      <c r="W1117">
        <f t="shared" ca="1" si="38"/>
        <v>4</v>
      </c>
    </row>
    <row r="1118" spans="1:23" x14ac:dyDescent="0.25">
      <c r="A1118" s="2" t="s">
        <v>107</v>
      </c>
      <c r="B1118">
        <v>1</v>
      </c>
      <c r="C1118">
        <v>0</v>
      </c>
      <c r="D1118" s="11" t="s">
        <v>100</v>
      </c>
      <c r="E1118" t="s">
        <v>150</v>
      </c>
      <c r="F1118">
        <f ca="1"/>
        <v>5</v>
      </c>
      <c r="G1118">
        <f ca="1"/>
        <v>5</v>
      </c>
      <c r="H1118" s="2" t="s">
        <v>89</v>
      </c>
      <c r="I1118">
        <f ca="1"/>
        <v>480</v>
      </c>
      <c r="J1118" s="12" t="s">
        <v>131</v>
      </c>
      <c r="K1118" t="s">
        <v>81</v>
      </c>
      <c r="L1118" t="s">
        <v>81</v>
      </c>
      <c r="M1118" t="s">
        <v>80</v>
      </c>
      <c r="N1118" t="s">
        <v>97</v>
      </c>
      <c r="O1118" t="s">
        <v>84</v>
      </c>
      <c r="P1118" t="s">
        <v>68</v>
      </c>
      <c r="Q1118" t="s">
        <v>88</v>
      </c>
      <c r="R1118" t="s">
        <v>85</v>
      </c>
      <c r="S1118">
        <v>0</v>
      </c>
      <c r="T1118">
        <v>1</v>
      </c>
      <c r="U1118">
        <v>0</v>
      </c>
      <c r="V1118">
        <f t="shared" ca="1" si="37"/>
        <v>1</v>
      </c>
      <c r="W1118">
        <f t="shared" ca="1" si="38"/>
        <v>1</v>
      </c>
    </row>
    <row r="1119" spans="1:23" x14ac:dyDescent="0.25">
      <c r="A1119" s="2" t="s">
        <v>107</v>
      </c>
      <c r="B1119">
        <v>1</v>
      </c>
      <c r="C1119">
        <v>0</v>
      </c>
      <c r="D1119" s="11" t="s">
        <v>99</v>
      </c>
      <c r="E1119" t="s">
        <v>150</v>
      </c>
      <c r="F1119">
        <f ca="1"/>
        <v>4</v>
      </c>
      <c r="G1119">
        <f ca="1"/>
        <v>1</v>
      </c>
      <c r="H1119" s="2" t="s">
        <v>89</v>
      </c>
      <c r="I1119">
        <f ca="1"/>
        <v>311</v>
      </c>
      <c r="J1119" t="s">
        <v>49</v>
      </c>
      <c r="K1119" t="s">
        <v>81</v>
      </c>
      <c r="L1119" t="s">
        <v>81</v>
      </c>
      <c r="M1119" t="s">
        <v>80</v>
      </c>
      <c r="N1119" t="s">
        <v>96</v>
      </c>
      <c r="O1119" t="s">
        <v>84</v>
      </c>
      <c r="P1119" t="s">
        <v>68</v>
      </c>
      <c r="Q1119" t="s">
        <v>88</v>
      </c>
      <c r="R1119" t="s">
        <v>85</v>
      </c>
      <c r="S1119">
        <v>0</v>
      </c>
      <c r="T1119">
        <v>1</v>
      </c>
      <c r="U1119">
        <v>0</v>
      </c>
      <c r="V1119">
        <f t="shared" ca="1" si="37"/>
        <v>3</v>
      </c>
      <c r="W1119">
        <f t="shared" ca="1" si="38"/>
        <v>3</v>
      </c>
    </row>
    <row r="1120" spans="1:23" x14ac:dyDescent="0.25">
      <c r="A1120" s="2" t="s">
        <v>107</v>
      </c>
      <c r="B1120">
        <v>1</v>
      </c>
      <c r="C1120">
        <v>0</v>
      </c>
      <c r="D1120" s="11" t="s">
        <v>99</v>
      </c>
      <c r="E1120" t="s">
        <v>150</v>
      </c>
      <c r="F1120">
        <f ca="1"/>
        <v>5</v>
      </c>
      <c r="G1120">
        <f ca="1"/>
        <v>7</v>
      </c>
      <c r="H1120" s="2" t="s">
        <v>46</v>
      </c>
      <c r="I1120">
        <f ca="1"/>
        <v>499</v>
      </c>
      <c r="J1120" t="s">
        <v>48</v>
      </c>
      <c r="K1120" t="s">
        <v>81</v>
      </c>
      <c r="L1120" t="s">
        <v>80</v>
      </c>
      <c r="M1120" t="s">
        <v>81</v>
      </c>
      <c r="N1120" t="s">
        <v>96</v>
      </c>
      <c r="O1120" t="s">
        <v>83</v>
      </c>
      <c r="P1120" t="s">
        <v>68</v>
      </c>
      <c r="Q1120" t="s">
        <v>93</v>
      </c>
      <c r="R1120" t="s">
        <v>94</v>
      </c>
      <c r="S1120">
        <v>0</v>
      </c>
      <c r="T1120">
        <v>1</v>
      </c>
      <c r="U1120">
        <v>0</v>
      </c>
      <c r="V1120">
        <f t="shared" ca="1" si="37"/>
        <v>1</v>
      </c>
      <c r="W1120">
        <f t="shared" ca="1" si="38"/>
        <v>4</v>
      </c>
    </row>
    <row r="1121" spans="1:23" x14ac:dyDescent="0.25">
      <c r="A1121" s="2" t="s">
        <v>107</v>
      </c>
      <c r="B1121">
        <v>1</v>
      </c>
      <c r="C1121">
        <v>0</v>
      </c>
      <c r="D1121" s="11" t="s">
        <v>99</v>
      </c>
      <c r="E1121" t="s">
        <v>150</v>
      </c>
      <c r="F1121">
        <f ca="1"/>
        <v>3</v>
      </c>
      <c r="G1121">
        <f ca="1"/>
        <v>6</v>
      </c>
      <c r="H1121" s="2" t="s">
        <v>4</v>
      </c>
      <c r="I1121">
        <f ca="1"/>
        <v>419</v>
      </c>
      <c r="J1121" t="s">
        <v>50</v>
      </c>
      <c r="K1121" t="s">
        <v>81</v>
      </c>
      <c r="L1121" t="s">
        <v>81</v>
      </c>
      <c r="M1121" t="s">
        <v>80</v>
      </c>
      <c r="N1121" t="s">
        <v>96</v>
      </c>
      <c r="O1121" t="s">
        <v>84</v>
      </c>
      <c r="P1121" t="s">
        <v>68</v>
      </c>
      <c r="Q1121" t="s">
        <v>88</v>
      </c>
      <c r="R1121" t="s">
        <v>85</v>
      </c>
      <c r="S1121">
        <v>0</v>
      </c>
      <c r="T1121">
        <v>1</v>
      </c>
      <c r="U1121">
        <v>0</v>
      </c>
      <c r="V1121">
        <f t="shared" ca="1" si="37"/>
        <v>2</v>
      </c>
      <c r="W1121">
        <f t="shared" ca="1" si="38"/>
        <v>1</v>
      </c>
    </row>
    <row r="1122" spans="1:23" x14ac:dyDescent="0.25">
      <c r="A1122" s="2" t="s">
        <v>107</v>
      </c>
      <c r="B1122">
        <v>1</v>
      </c>
      <c r="C1122">
        <v>0</v>
      </c>
      <c r="D1122" s="11" t="s">
        <v>99</v>
      </c>
      <c r="E1122" t="s">
        <v>150</v>
      </c>
      <c r="F1122">
        <f ca="1"/>
        <v>5</v>
      </c>
      <c r="G1122">
        <f ca="1"/>
        <v>7</v>
      </c>
      <c r="H1122" s="2" t="s">
        <v>89</v>
      </c>
      <c r="I1122">
        <f ca="1"/>
        <v>317</v>
      </c>
      <c r="J1122" t="s">
        <v>51</v>
      </c>
      <c r="K1122" t="s">
        <v>81</v>
      </c>
      <c r="L1122" t="s">
        <v>80</v>
      </c>
      <c r="M1122" t="s">
        <v>81</v>
      </c>
      <c r="N1122" t="s">
        <v>96</v>
      </c>
      <c r="O1122" t="s">
        <v>83</v>
      </c>
      <c r="P1122" t="s">
        <v>68</v>
      </c>
      <c r="Q1122" t="s">
        <v>93</v>
      </c>
      <c r="R1122" t="s">
        <v>94</v>
      </c>
      <c r="S1122">
        <v>0</v>
      </c>
      <c r="T1122">
        <v>1</v>
      </c>
      <c r="U1122">
        <v>0</v>
      </c>
      <c r="V1122">
        <f t="shared" ca="1" si="37"/>
        <v>3</v>
      </c>
      <c r="W1122">
        <f t="shared" ca="1" si="38"/>
        <v>4</v>
      </c>
    </row>
    <row r="1123" spans="1:23" x14ac:dyDescent="0.25">
      <c r="A1123" s="2" t="s">
        <v>107</v>
      </c>
      <c r="B1123">
        <v>1</v>
      </c>
      <c r="C1123">
        <v>0</v>
      </c>
      <c r="D1123" s="11" t="s">
        <v>99</v>
      </c>
      <c r="E1123" t="s">
        <v>150</v>
      </c>
      <c r="F1123">
        <f ca="1"/>
        <v>9</v>
      </c>
      <c r="G1123">
        <f ca="1"/>
        <v>4</v>
      </c>
      <c r="H1123" s="2" t="s">
        <v>46</v>
      </c>
      <c r="I1123">
        <f ca="1"/>
        <v>499</v>
      </c>
      <c r="J1123" t="s">
        <v>52</v>
      </c>
      <c r="K1123" t="s">
        <v>81</v>
      </c>
      <c r="L1123" t="s">
        <v>81</v>
      </c>
      <c r="M1123" t="s">
        <v>80</v>
      </c>
      <c r="N1123" t="s">
        <v>96</v>
      </c>
      <c r="O1123" t="s">
        <v>84</v>
      </c>
      <c r="P1123" t="s">
        <v>68</v>
      </c>
      <c r="Q1123" t="s">
        <v>88</v>
      </c>
      <c r="R1123" t="s">
        <v>85</v>
      </c>
      <c r="S1123">
        <v>0</v>
      </c>
      <c r="T1123">
        <v>1</v>
      </c>
      <c r="U1123">
        <v>0</v>
      </c>
      <c r="V1123">
        <f t="shared" ca="1" si="37"/>
        <v>2</v>
      </c>
      <c r="W1123">
        <f t="shared" ca="1" si="38"/>
        <v>1</v>
      </c>
    </row>
    <row r="1124" spans="1:23" x14ac:dyDescent="0.25">
      <c r="A1124" s="2" t="s">
        <v>107</v>
      </c>
      <c r="B1124">
        <v>1</v>
      </c>
      <c r="C1124">
        <v>0</v>
      </c>
      <c r="D1124" s="11" t="s">
        <v>99</v>
      </c>
      <c r="E1124" t="s">
        <v>150</v>
      </c>
      <c r="F1124">
        <f ca="1"/>
        <v>2</v>
      </c>
      <c r="G1124">
        <f ca="1"/>
        <v>4</v>
      </c>
      <c r="H1124" s="2" t="s">
        <v>4</v>
      </c>
      <c r="I1124">
        <f ca="1"/>
        <v>290</v>
      </c>
      <c r="J1124" t="s">
        <v>53</v>
      </c>
      <c r="K1124" t="s">
        <v>81</v>
      </c>
      <c r="L1124" t="s">
        <v>80</v>
      </c>
      <c r="M1124" t="s">
        <v>81</v>
      </c>
      <c r="N1124" t="s">
        <v>96</v>
      </c>
      <c r="O1124" t="s">
        <v>83</v>
      </c>
      <c r="P1124" t="s">
        <v>68</v>
      </c>
      <c r="Q1124" t="s">
        <v>93</v>
      </c>
      <c r="R1124" t="s">
        <v>94</v>
      </c>
      <c r="S1124">
        <v>0</v>
      </c>
      <c r="T1124">
        <v>1</v>
      </c>
      <c r="U1124">
        <v>0</v>
      </c>
      <c r="V1124">
        <f t="shared" ca="1" si="37"/>
        <v>3</v>
      </c>
      <c r="W1124">
        <f t="shared" ca="1" si="38"/>
        <v>2</v>
      </c>
    </row>
    <row r="1125" spans="1:23" x14ac:dyDescent="0.25">
      <c r="A1125" s="2" t="s">
        <v>107</v>
      </c>
      <c r="B1125">
        <v>1</v>
      </c>
      <c r="C1125">
        <v>0</v>
      </c>
      <c r="D1125" s="11" t="s">
        <v>99</v>
      </c>
      <c r="E1125" t="s">
        <v>150</v>
      </c>
      <c r="F1125">
        <f ca="1"/>
        <v>8</v>
      </c>
      <c r="G1125">
        <f ca="1"/>
        <v>10</v>
      </c>
      <c r="H1125" s="2" t="s">
        <v>89</v>
      </c>
      <c r="I1125">
        <f ca="1"/>
        <v>438</v>
      </c>
      <c r="J1125" t="s">
        <v>54</v>
      </c>
      <c r="K1125" t="s">
        <v>81</v>
      </c>
      <c r="L1125" t="s">
        <v>81</v>
      </c>
      <c r="M1125" t="s">
        <v>80</v>
      </c>
      <c r="N1125" t="s">
        <v>96</v>
      </c>
      <c r="O1125" t="s">
        <v>84</v>
      </c>
      <c r="P1125" t="s">
        <v>68</v>
      </c>
      <c r="Q1125" t="s">
        <v>88</v>
      </c>
      <c r="R1125" t="s">
        <v>85</v>
      </c>
      <c r="S1125">
        <v>0</v>
      </c>
      <c r="T1125">
        <v>1</v>
      </c>
      <c r="U1125">
        <v>0</v>
      </c>
      <c r="V1125">
        <f t="shared" ca="1" si="37"/>
        <v>1</v>
      </c>
      <c r="W1125">
        <f t="shared" ca="1" si="38"/>
        <v>2</v>
      </c>
    </row>
    <row r="1126" spans="1:23" x14ac:dyDescent="0.25">
      <c r="A1126" s="2" t="s">
        <v>107</v>
      </c>
      <c r="B1126">
        <v>1</v>
      </c>
      <c r="C1126">
        <v>0</v>
      </c>
      <c r="D1126" s="11" t="s">
        <v>99</v>
      </c>
      <c r="E1126" t="s">
        <v>150</v>
      </c>
      <c r="F1126">
        <f ca="1"/>
        <v>4</v>
      </c>
      <c r="G1126">
        <f ca="1"/>
        <v>4</v>
      </c>
      <c r="H1126" s="2" t="s">
        <v>46</v>
      </c>
      <c r="I1126">
        <f ca="1"/>
        <v>388</v>
      </c>
      <c r="J1126" t="s">
        <v>55</v>
      </c>
      <c r="K1126" t="s">
        <v>81</v>
      </c>
      <c r="L1126" t="s">
        <v>80</v>
      </c>
      <c r="M1126" t="s">
        <v>81</v>
      </c>
      <c r="N1126" t="s">
        <v>96</v>
      </c>
      <c r="O1126" t="s">
        <v>83</v>
      </c>
      <c r="P1126" t="s">
        <v>68</v>
      </c>
      <c r="Q1126" t="s">
        <v>93</v>
      </c>
      <c r="R1126" t="s">
        <v>94</v>
      </c>
      <c r="S1126">
        <v>0</v>
      </c>
      <c r="T1126">
        <v>1</v>
      </c>
      <c r="U1126">
        <v>0</v>
      </c>
      <c r="V1126">
        <f t="shared" ca="1" si="37"/>
        <v>1</v>
      </c>
      <c r="W1126">
        <f t="shared" ca="1" si="38"/>
        <v>1</v>
      </c>
    </row>
    <row r="1127" spans="1:23" x14ac:dyDescent="0.25">
      <c r="A1127" s="2" t="s">
        <v>107</v>
      </c>
      <c r="B1127">
        <v>1</v>
      </c>
      <c r="C1127">
        <v>0</v>
      </c>
      <c r="D1127" s="11" t="s">
        <v>99</v>
      </c>
      <c r="E1127" t="s">
        <v>150</v>
      </c>
      <c r="F1127">
        <f ca="1"/>
        <v>4</v>
      </c>
      <c r="G1127">
        <f ca="1"/>
        <v>6</v>
      </c>
      <c r="H1127" s="2" t="s">
        <v>4</v>
      </c>
      <c r="I1127">
        <f ca="1"/>
        <v>333</v>
      </c>
      <c r="J1127" t="s">
        <v>56</v>
      </c>
      <c r="K1127" t="s">
        <v>81</v>
      </c>
      <c r="L1127" t="s">
        <v>81</v>
      </c>
      <c r="M1127" t="s">
        <v>80</v>
      </c>
      <c r="N1127" t="s">
        <v>96</v>
      </c>
      <c r="O1127" t="s">
        <v>84</v>
      </c>
      <c r="P1127" t="s">
        <v>68</v>
      </c>
      <c r="Q1127" t="s">
        <v>88</v>
      </c>
      <c r="R1127" t="s">
        <v>85</v>
      </c>
      <c r="S1127">
        <v>0</v>
      </c>
      <c r="T1127">
        <v>1</v>
      </c>
      <c r="U1127">
        <v>0</v>
      </c>
      <c r="V1127">
        <f t="shared" ca="1" si="37"/>
        <v>3</v>
      </c>
      <c r="W1127">
        <f t="shared" ca="1" si="38"/>
        <v>2</v>
      </c>
    </row>
    <row r="1128" spans="1:23" x14ac:dyDescent="0.25">
      <c r="A1128" s="2" t="s">
        <v>107</v>
      </c>
      <c r="B1128">
        <v>1</v>
      </c>
      <c r="C1128">
        <v>0</v>
      </c>
      <c r="D1128" s="11" t="s">
        <v>99</v>
      </c>
      <c r="E1128" t="s">
        <v>150</v>
      </c>
      <c r="F1128">
        <f ca="1"/>
        <v>5</v>
      </c>
      <c r="G1128">
        <f ca="1"/>
        <v>6</v>
      </c>
      <c r="H1128" s="2" t="s">
        <v>89</v>
      </c>
      <c r="I1128">
        <f ca="1"/>
        <v>474</v>
      </c>
      <c r="J1128" s="12" t="s">
        <v>119</v>
      </c>
      <c r="K1128" t="s">
        <v>81</v>
      </c>
      <c r="L1128" t="s">
        <v>80</v>
      </c>
      <c r="M1128" t="s">
        <v>81</v>
      </c>
      <c r="N1128" t="s">
        <v>96</v>
      </c>
      <c r="O1128" t="s">
        <v>83</v>
      </c>
      <c r="P1128" t="s">
        <v>68</v>
      </c>
      <c r="Q1128" t="s">
        <v>93</v>
      </c>
      <c r="R1128" t="s">
        <v>94</v>
      </c>
      <c r="S1128">
        <v>0</v>
      </c>
      <c r="T1128">
        <v>1</v>
      </c>
      <c r="U1128">
        <v>0</v>
      </c>
      <c r="V1128">
        <f t="shared" ca="1" si="37"/>
        <v>2</v>
      </c>
      <c r="W1128">
        <f t="shared" ca="1" si="38"/>
        <v>1</v>
      </c>
    </row>
    <row r="1129" spans="1:23" x14ac:dyDescent="0.25">
      <c r="A1129" s="2" t="s">
        <v>107</v>
      </c>
      <c r="B1129">
        <v>1</v>
      </c>
      <c r="C1129">
        <v>0</v>
      </c>
      <c r="D1129" s="11" t="s">
        <v>99</v>
      </c>
      <c r="E1129" t="s">
        <v>150</v>
      </c>
      <c r="F1129">
        <f ca="1"/>
        <v>2</v>
      </c>
      <c r="G1129">
        <f ca="1"/>
        <v>1</v>
      </c>
      <c r="H1129" s="2" t="s">
        <v>46</v>
      </c>
      <c r="I1129">
        <f ca="1"/>
        <v>215</v>
      </c>
      <c r="J1129" s="12" t="s">
        <v>120</v>
      </c>
      <c r="K1129" t="s">
        <v>81</v>
      </c>
      <c r="L1129" t="s">
        <v>81</v>
      </c>
      <c r="M1129" t="s">
        <v>80</v>
      </c>
      <c r="N1129" t="s">
        <v>96</v>
      </c>
      <c r="O1129" t="s">
        <v>84</v>
      </c>
      <c r="P1129" t="s">
        <v>68</v>
      </c>
      <c r="Q1129" t="s">
        <v>88</v>
      </c>
      <c r="R1129" t="s">
        <v>85</v>
      </c>
      <c r="S1129">
        <v>0</v>
      </c>
      <c r="T1129">
        <v>1</v>
      </c>
      <c r="U1129">
        <v>0</v>
      </c>
      <c r="V1129">
        <f t="shared" ca="1" si="37"/>
        <v>1</v>
      </c>
      <c r="W1129">
        <f t="shared" ca="1" si="38"/>
        <v>1</v>
      </c>
    </row>
    <row r="1130" spans="1:23" x14ac:dyDescent="0.25">
      <c r="A1130" s="2" t="s">
        <v>107</v>
      </c>
      <c r="B1130">
        <v>1</v>
      </c>
      <c r="C1130">
        <v>0</v>
      </c>
      <c r="D1130" s="11" t="s">
        <v>99</v>
      </c>
      <c r="E1130" t="s">
        <v>150</v>
      </c>
      <c r="F1130">
        <f ca="1"/>
        <v>8</v>
      </c>
      <c r="G1130">
        <f ca="1"/>
        <v>1</v>
      </c>
      <c r="H1130" s="2" t="s">
        <v>4</v>
      </c>
      <c r="I1130">
        <f ca="1"/>
        <v>174</v>
      </c>
      <c r="J1130" s="12" t="s">
        <v>121</v>
      </c>
      <c r="K1130" t="s">
        <v>81</v>
      </c>
      <c r="L1130" t="s">
        <v>80</v>
      </c>
      <c r="M1130" t="s">
        <v>81</v>
      </c>
      <c r="N1130" t="s">
        <v>96</v>
      </c>
      <c r="O1130" t="s">
        <v>83</v>
      </c>
      <c r="P1130" t="s">
        <v>68</v>
      </c>
      <c r="Q1130" t="s">
        <v>93</v>
      </c>
      <c r="R1130" t="s">
        <v>94</v>
      </c>
      <c r="S1130">
        <v>0</v>
      </c>
      <c r="T1130">
        <v>1</v>
      </c>
      <c r="U1130">
        <v>0</v>
      </c>
      <c r="V1130">
        <f t="shared" ca="1" si="37"/>
        <v>2</v>
      </c>
      <c r="W1130">
        <f t="shared" ca="1" si="38"/>
        <v>4</v>
      </c>
    </row>
    <row r="1131" spans="1:23" x14ac:dyDescent="0.25">
      <c r="A1131" s="2" t="s">
        <v>107</v>
      </c>
      <c r="B1131">
        <v>1</v>
      </c>
      <c r="C1131">
        <v>0</v>
      </c>
      <c r="D1131" s="11" t="s">
        <v>99</v>
      </c>
      <c r="E1131" t="s">
        <v>150</v>
      </c>
      <c r="F1131">
        <f ca="1"/>
        <v>9</v>
      </c>
      <c r="G1131">
        <f ca="1"/>
        <v>3</v>
      </c>
      <c r="H1131" s="2" t="s">
        <v>89</v>
      </c>
      <c r="I1131">
        <f ca="1"/>
        <v>205</v>
      </c>
      <c r="J1131" s="12" t="s">
        <v>122</v>
      </c>
      <c r="K1131" t="s">
        <v>81</v>
      </c>
      <c r="L1131" t="s">
        <v>81</v>
      </c>
      <c r="M1131" t="s">
        <v>80</v>
      </c>
      <c r="N1131" t="s">
        <v>96</v>
      </c>
      <c r="O1131" t="s">
        <v>84</v>
      </c>
      <c r="P1131" t="s">
        <v>68</v>
      </c>
      <c r="Q1131" t="s">
        <v>88</v>
      </c>
      <c r="R1131" t="s">
        <v>85</v>
      </c>
      <c r="S1131">
        <v>0</v>
      </c>
      <c r="T1131">
        <v>1</v>
      </c>
      <c r="U1131">
        <v>0</v>
      </c>
      <c r="V1131">
        <f t="shared" ca="1" si="37"/>
        <v>2</v>
      </c>
      <c r="W1131">
        <f t="shared" ca="1" si="38"/>
        <v>4</v>
      </c>
    </row>
    <row r="1132" spans="1:23" x14ac:dyDescent="0.25">
      <c r="A1132" s="2" t="s">
        <v>107</v>
      </c>
      <c r="B1132">
        <v>1</v>
      </c>
      <c r="C1132">
        <v>0</v>
      </c>
      <c r="D1132" s="11" t="s">
        <v>99</v>
      </c>
      <c r="E1132" t="s">
        <v>150</v>
      </c>
      <c r="F1132">
        <f ca="1"/>
        <v>9</v>
      </c>
      <c r="G1132">
        <f ca="1"/>
        <v>2</v>
      </c>
      <c r="H1132" s="2" t="s">
        <v>46</v>
      </c>
      <c r="I1132">
        <f ca="1"/>
        <v>164</v>
      </c>
      <c r="J1132" s="12" t="s">
        <v>123</v>
      </c>
      <c r="K1132" t="s">
        <v>81</v>
      </c>
      <c r="L1132" t="s">
        <v>80</v>
      </c>
      <c r="M1132" t="s">
        <v>81</v>
      </c>
      <c r="N1132" t="s">
        <v>96</v>
      </c>
      <c r="O1132" t="s">
        <v>83</v>
      </c>
      <c r="P1132" t="s">
        <v>68</v>
      </c>
      <c r="Q1132" t="s">
        <v>93</v>
      </c>
      <c r="R1132" t="s">
        <v>94</v>
      </c>
      <c r="S1132">
        <v>0</v>
      </c>
      <c r="T1132">
        <v>1</v>
      </c>
      <c r="U1132">
        <v>0</v>
      </c>
      <c r="V1132">
        <f t="shared" ca="1" si="37"/>
        <v>3</v>
      </c>
      <c r="W1132">
        <f t="shared" ca="1" si="38"/>
        <v>1</v>
      </c>
    </row>
    <row r="1133" spans="1:23" x14ac:dyDescent="0.25">
      <c r="A1133" s="2" t="s">
        <v>107</v>
      </c>
      <c r="B1133">
        <v>1</v>
      </c>
      <c r="C1133">
        <v>0</v>
      </c>
      <c r="D1133" s="11" t="s">
        <v>99</v>
      </c>
      <c r="E1133" t="s">
        <v>150</v>
      </c>
      <c r="F1133">
        <f ca="1"/>
        <v>4</v>
      </c>
      <c r="G1133">
        <f ca="1"/>
        <v>4</v>
      </c>
      <c r="H1133" s="2" t="s">
        <v>4</v>
      </c>
      <c r="I1133">
        <f ca="1"/>
        <v>465</v>
      </c>
      <c r="J1133" s="12" t="s">
        <v>124</v>
      </c>
      <c r="K1133" t="s">
        <v>81</v>
      </c>
      <c r="L1133" t="s">
        <v>81</v>
      </c>
      <c r="M1133" t="s">
        <v>80</v>
      </c>
      <c r="N1133" t="s">
        <v>96</v>
      </c>
      <c r="O1133" t="s">
        <v>84</v>
      </c>
      <c r="P1133" t="s">
        <v>68</v>
      </c>
      <c r="Q1133" t="s">
        <v>88</v>
      </c>
      <c r="R1133" t="s">
        <v>85</v>
      </c>
      <c r="S1133">
        <v>0</v>
      </c>
      <c r="T1133">
        <v>1</v>
      </c>
      <c r="U1133">
        <v>0</v>
      </c>
      <c r="V1133">
        <f t="shared" ca="1" si="37"/>
        <v>1</v>
      </c>
      <c r="W1133">
        <f t="shared" ca="1" si="38"/>
        <v>3</v>
      </c>
    </row>
    <row r="1134" spans="1:23" x14ac:dyDescent="0.25">
      <c r="A1134" s="2" t="s">
        <v>107</v>
      </c>
      <c r="B1134">
        <v>1</v>
      </c>
      <c r="C1134">
        <v>0</v>
      </c>
      <c r="D1134" s="11" t="s">
        <v>99</v>
      </c>
      <c r="E1134" t="s">
        <v>150</v>
      </c>
      <c r="F1134">
        <f ca="1"/>
        <v>4</v>
      </c>
      <c r="G1134">
        <f ca="1"/>
        <v>8</v>
      </c>
      <c r="H1134" s="2" t="s">
        <v>89</v>
      </c>
      <c r="I1134">
        <f ca="1"/>
        <v>455</v>
      </c>
      <c r="J1134" s="12" t="s">
        <v>116</v>
      </c>
      <c r="K1134" t="s">
        <v>81</v>
      </c>
      <c r="L1134" t="s">
        <v>80</v>
      </c>
      <c r="M1134" t="s">
        <v>81</v>
      </c>
      <c r="N1134" t="s">
        <v>96</v>
      </c>
      <c r="O1134" t="s">
        <v>83</v>
      </c>
      <c r="P1134" t="s">
        <v>68</v>
      </c>
      <c r="Q1134" t="s">
        <v>93</v>
      </c>
      <c r="R1134" t="s">
        <v>94</v>
      </c>
      <c r="S1134">
        <v>0</v>
      </c>
      <c r="T1134">
        <v>1</v>
      </c>
      <c r="U1134">
        <v>0</v>
      </c>
      <c r="V1134">
        <f t="shared" ca="1" si="37"/>
        <v>2</v>
      </c>
      <c r="W1134">
        <f t="shared" ca="1" si="38"/>
        <v>1</v>
      </c>
    </row>
    <row r="1135" spans="1:23" x14ac:dyDescent="0.25">
      <c r="A1135" s="2" t="s">
        <v>107</v>
      </c>
      <c r="B1135">
        <v>1</v>
      </c>
      <c r="C1135">
        <v>0</v>
      </c>
      <c r="D1135" s="11" t="s">
        <v>99</v>
      </c>
      <c r="E1135" t="s">
        <v>150</v>
      </c>
      <c r="F1135">
        <f ca="1"/>
        <v>6</v>
      </c>
      <c r="G1135">
        <f ca="1"/>
        <v>9</v>
      </c>
      <c r="H1135" s="2" t="s">
        <v>46</v>
      </c>
      <c r="I1135">
        <f ca="1"/>
        <v>244</v>
      </c>
      <c r="J1135" s="12" t="s">
        <v>125</v>
      </c>
      <c r="K1135" t="s">
        <v>81</v>
      </c>
      <c r="L1135" t="s">
        <v>81</v>
      </c>
      <c r="M1135" t="s">
        <v>80</v>
      </c>
      <c r="N1135" t="s">
        <v>96</v>
      </c>
      <c r="O1135" t="s">
        <v>84</v>
      </c>
      <c r="P1135" t="s">
        <v>68</v>
      </c>
      <c r="Q1135" t="s">
        <v>88</v>
      </c>
      <c r="R1135" t="s">
        <v>85</v>
      </c>
      <c r="S1135">
        <v>0</v>
      </c>
      <c r="T1135">
        <v>1</v>
      </c>
      <c r="U1135">
        <v>0</v>
      </c>
      <c r="V1135">
        <f t="shared" ca="1" si="37"/>
        <v>3</v>
      </c>
      <c r="W1135">
        <f t="shared" ca="1" si="38"/>
        <v>1</v>
      </c>
    </row>
    <row r="1136" spans="1:23" x14ac:dyDescent="0.25">
      <c r="A1136" s="2" t="s">
        <v>107</v>
      </c>
      <c r="B1136">
        <v>1</v>
      </c>
      <c r="C1136">
        <v>0</v>
      </c>
      <c r="D1136" s="11" t="s">
        <v>99</v>
      </c>
      <c r="E1136" t="s">
        <v>150</v>
      </c>
      <c r="F1136">
        <f ca="1"/>
        <v>3</v>
      </c>
      <c r="G1136">
        <f ca="1"/>
        <v>2</v>
      </c>
      <c r="H1136" s="2" t="s">
        <v>4</v>
      </c>
      <c r="I1136">
        <f ca="1"/>
        <v>448</v>
      </c>
      <c r="J1136" s="12" t="s">
        <v>126</v>
      </c>
      <c r="K1136" t="s">
        <v>81</v>
      </c>
      <c r="L1136" t="s">
        <v>80</v>
      </c>
      <c r="M1136" t="s">
        <v>81</v>
      </c>
      <c r="N1136" t="s">
        <v>96</v>
      </c>
      <c r="O1136" t="s">
        <v>83</v>
      </c>
      <c r="P1136" t="s">
        <v>68</v>
      </c>
      <c r="Q1136" t="s">
        <v>93</v>
      </c>
      <c r="R1136" t="s">
        <v>94</v>
      </c>
      <c r="S1136">
        <v>0</v>
      </c>
      <c r="T1136">
        <v>1</v>
      </c>
      <c r="U1136">
        <v>0</v>
      </c>
      <c r="V1136">
        <f t="shared" ca="1" si="37"/>
        <v>2</v>
      </c>
      <c r="W1136">
        <f t="shared" ca="1" si="38"/>
        <v>2</v>
      </c>
    </row>
    <row r="1137" spans="1:23" x14ac:dyDescent="0.25">
      <c r="A1137" s="2" t="s">
        <v>107</v>
      </c>
      <c r="B1137">
        <v>1</v>
      </c>
      <c r="C1137">
        <v>0</v>
      </c>
      <c r="D1137" s="11" t="s">
        <v>99</v>
      </c>
      <c r="E1137" t="s">
        <v>150</v>
      </c>
      <c r="F1137">
        <f ca="1"/>
        <v>4</v>
      </c>
      <c r="G1137">
        <f ca="1"/>
        <v>4</v>
      </c>
      <c r="H1137" s="2" t="s">
        <v>89</v>
      </c>
      <c r="I1137">
        <f ca="1"/>
        <v>342</v>
      </c>
      <c r="J1137" s="12" t="s">
        <v>127</v>
      </c>
      <c r="K1137" t="s">
        <v>81</v>
      </c>
      <c r="L1137" t="s">
        <v>81</v>
      </c>
      <c r="M1137" t="s">
        <v>80</v>
      </c>
      <c r="N1137" t="s">
        <v>96</v>
      </c>
      <c r="O1137" t="s">
        <v>84</v>
      </c>
      <c r="P1137" t="s">
        <v>68</v>
      </c>
      <c r="Q1137" t="s">
        <v>88</v>
      </c>
      <c r="R1137" t="s">
        <v>85</v>
      </c>
      <c r="S1137">
        <v>0</v>
      </c>
      <c r="T1137">
        <v>1</v>
      </c>
      <c r="U1137">
        <v>0</v>
      </c>
      <c r="V1137">
        <f t="shared" ca="1" si="37"/>
        <v>3</v>
      </c>
      <c r="W1137">
        <f t="shared" ca="1" si="38"/>
        <v>4</v>
      </c>
    </row>
    <row r="1138" spans="1:23" x14ac:dyDescent="0.25">
      <c r="A1138" s="2" t="s">
        <v>107</v>
      </c>
      <c r="B1138">
        <v>1</v>
      </c>
      <c r="C1138">
        <v>0</v>
      </c>
      <c r="D1138" s="11" t="s">
        <v>99</v>
      </c>
      <c r="E1138" t="s">
        <v>150</v>
      </c>
      <c r="F1138">
        <f ca="1"/>
        <v>8</v>
      </c>
      <c r="G1138">
        <f ca="1"/>
        <v>8</v>
      </c>
      <c r="H1138" s="2" t="s">
        <v>46</v>
      </c>
      <c r="I1138">
        <f ca="1"/>
        <v>454</v>
      </c>
      <c r="J1138" s="12" t="s">
        <v>117</v>
      </c>
      <c r="K1138" t="s">
        <v>81</v>
      </c>
      <c r="L1138" t="s">
        <v>80</v>
      </c>
      <c r="M1138" t="s">
        <v>81</v>
      </c>
      <c r="N1138" t="s">
        <v>96</v>
      </c>
      <c r="O1138" t="s">
        <v>83</v>
      </c>
      <c r="P1138" t="s">
        <v>68</v>
      </c>
      <c r="Q1138" t="s">
        <v>93</v>
      </c>
      <c r="R1138" t="s">
        <v>94</v>
      </c>
      <c r="S1138">
        <v>0</v>
      </c>
      <c r="T1138">
        <v>1</v>
      </c>
      <c r="U1138">
        <v>0</v>
      </c>
      <c r="V1138">
        <f t="shared" ca="1" si="37"/>
        <v>2</v>
      </c>
      <c r="W1138">
        <f t="shared" ca="1" si="38"/>
        <v>2</v>
      </c>
    </row>
    <row r="1139" spans="1:23" x14ac:dyDescent="0.25">
      <c r="A1139" s="2" t="s">
        <v>107</v>
      </c>
      <c r="B1139">
        <v>1</v>
      </c>
      <c r="C1139">
        <v>0</v>
      </c>
      <c r="D1139" s="11" t="s">
        <v>99</v>
      </c>
      <c r="E1139" t="s">
        <v>150</v>
      </c>
      <c r="F1139">
        <f ca="1"/>
        <v>2</v>
      </c>
      <c r="G1139">
        <f ca="1"/>
        <v>3</v>
      </c>
      <c r="H1139" s="2" t="s">
        <v>4</v>
      </c>
      <c r="I1139">
        <f ca="1"/>
        <v>207</v>
      </c>
      <c r="J1139" s="12" t="s">
        <v>128</v>
      </c>
      <c r="K1139" t="s">
        <v>81</v>
      </c>
      <c r="L1139" t="s">
        <v>81</v>
      </c>
      <c r="M1139" t="s">
        <v>80</v>
      </c>
      <c r="N1139" t="s">
        <v>96</v>
      </c>
      <c r="O1139" t="s">
        <v>84</v>
      </c>
      <c r="P1139" t="s">
        <v>68</v>
      </c>
      <c r="Q1139" t="s">
        <v>88</v>
      </c>
      <c r="R1139" t="s">
        <v>85</v>
      </c>
      <c r="S1139">
        <v>0</v>
      </c>
      <c r="T1139">
        <v>1</v>
      </c>
      <c r="U1139">
        <v>0</v>
      </c>
      <c r="V1139">
        <f t="shared" ca="1" si="37"/>
        <v>1</v>
      </c>
      <c r="W1139">
        <f t="shared" ca="1" si="38"/>
        <v>1</v>
      </c>
    </row>
    <row r="1140" spans="1:23" x14ac:dyDescent="0.25">
      <c r="A1140" s="2" t="s">
        <v>107</v>
      </c>
      <c r="B1140">
        <v>1</v>
      </c>
      <c r="C1140">
        <v>0</v>
      </c>
      <c r="D1140" s="11" t="s">
        <v>99</v>
      </c>
      <c r="E1140" t="s">
        <v>150</v>
      </c>
      <c r="F1140">
        <f ca="1"/>
        <v>5</v>
      </c>
      <c r="G1140">
        <f ca="1"/>
        <v>3</v>
      </c>
      <c r="H1140" s="2" t="s">
        <v>89</v>
      </c>
      <c r="I1140">
        <f ca="1"/>
        <v>258</v>
      </c>
      <c r="J1140" s="12" t="s">
        <v>129</v>
      </c>
      <c r="K1140" t="s">
        <v>81</v>
      </c>
      <c r="L1140" t="s">
        <v>80</v>
      </c>
      <c r="M1140" t="s">
        <v>81</v>
      </c>
      <c r="N1140" t="s">
        <v>96</v>
      </c>
      <c r="O1140" t="s">
        <v>83</v>
      </c>
      <c r="P1140" t="s">
        <v>68</v>
      </c>
      <c r="Q1140" t="s">
        <v>93</v>
      </c>
      <c r="R1140" t="s">
        <v>94</v>
      </c>
      <c r="S1140">
        <v>0</v>
      </c>
      <c r="T1140">
        <v>1</v>
      </c>
      <c r="U1140">
        <v>0</v>
      </c>
      <c r="V1140">
        <f t="shared" ca="1" si="37"/>
        <v>2</v>
      </c>
      <c r="W1140">
        <f t="shared" ca="1" si="38"/>
        <v>1</v>
      </c>
    </row>
    <row r="1141" spans="1:23" x14ac:dyDescent="0.25">
      <c r="A1141" s="2" t="s">
        <v>107</v>
      </c>
      <c r="B1141">
        <v>1</v>
      </c>
      <c r="C1141">
        <v>0</v>
      </c>
      <c r="D1141" s="11" t="s">
        <v>99</v>
      </c>
      <c r="E1141" t="s">
        <v>150</v>
      </c>
      <c r="F1141">
        <f ca="1"/>
        <v>8</v>
      </c>
      <c r="G1141">
        <f ca="1"/>
        <v>8</v>
      </c>
      <c r="H1141" s="2" t="s">
        <v>46</v>
      </c>
      <c r="I1141">
        <f ca="1"/>
        <v>128</v>
      </c>
      <c r="J1141" s="12" t="s">
        <v>130</v>
      </c>
      <c r="K1141" t="s">
        <v>81</v>
      </c>
      <c r="L1141" t="s">
        <v>81</v>
      </c>
      <c r="M1141" t="s">
        <v>80</v>
      </c>
      <c r="N1141" t="s">
        <v>96</v>
      </c>
      <c r="O1141" t="s">
        <v>84</v>
      </c>
      <c r="P1141" t="s">
        <v>68</v>
      </c>
      <c r="Q1141" t="s">
        <v>88</v>
      </c>
      <c r="R1141" t="s">
        <v>85</v>
      </c>
      <c r="S1141">
        <v>0</v>
      </c>
      <c r="T1141">
        <v>1</v>
      </c>
      <c r="U1141">
        <v>0</v>
      </c>
      <c r="V1141">
        <f t="shared" ca="1" si="37"/>
        <v>3</v>
      </c>
      <c r="W1141">
        <f t="shared" ca="1" si="38"/>
        <v>3</v>
      </c>
    </row>
    <row r="1142" spans="1:23" x14ac:dyDescent="0.25">
      <c r="A1142" s="2" t="s">
        <v>107</v>
      </c>
      <c r="B1142">
        <v>1</v>
      </c>
      <c r="C1142">
        <v>0</v>
      </c>
      <c r="D1142" s="11" t="s">
        <v>99</v>
      </c>
      <c r="E1142" t="s">
        <v>150</v>
      </c>
      <c r="F1142">
        <f ca="1"/>
        <v>4</v>
      </c>
      <c r="G1142">
        <f ca="1"/>
        <v>9</v>
      </c>
      <c r="H1142" s="2" t="s">
        <v>4</v>
      </c>
      <c r="I1142">
        <f ca="1"/>
        <v>292</v>
      </c>
      <c r="J1142" s="12" t="s">
        <v>118</v>
      </c>
      <c r="K1142" t="s">
        <v>81</v>
      </c>
      <c r="L1142" t="s">
        <v>80</v>
      </c>
      <c r="M1142" t="s">
        <v>81</v>
      </c>
      <c r="N1142" t="s">
        <v>96</v>
      </c>
      <c r="O1142" t="s">
        <v>83</v>
      </c>
      <c r="P1142" t="s">
        <v>68</v>
      </c>
      <c r="Q1142" t="s">
        <v>93</v>
      </c>
      <c r="R1142" t="s">
        <v>94</v>
      </c>
      <c r="S1142">
        <v>0</v>
      </c>
      <c r="T1142">
        <v>1</v>
      </c>
      <c r="U1142">
        <v>0</v>
      </c>
      <c r="V1142">
        <f t="shared" ca="1" si="37"/>
        <v>3</v>
      </c>
      <c r="W1142">
        <f t="shared" ca="1" si="38"/>
        <v>4</v>
      </c>
    </row>
    <row r="1143" spans="1:23" x14ac:dyDescent="0.25">
      <c r="A1143" s="2" t="s">
        <v>107</v>
      </c>
      <c r="B1143">
        <v>1</v>
      </c>
      <c r="C1143">
        <v>0</v>
      </c>
      <c r="D1143" s="11" t="s">
        <v>99</v>
      </c>
      <c r="E1143" t="s">
        <v>150</v>
      </c>
      <c r="F1143">
        <f ca="1"/>
        <v>4</v>
      </c>
      <c r="G1143">
        <f ca="1"/>
        <v>4</v>
      </c>
      <c r="H1143" s="2" t="s">
        <v>89</v>
      </c>
      <c r="I1143">
        <f ca="1"/>
        <v>246</v>
      </c>
      <c r="J1143" s="12" t="s">
        <v>131</v>
      </c>
      <c r="K1143" t="s">
        <v>81</v>
      </c>
      <c r="L1143" t="s">
        <v>81</v>
      </c>
      <c r="M1143" t="s">
        <v>80</v>
      </c>
      <c r="N1143" t="s">
        <v>96</v>
      </c>
      <c r="O1143" t="s">
        <v>84</v>
      </c>
      <c r="P1143" t="s">
        <v>68</v>
      </c>
      <c r="Q1143" t="s">
        <v>88</v>
      </c>
      <c r="R1143" t="s">
        <v>85</v>
      </c>
      <c r="S1143">
        <v>0</v>
      </c>
      <c r="T1143">
        <v>1</v>
      </c>
      <c r="U1143">
        <v>0</v>
      </c>
      <c r="V1143">
        <f t="shared" ca="1" si="37"/>
        <v>2</v>
      </c>
      <c r="W1143">
        <f t="shared" ca="1" si="38"/>
        <v>2</v>
      </c>
    </row>
    <row r="1144" spans="1:23" x14ac:dyDescent="0.25">
      <c r="A1144" s="2" t="s">
        <v>107</v>
      </c>
      <c r="B1144">
        <v>1</v>
      </c>
      <c r="C1144">
        <v>0</v>
      </c>
      <c r="D1144" s="11" t="s">
        <v>102</v>
      </c>
      <c r="E1144" t="s">
        <v>150</v>
      </c>
      <c r="F1144">
        <f ca="1"/>
        <v>10</v>
      </c>
      <c r="G1144">
        <f ca="1"/>
        <v>2</v>
      </c>
      <c r="H1144" s="2" t="s">
        <v>89</v>
      </c>
      <c r="I1144">
        <f ca="1"/>
        <v>140</v>
      </c>
      <c r="J1144" t="s">
        <v>49</v>
      </c>
      <c r="K1144" t="s">
        <v>81</v>
      </c>
      <c r="L1144" t="s">
        <v>81</v>
      </c>
      <c r="M1144" t="s">
        <v>80</v>
      </c>
      <c r="N1144" t="s">
        <v>114</v>
      </c>
      <c r="O1144" t="s">
        <v>84</v>
      </c>
      <c r="P1144" t="s">
        <v>132</v>
      </c>
      <c r="Q1144" t="s">
        <v>88</v>
      </c>
      <c r="R1144" t="s">
        <v>85</v>
      </c>
      <c r="S1144">
        <v>0</v>
      </c>
      <c r="T1144">
        <v>1</v>
      </c>
      <c r="U1144">
        <v>0</v>
      </c>
      <c r="V1144">
        <f t="shared" ca="1" si="37"/>
        <v>1</v>
      </c>
      <c r="W1144">
        <f t="shared" ca="1" si="38"/>
        <v>4</v>
      </c>
    </row>
    <row r="1145" spans="1:23" x14ac:dyDescent="0.25">
      <c r="A1145" s="2" t="s">
        <v>107</v>
      </c>
      <c r="B1145">
        <v>1</v>
      </c>
      <c r="C1145">
        <v>0</v>
      </c>
      <c r="D1145" s="11" t="s">
        <v>102</v>
      </c>
      <c r="E1145" t="s">
        <v>150</v>
      </c>
      <c r="F1145">
        <f ca="1"/>
        <v>3</v>
      </c>
      <c r="G1145">
        <f ca="1"/>
        <v>6</v>
      </c>
      <c r="H1145" s="2" t="s">
        <v>46</v>
      </c>
      <c r="I1145">
        <f ca="1"/>
        <v>404</v>
      </c>
      <c r="J1145" t="s">
        <v>48</v>
      </c>
      <c r="K1145" t="s">
        <v>81</v>
      </c>
      <c r="L1145" t="s">
        <v>80</v>
      </c>
      <c r="M1145" t="s">
        <v>81</v>
      </c>
      <c r="N1145" t="s">
        <v>114</v>
      </c>
      <c r="O1145" t="s">
        <v>83</v>
      </c>
      <c r="P1145" t="s">
        <v>132</v>
      </c>
      <c r="Q1145" t="s">
        <v>93</v>
      </c>
      <c r="R1145" t="s">
        <v>94</v>
      </c>
      <c r="S1145">
        <v>0</v>
      </c>
      <c r="T1145">
        <v>1</v>
      </c>
      <c r="U1145">
        <v>0</v>
      </c>
      <c r="V1145">
        <f t="shared" ca="1" si="37"/>
        <v>1</v>
      </c>
      <c r="W1145">
        <f t="shared" ca="1" si="38"/>
        <v>4</v>
      </c>
    </row>
    <row r="1146" spans="1:23" x14ac:dyDescent="0.25">
      <c r="A1146" s="2" t="s">
        <v>107</v>
      </c>
      <c r="B1146">
        <v>1</v>
      </c>
      <c r="C1146">
        <v>0</v>
      </c>
      <c r="D1146" s="11" t="s">
        <v>102</v>
      </c>
      <c r="E1146" t="s">
        <v>150</v>
      </c>
      <c r="F1146">
        <f ca="1"/>
        <v>8</v>
      </c>
      <c r="G1146">
        <f ca="1"/>
        <v>9</v>
      </c>
      <c r="H1146" s="2" t="s">
        <v>4</v>
      </c>
      <c r="I1146">
        <f ca="1"/>
        <v>213</v>
      </c>
      <c r="J1146" t="s">
        <v>50</v>
      </c>
      <c r="K1146" t="s">
        <v>81</v>
      </c>
      <c r="L1146" t="s">
        <v>81</v>
      </c>
      <c r="M1146" t="s">
        <v>80</v>
      </c>
      <c r="N1146" t="s">
        <v>114</v>
      </c>
      <c r="O1146" t="s">
        <v>84</v>
      </c>
      <c r="P1146" t="s">
        <v>132</v>
      </c>
      <c r="Q1146" t="s">
        <v>88</v>
      </c>
      <c r="R1146" t="s">
        <v>85</v>
      </c>
      <c r="S1146">
        <v>0</v>
      </c>
      <c r="T1146">
        <v>1</v>
      </c>
      <c r="U1146">
        <v>0</v>
      </c>
      <c r="V1146">
        <f t="shared" ca="1" si="37"/>
        <v>3</v>
      </c>
      <c r="W1146">
        <f t="shared" ca="1" si="38"/>
        <v>1</v>
      </c>
    </row>
    <row r="1147" spans="1:23" x14ac:dyDescent="0.25">
      <c r="A1147" s="2" t="s">
        <v>107</v>
      </c>
      <c r="B1147">
        <v>1</v>
      </c>
      <c r="C1147">
        <v>0</v>
      </c>
      <c r="D1147" s="11" t="s">
        <v>102</v>
      </c>
      <c r="E1147" t="s">
        <v>150</v>
      </c>
      <c r="F1147">
        <f ca="1"/>
        <v>4</v>
      </c>
      <c r="G1147">
        <f ca="1"/>
        <v>3</v>
      </c>
      <c r="H1147" s="2" t="s">
        <v>89</v>
      </c>
      <c r="I1147">
        <f ca="1"/>
        <v>465</v>
      </c>
      <c r="J1147" t="s">
        <v>51</v>
      </c>
      <c r="K1147" t="s">
        <v>81</v>
      </c>
      <c r="L1147" t="s">
        <v>80</v>
      </c>
      <c r="M1147" t="s">
        <v>81</v>
      </c>
      <c r="N1147" t="s">
        <v>114</v>
      </c>
      <c r="O1147" t="s">
        <v>83</v>
      </c>
      <c r="P1147" t="s">
        <v>132</v>
      </c>
      <c r="Q1147" t="s">
        <v>93</v>
      </c>
      <c r="R1147" t="s">
        <v>94</v>
      </c>
      <c r="S1147">
        <v>0</v>
      </c>
      <c r="T1147">
        <v>1</v>
      </c>
      <c r="U1147">
        <v>0</v>
      </c>
      <c r="V1147">
        <f t="shared" ca="1" si="37"/>
        <v>1</v>
      </c>
      <c r="W1147">
        <f t="shared" ca="1" si="38"/>
        <v>2</v>
      </c>
    </row>
    <row r="1148" spans="1:23" x14ac:dyDescent="0.25">
      <c r="A1148" s="2" t="s">
        <v>107</v>
      </c>
      <c r="B1148">
        <v>1</v>
      </c>
      <c r="C1148">
        <v>0</v>
      </c>
      <c r="D1148" s="11" t="s">
        <v>102</v>
      </c>
      <c r="E1148" t="s">
        <v>150</v>
      </c>
      <c r="F1148">
        <f ca="1"/>
        <v>3</v>
      </c>
      <c r="G1148">
        <f ca="1"/>
        <v>1</v>
      </c>
      <c r="H1148" s="2" t="s">
        <v>46</v>
      </c>
      <c r="I1148">
        <f ca="1"/>
        <v>243</v>
      </c>
      <c r="J1148" t="s">
        <v>52</v>
      </c>
      <c r="K1148" t="s">
        <v>81</v>
      </c>
      <c r="L1148" t="s">
        <v>81</v>
      </c>
      <c r="M1148" t="s">
        <v>80</v>
      </c>
      <c r="N1148" t="s">
        <v>114</v>
      </c>
      <c r="O1148" t="s">
        <v>84</v>
      </c>
      <c r="P1148" t="s">
        <v>132</v>
      </c>
      <c r="Q1148" t="s">
        <v>88</v>
      </c>
      <c r="R1148" t="s">
        <v>85</v>
      </c>
      <c r="S1148">
        <v>0</v>
      </c>
      <c r="T1148">
        <v>1</v>
      </c>
      <c r="U1148">
        <v>0</v>
      </c>
      <c r="V1148">
        <f t="shared" ca="1" si="37"/>
        <v>3</v>
      </c>
      <c r="W1148">
        <f t="shared" ca="1" si="38"/>
        <v>3</v>
      </c>
    </row>
    <row r="1149" spans="1:23" x14ac:dyDescent="0.25">
      <c r="A1149" s="2" t="s">
        <v>107</v>
      </c>
      <c r="B1149">
        <v>1</v>
      </c>
      <c r="C1149">
        <v>0</v>
      </c>
      <c r="D1149" s="11" t="s">
        <v>102</v>
      </c>
      <c r="E1149" t="s">
        <v>150</v>
      </c>
      <c r="F1149">
        <f ca="1"/>
        <v>6</v>
      </c>
      <c r="G1149">
        <f ca="1"/>
        <v>9</v>
      </c>
      <c r="H1149" s="2" t="s">
        <v>4</v>
      </c>
      <c r="I1149">
        <f ca="1"/>
        <v>150</v>
      </c>
      <c r="J1149" t="s">
        <v>53</v>
      </c>
      <c r="K1149" t="s">
        <v>81</v>
      </c>
      <c r="L1149" t="s">
        <v>80</v>
      </c>
      <c r="M1149" t="s">
        <v>81</v>
      </c>
      <c r="N1149" t="s">
        <v>114</v>
      </c>
      <c r="O1149" t="s">
        <v>83</v>
      </c>
      <c r="P1149" t="s">
        <v>132</v>
      </c>
      <c r="Q1149" t="s">
        <v>93</v>
      </c>
      <c r="R1149" t="s">
        <v>94</v>
      </c>
      <c r="S1149">
        <v>0</v>
      </c>
      <c r="T1149">
        <v>1</v>
      </c>
      <c r="U1149">
        <v>0</v>
      </c>
      <c r="V1149">
        <f t="shared" ca="1" si="37"/>
        <v>3</v>
      </c>
      <c r="W1149">
        <f t="shared" ca="1" si="38"/>
        <v>1</v>
      </c>
    </row>
    <row r="1150" spans="1:23" x14ac:dyDescent="0.25">
      <c r="A1150" s="2" t="s">
        <v>107</v>
      </c>
      <c r="B1150">
        <v>1</v>
      </c>
      <c r="C1150">
        <v>0</v>
      </c>
      <c r="D1150" s="11" t="s">
        <v>102</v>
      </c>
      <c r="E1150" t="s">
        <v>150</v>
      </c>
      <c r="F1150">
        <f ca="1"/>
        <v>2</v>
      </c>
      <c r="G1150">
        <f ca="1"/>
        <v>1</v>
      </c>
      <c r="H1150" s="2" t="s">
        <v>89</v>
      </c>
      <c r="I1150">
        <f ca="1"/>
        <v>119</v>
      </c>
      <c r="J1150" t="s">
        <v>54</v>
      </c>
      <c r="K1150" t="s">
        <v>81</v>
      </c>
      <c r="L1150" t="s">
        <v>81</v>
      </c>
      <c r="M1150" t="s">
        <v>80</v>
      </c>
      <c r="N1150" t="s">
        <v>114</v>
      </c>
      <c r="O1150" t="s">
        <v>84</v>
      </c>
      <c r="P1150" t="s">
        <v>132</v>
      </c>
      <c r="Q1150" t="s">
        <v>88</v>
      </c>
      <c r="R1150" t="s">
        <v>85</v>
      </c>
      <c r="S1150">
        <v>0</v>
      </c>
      <c r="T1150">
        <v>1</v>
      </c>
      <c r="U1150">
        <v>0</v>
      </c>
      <c r="V1150">
        <f t="shared" ca="1" si="37"/>
        <v>2</v>
      </c>
      <c r="W1150">
        <f t="shared" ca="1" si="38"/>
        <v>2</v>
      </c>
    </row>
    <row r="1151" spans="1:23" x14ac:dyDescent="0.25">
      <c r="A1151" s="2" t="s">
        <v>107</v>
      </c>
      <c r="B1151">
        <v>1</v>
      </c>
      <c r="C1151">
        <v>0</v>
      </c>
      <c r="D1151" s="11" t="s">
        <v>102</v>
      </c>
      <c r="E1151" t="s">
        <v>150</v>
      </c>
      <c r="F1151">
        <f ca="1"/>
        <v>2</v>
      </c>
      <c r="G1151">
        <f ca="1"/>
        <v>10</v>
      </c>
      <c r="H1151" s="2" t="s">
        <v>46</v>
      </c>
      <c r="I1151">
        <f ca="1"/>
        <v>191</v>
      </c>
      <c r="J1151" t="s">
        <v>55</v>
      </c>
      <c r="K1151" t="s">
        <v>81</v>
      </c>
      <c r="L1151" t="s">
        <v>80</v>
      </c>
      <c r="M1151" t="s">
        <v>81</v>
      </c>
      <c r="N1151" t="s">
        <v>114</v>
      </c>
      <c r="O1151" t="s">
        <v>83</v>
      </c>
      <c r="P1151" t="s">
        <v>132</v>
      </c>
      <c r="Q1151" t="s">
        <v>93</v>
      </c>
      <c r="R1151" t="s">
        <v>94</v>
      </c>
      <c r="S1151">
        <v>0</v>
      </c>
      <c r="T1151">
        <v>1</v>
      </c>
      <c r="U1151">
        <v>0</v>
      </c>
      <c r="V1151">
        <f t="shared" ca="1" si="37"/>
        <v>1</v>
      </c>
      <c r="W1151">
        <f t="shared" ca="1" si="38"/>
        <v>1</v>
      </c>
    </row>
    <row r="1152" spans="1:23" x14ac:dyDescent="0.25">
      <c r="A1152" s="2" t="s">
        <v>107</v>
      </c>
      <c r="B1152">
        <v>1</v>
      </c>
      <c r="C1152">
        <v>0</v>
      </c>
      <c r="D1152" s="11" t="s">
        <v>102</v>
      </c>
      <c r="E1152" t="s">
        <v>150</v>
      </c>
      <c r="F1152">
        <f ca="1"/>
        <v>8</v>
      </c>
      <c r="G1152">
        <f ca="1"/>
        <v>5</v>
      </c>
      <c r="H1152" s="2" t="s">
        <v>4</v>
      </c>
      <c r="I1152">
        <f ca="1"/>
        <v>372</v>
      </c>
      <c r="J1152" t="s">
        <v>56</v>
      </c>
      <c r="K1152" t="s">
        <v>81</v>
      </c>
      <c r="L1152" t="s">
        <v>81</v>
      </c>
      <c r="M1152" t="s">
        <v>80</v>
      </c>
      <c r="N1152" t="s">
        <v>114</v>
      </c>
      <c r="O1152" t="s">
        <v>84</v>
      </c>
      <c r="P1152" t="s">
        <v>132</v>
      </c>
      <c r="Q1152" t="s">
        <v>88</v>
      </c>
      <c r="R1152" t="s">
        <v>85</v>
      </c>
      <c r="S1152">
        <v>0</v>
      </c>
      <c r="T1152">
        <v>1</v>
      </c>
      <c r="U1152">
        <v>0</v>
      </c>
      <c r="V1152">
        <f t="shared" ca="1" si="37"/>
        <v>2</v>
      </c>
      <c r="W1152">
        <f t="shared" ca="1" si="38"/>
        <v>1</v>
      </c>
    </row>
    <row r="1153" spans="1:23" x14ac:dyDescent="0.25">
      <c r="A1153" s="2" t="s">
        <v>107</v>
      </c>
      <c r="B1153">
        <v>1</v>
      </c>
      <c r="C1153">
        <v>0</v>
      </c>
      <c r="D1153" s="11" t="s">
        <v>102</v>
      </c>
      <c r="E1153" t="s">
        <v>150</v>
      </c>
      <c r="F1153">
        <f ca="1"/>
        <v>5</v>
      </c>
      <c r="G1153">
        <f ca="1"/>
        <v>7</v>
      </c>
      <c r="H1153" s="2" t="s">
        <v>89</v>
      </c>
      <c r="I1153">
        <f ca="1"/>
        <v>144</v>
      </c>
      <c r="J1153" s="12" t="s">
        <v>119</v>
      </c>
      <c r="K1153" t="s">
        <v>81</v>
      </c>
      <c r="L1153" t="s">
        <v>80</v>
      </c>
      <c r="M1153" t="s">
        <v>81</v>
      </c>
      <c r="N1153" t="s">
        <v>114</v>
      </c>
      <c r="O1153" t="s">
        <v>83</v>
      </c>
      <c r="P1153" t="s">
        <v>132</v>
      </c>
      <c r="Q1153" t="s">
        <v>93</v>
      </c>
      <c r="R1153" t="s">
        <v>94</v>
      </c>
      <c r="S1153">
        <v>0</v>
      </c>
      <c r="T1153">
        <v>1</v>
      </c>
      <c r="U1153">
        <v>0</v>
      </c>
      <c r="V1153">
        <f t="shared" ref="V1153:V1193" ca="1" si="39">RANDBETWEEN(1,3)</f>
        <v>2</v>
      </c>
      <c r="W1153">
        <f t="shared" ca="1" si="38"/>
        <v>1</v>
      </c>
    </row>
    <row r="1154" spans="1:23" x14ac:dyDescent="0.25">
      <c r="A1154" s="2" t="s">
        <v>107</v>
      </c>
      <c r="B1154">
        <v>1</v>
      </c>
      <c r="C1154">
        <v>0</v>
      </c>
      <c r="D1154" s="11" t="s">
        <v>102</v>
      </c>
      <c r="E1154" t="s">
        <v>150</v>
      </c>
      <c r="F1154">
        <f ca="1"/>
        <v>4</v>
      </c>
      <c r="G1154">
        <f ca="1"/>
        <v>5</v>
      </c>
      <c r="H1154" s="2" t="s">
        <v>46</v>
      </c>
      <c r="I1154">
        <f ca="1"/>
        <v>168</v>
      </c>
      <c r="J1154" s="12" t="s">
        <v>120</v>
      </c>
      <c r="K1154" t="s">
        <v>81</v>
      </c>
      <c r="L1154" t="s">
        <v>81</v>
      </c>
      <c r="M1154" t="s">
        <v>80</v>
      </c>
      <c r="N1154" t="s">
        <v>114</v>
      </c>
      <c r="O1154" t="s">
        <v>84</v>
      </c>
      <c r="P1154" t="s">
        <v>132</v>
      </c>
      <c r="Q1154" t="s">
        <v>88</v>
      </c>
      <c r="R1154" t="s">
        <v>85</v>
      </c>
      <c r="S1154">
        <v>0</v>
      </c>
      <c r="T1154">
        <v>1</v>
      </c>
      <c r="U1154">
        <v>0</v>
      </c>
      <c r="V1154">
        <f t="shared" ca="1" si="39"/>
        <v>2</v>
      </c>
      <c r="W1154">
        <f t="shared" ca="1" si="38"/>
        <v>2</v>
      </c>
    </row>
    <row r="1155" spans="1:23" x14ac:dyDescent="0.25">
      <c r="A1155" s="2" t="s">
        <v>107</v>
      </c>
      <c r="B1155">
        <v>1</v>
      </c>
      <c r="C1155">
        <v>0</v>
      </c>
      <c r="D1155" s="11" t="s">
        <v>102</v>
      </c>
      <c r="E1155" t="s">
        <v>150</v>
      </c>
      <c r="F1155">
        <f ca="1"/>
        <v>2</v>
      </c>
      <c r="G1155">
        <f ca="1"/>
        <v>9</v>
      </c>
      <c r="H1155" s="2" t="s">
        <v>4</v>
      </c>
      <c r="I1155">
        <f ca="1"/>
        <v>467</v>
      </c>
      <c r="J1155" s="12" t="s">
        <v>121</v>
      </c>
      <c r="K1155" t="s">
        <v>81</v>
      </c>
      <c r="L1155" t="s">
        <v>80</v>
      </c>
      <c r="M1155" t="s">
        <v>81</v>
      </c>
      <c r="N1155" t="s">
        <v>114</v>
      </c>
      <c r="O1155" t="s">
        <v>83</v>
      </c>
      <c r="P1155" t="s">
        <v>132</v>
      </c>
      <c r="Q1155" t="s">
        <v>93</v>
      </c>
      <c r="R1155" t="s">
        <v>94</v>
      </c>
      <c r="S1155">
        <v>0</v>
      </c>
      <c r="T1155">
        <v>1</v>
      </c>
      <c r="U1155">
        <v>0</v>
      </c>
      <c r="V1155">
        <f t="shared" ca="1" si="39"/>
        <v>1</v>
      </c>
      <c r="W1155">
        <f t="shared" ref="W1155:W1218" ca="1" si="40">RANDBETWEEN(1,4)</f>
        <v>4</v>
      </c>
    </row>
    <row r="1156" spans="1:23" x14ac:dyDescent="0.25">
      <c r="A1156" s="2" t="s">
        <v>107</v>
      </c>
      <c r="B1156">
        <v>1</v>
      </c>
      <c r="C1156">
        <v>0</v>
      </c>
      <c r="D1156" s="11" t="s">
        <v>102</v>
      </c>
      <c r="E1156" t="s">
        <v>150</v>
      </c>
      <c r="F1156">
        <f ca="1"/>
        <v>6</v>
      </c>
      <c r="G1156">
        <f ca="1"/>
        <v>6</v>
      </c>
      <c r="H1156" s="2" t="s">
        <v>89</v>
      </c>
      <c r="I1156">
        <f ca="1"/>
        <v>305</v>
      </c>
      <c r="J1156" s="12" t="s">
        <v>122</v>
      </c>
      <c r="K1156" t="s">
        <v>81</v>
      </c>
      <c r="L1156" t="s">
        <v>81</v>
      </c>
      <c r="M1156" t="s">
        <v>80</v>
      </c>
      <c r="N1156" t="s">
        <v>114</v>
      </c>
      <c r="O1156" t="s">
        <v>84</v>
      </c>
      <c r="P1156" t="s">
        <v>132</v>
      </c>
      <c r="Q1156" t="s">
        <v>88</v>
      </c>
      <c r="R1156" t="s">
        <v>85</v>
      </c>
      <c r="S1156">
        <v>0</v>
      </c>
      <c r="T1156">
        <v>1</v>
      </c>
      <c r="U1156">
        <v>0</v>
      </c>
      <c r="V1156">
        <f t="shared" ca="1" si="39"/>
        <v>2</v>
      </c>
      <c r="W1156">
        <f t="shared" ca="1" si="40"/>
        <v>2</v>
      </c>
    </row>
    <row r="1157" spans="1:23" x14ac:dyDescent="0.25">
      <c r="A1157" s="2" t="s">
        <v>107</v>
      </c>
      <c r="B1157">
        <v>1</v>
      </c>
      <c r="C1157">
        <v>0</v>
      </c>
      <c r="D1157" s="11" t="s">
        <v>102</v>
      </c>
      <c r="E1157" t="s">
        <v>150</v>
      </c>
      <c r="F1157">
        <f ca="1"/>
        <v>4</v>
      </c>
      <c r="G1157">
        <f ca="1"/>
        <v>9</v>
      </c>
      <c r="H1157" s="2" t="s">
        <v>46</v>
      </c>
      <c r="I1157">
        <f ca="1"/>
        <v>490</v>
      </c>
      <c r="J1157" s="12" t="s">
        <v>123</v>
      </c>
      <c r="K1157" t="s">
        <v>81</v>
      </c>
      <c r="L1157" t="s">
        <v>80</v>
      </c>
      <c r="M1157" t="s">
        <v>81</v>
      </c>
      <c r="N1157" t="s">
        <v>114</v>
      </c>
      <c r="O1157" t="s">
        <v>83</v>
      </c>
      <c r="P1157" t="s">
        <v>132</v>
      </c>
      <c r="Q1157" t="s">
        <v>93</v>
      </c>
      <c r="R1157" t="s">
        <v>94</v>
      </c>
      <c r="S1157">
        <v>0</v>
      </c>
      <c r="T1157">
        <v>1</v>
      </c>
      <c r="U1157">
        <v>0</v>
      </c>
      <c r="V1157">
        <f t="shared" ca="1" si="39"/>
        <v>2</v>
      </c>
      <c r="W1157">
        <f t="shared" ca="1" si="40"/>
        <v>3</v>
      </c>
    </row>
    <row r="1158" spans="1:23" x14ac:dyDescent="0.25">
      <c r="A1158" s="2" t="s">
        <v>107</v>
      </c>
      <c r="B1158">
        <v>1</v>
      </c>
      <c r="C1158">
        <v>0</v>
      </c>
      <c r="D1158" s="11" t="s">
        <v>102</v>
      </c>
      <c r="E1158" t="s">
        <v>150</v>
      </c>
      <c r="F1158">
        <f ca="1"/>
        <v>4</v>
      </c>
      <c r="G1158">
        <f ca="1"/>
        <v>9</v>
      </c>
      <c r="H1158" s="2" t="s">
        <v>4</v>
      </c>
      <c r="I1158">
        <f ca="1"/>
        <v>325</v>
      </c>
      <c r="J1158" s="12" t="s">
        <v>124</v>
      </c>
      <c r="K1158" t="s">
        <v>81</v>
      </c>
      <c r="L1158" t="s">
        <v>81</v>
      </c>
      <c r="M1158" t="s">
        <v>80</v>
      </c>
      <c r="N1158" t="s">
        <v>114</v>
      </c>
      <c r="O1158" t="s">
        <v>84</v>
      </c>
      <c r="P1158" t="s">
        <v>132</v>
      </c>
      <c r="Q1158" t="s">
        <v>88</v>
      </c>
      <c r="R1158" t="s">
        <v>85</v>
      </c>
      <c r="S1158">
        <v>0</v>
      </c>
      <c r="T1158">
        <v>1</v>
      </c>
      <c r="U1158">
        <v>0</v>
      </c>
      <c r="V1158">
        <f t="shared" ca="1" si="39"/>
        <v>3</v>
      </c>
      <c r="W1158">
        <f t="shared" ca="1" si="40"/>
        <v>4</v>
      </c>
    </row>
    <row r="1159" spans="1:23" x14ac:dyDescent="0.25">
      <c r="A1159" s="2" t="s">
        <v>107</v>
      </c>
      <c r="B1159">
        <v>1</v>
      </c>
      <c r="C1159">
        <v>0</v>
      </c>
      <c r="D1159" s="11" t="s">
        <v>102</v>
      </c>
      <c r="E1159" t="s">
        <v>150</v>
      </c>
      <c r="F1159">
        <f ca="1"/>
        <v>4</v>
      </c>
      <c r="G1159">
        <f ca="1"/>
        <v>3</v>
      </c>
      <c r="H1159" s="2" t="s">
        <v>89</v>
      </c>
      <c r="I1159">
        <f ca="1"/>
        <v>209</v>
      </c>
      <c r="J1159" s="12" t="s">
        <v>116</v>
      </c>
      <c r="K1159" t="s">
        <v>81</v>
      </c>
      <c r="L1159" t="s">
        <v>80</v>
      </c>
      <c r="M1159" t="s">
        <v>81</v>
      </c>
      <c r="N1159" t="s">
        <v>114</v>
      </c>
      <c r="O1159" t="s">
        <v>83</v>
      </c>
      <c r="P1159" t="s">
        <v>132</v>
      </c>
      <c r="Q1159" t="s">
        <v>93</v>
      </c>
      <c r="R1159" t="s">
        <v>94</v>
      </c>
      <c r="S1159">
        <v>0</v>
      </c>
      <c r="T1159">
        <v>1</v>
      </c>
      <c r="U1159">
        <v>0</v>
      </c>
      <c r="V1159">
        <f t="shared" ca="1" si="39"/>
        <v>2</v>
      </c>
      <c r="W1159">
        <f t="shared" ca="1" si="40"/>
        <v>3</v>
      </c>
    </row>
    <row r="1160" spans="1:23" x14ac:dyDescent="0.25">
      <c r="A1160" s="2" t="s">
        <v>107</v>
      </c>
      <c r="B1160">
        <v>1</v>
      </c>
      <c r="C1160">
        <v>0</v>
      </c>
      <c r="D1160" s="11" t="s">
        <v>102</v>
      </c>
      <c r="E1160" t="s">
        <v>150</v>
      </c>
      <c r="F1160">
        <f ca="1"/>
        <v>6</v>
      </c>
      <c r="G1160">
        <f ca="1"/>
        <v>5</v>
      </c>
      <c r="H1160" s="2" t="s">
        <v>46</v>
      </c>
      <c r="I1160">
        <f ca="1"/>
        <v>215</v>
      </c>
      <c r="J1160" s="12" t="s">
        <v>125</v>
      </c>
      <c r="K1160" t="s">
        <v>81</v>
      </c>
      <c r="L1160" t="s">
        <v>81</v>
      </c>
      <c r="M1160" t="s">
        <v>80</v>
      </c>
      <c r="N1160" t="s">
        <v>114</v>
      </c>
      <c r="O1160" t="s">
        <v>84</v>
      </c>
      <c r="P1160" t="s">
        <v>132</v>
      </c>
      <c r="Q1160" t="s">
        <v>88</v>
      </c>
      <c r="R1160" t="s">
        <v>85</v>
      </c>
      <c r="S1160">
        <v>0</v>
      </c>
      <c r="T1160">
        <v>1</v>
      </c>
      <c r="U1160">
        <v>0</v>
      </c>
      <c r="V1160">
        <f t="shared" ca="1" si="39"/>
        <v>1</v>
      </c>
      <c r="W1160">
        <f t="shared" ca="1" si="40"/>
        <v>3</v>
      </c>
    </row>
    <row r="1161" spans="1:23" x14ac:dyDescent="0.25">
      <c r="A1161" s="2" t="s">
        <v>107</v>
      </c>
      <c r="B1161">
        <v>1</v>
      </c>
      <c r="C1161">
        <v>0</v>
      </c>
      <c r="D1161" s="11" t="s">
        <v>102</v>
      </c>
      <c r="E1161" t="s">
        <v>150</v>
      </c>
      <c r="F1161">
        <f ca="1"/>
        <v>8</v>
      </c>
      <c r="G1161">
        <f ca="1"/>
        <v>8</v>
      </c>
      <c r="H1161" s="2" t="s">
        <v>4</v>
      </c>
      <c r="I1161">
        <f ca="1"/>
        <v>180</v>
      </c>
      <c r="J1161" s="12" t="s">
        <v>126</v>
      </c>
      <c r="K1161" t="s">
        <v>81</v>
      </c>
      <c r="L1161" t="s">
        <v>80</v>
      </c>
      <c r="M1161" t="s">
        <v>81</v>
      </c>
      <c r="N1161" t="s">
        <v>114</v>
      </c>
      <c r="O1161" t="s">
        <v>83</v>
      </c>
      <c r="P1161" t="s">
        <v>132</v>
      </c>
      <c r="Q1161" t="s">
        <v>93</v>
      </c>
      <c r="R1161" t="s">
        <v>94</v>
      </c>
      <c r="S1161">
        <v>0</v>
      </c>
      <c r="T1161">
        <v>1</v>
      </c>
      <c r="U1161">
        <v>0</v>
      </c>
      <c r="V1161">
        <f t="shared" ca="1" si="39"/>
        <v>2</v>
      </c>
      <c r="W1161">
        <f t="shared" ca="1" si="40"/>
        <v>1</v>
      </c>
    </row>
    <row r="1162" spans="1:23" x14ac:dyDescent="0.25">
      <c r="A1162" s="2" t="s">
        <v>107</v>
      </c>
      <c r="B1162">
        <v>1</v>
      </c>
      <c r="C1162">
        <v>0</v>
      </c>
      <c r="D1162" s="11" t="s">
        <v>102</v>
      </c>
      <c r="E1162" t="s">
        <v>150</v>
      </c>
      <c r="F1162">
        <f ca="1"/>
        <v>6</v>
      </c>
      <c r="G1162">
        <f ca="1"/>
        <v>6</v>
      </c>
      <c r="H1162" s="2" t="s">
        <v>89</v>
      </c>
      <c r="I1162">
        <f ca="1"/>
        <v>431</v>
      </c>
      <c r="J1162" s="12" t="s">
        <v>127</v>
      </c>
      <c r="K1162" t="s">
        <v>81</v>
      </c>
      <c r="L1162" t="s">
        <v>81</v>
      </c>
      <c r="M1162" t="s">
        <v>80</v>
      </c>
      <c r="N1162" t="s">
        <v>114</v>
      </c>
      <c r="O1162" t="s">
        <v>84</v>
      </c>
      <c r="P1162" t="s">
        <v>132</v>
      </c>
      <c r="Q1162" t="s">
        <v>88</v>
      </c>
      <c r="R1162" t="s">
        <v>85</v>
      </c>
      <c r="S1162">
        <v>0</v>
      </c>
      <c r="T1162">
        <v>1</v>
      </c>
      <c r="U1162">
        <v>0</v>
      </c>
      <c r="V1162">
        <f t="shared" ca="1" si="39"/>
        <v>1</v>
      </c>
      <c r="W1162">
        <f t="shared" ca="1" si="40"/>
        <v>1</v>
      </c>
    </row>
    <row r="1163" spans="1:23" x14ac:dyDescent="0.25">
      <c r="A1163" s="2" t="s">
        <v>107</v>
      </c>
      <c r="B1163">
        <v>1</v>
      </c>
      <c r="C1163">
        <v>0</v>
      </c>
      <c r="D1163" s="11" t="s">
        <v>102</v>
      </c>
      <c r="E1163" t="s">
        <v>150</v>
      </c>
      <c r="F1163">
        <f ca="1"/>
        <v>4</v>
      </c>
      <c r="G1163">
        <f ca="1"/>
        <v>5</v>
      </c>
      <c r="H1163" s="2" t="s">
        <v>46</v>
      </c>
      <c r="I1163">
        <f ca="1"/>
        <v>313</v>
      </c>
      <c r="J1163" s="12" t="s">
        <v>117</v>
      </c>
      <c r="K1163" t="s">
        <v>81</v>
      </c>
      <c r="L1163" t="s">
        <v>80</v>
      </c>
      <c r="M1163" t="s">
        <v>81</v>
      </c>
      <c r="N1163" t="s">
        <v>114</v>
      </c>
      <c r="O1163" t="s">
        <v>83</v>
      </c>
      <c r="P1163" t="s">
        <v>132</v>
      </c>
      <c r="Q1163" t="s">
        <v>93</v>
      </c>
      <c r="R1163" t="s">
        <v>94</v>
      </c>
      <c r="S1163">
        <v>0</v>
      </c>
      <c r="T1163">
        <v>1</v>
      </c>
      <c r="U1163">
        <v>0</v>
      </c>
      <c r="V1163">
        <f t="shared" ca="1" si="39"/>
        <v>1</v>
      </c>
      <c r="W1163">
        <f t="shared" ca="1" si="40"/>
        <v>2</v>
      </c>
    </row>
    <row r="1164" spans="1:23" x14ac:dyDescent="0.25">
      <c r="A1164" s="2" t="s">
        <v>107</v>
      </c>
      <c r="B1164">
        <v>1</v>
      </c>
      <c r="C1164">
        <v>0</v>
      </c>
      <c r="D1164" s="11" t="s">
        <v>102</v>
      </c>
      <c r="E1164" t="s">
        <v>150</v>
      </c>
      <c r="F1164">
        <f ca="1"/>
        <v>9</v>
      </c>
      <c r="G1164">
        <f ca="1"/>
        <v>10</v>
      </c>
      <c r="H1164" s="2" t="s">
        <v>4</v>
      </c>
      <c r="I1164">
        <f ca="1"/>
        <v>103</v>
      </c>
      <c r="J1164" s="12" t="s">
        <v>128</v>
      </c>
      <c r="K1164" t="s">
        <v>81</v>
      </c>
      <c r="L1164" t="s">
        <v>81</v>
      </c>
      <c r="M1164" t="s">
        <v>80</v>
      </c>
      <c r="N1164" t="s">
        <v>114</v>
      </c>
      <c r="O1164" t="s">
        <v>84</v>
      </c>
      <c r="P1164" t="s">
        <v>132</v>
      </c>
      <c r="Q1164" t="s">
        <v>88</v>
      </c>
      <c r="R1164" t="s">
        <v>85</v>
      </c>
      <c r="S1164">
        <v>0</v>
      </c>
      <c r="T1164">
        <v>1</v>
      </c>
      <c r="U1164">
        <v>0</v>
      </c>
      <c r="V1164">
        <f t="shared" ca="1" si="39"/>
        <v>1</v>
      </c>
      <c r="W1164">
        <f t="shared" ca="1" si="40"/>
        <v>3</v>
      </c>
    </row>
    <row r="1165" spans="1:23" x14ac:dyDescent="0.25">
      <c r="A1165" s="2" t="s">
        <v>107</v>
      </c>
      <c r="B1165">
        <v>1</v>
      </c>
      <c r="C1165">
        <v>0</v>
      </c>
      <c r="D1165" s="11" t="s">
        <v>102</v>
      </c>
      <c r="E1165" t="s">
        <v>150</v>
      </c>
      <c r="F1165">
        <f ca="1"/>
        <v>9</v>
      </c>
      <c r="G1165">
        <f ca="1"/>
        <v>7</v>
      </c>
      <c r="H1165" s="2" t="s">
        <v>89</v>
      </c>
      <c r="I1165">
        <f ca="1"/>
        <v>228</v>
      </c>
      <c r="J1165" s="12" t="s">
        <v>129</v>
      </c>
      <c r="K1165" t="s">
        <v>81</v>
      </c>
      <c r="L1165" t="s">
        <v>80</v>
      </c>
      <c r="M1165" t="s">
        <v>81</v>
      </c>
      <c r="N1165" t="s">
        <v>114</v>
      </c>
      <c r="O1165" t="s">
        <v>83</v>
      </c>
      <c r="P1165" t="s">
        <v>132</v>
      </c>
      <c r="Q1165" t="s">
        <v>93</v>
      </c>
      <c r="R1165" t="s">
        <v>94</v>
      </c>
      <c r="S1165">
        <v>0</v>
      </c>
      <c r="T1165">
        <v>1</v>
      </c>
      <c r="U1165">
        <v>0</v>
      </c>
      <c r="V1165">
        <f t="shared" ca="1" si="39"/>
        <v>3</v>
      </c>
      <c r="W1165">
        <f t="shared" ca="1" si="40"/>
        <v>1</v>
      </c>
    </row>
    <row r="1166" spans="1:23" x14ac:dyDescent="0.25">
      <c r="A1166" s="2" t="s">
        <v>107</v>
      </c>
      <c r="B1166">
        <v>1</v>
      </c>
      <c r="C1166">
        <v>0</v>
      </c>
      <c r="D1166" s="11" t="s">
        <v>102</v>
      </c>
      <c r="E1166" t="s">
        <v>150</v>
      </c>
      <c r="F1166">
        <f ca="1"/>
        <v>5</v>
      </c>
      <c r="G1166">
        <f ca="1"/>
        <v>9</v>
      </c>
      <c r="H1166" s="2" t="s">
        <v>46</v>
      </c>
      <c r="I1166">
        <f ca="1"/>
        <v>243</v>
      </c>
      <c r="J1166" s="12" t="s">
        <v>130</v>
      </c>
      <c r="K1166" t="s">
        <v>81</v>
      </c>
      <c r="L1166" t="s">
        <v>81</v>
      </c>
      <c r="M1166" t="s">
        <v>80</v>
      </c>
      <c r="N1166" t="s">
        <v>114</v>
      </c>
      <c r="O1166" t="s">
        <v>84</v>
      </c>
      <c r="P1166" t="s">
        <v>132</v>
      </c>
      <c r="Q1166" t="s">
        <v>88</v>
      </c>
      <c r="R1166" t="s">
        <v>85</v>
      </c>
      <c r="S1166">
        <v>0</v>
      </c>
      <c r="T1166">
        <v>1</v>
      </c>
      <c r="U1166">
        <v>0</v>
      </c>
      <c r="V1166">
        <f t="shared" ca="1" si="39"/>
        <v>2</v>
      </c>
      <c r="W1166">
        <f t="shared" ca="1" si="40"/>
        <v>1</v>
      </c>
    </row>
    <row r="1167" spans="1:23" x14ac:dyDescent="0.25">
      <c r="A1167" s="2" t="s">
        <v>107</v>
      </c>
      <c r="B1167">
        <v>1</v>
      </c>
      <c r="C1167">
        <v>0</v>
      </c>
      <c r="D1167" s="11" t="s">
        <v>102</v>
      </c>
      <c r="E1167" t="s">
        <v>150</v>
      </c>
      <c r="F1167">
        <f ca="1"/>
        <v>7</v>
      </c>
      <c r="G1167">
        <f ca="1"/>
        <v>2</v>
      </c>
      <c r="H1167" s="2" t="s">
        <v>4</v>
      </c>
      <c r="I1167">
        <f ca="1"/>
        <v>473</v>
      </c>
      <c r="J1167" s="12" t="s">
        <v>118</v>
      </c>
      <c r="K1167" t="s">
        <v>81</v>
      </c>
      <c r="L1167" t="s">
        <v>80</v>
      </c>
      <c r="M1167" t="s">
        <v>81</v>
      </c>
      <c r="N1167" t="s">
        <v>114</v>
      </c>
      <c r="O1167" t="s">
        <v>83</v>
      </c>
      <c r="P1167" t="s">
        <v>132</v>
      </c>
      <c r="Q1167" t="s">
        <v>93</v>
      </c>
      <c r="R1167" t="s">
        <v>94</v>
      </c>
      <c r="S1167">
        <v>0</v>
      </c>
      <c r="T1167">
        <v>1</v>
      </c>
      <c r="U1167">
        <v>0</v>
      </c>
      <c r="V1167">
        <f t="shared" ca="1" si="39"/>
        <v>3</v>
      </c>
      <c r="W1167">
        <f t="shared" ca="1" si="40"/>
        <v>4</v>
      </c>
    </row>
    <row r="1168" spans="1:23" x14ac:dyDescent="0.25">
      <c r="A1168" s="2" t="s">
        <v>107</v>
      </c>
      <c r="B1168">
        <v>1</v>
      </c>
      <c r="C1168">
        <v>0</v>
      </c>
      <c r="D1168" s="11" t="s">
        <v>102</v>
      </c>
      <c r="E1168" t="s">
        <v>150</v>
      </c>
      <c r="F1168">
        <f ca="1"/>
        <v>10</v>
      </c>
      <c r="G1168">
        <f ca="1"/>
        <v>8</v>
      </c>
      <c r="H1168" s="2" t="s">
        <v>89</v>
      </c>
      <c r="I1168">
        <f ca="1"/>
        <v>112</v>
      </c>
      <c r="J1168" s="12" t="s">
        <v>131</v>
      </c>
      <c r="K1168" t="s">
        <v>81</v>
      </c>
      <c r="L1168" t="s">
        <v>81</v>
      </c>
      <c r="M1168" t="s">
        <v>80</v>
      </c>
      <c r="N1168" t="s">
        <v>114</v>
      </c>
      <c r="O1168" t="s">
        <v>84</v>
      </c>
      <c r="P1168" t="s">
        <v>132</v>
      </c>
      <c r="Q1168" t="s">
        <v>88</v>
      </c>
      <c r="R1168" t="s">
        <v>85</v>
      </c>
      <c r="S1168">
        <v>0</v>
      </c>
      <c r="T1168">
        <v>1</v>
      </c>
      <c r="U1168">
        <v>0</v>
      </c>
      <c r="V1168">
        <f t="shared" ca="1" si="39"/>
        <v>2</v>
      </c>
      <c r="W1168">
        <f t="shared" ca="1" si="40"/>
        <v>1</v>
      </c>
    </row>
    <row r="1169" spans="1:23" x14ac:dyDescent="0.25">
      <c r="A1169" s="2" t="s">
        <v>107</v>
      </c>
      <c r="B1169">
        <v>1</v>
      </c>
      <c r="C1169">
        <v>0</v>
      </c>
      <c r="D1169" s="11" t="s">
        <v>98</v>
      </c>
      <c r="E1169" t="s">
        <v>150</v>
      </c>
      <c r="F1169">
        <f ca="1"/>
        <v>6</v>
      </c>
      <c r="G1169">
        <f ca="1"/>
        <v>1</v>
      </c>
      <c r="H1169" s="2" t="s">
        <v>89</v>
      </c>
      <c r="I1169">
        <f ca="1"/>
        <v>413</v>
      </c>
      <c r="J1169" t="s">
        <v>49</v>
      </c>
      <c r="K1169" t="s">
        <v>81</v>
      </c>
      <c r="L1169" t="s">
        <v>81</v>
      </c>
      <c r="M1169" t="s">
        <v>80</v>
      </c>
      <c r="N1169" t="s">
        <v>97</v>
      </c>
      <c r="O1169" t="s">
        <v>84</v>
      </c>
      <c r="P1169" t="s">
        <v>132</v>
      </c>
      <c r="Q1169" t="s">
        <v>88</v>
      </c>
      <c r="R1169" t="s">
        <v>85</v>
      </c>
      <c r="S1169">
        <v>0</v>
      </c>
      <c r="T1169">
        <v>1</v>
      </c>
      <c r="U1169">
        <v>0</v>
      </c>
      <c r="V1169">
        <f t="shared" ca="1" si="39"/>
        <v>1</v>
      </c>
      <c r="W1169">
        <f t="shared" ca="1" si="40"/>
        <v>3</v>
      </c>
    </row>
    <row r="1170" spans="1:23" x14ac:dyDescent="0.25">
      <c r="A1170" s="2" t="s">
        <v>107</v>
      </c>
      <c r="B1170">
        <v>1</v>
      </c>
      <c r="C1170">
        <v>0</v>
      </c>
      <c r="D1170" s="11" t="s">
        <v>98</v>
      </c>
      <c r="E1170" t="s">
        <v>150</v>
      </c>
      <c r="F1170">
        <f ca="1"/>
        <v>2</v>
      </c>
      <c r="G1170">
        <f ca="1"/>
        <v>3</v>
      </c>
      <c r="H1170" s="2" t="s">
        <v>46</v>
      </c>
      <c r="I1170">
        <f ca="1"/>
        <v>400</v>
      </c>
      <c r="J1170" t="s">
        <v>48</v>
      </c>
      <c r="K1170" t="s">
        <v>81</v>
      </c>
      <c r="L1170" t="s">
        <v>80</v>
      </c>
      <c r="M1170" t="s">
        <v>81</v>
      </c>
      <c r="N1170" t="s">
        <v>97</v>
      </c>
      <c r="O1170" t="s">
        <v>83</v>
      </c>
      <c r="P1170" t="s">
        <v>132</v>
      </c>
      <c r="Q1170" t="s">
        <v>93</v>
      </c>
      <c r="R1170" t="s">
        <v>94</v>
      </c>
      <c r="S1170">
        <v>0</v>
      </c>
      <c r="T1170">
        <v>1</v>
      </c>
      <c r="U1170">
        <v>0</v>
      </c>
      <c r="V1170">
        <f t="shared" ca="1" si="39"/>
        <v>3</v>
      </c>
      <c r="W1170">
        <f t="shared" ca="1" si="40"/>
        <v>3</v>
      </c>
    </row>
    <row r="1171" spans="1:23" x14ac:dyDescent="0.25">
      <c r="A1171" s="2" t="s">
        <v>107</v>
      </c>
      <c r="B1171">
        <v>1</v>
      </c>
      <c r="C1171">
        <v>0</v>
      </c>
      <c r="D1171" s="11" t="s">
        <v>98</v>
      </c>
      <c r="E1171" t="s">
        <v>150</v>
      </c>
      <c r="F1171">
        <f ca="1"/>
        <v>7</v>
      </c>
      <c r="G1171">
        <f ca="1"/>
        <v>4</v>
      </c>
      <c r="H1171" s="2" t="s">
        <v>4</v>
      </c>
      <c r="I1171">
        <f ca="1"/>
        <v>276</v>
      </c>
      <c r="J1171" t="s">
        <v>50</v>
      </c>
      <c r="K1171" t="s">
        <v>81</v>
      </c>
      <c r="L1171" t="s">
        <v>81</v>
      </c>
      <c r="M1171" t="s">
        <v>80</v>
      </c>
      <c r="N1171" t="s">
        <v>97</v>
      </c>
      <c r="O1171" t="s">
        <v>84</v>
      </c>
      <c r="P1171" t="s">
        <v>132</v>
      </c>
      <c r="Q1171" t="s">
        <v>88</v>
      </c>
      <c r="R1171" t="s">
        <v>85</v>
      </c>
      <c r="S1171">
        <v>0</v>
      </c>
      <c r="T1171">
        <v>1</v>
      </c>
      <c r="U1171">
        <v>0</v>
      </c>
      <c r="V1171">
        <f t="shared" ca="1" si="39"/>
        <v>1</v>
      </c>
      <c r="W1171">
        <f t="shared" ca="1" si="40"/>
        <v>1</v>
      </c>
    </row>
    <row r="1172" spans="1:23" x14ac:dyDescent="0.25">
      <c r="A1172" s="2" t="s">
        <v>107</v>
      </c>
      <c r="B1172">
        <v>1</v>
      </c>
      <c r="C1172">
        <v>0</v>
      </c>
      <c r="D1172" s="11" t="s">
        <v>98</v>
      </c>
      <c r="E1172" t="s">
        <v>150</v>
      </c>
      <c r="F1172">
        <f ca="1"/>
        <v>3</v>
      </c>
      <c r="G1172">
        <f ca="1"/>
        <v>2</v>
      </c>
      <c r="H1172" s="2" t="s">
        <v>89</v>
      </c>
      <c r="I1172">
        <f ca="1"/>
        <v>341</v>
      </c>
      <c r="J1172" t="s">
        <v>51</v>
      </c>
      <c r="K1172" t="s">
        <v>81</v>
      </c>
      <c r="L1172" t="s">
        <v>80</v>
      </c>
      <c r="M1172" t="s">
        <v>81</v>
      </c>
      <c r="N1172" t="s">
        <v>97</v>
      </c>
      <c r="O1172" t="s">
        <v>83</v>
      </c>
      <c r="P1172" t="s">
        <v>132</v>
      </c>
      <c r="Q1172" t="s">
        <v>93</v>
      </c>
      <c r="R1172" t="s">
        <v>94</v>
      </c>
      <c r="S1172">
        <v>0</v>
      </c>
      <c r="T1172">
        <v>1</v>
      </c>
      <c r="U1172">
        <v>0</v>
      </c>
      <c r="V1172">
        <f t="shared" ca="1" si="39"/>
        <v>1</v>
      </c>
      <c r="W1172">
        <f t="shared" ca="1" si="40"/>
        <v>1</v>
      </c>
    </row>
    <row r="1173" spans="1:23" x14ac:dyDescent="0.25">
      <c r="A1173" s="2" t="s">
        <v>107</v>
      </c>
      <c r="B1173">
        <v>1</v>
      </c>
      <c r="C1173">
        <v>0</v>
      </c>
      <c r="D1173" s="11" t="s">
        <v>98</v>
      </c>
      <c r="E1173" t="s">
        <v>150</v>
      </c>
      <c r="F1173">
        <f ca="1"/>
        <v>8</v>
      </c>
      <c r="G1173">
        <f ca="1"/>
        <v>8</v>
      </c>
      <c r="H1173" s="2" t="s">
        <v>46</v>
      </c>
      <c r="I1173">
        <f ca="1"/>
        <v>146</v>
      </c>
      <c r="J1173" t="s">
        <v>52</v>
      </c>
      <c r="K1173" t="s">
        <v>81</v>
      </c>
      <c r="L1173" t="s">
        <v>81</v>
      </c>
      <c r="M1173" t="s">
        <v>80</v>
      </c>
      <c r="N1173" t="s">
        <v>97</v>
      </c>
      <c r="O1173" t="s">
        <v>84</v>
      </c>
      <c r="P1173" t="s">
        <v>132</v>
      </c>
      <c r="Q1173" t="s">
        <v>88</v>
      </c>
      <c r="R1173" t="s">
        <v>85</v>
      </c>
      <c r="S1173">
        <v>0</v>
      </c>
      <c r="T1173">
        <v>1</v>
      </c>
      <c r="U1173">
        <v>0</v>
      </c>
      <c r="V1173">
        <f t="shared" ca="1" si="39"/>
        <v>1</v>
      </c>
      <c r="W1173">
        <f t="shared" ca="1" si="40"/>
        <v>4</v>
      </c>
    </row>
    <row r="1174" spans="1:23" x14ac:dyDescent="0.25">
      <c r="A1174" s="2" t="s">
        <v>107</v>
      </c>
      <c r="B1174">
        <v>1</v>
      </c>
      <c r="C1174">
        <v>0</v>
      </c>
      <c r="D1174" s="11" t="s">
        <v>98</v>
      </c>
      <c r="E1174" t="s">
        <v>150</v>
      </c>
      <c r="F1174">
        <f ca="1"/>
        <v>9</v>
      </c>
      <c r="G1174">
        <f ca="1"/>
        <v>2</v>
      </c>
      <c r="H1174" s="2" t="s">
        <v>4</v>
      </c>
      <c r="I1174">
        <f ca="1"/>
        <v>136</v>
      </c>
      <c r="J1174" t="s">
        <v>53</v>
      </c>
      <c r="K1174" t="s">
        <v>81</v>
      </c>
      <c r="L1174" t="s">
        <v>80</v>
      </c>
      <c r="M1174" t="s">
        <v>81</v>
      </c>
      <c r="N1174" t="s">
        <v>97</v>
      </c>
      <c r="O1174" t="s">
        <v>83</v>
      </c>
      <c r="P1174" t="s">
        <v>132</v>
      </c>
      <c r="Q1174" t="s">
        <v>93</v>
      </c>
      <c r="R1174" t="s">
        <v>94</v>
      </c>
      <c r="S1174">
        <v>0</v>
      </c>
      <c r="T1174">
        <v>1</v>
      </c>
      <c r="U1174">
        <v>0</v>
      </c>
      <c r="V1174">
        <f t="shared" ca="1" si="39"/>
        <v>2</v>
      </c>
      <c r="W1174">
        <f t="shared" ca="1" si="40"/>
        <v>1</v>
      </c>
    </row>
    <row r="1175" spans="1:23" x14ac:dyDescent="0.25">
      <c r="A1175" s="2" t="s">
        <v>107</v>
      </c>
      <c r="B1175">
        <v>1</v>
      </c>
      <c r="C1175">
        <v>0</v>
      </c>
      <c r="D1175" s="11" t="s">
        <v>98</v>
      </c>
      <c r="E1175" t="s">
        <v>150</v>
      </c>
      <c r="F1175">
        <f ca="1"/>
        <v>9</v>
      </c>
      <c r="G1175">
        <f ca="1"/>
        <v>6</v>
      </c>
      <c r="H1175" s="2" t="s">
        <v>89</v>
      </c>
      <c r="I1175">
        <f ca="1"/>
        <v>296</v>
      </c>
      <c r="J1175" t="s">
        <v>54</v>
      </c>
      <c r="K1175" t="s">
        <v>81</v>
      </c>
      <c r="L1175" t="s">
        <v>81</v>
      </c>
      <c r="M1175" t="s">
        <v>80</v>
      </c>
      <c r="N1175" t="s">
        <v>97</v>
      </c>
      <c r="O1175" t="s">
        <v>84</v>
      </c>
      <c r="P1175" t="s">
        <v>132</v>
      </c>
      <c r="Q1175" t="s">
        <v>88</v>
      </c>
      <c r="R1175" t="s">
        <v>85</v>
      </c>
      <c r="S1175">
        <v>0</v>
      </c>
      <c r="T1175">
        <v>1</v>
      </c>
      <c r="U1175">
        <v>0</v>
      </c>
      <c r="V1175">
        <f t="shared" ca="1" si="39"/>
        <v>3</v>
      </c>
      <c r="W1175">
        <f t="shared" ca="1" si="40"/>
        <v>3</v>
      </c>
    </row>
    <row r="1176" spans="1:23" x14ac:dyDescent="0.25">
      <c r="A1176" s="2" t="s">
        <v>107</v>
      </c>
      <c r="B1176">
        <v>1</v>
      </c>
      <c r="C1176">
        <v>0</v>
      </c>
      <c r="D1176" s="11" t="s">
        <v>98</v>
      </c>
      <c r="E1176" t="s">
        <v>150</v>
      </c>
      <c r="F1176">
        <f ca="1"/>
        <v>7</v>
      </c>
      <c r="G1176">
        <f ca="1"/>
        <v>10</v>
      </c>
      <c r="H1176" s="2" t="s">
        <v>46</v>
      </c>
      <c r="I1176">
        <f ca="1"/>
        <v>473</v>
      </c>
      <c r="J1176" t="s">
        <v>55</v>
      </c>
      <c r="K1176" t="s">
        <v>81</v>
      </c>
      <c r="L1176" t="s">
        <v>80</v>
      </c>
      <c r="M1176" t="s">
        <v>81</v>
      </c>
      <c r="N1176" t="s">
        <v>97</v>
      </c>
      <c r="O1176" t="s">
        <v>83</v>
      </c>
      <c r="P1176" t="s">
        <v>132</v>
      </c>
      <c r="Q1176" t="s">
        <v>93</v>
      </c>
      <c r="R1176" t="s">
        <v>94</v>
      </c>
      <c r="S1176">
        <v>0</v>
      </c>
      <c r="T1176">
        <v>1</v>
      </c>
      <c r="U1176">
        <v>0</v>
      </c>
      <c r="V1176">
        <f t="shared" ca="1" si="39"/>
        <v>2</v>
      </c>
      <c r="W1176">
        <f t="shared" ca="1" si="40"/>
        <v>2</v>
      </c>
    </row>
    <row r="1177" spans="1:23" x14ac:dyDescent="0.25">
      <c r="A1177" s="2" t="s">
        <v>107</v>
      </c>
      <c r="B1177">
        <v>1</v>
      </c>
      <c r="C1177">
        <v>0</v>
      </c>
      <c r="D1177" s="11" t="s">
        <v>98</v>
      </c>
      <c r="E1177" t="s">
        <v>150</v>
      </c>
      <c r="F1177">
        <f ca="1"/>
        <v>8</v>
      </c>
      <c r="G1177">
        <f ca="1"/>
        <v>6</v>
      </c>
      <c r="H1177" s="2" t="s">
        <v>4</v>
      </c>
      <c r="I1177">
        <f ca="1"/>
        <v>288</v>
      </c>
      <c r="J1177" t="s">
        <v>56</v>
      </c>
      <c r="K1177" t="s">
        <v>81</v>
      </c>
      <c r="L1177" t="s">
        <v>81</v>
      </c>
      <c r="M1177" t="s">
        <v>80</v>
      </c>
      <c r="N1177" t="s">
        <v>97</v>
      </c>
      <c r="O1177" t="s">
        <v>84</v>
      </c>
      <c r="P1177" t="s">
        <v>132</v>
      </c>
      <c r="Q1177" t="s">
        <v>88</v>
      </c>
      <c r="R1177" t="s">
        <v>85</v>
      </c>
      <c r="S1177">
        <v>0</v>
      </c>
      <c r="T1177">
        <v>1</v>
      </c>
      <c r="U1177">
        <v>0</v>
      </c>
      <c r="V1177">
        <f t="shared" ca="1" si="39"/>
        <v>1</v>
      </c>
      <c r="W1177">
        <f t="shared" ca="1" si="40"/>
        <v>1</v>
      </c>
    </row>
    <row r="1178" spans="1:23" x14ac:dyDescent="0.25">
      <c r="A1178" s="2" t="s">
        <v>107</v>
      </c>
      <c r="B1178">
        <v>1</v>
      </c>
      <c r="C1178">
        <v>0</v>
      </c>
      <c r="D1178" s="11" t="s">
        <v>98</v>
      </c>
      <c r="E1178" t="s">
        <v>150</v>
      </c>
      <c r="F1178">
        <f ca="1"/>
        <v>6</v>
      </c>
      <c r="G1178">
        <f ca="1"/>
        <v>3</v>
      </c>
      <c r="H1178" s="2" t="s">
        <v>89</v>
      </c>
      <c r="I1178">
        <f ca="1"/>
        <v>495</v>
      </c>
      <c r="J1178" s="12" t="s">
        <v>119</v>
      </c>
      <c r="K1178" t="s">
        <v>81</v>
      </c>
      <c r="L1178" t="s">
        <v>80</v>
      </c>
      <c r="M1178" t="s">
        <v>81</v>
      </c>
      <c r="N1178" t="s">
        <v>97</v>
      </c>
      <c r="O1178" t="s">
        <v>83</v>
      </c>
      <c r="P1178" t="s">
        <v>132</v>
      </c>
      <c r="Q1178" t="s">
        <v>93</v>
      </c>
      <c r="R1178" t="s">
        <v>94</v>
      </c>
      <c r="S1178">
        <v>0</v>
      </c>
      <c r="T1178">
        <v>1</v>
      </c>
      <c r="U1178">
        <v>0</v>
      </c>
      <c r="V1178">
        <f t="shared" ca="1" si="39"/>
        <v>3</v>
      </c>
      <c r="W1178">
        <f t="shared" ca="1" si="40"/>
        <v>3</v>
      </c>
    </row>
    <row r="1179" spans="1:23" x14ac:dyDescent="0.25">
      <c r="A1179" s="2" t="s">
        <v>107</v>
      </c>
      <c r="B1179">
        <v>1</v>
      </c>
      <c r="C1179">
        <v>0</v>
      </c>
      <c r="D1179" s="11" t="s">
        <v>98</v>
      </c>
      <c r="E1179" t="s">
        <v>150</v>
      </c>
      <c r="F1179">
        <f ca="1"/>
        <v>5</v>
      </c>
      <c r="G1179">
        <f ca="1"/>
        <v>5</v>
      </c>
      <c r="H1179" s="2" t="s">
        <v>46</v>
      </c>
      <c r="I1179">
        <f ca="1"/>
        <v>114</v>
      </c>
      <c r="J1179" s="12" t="s">
        <v>120</v>
      </c>
      <c r="K1179" t="s">
        <v>81</v>
      </c>
      <c r="L1179" t="s">
        <v>81</v>
      </c>
      <c r="M1179" t="s">
        <v>80</v>
      </c>
      <c r="N1179" t="s">
        <v>97</v>
      </c>
      <c r="O1179" t="s">
        <v>84</v>
      </c>
      <c r="P1179" t="s">
        <v>132</v>
      </c>
      <c r="Q1179" t="s">
        <v>88</v>
      </c>
      <c r="R1179" t="s">
        <v>85</v>
      </c>
      <c r="S1179">
        <v>0</v>
      </c>
      <c r="T1179">
        <v>1</v>
      </c>
      <c r="U1179">
        <v>0</v>
      </c>
      <c r="V1179">
        <f t="shared" ca="1" si="39"/>
        <v>3</v>
      </c>
      <c r="W1179">
        <f t="shared" ca="1" si="40"/>
        <v>3</v>
      </c>
    </row>
    <row r="1180" spans="1:23" x14ac:dyDescent="0.25">
      <c r="A1180" s="2" t="s">
        <v>107</v>
      </c>
      <c r="B1180">
        <v>1</v>
      </c>
      <c r="C1180">
        <v>0</v>
      </c>
      <c r="D1180" s="11" t="s">
        <v>98</v>
      </c>
      <c r="E1180" t="s">
        <v>150</v>
      </c>
      <c r="F1180">
        <f ca="1"/>
        <v>4</v>
      </c>
      <c r="G1180">
        <f ca="1"/>
        <v>9</v>
      </c>
      <c r="H1180" s="2" t="s">
        <v>4</v>
      </c>
      <c r="I1180">
        <f ca="1"/>
        <v>240</v>
      </c>
      <c r="J1180" s="12" t="s">
        <v>121</v>
      </c>
      <c r="K1180" t="s">
        <v>81</v>
      </c>
      <c r="L1180" t="s">
        <v>80</v>
      </c>
      <c r="M1180" t="s">
        <v>81</v>
      </c>
      <c r="N1180" t="s">
        <v>97</v>
      </c>
      <c r="O1180" t="s">
        <v>83</v>
      </c>
      <c r="P1180" t="s">
        <v>132</v>
      </c>
      <c r="Q1180" t="s">
        <v>93</v>
      </c>
      <c r="R1180" t="s">
        <v>94</v>
      </c>
      <c r="S1180">
        <v>0</v>
      </c>
      <c r="T1180">
        <v>1</v>
      </c>
      <c r="U1180">
        <v>0</v>
      </c>
      <c r="V1180">
        <f t="shared" ca="1" si="39"/>
        <v>1</v>
      </c>
      <c r="W1180">
        <f t="shared" ca="1" si="40"/>
        <v>2</v>
      </c>
    </row>
    <row r="1181" spans="1:23" x14ac:dyDescent="0.25">
      <c r="A1181" s="2" t="s">
        <v>107</v>
      </c>
      <c r="B1181">
        <v>1</v>
      </c>
      <c r="C1181">
        <v>0</v>
      </c>
      <c r="D1181" s="11" t="s">
        <v>98</v>
      </c>
      <c r="E1181" t="s">
        <v>150</v>
      </c>
      <c r="F1181">
        <f ca="1"/>
        <v>3</v>
      </c>
      <c r="G1181">
        <f ca="1"/>
        <v>7</v>
      </c>
      <c r="H1181" s="2" t="s">
        <v>89</v>
      </c>
      <c r="I1181">
        <f ca="1"/>
        <v>253</v>
      </c>
      <c r="J1181" s="12" t="s">
        <v>122</v>
      </c>
      <c r="K1181" t="s">
        <v>81</v>
      </c>
      <c r="L1181" t="s">
        <v>81</v>
      </c>
      <c r="M1181" t="s">
        <v>80</v>
      </c>
      <c r="N1181" t="s">
        <v>97</v>
      </c>
      <c r="O1181" t="s">
        <v>84</v>
      </c>
      <c r="P1181" t="s">
        <v>132</v>
      </c>
      <c r="Q1181" t="s">
        <v>88</v>
      </c>
      <c r="R1181" t="s">
        <v>85</v>
      </c>
      <c r="S1181">
        <v>0</v>
      </c>
      <c r="T1181">
        <v>1</v>
      </c>
      <c r="U1181">
        <v>0</v>
      </c>
      <c r="V1181">
        <f t="shared" ca="1" si="39"/>
        <v>3</v>
      </c>
      <c r="W1181">
        <f t="shared" ca="1" si="40"/>
        <v>4</v>
      </c>
    </row>
    <row r="1182" spans="1:23" x14ac:dyDescent="0.25">
      <c r="A1182" s="2" t="s">
        <v>107</v>
      </c>
      <c r="B1182">
        <v>1</v>
      </c>
      <c r="C1182">
        <v>0</v>
      </c>
      <c r="D1182" s="11" t="s">
        <v>98</v>
      </c>
      <c r="E1182" t="s">
        <v>150</v>
      </c>
      <c r="F1182">
        <f ca="1"/>
        <v>6</v>
      </c>
      <c r="G1182">
        <f ca="1"/>
        <v>1</v>
      </c>
      <c r="H1182" s="2" t="s">
        <v>46</v>
      </c>
      <c r="I1182">
        <f ca="1"/>
        <v>365</v>
      </c>
      <c r="J1182" s="12" t="s">
        <v>123</v>
      </c>
      <c r="K1182" t="s">
        <v>81</v>
      </c>
      <c r="L1182" t="s">
        <v>80</v>
      </c>
      <c r="M1182" t="s">
        <v>81</v>
      </c>
      <c r="N1182" t="s">
        <v>97</v>
      </c>
      <c r="O1182" t="s">
        <v>83</v>
      </c>
      <c r="P1182" t="s">
        <v>132</v>
      </c>
      <c r="Q1182" t="s">
        <v>93</v>
      </c>
      <c r="R1182" t="s">
        <v>94</v>
      </c>
      <c r="S1182">
        <v>0</v>
      </c>
      <c r="T1182">
        <v>1</v>
      </c>
      <c r="U1182">
        <v>0</v>
      </c>
      <c r="V1182">
        <f t="shared" ca="1" si="39"/>
        <v>3</v>
      </c>
      <c r="W1182">
        <f t="shared" ca="1" si="40"/>
        <v>2</v>
      </c>
    </row>
    <row r="1183" spans="1:23" x14ac:dyDescent="0.25">
      <c r="A1183" s="2" t="s">
        <v>107</v>
      </c>
      <c r="B1183">
        <v>1</v>
      </c>
      <c r="C1183">
        <v>0</v>
      </c>
      <c r="D1183" s="11" t="s">
        <v>98</v>
      </c>
      <c r="E1183" t="s">
        <v>150</v>
      </c>
      <c r="F1183">
        <f ca="1"/>
        <v>4</v>
      </c>
      <c r="G1183">
        <f ca="1"/>
        <v>5</v>
      </c>
      <c r="H1183" s="2" t="s">
        <v>4</v>
      </c>
      <c r="I1183">
        <f ca="1"/>
        <v>302</v>
      </c>
      <c r="J1183" s="12" t="s">
        <v>124</v>
      </c>
      <c r="K1183" t="s">
        <v>81</v>
      </c>
      <c r="L1183" t="s">
        <v>81</v>
      </c>
      <c r="M1183" t="s">
        <v>80</v>
      </c>
      <c r="N1183" t="s">
        <v>97</v>
      </c>
      <c r="O1183" t="s">
        <v>84</v>
      </c>
      <c r="P1183" t="s">
        <v>132</v>
      </c>
      <c r="Q1183" t="s">
        <v>88</v>
      </c>
      <c r="R1183" t="s">
        <v>85</v>
      </c>
      <c r="S1183">
        <v>0</v>
      </c>
      <c r="T1183">
        <v>1</v>
      </c>
      <c r="U1183">
        <v>0</v>
      </c>
      <c r="V1183">
        <f t="shared" ca="1" si="39"/>
        <v>2</v>
      </c>
      <c r="W1183">
        <f t="shared" ca="1" si="40"/>
        <v>4</v>
      </c>
    </row>
    <row r="1184" spans="1:23" x14ac:dyDescent="0.25">
      <c r="A1184" s="2" t="s">
        <v>107</v>
      </c>
      <c r="B1184">
        <v>1</v>
      </c>
      <c r="C1184">
        <v>0</v>
      </c>
      <c r="D1184" s="11" t="s">
        <v>98</v>
      </c>
      <c r="E1184" t="s">
        <v>150</v>
      </c>
      <c r="F1184">
        <f ca="1"/>
        <v>8</v>
      </c>
      <c r="G1184">
        <f ca="1"/>
        <v>7</v>
      </c>
      <c r="H1184" s="2" t="s">
        <v>89</v>
      </c>
      <c r="I1184">
        <f ca="1"/>
        <v>488</v>
      </c>
      <c r="J1184" s="12" t="s">
        <v>116</v>
      </c>
      <c r="K1184" t="s">
        <v>81</v>
      </c>
      <c r="L1184" t="s">
        <v>80</v>
      </c>
      <c r="M1184" t="s">
        <v>81</v>
      </c>
      <c r="N1184" t="s">
        <v>97</v>
      </c>
      <c r="O1184" t="s">
        <v>83</v>
      </c>
      <c r="P1184" t="s">
        <v>132</v>
      </c>
      <c r="Q1184" t="s">
        <v>93</v>
      </c>
      <c r="R1184" t="s">
        <v>94</v>
      </c>
      <c r="S1184">
        <v>0</v>
      </c>
      <c r="T1184">
        <v>1</v>
      </c>
      <c r="U1184">
        <v>0</v>
      </c>
      <c r="V1184">
        <f t="shared" ca="1" si="39"/>
        <v>1</v>
      </c>
      <c r="W1184">
        <f t="shared" ca="1" si="40"/>
        <v>2</v>
      </c>
    </row>
    <row r="1185" spans="1:23" x14ac:dyDescent="0.25">
      <c r="A1185" s="2" t="s">
        <v>107</v>
      </c>
      <c r="B1185">
        <v>1</v>
      </c>
      <c r="C1185">
        <v>0</v>
      </c>
      <c r="D1185" s="11" t="s">
        <v>98</v>
      </c>
      <c r="E1185" t="s">
        <v>150</v>
      </c>
      <c r="F1185">
        <f ca="1"/>
        <v>6</v>
      </c>
      <c r="G1185">
        <f ca="1"/>
        <v>4</v>
      </c>
      <c r="H1185" s="2" t="s">
        <v>46</v>
      </c>
      <c r="I1185">
        <f ca="1"/>
        <v>338</v>
      </c>
      <c r="J1185" s="12" t="s">
        <v>125</v>
      </c>
      <c r="K1185" t="s">
        <v>81</v>
      </c>
      <c r="L1185" t="s">
        <v>81</v>
      </c>
      <c r="M1185" t="s">
        <v>80</v>
      </c>
      <c r="N1185" t="s">
        <v>97</v>
      </c>
      <c r="O1185" t="s">
        <v>84</v>
      </c>
      <c r="P1185" t="s">
        <v>132</v>
      </c>
      <c r="Q1185" t="s">
        <v>88</v>
      </c>
      <c r="R1185" t="s">
        <v>85</v>
      </c>
      <c r="S1185">
        <v>0</v>
      </c>
      <c r="T1185">
        <v>1</v>
      </c>
      <c r="U1185">
        <v>0</v>
      </c>
      <c r="V1185">
        <f t="shared" ca="1" si="39"/>
        <v>1</v>
      </c>
      <c r="W1185">
        <f t="shared" ca="1" si="40"/>
        <v>4</v>
      </c>
    </row>
    <row r="1186" spans="1:23" x14ac:dyDescent="0.25">
      <c r="A1186" s="2" t="s">
        <v>107</v>
      </c>
      <c r="B1186">
        <v>1</v>
      </c>
      <c r="C1186">
        <v>0</v>
      </c>
      <c r="D1186" s="11" t="s">
        <v>98</v>
      </c>
      <c r="E1186" t="s">
        <v>150</v>
      </c>
      <c r="F1186">
        <f ca="1"/>
        <v>8</v>
      </c>
      <c r="G1186">
        <f ca="1"/>
        <v>3</v>
      </c>
      <c r="H1186" s="2" t="s">
        <v>4</v>
      </c>
      <c r="I1186">
        <f ca="1"/>
        <v>323</v>
      </c>
      <c r="J1186" s="12" t="s">
        <v>126</v>
      </c>
      <c r="K1186" t="s">
        <v>81</v>
      </c>
      <c r="L1186" t="s">
        <v>80</v>
      </c>
      <c r="M1186" t="s">
        <v>81</v>
      </c>
      <c r="N1186" t="s">
        <v>97</v>
      </c>
      <c r="O1186" t="s">
        <v>83</v>
      </c>
      <c r="P1186" t="s">
        <v>132</v>
      </c>
      <c r="Q1186" t="s">
        <v>93</v>
      </c>
      <c r="R1186" t="s">
        <v>94</v>
      </c>
      <c r="S1186">
        <v>0</v>
      </c>
      <c r="T1186">
        <v>1</v>
      </c>
      <c r="U1186">
        <v>0</v>
      </c>
      <c r="V1186">
        <f t="shared" ca="1" si="39"/>
        <v>1</v>
      </c>
      <c r="W1186">
        <f t="shared" ca="1" si="40"/>
        <v>3</v>
      </c>
    </row>
    <row r="1187" spans="1:23" x14ac:dyDescent="0.25">
      <c r="A1187" s="2" t="s">
        <v>107</v>
      </c>
      <c r="B1187">
        <v>1</v>
      </c>
      <c r="C1187">
        <v>0</v>
      </c>
      <c r="D1187" s="11" t="s">
        <v>98</v>
      </c>
      <c r="E1187" t="s">
        <v>150</v>
      </c>
      <c r="F1187">
        <f ca="1"/>
        <v>6</v>
      </c>
      <c r="G1187">
        <f ca="1"/>
        <v>7</v>
      </c>
      <c r="H1187" s="2" t="s">
        <v>89</v>
      </c>
      <c r="I1187">
        <f ca="1"/>
        <v>195</v>
      </c>
      <c r="J1187" s="12" t="s">
        <v>127</v>
      </c>
      <c r="K1187" t="s">
        <v>81</v>
      </c>
      <c r="L1187" t="s">
        <v>81</v>
      </c>
      <c r="M1187" t="s">
        <v>80</v>
      </c>
      <c r="N1187" t="s">
        <v>97</v>
      </c>
      <c r="O1187" t="s">
        <v>84</v>
      </c>
      <c r="P1187" t="s">
        <v>132</v>
      </c>
      <c r="Q1187" t="s">
        <v>88</v>
      </c>
      <c r="R1187" t="s">
        <v>85</v>
      </c>
      <c r="S1187">
        <v>0</v>
      </c>
      <c r="T1187">
        <v>1</v>
      </c>
      <c r="U1187">
        <v>0</v>
      </c>
      <c r="V1187">
        <f t="shared" ca="1" si="39"/>
        <v>3</v>
      </c>
      <c r="W1187">
        <f t="shared" ca="1" si="40"/>
        <v>2</v>
      </c>
    </row>
    <row r="1188" spans="1:23" x14ac:dyDescent="0.25">
      <c r="A1188" s="2" t="s">
        <v>107</v>
      </c>
      <c r="B1188">
        <v>1</v>
      </c>
      <c r="C1188">
        <v>0</v>
      </c>
      <c r="D1188" s="11" t="s">
        <v>98</v>
      </c>
      <c r="E1188" t="s">
        <v>150</v>
      </c>
      <c r="F1188">
        <f ca="1"/>
        <v>10</v>
      </c>
      <c r="G1188">
        <f ca="1"/>
        <v>2</v>
      </c>
      <c r="H1188" s="2" t="s">
        <v>46</v>
      </c>
      <c r="I1188">
        <f ca="1"/>
        <v>451</v>
      </c>
      <c r="J1188" s="12" t="s">
        <v>117</v>
      </c>
      <c r="K1188" t="s">
        <v>81</v>
      </c>
      <c r="L1188" t="s">
        <v>80</v>
      </c>
      <c r="M1188" t="s">
        <v>81</v>
      </c>
      <c r="N1188" t="s">
        <v>97</v>
      </c>
      <c r="O1188" t="s">
        <v>83</v>
      </c>
      <c r="P1188" t="s">
        <v>132</v>
      </c>
      <c r="Q1188" t="s">
        <v>93</v>
      </c>
      <c r="R1188" t="s">
        <v>94</v>
      </c>
      <c r="S1188">
        <v>0</v>
      </c>
      <c r="T1188">
        <v>1</v>
      </c>
      <c r="U1188">
        <v>0</v>
      </c>
      <c r="V1188">
        <f t="shared" ca="1" si="39"/>
        <v>1</v>
      </c>
      <c r="W1188">
        <f t="shared" ca="1" si="40"/>
        <v>3</v>
      </c>
    </row>
    <row r="1189" spans="1:23" x14ac:dyDescent="0.25">
      <c r="A1189" s="2" t="s">
        <v>107</v>
      </c>
      <c r="B1189">
        <v>1</v>
      </c>
      <c r="C1189">
        <v>0</v>
      </c>
      <c r="D1189" s="11" t="s">
        <v>98</v>
      </c>
      <c r="E1189" t="s">
        <v>150</v>
      </c>
      <c r="F1189">
        <f ca="1"/>
        <v>5</v>
      </c>
      <c r="G1189">
        <f ca="1"/>
        <v>2</v>
      </c>
      <c r="H1189" s="2" t="s">
        <v>4</v>
      </c>
      <c r="I1189">
        <f ca="1"/>
        <v>484</v>
      </c>
      <c r="J1189" s="12" t="s">
        <v>128</v>
      </c>
      <c r="K1189" t="s">
        <v>81</v>
      </c>
      <c r="L1189" t="s">
        <v>81</v>
      </c>
      <c r="M1189" t="s">
        <v>80</v>
      </c>
      <c r="N1189" t="s">
        <v>97</v>
      </c>
      <c r="O1189" t="s">
        <v>84</v>
      </c>
      <c r="P1189" t="s">
        <v>132</v>
      </c>
      <c r="Q1189" t="s">
        <v>88</v>
      </c>
      <c r="R1189" t="s">
        <v>85</v>
      </c>
      <c r="S1189">
        <v>0</v>
      </c>
      <c r="T1189">
        <v>1</v>
      </c>
      <c r="U1189">
        <v>0</v>
      </c>
      <c r="V1189">
        <f t="shared" ca="1" si="39"/>
        <v>1</v>
      </c>
      <c r="W1189">
        <f t="shared" ca="1" si="40"/>
        <v>3</v>
      </c>
    </row>
    <row r="1190" spans="1:23" x14ac:dyDescent="0.25">
      <c r="A1190" s="2" t="s">
        <v>107</v>
      </c>
      <c r="B1190">
        <v>1</v>
      </c>
      <c r="C1190">
        <v>0</v>
      </c>
      <c r="D1190" s="11" t="s">
        <v>98</v>
      </c>
      <c r="E1190" t="s">
        <v>150</v>
      </c>
      <c r="F1190">
        <f ca="1"/>
        <v>8</v>
      </c>
      <c r="G1190">
        <f ca="1"/>
        <v>5</v>
      </c>
      <c r="H1190" s="2" t="s">
        <v>89</v>
      </c>
      <c r="I1190">
        <f ca="1"/>
        <v>441</v>
      </c>
      <c r="J1190" s="12" t="s">
        <v>129</v>
      </c>
      <c r="K1190" t="s">
        <v>81</v>
      </c>
      <c r="L1190" t="s">
        <v>80</v>
      </c>
      <c r="M1190" t="s">
        <v>81</v>
      </c>
      <c r="N1190" t="s">
        <v>97</v>
      </c>
      <c r="O1190" t="s">
        <v>83</v>
      </c>
      <c r="P1190" t="s">
        <v>132</v>
      </c>
      <c r="Q1190" t="s">
        <v>93</v>
      </c>
      <c r="R1190" t="s">
        <v>94</v>
      </c>
      <c r="S1190">
        <v>0</v>
      </c>
      <c r="T1190">
        <v>1</v>
      </c>
      <c r="U1190">
        <v>0</v>
      </c>
      <c r="V1190">
        <f t="shared" ca="1" si="39"/>
        <v>3</v>
      </c>
      <c r="W1190">
        <f t="shared" ca="1" si="40"/>
        <v>4</v>
      </c>
    </row>
    <row r="1191" spans="1:23" x14ac:dyDescent="0.25">
      <c r="A1191" s="2" t="s">
        <v>107</v>
      </c>
      <c r="B1191">
        <v>1</v>
      </c>
      <c r="C1191">
        <v>0</v>
      </c>
      <c r="D1191" s="11" t="s">
        <v>98</v>
      </c>
      <c r="E1191" t="s">
        <v>150</v>
      </c>
      <c r="F1191">
        <f ca="1"/>
        <v>6</v>
      </c>
      <c r="G1191">
        <f ca="1"/>
        <v>6</v>
      </c>
      <c r="H1191" s="2" t="s">
        <v>46</v>
      </c>
      <c r="I1191">
        <f ca="1"/>
        <v>168</v>
      </c>
      <c r="J1191" s="12" t="s">
        <v>130</v>
      </c>
      <c r="K1191" t="s">
        <v>81</v>
      </c>
      <c r="L1191" t="s">
        <v>81</v>
      </c>
      <c r="M1191" t="s">
        <v>80</v>
      </c>
      <c r="N1191" t="s">
        <v>97</v>
      </c>
      <c r="O1191" t="s">
        <v>84</v>
      </c>
      <c r="P1191" t="s">
        <v>132</v>
      </c>
      <c r="Q1191" t="s">
        <v>88</v>
      </c>
      <c r="R1191" t="s">
        <v>85</v>
      </c>
      <c r="S1191">
        <v>0</v>
      </c>
      <c r="T1191">
        <v>1</v>
      </c>
      <c r="U1191">
        <v>0</v>
      </c>
      <c r="V1191">
        <f t="shared" ca="1" si="39"/>
        <v>1</v>
      </c>
      <c r="W1191">
        <f t="shared" ca="1" si="40"/>
        <v>3</v>
      </c>
    </row>
    <row r="1192" spans="1:23" x14ac:dyDescent="0.25">
      <c r="A1192" s="2" t="s">
        <v>107</v>
      </c>
      <c r="B1192">
        <v>1</v>
      </c>
      <c r="C1192">
        <v>0</v>
      </c>
      <c r="D1192" s="11" t="s">
        <v>98</v>
      </c>
      <c r="E1192" t="s">
        <v>150</v>
      </c>
      <c r="F1192">
        <f ca="1"/>
        <v>5</v>
      </c>
      <c r="G1192">
        <f ca="1"/>
        <v>1</v>
      </c>
      <c r="H1192" s="2" t="s">
        <v>4</v>
      </c>
      <c r="I1192">
        <f ca="1"/>
        <v>183</v>
      </c>
      <c r="J1192" s="12" t="s">
        <v>118</v>
      </c>
      <c r="K1192" t="s">
        <v>81</v>
      </c>
      <c r="L1192" t="s">
        <v>80</v>
      </c>
      <c r="M1192" t="s">
        <v>81</v>
      </c>
      <c r="N1192" t="s">
        <v>97</v>
      </c>
      <c r="O1192" t="s">
        <v>83</v>
      </c>
      <c r="P1192" t="s">
        <v>132</v>
      </c>
      <c r="Q1192" t="s">
        <v>93</v>
      </c>
      <c r="R1192" t="s">
        <v>94</v>
      </c>
      <c r="S1192">
        <v>0</v>
      </c>
      <c r="T1192">
        <v>1</v>
      </c>
      <c r="U1192">
        <v>0</v>
      </c>
      <c r="V1192">
        <f t="shared" ca="1" si="39"/>
        <v>3</v>
      </c>
      <c r="W1192">
        <f t="shared" ca="1" si="40"/>
        <v>3</v>
      </c>
    </row>
    <row r="1193" spans="1:23" x14ac:dyDescent="0.25">
      <c r="A1193" s="2" t="s">
        <v>107</v>
      </c>
      <c r="B1193">
        <v>1</v>
      </c>
      <c r="C1193">
        <v>0</v>
      </c>
      <c r="D1193" s="11" t="s">
        <v>98</v>
      </c>
      <c r="E1193" t="s">
        <v>150</v>
      </c>
      <c r="F1193">
        <f ca="1"/>
        <v>2</v>
      </c>
      <c r="G1193">
        <f ca="1"/>
        <v>7</v>
      </c>
      <c r="H1193" s="2" t="s">
        <v>89</v>
      </c>
      <c r="I1193">
        <f ca="1"/>
        <v>200</v>
      </c>
      <c r="J1193" s="12" t="s">
        <v>131</v>
      </c>
      <c r="K1193" t="s">
        <v>81</v>
      </c>
      <c r="L1193" t="s">
        <v>81</v>
      </c>
      <c r="M1193" t="s">
        <v>80</v>
      </c>
      <c r="N1193" t="s">
        <v>97</v>
      </c>
      <c r="O1193" t="s">
        <v>84</v>
      </c>
      <c r="P1193" t="s">
        <v>132</v>
      </c>
      <c r="Q1193" t="s">
        <v>88</v>
      </c>
      <c r="R1193" t="s">
        <v>85</v>
      </c>
      <c r="S1193">
        <v>0</v>
      </c>
      <c r="T1193">
        <v>1</v>
      </c>
      <c r="U1193">
        <v>0</v>
      </c>
      <c r="V1193">
        <f t="shared" ca="1" si="39"/>
        <v>1</v>
      </c>
      <c r="W1193">
        <f t="shared" ca="1" si="40"/>
        <v>1</v>
      </c>
    </row>
    <row r="1194" spans="1:23" x14ac:dyDescent="0.25">
      <c r="A1194" s="2" t="s">
        <v>107</v>
      </c>
      <c r="B1194">
        <v>1</v>
      </c>
      <c r="C1194">
        <v>0</v>
      </c>
      <c r="D1194" t="s">
        <v>67</v>
      </c>
      <c r="E1194" t="s">
        <v>150</v>
      </c>
      <c r="F1194">
        <v>10</v>
      </c>
      <c r="G1194">
        <f t="array" aca="1" ref="G1194:G1363" ca="1">_xlfn.RANDARRAY(171,1,1,10,TRUE)</f>
        <v>9</v>
      </c>
      <c r="H1194" s="2" t="s">
        <v>4</v>
      </c>
      <c r="I1194" s="2">
        <v>100</v>
      </c>
      <c r="J1194" t="s">
        <v>49</v>
      </c>
      <c r="K1194" t="s">
        <v>80</v>
      </c>
      <c r="L1194" t="s">
        <v>80</v>
      </c>
      <c r="M1194" t="s">
        <v>81</v>
      </c>
      <c r="N1194" t="s">
        <v>114</v>
      </c>
      <c r="O1194" t="s">
        <v>84</v>
      </c>
      <c r="P1194" t="s">
        <v>91</v>
      </c>
      <c r="Q1194" t="s">
        <v>93</v>
      </c>
      <c r="R1194" t="s">
        <v>94</v>
      </c>
      <c r="S1194">
        <v>0</v>
      </c>
      <c r="T1194">
        <v>0</v>
      </c>
      <c r="U1194">
        <v>1</v>
      </c>
      <c r="V1194">
        <f ca="1">RANDBETWEEN(1,3)</f>
        <v>1</v>
      </c>
      <c r="W1194">
        <f t="shared" ca="1" si="40"/>
        <v>1</v>
      </c>
    </row>
    <row r="1195" spans="1:23" x14ac:dyDescent="0.25">
      <c r="A1195" s="2" t="s">
        <v>107</v>
      </c>
      <c r="B1195">
        <v>1</v>
      </c>
      <c r="C1195">
        <v>0</v>
      </c>
      <c r="D1195" t="s">
        <v>67</v>
      </c>
      <c r="E1195" t="s">
        <v>150</v>
      </c>
      <c r="F1195">
        <v>5</v>
      </c>
      <c r="G1195">
        <f ca="1"/>
        <v>10</v>
      </c>
      <c r="H1195" s="2" t="s">
        <v>89</v>
      </c>
      <c r="I1195" s="2">
        <v>100</v>
      </c>
      <c r="J1195" t="s">
        <v>48</v>
      </c>
      <c r="K1195" t="s">
        <v>80</v>
      </c>
      <c r="L1195" t="s">
        <v>80</v>
      </c>
      <c r="M1195" t="s">
        <v>81</v>
      </c>
      <c r="N1195" t="s">
        <v>114</v>
      </c>
      <c r="O1195" t="s">
        <v>84</v>
      </c>
      <c r="P1195" t="s">
        <v>91</v>
      </c>
      <c r="Q1195" t="s">
        <v>93</v>
      </c>
      <c r="R1195" t="s">
        <v>94</v>
      </c>
      <c r="S1195">
        <v>0</v>
      </c>
      <c r="T1195">
        <v>0</v>
      </c>
      <c r="U1195">
        <v>1</v>
      </c>
      <c r="V1195">
        <f t="shared" ref="V1195:V1258" ca="1" si="41">RANDBETWEEN(1,3)</f>
        <v>3</v>
      </c>
      <c r="W1195">
        <f t="shared" ca="1" si="40"/>
        <v>4</v>
      </c>
    </row>
    <row r="1196" spans="1:23" x14ac:dyDescent="0.25">
      <c r="A1196" s="2" t="s">
        <v>107</v>
      </c>
      <c r="B1196">
        <v>1</v>
      </c>
      <c r="C1196">
        <v>0</v>
      </c>
      <c r="D1196" t="s">
        <v>67</v>
      </c>
      <c r="E1196" t="s">
        <v>150</v>
      </c>
      <c r="F1196">
        <v>4</v>
      </c>
      <c r="G1196">
        <f ca="1"/>
        <v>2</v>
      </c>
      <c r="H1196" s="2" t="s">
        <v>46</v>
      </c>
      <c r="I1196" s="2">
        <v>250</v>
      </c>
      <c r="J1196" t="s">
        <v>50</v>
      </c>
      <c r="K1196" t="s">
        <v>80</v>
      </c>
      <c r="L1196" t="s">
        <v>80</v>
      </c>
      <c r="M1196" t="s">
        <v>81</v>
      </c>
      <c r="N1196" t="s">
        <v>114</v>
      </c>
      <c r="O1196" t="s">
        <v>84</v>
      </c>
      <c r="P1196" t="s">
        <v>91</v>
      </c>
      <c r="Q1196" t="s">
        <v>93</v>
      </c>
      <c r="R1196" t="s">
        <v>94</v>
      </c>
      <c r="S1196">
        <v>0</v>
      </c>
      <c r="T1196">
        <v>0</v>
      </c>
      <c r="U1196">
        <v>1</v>
      </c>
      <c r="V1196">
        <f t="shared" ca="1" si="41"/>
        <v>1</v>
      </c>
      <c r="W1196">
        <f t="shared" ca="1" si="40"/>
        <v>2</v>
      </c>
    </row>
    <row r="1197" spans="1:23" x14ac:dyDescent="0.25">
      <c r="A1197" s="2" t="s">
        <v>107</v>
      </c>
      <c r="B1197">
        <v>1</v>
      </c>
      <c r="C1197">
        <v>0</v>
      </c>
      <c r="D1197" t="s">
        <v>67</v>
      </c>
      <c r="E1197" t="s">
        <v>150</v>
      </c>
      <c r="F1197">
        <v>6</v>
      </c>
      <c r="G1197">
        <f ca="1"/>
        <v>5</v>
      </c>
      <c r="H1197" s="2" t="s">
        <v>89</v>
      </c>
      <c r="I1197" s="2">
        <v>250</v>
      </c>
      <c r="J1197" t="s">
        <v>51</v>
      </c>
      <c r="K1197" t="s">
        <v>80</v>
      </c>
      <c r="L1197" t="s">
        <v>80</v>
      </c>
      <c r="M1197" t="s">
        <v>81</v>
      </c>
      <c r="N1197" t="s">
        <v>114</v>
      </c>
      <c r="O1197" t="s">
        <v>84</v>
      </c>
      <c r="P1197" t="s">
        <v>91</v>
      </c>
      <c r="Q1197" t="s">
        <v>93</v>
      </c>
      <c r="R1197" t="s">
        <v>94</v>
      </c>
      <c r="S1197">
        <v>0</v>
      </c>
      <c r="T1197">
        <v>0</v>
      </c>
      <c r="U1197">
        <v>1</v>
      </c>
      <c r="V1197">
        <f t="shared" ca="1" si="41"/>
        <v>2</v>
      </c>
      <c r="W1197">
        <f t="shared" ca="1" si="40"/>
        <v>3</v>
      </c>
    </row>
    <row r="1198" spans="1:23" x14ac:dyDescent="0.25">
      <c r="A1198" s="2" t="s">
        <v>107</v>
      </c>
      <c r="B1198">
        <v>1</v>
      </c>
      <c r="C1198">
        <v>0</v>
      </c>
      <c r="D1198" t="s">
        <v>67</v>
      </c>
      <c r="E1198" t="s">
        <v>150</v>
      </c>
      <c r="F1198">
        <v>7</v>
      </c>
      <c r="G1198">
        <f ca="1"/>
        <v>3</v>
      </c>
      <c r="H1198" s="2" t="s">
        <v>4</v>
      </c>
      <c r="I1198" s="2">
        <v>150</v>
      </c>
      <c r="J1198" t="s">
        <v>52</v>
      </c>
      <c r="K1198" t="s">
        <v>80</v>
      </c>
      <c r="L1198" t="s">
        <v>80</v>
      </c>
      <c r="M1198" t="s">
        <v>81</v>
      </c>
      <c r="N1198" t="s">
        <v>114</v>
      </c>
      <c r="O1198" t="s">
        <v>84</v>
      </c>
      <c r="P1198" t="s">
        <v>91</v>
      </c>
      <c r="Q1198" t="s">
        <v>93</v>
      </c>
      <c r="R1198" t="s">
        <v>94</v>
      </c>
      <c r="S1198">
        <v>0</v>
      </c>
      <c r="T1198">
        <v>0</v>
      </c>
      <c r="U1198">
        <v>1</v>
      </c>
      <c r="V1198">
        <f t="shared" ca="1" si="41"/>
        <v>3</v>
      </c>
      <c r="W1198">
        <f t="shared" ca="1" si="40"/>
        <v>2</v>
      </c>
    </row>
    <row r="1199" spans="1:23" x14ac:dyDescent="0.25">
      <c r="A1199" s="2" t="s">
        <v>107</v>
      </c>
      <c r="B1199">
        <v>1</v>
      </c>
      <c r="C1199">
        <v>0</v>
      </c>
      <c r="D1199" t="s">
        <v>67</v>
      </c>
      <c r="E1199" t="s">
        <v>150</v>
      </c>
      <c r="F1199">
        <v>3</v>
      </c>
      <c r="G1199">
        <f ca="1"/>
        <v>6</v>
      </c>
      <c r="H1199" s="2" t="s">
        <v>46</v>
      </c>
      <c r="I1199" s="2">
        <v>150</v>
      </c>
      <c r="J1199" t="s">
        <v>53</v>
      </c>
      <c r="K1199" t="s">
        <v>80</v>
      </c>
      <c r="L1199" t="s">
        <v>80</v>
      </c>
      <c r="M1199" t="s">
        <v>81</v>
      </c>
      <c r="N1199" t="s">
        <v>114</v>
      </c>
      <c r="O1199" t="s">
        <v>84</v>
      </c>
      <c r="P1199" t="s">
        <v>91</v>
      </c>
      <c r="Q1199" t="s">
        <v>93</v>
      </c>
      <c r="R1199" t="s">
        <v>94</v>
      </c>
      <c r="S1199">
        <v>0</v>
      </c>
      <c r="T1199">
        <v>0</v>
      </c>
      <c r="U1199">
        <v>1</v>
      </c>
      <c r="V1199">
        <f t="shared" ca="1" si="41"/>
        <v>1</v>
      </c>
      <c r="W1199">
        <f t="shared" ca="1" si="40"/>
        <v>1</v>
      </c>
    </row>
    <row r="1200" spans="1:23" x14ac:dyDescent="0.25">
      <c r="A1200" s="2" t="s">
        <v>107</v>
      </c>
      <c r="B1200">
        <v>1</v>
      </c>
      <c r="C1200">
        <v>0</v>
      </c>
      <c r="D1200" t="s">
        <v>67</v>
      </c>
      <c r="E1200" t="s">
        <v>150</v>
      </c>
      <c r="F1200">
        <v>9</v>
      </c>
      <c r="G1200">
        <f ca="1"/>
        <v>8</v>
      </c>
      <c r="H1200" s="2" t="s">
        <v>4</v>
      </c>
      <c r="I1200" s="2">
        <v>100</v>
      </c>
      <c r="J1200" t="s">
        <v>54</v>
      </c>
      <c r="K1200" t="s">
        <v>80</v>
      </c>
      <c r="L1200" t="s">
        <v>80</v>
      </c>
      <c r="M1200" t="s">
        <v>81</v>
      </c>
      <c r="N1200" t="s">
        <v>114</v>
      </c>
      <c r="O1200" t="s">
        <v>84</v>
      </c>
      <c r="P1200" t="s">
        <v>91</v>
      </c>
      <c r="Q1200" t="s">
        <v>93</v>
      </c>
      <c r="R1200" t="s">
        <v>94</v>
      </c>
      <c r="S1200">
        <v>0</v>
      </c>
      <c r="T1200">
        <v>0</v>
      </c>
      <c r="U1200">
        <v>1</v>
      </c>
      <c r="V1200">
        <f t="shared" ca="1" si="41"/>
        <v>2</v>
      </c>
      <c r="W1200">
        <f t="shared" ca="1" si="40"/>
        <v>3</v>
      </c>
    </row>
    <row r="1201" spans="1:23" x14ac:dyDescent="0.25">
      <c r="A1201" s="2" t="s">
        <v>107</v>
      </c>
      <c r="B1201">
        <v>1</v>
      </c>
      <c r="C1201">
        <v>0</v>
      </c>
      <c r="D1201" t="s">
        <v>67</v>
      </c>
      <c r="E1201" t="s">
        <v>150</v>
      </c>
      <c r="F1201">
        <v>5</v>
      </c>
      <c r="G1201">
        <f ca="1"/>
        <v>6</v>
      </c>
      <c r="H1201" s="2" t="s">
        <v>89</v>
      </c>
      <c r="I1201" s="2">
        <v>100</v>
      </c>
      <c r="J1201" t="s">
        <v>55</v>
      </c>
      <c r="K1201" t="s">
        <v>80</v>
      </c>
      <c r="L1201" t="s">
        <v>80</v>
      </c>
      <c r="M1201" t="s">
        <v>81</v>
      </c>
      <c r="N1201" t="s">
        <v>114</v>
      </c>
      <c r="O1201" t="s">
        <v>84</v>
      </c>
      <c r="P1201" t="s">
        <v>91</v>
      </c>
      <c r="Q1201" t="s">
        <v>93</v>
      </c>
      <c r="R1201" t="s">
        <v>94</v>
      </c>
      <c r="S1201">
        <v>0</v>
      </c>
      <c r="T1201">
        <v>0</v>
      </c>
      <c r="U1201">
        <v>1</v>
      </c>
      <c r="V1201">
        <f t="shared" ca="1" si="41"/>
        <v>2</v>
      </c>
      <c r="W1201">
        <f t="shared" ca="1" si="40"/>
        <v>2</v>
      </c>
    </row>
    <row r="1202" spans="1:23" x14ac:dyDescent="0.25">
      <c r="A1202" s="2" t="s">
        <v>107</v>
      </c>
      <c r="B1202">
        <v>1</v>
      </c>
      <c r="C1202">
        <v>0</v>
      </c>
      <c r="D1202" t="s">
        <v>67</v>
      </c>
      <c r="E1202" t="s">
        <v>150</v>
      </c>
      <c r="F1202">
        <v>2</v>
      </c>
      <c r="G1202">
        <f ca="1"/>
        <v>9</v>
      </c>
      <c r="H1202" s="2" t="s">
        <v>4</v>
      </c>
      <c r="I1202" s="2">
        <v>200</v>
      </c>
      <c r="J1202" t="s">
        <v>56</v>
      </c>
      <c r="K1202" t="s">
        <v>80</v>
      </c>
      <c r="L1202" t="s">
        <v>80</v>
      </c>
      <c r="M1202" t="s">
        <v>81</v>
      </c>
      <c r="N1202" t="s">
        <v>114</v>
      </c>
      <c r="O1202" t="s">
        <v>84</v>
      </c>
      <c r="P1202" t="s">
        <v>91</v>
      </c>
      <c r="Q1202" t="s">
        <v>93</v>
      </c>
      <c r="R1202" t="s">
        <v>94</v>
      </c>
      <c r="S1202">
        <v>0</v>
      </c>
      <c r="T1202">
        <v>0</v>
      </c>
      <c r="U1202">
        <v>1</v>
      </c>
      <c r="V1202">
        <f t="shared" ca="1" si="41"/>
        <v>2</v>
      </c>
      <c r="W1202">
        <f t="shared" ca="1" si="40"/>
        <v>2</v>
      </c>
    </row>
    <row r="1203" spans="1:23" x14ac:dyDescent="0.25">
      <c r="A1203" s="2" t="s">
        <v>107</v>
      </c>
      <c r="B1203">
        <v>1</v>
      </c>
      <c r="C1203">
        <v>0</v>
      </c>
      <c r="D1203" t="s">
        <v>67</v>
      </c>
      <c r="E1203" t="s">
        <v>150</v>
      </c>
      <c r="F1203">
        <v>10</v>
      </c>
      <c r="G1203">
        <f ca="1"/>
        <v>7</v>
      </c>
      <c r="H1203" s="2" t="s">
        <v>46</v>
      </c>
      <c r="I1203" s="2">
        <v>500</v>
      </c>
      <c r="J1203" t="s">
        <v>57</v>
      </c>
      <c r="K1203" t="s">
        <v>80</v>
      </c>
      <c r="L1203" t="s">
        <v>80</v>
      </c>
      <c r="M1203" t="s">
        <v>81</v>
      </c>
      <c r="N1203" t="s">
        <v>114</v>
      </c>
      <c r="O1203" t="s">
        <v>84</v>
      </c>
      <c r="P1203" t="s">
        <v>91</v>
      </c>
      <c r="Q1203" t="s">
        <v>93</v>
      </c>
      <c r="R1203" t="s">
        <v>94</v>
      </c>
      <c r="S1203">
        <v>0</v>
      </c>
      <c r="T1203">
        <v>0</v>
      </c>
      <c r="U1203">
        <v>1</v>
      </c>
      <c r="V1203">
        <f t="shared" ca="1" si="41"/>
        <v>1</v>
      </c>
      <c r="W1203">
        <f t="shared" ca="1" si="40"/>
        <v>2</v>
      </c>
    </row>
    <row r="1204" spans="1:23" x14ac:dyDescent="0.25">
      <c r="A1204" s="2" t="s">
        <v>107</v>
      </c>
      <c r="B1204">
        <v>1</v>
      </c>
      <c r="C1204">
        <v>0</v>
      </c>
      <c r="D1204" t="s">
        <v>67</v>
      </c>
      <c r="E1204" t="s">
        <v>150</v>
      </c>
      <c r="F1204">
        <v>10</v>
      </c>
      <c r="G1204">
        <f ca="1"/>
        <v>5</v>
      </c>
      <c r="H1204" s="2" t="s">
        <v>89</v>
      </c>
      <c r="I1204" s="2">
        <v>500</v>
      </c>
      <c r="J1204" t="s">
        <v>58</v>
      </c>
      <c r="K1204" t="s">
        <v>80</v>
      </c>
      <c r="L1204" t="s">
        <v>80</v>
      </c>
      <c r="M1204" t="s">
        <v>81</v>
      </c>
      <c r="N1204" t="s">
        <v>114</v>
      </c>
      <c r="O1204" t="s">
        <v>84</v>
      </c>
      <c r="P1204" t="s">
        <v>91</v>
      </c>
      <c r="Q1204" t="s">
        <v>93</v>
      </c>
      <c r="R1204" t="s">
        <v>94</v>
      </c>
      <c r="S1204">
        <v>0</v>
      </c>
      <c r="T1204">
        <v>0</v>
      </c>
      <c r="U1204">
        <v>1</v>
      </c>
      <c r="V1204">
        <f t="shared" ca="1" si="41"/>
        <v>1</v>
      </c>
      <c r="W1204">
        <f t="shared" ca="1" si="40"/>
        <v>4</v>
      </c>
    </row>
    <row r="1205" spans="1:23" x14ac:dyDescent="0.25">
      <c r="A1205" s="2" t="s">
        <v>107</v>
      </c>
      <c r="B1205">
        <v>1</v>
      </c>
      <c r="C1205">
        <v>0</v>
      </c>
      <c r="D1205" t="s">
        <v>104</v>
      </c>
      <c r="E1205" t="s">
        <v>150</v>
      </c>
      <c r="F1205">
        <v>10</v>
      </c>
      <c r="G1205">
        <f ca="1"/>
        <v>2</v>
      </c>
      <c r="H1205" s="2" t="s">
        <v>4</v>
      </c>
      <c r="I1205" s="2">
        <v>100</v>
      </c>
      <c r="J1205" t="s">
        <v>49</v>
      </c>
      <c r="K1205" t="s">
        <v>81</v>
      </c>
      <c r="L1205" t="s">
        <v>81</v>
      </c>
      <c r="M1205" t="s">
        <v>80</v>
      </c>
      <c r="N1205" t="s">
        <v>114</v>
      </c>
      <c r="O1205" t="s">
        <v>83</v>
      </c>
      <c r="P1205" t="s">
        <v>92</v>
      </c>
      <c r="Q1205" t="s">
        <v>93</v>
      </c>
      <c r="R1205" t="s">
        <v>85</v>
      </c>
      <c r="S1205">
        <v>0</v>
      </c>
      <c r="T1205">
        <v>0</v>
      </c>
      <c r="U1205">
        <v>1</v>
      </c>
      <c r="V1205">
        <f t="shared" ca="1" si="41"/>
        <v>1</v>
      </c>
      <c r="W1205">
        <f t="shared" ca="1" si="40"/>
        <v>4</v>
      </c>
    </row>
    <row r="1206" spans="1:23" x14ac:dyDescent="0.25">
      <c r="A1206" s="2" t="s">
        <v>107</v>
      </c>
      <c r="B1206">
        <v>1</v>
      </c>
      <c r="C1206">
        <v>0</v>
      </c>
      <c r="D1206" t="s">
        <v>104</v>
      </c>
      <c r="E1206" t="s">
        <v>150</v>
      </c>
      <c r="F1206">
        <v>11</v>
      </c>
      <c r="G1206">
        <f ca="1"/>
        <v>4</v>
      </c>
      <c r="H1206" s="2" t="s">
        <v>89</v>
      </c>
      <c r="I1206" s="2">
        <v>100</v>
      </c>
      <c r="J1206" t="s">
        <v>48</v>
      </c>
      <c r="K1206" t="s">
        <v>81</v>
      </c>
      <c r="L1206" t="s">
        <v>81</v>
      </c>
      <c r="M1206" t="s">
        <v>80</v>
      </c>
      <c r="N1206" t="s">
        <v>114</v>
      </c>
      <c r="O1206" t="s">
        <v>83</v>
      </c>
      <c r="P1206" t="s">
        <v>92</v>
      </c>
      <c r="Q1206" t="s">
        <v>93</v>
      </c>
      <c r="R1206" t="s">
        <v>85</v>
      </c>
      <c r="S1206">
        <v>0</v>
      </c>
      <c r="T1206">
        <v>0</v>
      </c>
      <c r="U1206">
        <v>1</v>
      </c>
      <c r="V1206">
        <f t="shared" ca="1" si="41"/>
        <v>2</v>
      </c>
      <c r="W1206">
        <f t="shared" ca="1" si="40"/>
        <v>4</v>
      </c>
    </row>
    <row r="1207" spans="1:23" x14ac:dyDescent="0.25">
      <c r="A1207" s="2" t="s">
        <v>107</v>
      </c>
      <c r="B1207">
        <v>1</v>
      </c>
      <c r="C1207">
        <v>0</v>
      </c>
      <c r="D1207" t="s">
        <v>104</v>
      </c>
      <c r="E1207" t="s">
        <v>150</v>
      </c>
      <c r="F1207">
        <v>12</v>
      </c>
      <c r="G1207">
        <f ca="1"/>
        <v>4</v>
      </c>
      <c r="H1207" s="2" t="s">
        <v>46</v>
      </c>
      <c r="I1207" s="2">
        <v>250</v>
      </c>
      <c r="J1207" t="s">
        <v>50</v>
      </c>
      <c r="K1207" t="s">
        <v>81</v>
      </c>
      <c r="L1207" t="s">
        <v>81</v>
      </c>
      <c r="M1207" t="s">
        <v>80</v>
      </c>
      <c r="N1207" t="s">
        <v>114</v>
      </c>
      <c r="O1207" t="s">
        <v>83</v>
      </c>
      <c r="P1207" t="s">
        <v>92</v>
      </c>
      <c r="Q1207" t="s">
        <v>93</v>
      </c>
      <c r="R1207" t="s">
        <v>85</v>
      </c>
      <c r="S1207">
        <v>0</v>
      </c>
      <c r="T1207">
        <v>0</v>
      </c>
      <c r="U1207">
        <v>1</v>
      </c>
      <c r="V1207">
        <f t="shared" ca="1" si="41"/>
        <v>3</v>
      </c>
      <c r="W1207">
        <f t="shared" ca="1" si="40"/>
        <v>3</v>
      </c>
    </row>
    <row r="1208" spans="1:23" x14ac:dyDescent="0.25">
      <c r="A1208" s="2" t="s">
        <v>107</v>
      </c>
      <c r="B1208">
        <v>1</v>
      </c>
      <c r="C1208">
        <v>0</v>
      </c>
      <c r="D1208" t="s">
        <v>104</v>
      </c>
      <c r="E1208" t="s">
        <v>150</v>
      </c>
      <c r="F1208">
        <v>13</v>
      </c>
      <c r="G1208">
        <f ca="1"/>
        <v>9</v>
      </c>
      <c r="H1208" s="2" t="s">
        <v>89</v>
      </c>
      <c r="I1208" s="2">
        <v>250</v>
      </c>
      <c r="J1208" t="s">
        <v>51</v>
      </c>
      <c r="K1208" t="s">
        <v>81</v>
      </c>
      <c r="L1208" t="s">
        <v>81</v>
      </c>
      <c r="M1208" t="s">
        <v>80</v>
      </c>
      <c r="N1208" t="s">
        <v>114</v>
      </c>
      <c r="O1208" t="s">
        <v>83</v>
      </c>
      <c r="P1208" t="s">
        <v>92</v>
      </c>
      <c r="Q1208" t="s">
        <v>88</v>
      </c>
      <c r="R1208" t="s">
        <v>85</v>
      </c>
      <c r="S1208">
        <v>0</v>
      </c>
      <c r="T1208">
        <v>0</v>
      </c>
      <c r="U1208">
        <v>1</v>
      </c>
      <c r="V1208">
        <f t="shared" ca="1" si="41"/>
        <v>1</v>
      </c>
      <c r="W1208">
        <f t="shared" ca="1" si="40"/>
        <v>2</v>
      </c>
    </row>
    <row r="1209" spans="1:23" x14ac:dyDescent="0.25">
      <c r="A1209" s="2" t="s">
        <v>107</v>
      </c>
      <c r="B1209">
        <v>1</v>
      </c>
      <c r="C1209">
        <v>0</v>
      </c>
      <c r="D1209" t="s">
        <v>104</v>
      </c>
      <c r="E1209" t="s">
        <v>150</v>
      </c>
      <c r="F1209">
        <v>14</v>
      </c>
      <c r="G1209">
        <f ca="1"/>
        <v>6</v>
      </c>
      <c r="H1209" s="2" t="s">
        <v>4</v>
      </c>
      <c r="I1209" s="2">
        <v>150</v>
      </c>
      <c r="J1209" t="s">
        <v>52</v>
      </c>
      <c r="K1209" t="s">
        <v>81</v>
      </c>
      <c r="L1209" t="s">
        <v>81</v>
      </c>
      <c r="M1209" t="s">
        <v>80</v>
      </c>
      <c r="N1209" t="s">
        <v>114</v>
      </c>
      <c r="O1209" t="s">
        <v>84</v>
      </c>
      <c r="P1209" t="s">
        <v>92</v>
      </c>
      <c r="Q1209" t="s">
        <v>88</v>
      </c>
      <c r="R1209" t="s">
        <v>94</v>
      </c>
      <c r="S1209">
        <v>0</v>
      </c>
      <c r="T1209">
        <v>0</v>
      </c>
      <c r="U1209">
        <v>1</v>
      </c>
      <c r="V1209">
        <f t="shared" ca="1" si="41"/>
        <v>1</v>
      </c>
      <c r="W1209">
        <f t="shared" ca="1" si="40"/>
        <v>3</v>
      </c>
    </row>
    <row r="1210" spans="1:23" x14ac:dyDescent="0.25">
      <c r="A1210" s="2" t="s">
        <v>107</v>
      </c>
      <c r="B1210">
        <v>1</v>
      </c>
      <c r="C1210">
        <v>0</v>
      </c>
      <c r="D1210" t="s">
        <v>104</v>
      </c>
      <c r="E1210" t="s">
        <v>150</v>
      </c>
      <c r="F1210">
        <v>15</v>
      </c>
      <c r="G1210">
        <f ca="1"/>
        <v>9</v>
      </c>
      <c r="H1210" s="2" t="s">
        <v>46</v>
      </c>
      <c r="I1210" s="2">
        <v>150</v>
      </c>
      <c r="J1210" t="s">
        <v>53</v>
      </c>
      <c r="K1210" t="s">
        <v>81</v>
      </c>
      <c r="L1210" t="s">
        <v>81</v>
      </c>
      <c r="M1210" t="s">
        <v>80</v>
      </c>
      <c r="N1210" t="s">
        <v>114</v>
      </c>
      <c r="O1210" t="s">
        <v>84</v>
      </c>
      <c r="P1210" t="s">
        <v>92</v>
      </c>
      <c r="Q1210" t="s">
        <v>88</v>
      </c>
      <c r="R1210" t="s">
        <v>94</v>
      </c>
      <c r="S1210">
        <v>0</v>
      </c>
      <c r="T1210">
        <v>0</v>
      </c>
      <c r="U1210">
        <v>1</v>
      </c>
      <c r="V1210">
        <f t="shared" ca="1" si="41"/>
        <v>1</v>
      </c>
      <c r="W1210">
        <f t="shared" ca="1" si="40"/>
        <v>1</v>
      </c>
    </row>
    <row r="1211" spans="1:23" x14ac:dyDescent="0.25">
      <c r="A1211" s="2" t="s">
        <v>107</v>
      </c>
      <c r="B1211">
        <v>1</v>
      </c>
      <c r="C1211">
        <v>0</v>
      </c>
      <c r="D1211" t="s">
        <v>104</v>
      </c>
      <c r="E1211" t="s">
        <v>150</v>
      </c>
      <c r="F1211">
        <v>16</v>
      </c>
      <c r="G1211">
        <f ca="1"/>
        <v>5</v>
      </c>
      <c r="H1211" s="2" t="s">
        <v>4</v>
      </c>
      <c r="I1211" s="2">
        <v>100</v>
      </c>
      <c r="J1211" t="s">
        <v>54</v>
      </c>
      <c r="K1211" t="s">
        <v>81</v>
      </c>
      <c r="L1211" t="s">
        <v>81</v>
      </c>
      <c r="M1211" t="s">
        <v>80</v>
      </c>
      <c r="N1211" t="s">
        <v>114</v>
      </c>
      <c r="O1211" t="s">
        <v>84</v>
      </c>
      <c r="P1211" t="s">
        <v>92</v>
      </c>
      <c r="Q1211" t="s">
        <v>88</v>
      </c>
      <c r="R1211" t="s">
        <v>94</v>
      </c>
      <c r="S1211">
        <v>0</v>
      </c>
      <c r="T1211">
        <v>0</v>
      </c>
      <c r="U1211">
        <v>1</v>
      </c>
      <c r="V1211">
        <f t="shared" ca="1" si="41"/>
        <v>3</v>
      </c>
      <c r="W1211">
        <f t="shared" ca="1" si="40"/>
        <v>1</v>
      </c>
    </row>
    <row r="1212" spans="1:23" x14ac:dyDescent="0.25">
      <c r="A1212" s="2" t="s">
        <v>107</v>
      </c>
      <c r="B1212">
        <v>1</v>
      </c>
      <c r="C1212">
        <v>0</v>
      </c>
      <c r="D1212" t="s">
        <v>104</v>
      </c>
      <c r="E1212" t="s">
        <v>150</v>
      </c>
      <c r="F1212">
        <v>17</v>
      </c>
      <c r="G1212">
        <f ca="1"/>
        <v>1</v>
      </c>
      <c r="H1212" s="2" t="s">
        <v>89</v>
      </c>
      <c r="I1212" s="2">
        <v>100</v>
      </c>
      <c r="J1212" t="s">
        <v>55</v>
      </c>
      <c r="K1212" t="s">
        <v>81</v>
      </c>
      <c r="L1212" t="s">
        <v>81</v>
      </c>
      <c r="M1212" t="s">
        <v>80</v>
      </c>
      <c r="N1212" t="s">
        <v>114</v>
      </c>
      <c r="O1212" t="s">
        <v>84</v>
      </c>
      <c r="P1212" t="s">
        <v>92</v>
      </c>
      <c r="Q1212" t="s">
        <v>88</v>
      </c>
      <c r="R1212" t="s">
        <v>94</v>
      </c>
      <c r="S1212">
        <v>0</v>
      </c>
      <c r="T1212">
        <v>0</v>
      </c>
      <c r="U1212">
        <v>1</v>
      </c>
      <c r="V1212">
        <f t="shared" ca="1" si="41"/>
        <v>1</v>
      </c>
      <c r="W1212">
        <f t="shared" ca="1" si="40"/>
        <v>2</v>
      </c>
    </row>
    <row r="1213" spans="1:23" x14ac:dyDescent="0.25">
      <c r="A1213" s="2" t="s">
        <v>107</v>
      </c>
      <c r="B1213">
        <v>1</v>
      </c>
      <c r="C1213">
        <v>0</v>
      </c>
      <c r="D1213" t="s">
        <v>104</v>
      </c>
      <c r="E1213" t="s">
        <v>150</v>
      </c>
      <c r="F1213">
        <v>18</v>
      </c>
      <c r="G1213">
        <f ca="1"/>
        <v>10</v>
      </c>
      <c r="H1213" s="2" t="s">
        <v>4</v>
      </c>
      <c r="I1213" s="2">
        <v>200</v>
      </c>
      <c r="J1213" t="s">
        <v>56</v>
      </c>
      <c r="K1213" t="s">
        <v>81</v>
      </c>
      <c r="L1213" t="s">
        <v>81</v>
      </c>
      <c r="M1213" t="s">
        <v>80</v>
      </c>
      <c r="N1213" t="s">
        <v>114</v>
      </c>
      <c r="O1213" t="s">
        <v>84</v>
      </c>
      <c r="P1213" t="s">
        <v>92</v>
      </c>
      <c r="Q1213" t="s">
        <v>88</v>
      </c>
      <c r="R1213" t="s">
        <v>94</v>
      </c>
      <c r="S1213">
        <v>0</v>
      </c>
      <c r="T1213">
        <v>0</v>
      </c>
      <c r="U1213">
        <v>1</v>
      </c>
      <c r="V1213">
        <f t="shared" ca="1" si="41"/>
        <v>2</v>
      </c>
      <c r="W1213">
        <f t="shared" ca="1" si="40"/>
        <v>2</v>
      </c>
    </row>
    <row r="1214" spans="1:23" x14ac:dyDescent="0.25">
      <c r="A1214" s="2" t="s">
        <v>107</v>
      </c>
      <c r="B1214">
        <v>1</v>
      </c>
      <c r="C1214">
        <v>0</v>
      </c>
      <c r="D1214" t="s">
        <v>103</v>
      </c>
      <c r="E1214" t="s">
        <v>150</v>
      </c>
      <c r="F1214">
        <f t="array" aca="1" ref="F1214:F1223" ca="1">_xlfn.RANDARRAY(10, 1, 1, 20, TRUE)</f>
        <v>13</v>
      </c>
      <c r="G1214">
        <f ca="1"/>
        <v>9</v>
      </c>
      <c r="H1214" s="2" t="s">
        <v>4</v>
      </c>
      <c r="I1214" s="2">
        <f t="array" aca="1" ref="I1214:I1223" ca="1">_xlfn.RANDARRAY(10,1, 100, 500, TRUE)</f>
        <v>312</v>
      </c>
      <c r="J1214" t="s">
        <v>49</v>
      </c>
      <c r="K1214" t="s">
        <v>81</v>
      </c>
      <c r="L1214" t="s">
        <v>80</v>
      </c>
      <c r="M1214" t="s">
        <v>80</v>
      </c>
      <c r="N1214" t="s">
        <v>97</v>
      </c>
      <c r="O1214" t="s">
        <v>83</v>
      </c>
      <c r="P1214" t="s">
        <v>92</v>
      </c>
      <c r="Q1214" t="s">
        <v>93</v>
      </c>
      <c r="R1214" t="s">
        <v>94</v>
      </c>
      <c r="S1214">
        <v>0</v>
      </c>
      <c r="T1214">
        <v>0</v>
      </c>
      <c r="U1214">
        <v>1</v>
      </c>
      <c r="V1214">
        <f t="shared" ca="1" si="41"/>
        <v>3</v>
      </c>
      <c r="W1214">
        <f t="shared" ca="1" si="40"/>
        <v>2</v>
      </c>
    </row>
    <row r="1215" spans="1:23" x14ac:dyDescent="0.25">
      <c r="A1215" s="2" t="s">
        <v>107</v>
      </c>
      <c r="B1215">
        <v>1</v>
      </c>
      <c r="C1215">
        <v>0</v>
      </c>
      <c r="D1215" t="s">
        <v>103</v>
      </c>
      <c r="E1215" t="s">
        <v>150</v>
      </c>
      <c r="F1215">
        <f ca="1"/>
        <v>11</v>
      </c>
      <c r="G1215">
        <f ca="1"/>
        <v>4</v>
      </c>
      <c r="H1215" s="2" t="s">
        <v>89</v>
      </c>
      <c r="I1215" s="2">
        <f ca="1"/>
        <v>381</v>
      </c>
      <c r="J1215" t="s">
        <v>48</v>
      </c>
      <c r="K1215" t="s">
        <v>81</v>
      </c>
      <c r="L1215" t="s">
        <v>80</v>
      </c>
      <c r="M1215" t="s">
        <v>80</v>
      </c>
      <c r="N1215" t="s">
        <v>97</v>
      </c>
      <c r="O1215" t="s">
        <v>84</v>
      </c>
      <c r="P1215" t="s">
        <v>92</v>
      </c>
      <c r="Q1215" t="s">
        <v>88</v>
      </c>
      <c r="R1215" t="s">
        <v>85</v>
      </c>
      <c r="S1215">
        <v>0</v>
      </c>
      <c r="T1215">
        <v>0</v>
      </c>
      <c r="U1215">
        <v>1</v>
      </c>
      <c r="V1215">
        <f t="shared" ca="1" si="41"/>
        <v>3</v>
      </c>
      <c r="W1215">
        <f t="shared" ca="1" si="40"/>
        <v>3</v>
      </c>
    </row>
    <row r="1216" spans="1:23" x14ac:dyDescent="0.25">
      <c r="A1216" s="2" t="s">
        <v>107</v>
      </c>
      <c r="B1216">
        <v>1</v>
      </c>
      <c r="C1216">
        <v>0</v>
      </c>
      <c r="D1216" t="s">
        <v>103</v>
      </c>
      <c r="E1216" t="s">
        <v>150</v>
      </c>
      <c r="F1216">
        <f ca="1"/>
        <v>14</v>
      </c>
      <c r="G1216">
        <f ca="1"/>
        <v>1</v>
      </c>
      <c r="H1216" s="2" t="s">
        <v>46</v>
      </c>
      <c r="I1216">
        <f ca="1"/>
        <v>435</v>
      </c>
      <c r="J1216" t="s">
        <v>50</v>
      </c>
      <c r="K1216" t="s">
        <v>81</v>
      </c>
      <c r="L1216" t="s">
        <v>81</v>
      </c>
      <c r="M1216" t="s">
        <v>80</v>
      </c>
      <c r="N1216" t="s">
        <v>97</v>
      </c>
      <c r="O1216" t="s">
        <v>83</v>
      </c>
      <c r="P1216" t="s">
        <v>92</v>
      </c>
      <c r="Q1216" t="s">
        <v>93</v>
      </c>
      <c r="R1216" t="s">
        <v>94</v>
      </c>
      <c r="S1216">
        <v>0</v>
      </c>
      <c r="T1216">
        <v>0</v>
      </c>
      <c r="U1216">
        <v>1</v>
      </c>
      <c r="V1216">
        <f t="shared" ca="1" si="41"/>
        <v>1</v>
      </c>
      <c r="W1216">
        <f t="shared" ca="1" si="40"/>
        <v>2</v>
      </c>
    </row>
    <row r="1217" spans="1:23" x14ac:dyDescent="0.25">
      <c r="A1217" s="2" t="s">
        <v>107</v>
      </c>
      <c r="B1217">
        <v>1</v>
      </c>
      <c r="C1217">
        <v>0</v>
      </c>
      <c r="D1217" t="s">
        <v>103</v>
      </c>
      <c r="E1217" t="s">
        <v>150</v>
      </c>
      <c r="F1217">
        <f ca="1"/>
        <v>6</v>
      </c>
      <c r="G1217">
        <f ca="1"/>
        <v>3</v>
      </c>
      <c r="H1217" s="2" t="s">
        <v>89</v>
      </c>
      <c r="I1217">
        <f ca="1"/>
        <v>228</v>
      </c>
      <c r="J1217" t="s">
        <v>51</v>
      </c>
      <c r="K1217" t="s">
        <v>81</v>
      </c>
      <c r="L1217" t="s">
        <v>81</v>
      </c>
      <c r="M1217" t="s">
        <v>80</v>
      </c>
      <c r="N1217" t="s">
        <v>97</v>
      </c>
      <c r="O1217" t="s">
        <v>84</v>
      </c>
      <c r="P1217" t="s">
        <v>92</v>
      </c>
      <c r="Q1217" t="s">
        <v>88</v>
      </c>
      <c r="R1217" t="s">
        <v>85</v>
      </c>
      <c r="S1217">
        <v>0</v>
      </c>
      <c r="T1217">
        <v>0</v>
      </c>
      <c r="U1217">
        <v>1</v>
      </c>
      <c r="V1217">
        <f t="shared" ca="1" si="41"/>
        <v>1</v>
      </c>
      <c r="W1217">
        <f t="shared" ca="1" si="40"/>
        <v>2</v>
      </c>
    </row>
    <row r="1218" spans="1:23" x14ac:dyDescent="0.25">
      <c r="A1218" s="2" t="s">
        <v>107</v>
      </c>
      <c r="B1218">
        <v>1</v>
      </c>
      <c r="C1218">
        <v>0</v>
      </c>
      <c r="D1218" t="s">
        <v>103</v>
      </c>
      <c r="E1218" t="s">
        <v>150</v>
      </c>
      <c r="F1218">
        <f ca="1"/>
        <v>19</v>
      </c>
      <c r="G1218">
        <f ca="1"/>
        <v>6</v>
      </c>
      <c r="H1218" s="2" t="s">
        <v>4</v>
      </c>
      <c r="I1218">
        <f ca="1"/>
        <v>498</v>
      </c>
      <c r="J1218" t="s">
        <v>52</v>
      </c>
      <c r="K1218" t="s">
        <v>81</v>
      </c>
      <c r="L1218" t="s">
        <v>81</v>
      </c>
      <c r="M1218" t="s">
        <v>81</v>
      </c>
      <c r="N1218" t="s">
        <v>97</v>
      </c>
      <c r="O1218" t="s">
        <v>83</v>
      </c>
      <c r="P1218" t="s">
        <v>92</v>
      </c>
      <c r="Q1218" t="s">
        <v>93</v>
      </c>
      <c r="R1218" t="s">
        <v>94</v>
      </c>
      <c r="S1218">
        <v>0</v>
      </c>
      <c r="T1218">
        <v>0</v>
      </c>
      <c r="U1218">
        <v>1</v>
      </c>
      <c r="V1218">
        <f t="shared" ca="1" si="41"/>
        <v>2</v>
      </c>
      <c r="W1218">
        <f t="shared" ca="1" si="40"/>
        <v>3</v>
      </c>
    </row>
    <row r="1219" spans="1:23" x14ac:dyDescent="0.25">
      <c r="A1219" s="2" t="s">
        <v>107</v>
      </c>
      <c r="B1219">
        <v>1</v>
      </c>
      <c r="C1219">
        <v>0</v>
      </c>
      <c r="D1219" t="s">
        <v>103</v>
      </c>
      <c r="E1219" t="s">
        <v>150</v>
      </c>
      <c r="F1219">
        <f ca="1"/>
        <v>5</v>
      </c>
      <c r="G1219">
        <f ca="1"/>
        <v>10</v>
      </c>
      <c r="H1219" s="2" t="s">
        <v>46</v>
      </c>
      <c r="I1219">
        <f ca="1"/>
        <v>125</v>
      </c>
      <c r="J1219" t="s">
        <v>53</v>
      </c>
      <c r="K1219" t="s">
        <v>81</v>
      </c>
      <c r="L1219" t="s">
        <v>81</v>
      </c>
      <c r="M1219" t="s">
        <v>81</v>
      </c>
      <c r="N1219" t="s">
        <v>97</v>
      </c>
      <c r="O1219" t="s">
        <v>84</v>
      </c>
      <c r="P1219" t="s">
        <v>92</v>
      </c>
      <c r="Q1219" t="s">
        <v>88</v>
      </c>
      <c r="R1219" t="s">
        <v>85</v>
      </c>
      <c r="S1219">
        <v>0</v>
      </c>
      <c r="T1219">
        <v>0</v>
      </c>
      <c r="U1219">
        <v>1</v>
      </c>
      <c r="V1219">
        <f t="shared" ca="1" si="41"/>
        <v>3</v>
      </c>
      <c r="W1219">
        <f t="shared" ref="W1219:W1282" ca="1" si="42">RANDBETWEEN(1,4)</f>
        <v>4</v>
      </c>
    </row>
    <row r="1220" spans="1:23" x14ac:dyDescent="0.25">
      <c r="A1220" s="2" t="s">
        <v>107</v>
      </c>
      <c r="B1220">
        <v>1</v>
      </c>
      <c r="C1220">
        <v>0</v>
      </c>
      <c r="D1220" t="s">
        <v>103</v>
      </c>
      <c r="E1220" t="s">
        <v>150</v>
      </c>
      <c r="F1220">
        <f ca="1"/>
        <v>1</v>
      </c>
      <c r="G1220">
        <f ca="1"/>
        <v>5</v>
      </c>
      <c r="H1220" s="2" t="s">
        <v>4</v>
      </c>
      <c r="I1220">
        <f ca="1"/>
        <v>464</v>
      </c>
      <c r="J1220" t="s">
        <v>54</v>
      </c>
      <c r="K1220" t="s">
        <v>81</v>
      </c>
      <c r="L1220" t="s">
        <v>81</v>
      </c>
      <c r="M1220" t="s">
        <v>81</v>
      </c>
      <c r="N1220" t="s">
        <v>97</v>
      </c>
      <c r="O1220" t="s">
        <v>83</v>
      </c>
      <c r="P1220" t="s">
        <v>92</v>
      </c>
      <c r="Q1220" t="s">
        <v>93</v>
      </c>
      <c r="R1220" t="s">
        <v>94</v>
      </c>
      <c r="S1220">
        <v>0</v>
      </c>
      <c r="T1220">
        <v>0</v>
      </c>
      <c r="U1220">
        <v>1</v>
      </c>
      <c r="V1220">
        <f t="shared" ca="1" si="41"/>
        <v>3</v>
      </c>
      <c r="W1220">
        <f t="shared" ca="1" si="42"/>
        <v>2</v>
      </c>
    </row>
    <row r="1221" spans="1:23" x14ac:dyDescent="0.25">
      <c r="A1221" s="2" t="s">
        <v>107</v>
      </c>
      <c r="B1221">
        <v>1</v>
      </c>
      <c r="C1221">
        <v>0</v>
      </c>
      <c r="D1221" t="s">
        <v>103</v>
      </c>
      <c r="E1221" t="s">
        <v>150</v>
      </c>
      <c r="F1221">
        <f ca="1"/>
        <v>5</v>
      </c>
      <c r="G1221">
        <f ca="1"/>
        <v>9</v>
      </c>
      <c r="H1221" s="2" t="s">
        <v>89</v>
      </c>
      <c r="I1221">
        <f ca="1"/>
        <v>470</v>
      </c>
      <c r="J1221" t="s">
        <v>55</v>
      </c>
      <c r="K1221" t="s">
        <v>81</v>
      </c>
      <c r="L1221" t="s">
        <v>81</v>
      </c>
      <c r="M1221" t="s">
        <v>81</v>
      </c>
      <c r="N1221" t="s">
        <v>97</v>
      </c>
      <c r="O1221" t="s">
        <v>84</v>
      </c>
      <c r="P1221" t="s">
        <v>92</v>
      </c>
      <c r="Q1221" t="s">
        <v>88</v>
      </c>
      <c r="R1221" t="s">
        <v>85</v>
      </c>
      <c r="S1221">
        <v>0</v>
      </c>
      <c r="T1221">
        <v>0</v>
      </c>
      <c r="U1221">
        <v>1</v>
      </c>
      <c r="V1221">
        <f t="shared" ca="1" si="41"/>
        <v>1</v>
      </c>
      <c r="W1221">
        <f t="shared" ca="1" si="42"/>
        <v>3</v>
      </c>
    </row>
    <row r="1222" spans="1:23" x14ac:dyDescent="0.25">
      <c r="A1222" s="2" t="s">
        <v>107</v>
      </c>
      <c r="B1222">
        <v>1</v>
      </c>
      <c r="C1222">
        <v>0</v>
      </c>
      <c r="D1222" t="s">
        <v>103</v>
      </c>
      <c r="E1222" t="s">
        <v>150</v>
      </c>
      <c r="F1222">
        <f ca="1"/>
        <v>9</v>
      </c>
      <c r="G1222">
        <f ca="1"/>
        <v>10</v>
      </c>
      <c r="H1222" s="2" t="s">
        <v>46</v>
      </c>
      <c r="I1222">
        <f ca="1"/>
        <v>226</v>
      </c>
      <c r="J1222" t="s">
        <v>56</v>
      </c>
      <c r="K1222" t="s">
        <v>81</v>
      </c>
      <c r="L1222" t="s">
        <v>80</v>
      </c>
      <c r="M1222" t="s">
        <v>81</v>
      </c>
      <c r="N1222" t="s">
        <v>97</v>
      </c>
      <c r="O1222" t="s">
        <v>83</v>
      </c>
      <c r="P1222" t="s">
        <v>92</v>
      </c>
      <c r="Q1222" t="s">
        <v>93</v>
      </c>
      <c r="R1222" t="s">
        <v>94</v>
      </c>
      <c r="S1222">
        <v>0</v>
      </c>
      <c r="T1222">
        <v>0</v>
      </c>
      <c r="U1222">
        <v>1</v>
      </c>
      <c r="V1222">
        <f t="shared" ca="1" si="41"/>
        <v>3</v>
      </c>
      <c r="W1222">
        <f t="shared" ca="1" si="42"/>
        <v>2</v>
      </c>
    </row>
    <row r="1223" spans="1:23" x14ac:dyDescent="0.25">
      <c r="A1223" s="2" t="s">
        <v>107</v>
      </c>
      <c r="B1223">
        <v>1</v>
      </c>
      <c r="C1223">
        <v>0</v>
      </c>
      <c r="D1223" t="s">
        <v>103</v>
      </c>
      <c r="E1223" t="s">
        <v>150</v>
      </c>
      <c r="F1223">
        <f ca="1"/>
        <v>12</v>
      </c>
      <c r="G1223">
        <f ca="1"/>
        <v>4</v>
      </c>
      <c r="H1223" s="2" t="s">
        <v>4</v>
      </c>
      <c r="I1223">
        <f ca="1"/>
        <v>472</v>
      </c>
      <c r="J1223" s="12" t="s">
        <v>119</v>
      </c>
      <c r="K1223" t="s">
        <v>81</v>
      </c>
      <c r="L1223" t="s">
        <v>81</v>
      </c>
      <c r="M1223" t="s">
        <v>80</v>
      </c>
      <c r="N1223" t="s">
        <v>97</v>
      </c>
      <c r="O1223" t="s">
        <v>84</v>
      </c>
      <c r="P1223" t="s">
        <v>92</v>
      </c>
      <c r="Q1223" t="s">
        <v>88</v>
      </c>
      <c r="R1223" t="s">
        <v>85</v>
      </c>
      <c r="S1223">
        <v>0</v>
      </c>
      <c r="T1223">
        <v>0</v>
      </c>
      <c r="U1223">
        <v>1</v>
      </c>
      <c r="V1223">
        <f t="shared" ca="1" si="41"/>
        <v>3</v>
      </c>
      <c r="W1223">
        <f t="shared" ca="1" si="42"/>
        <v>3</v>
      </c>
    </row>
    <row r="1224" spans="1:23" x14ac:dyDescent="0.25">
      <c r="A1224" s="2" t="s">
        <v>107</v>
      </c>
      <c r="B1224">
        <v>1</v>
      </c>
      <c r="C1224">
        <v>0</v>
      </c>
      <c r="D1224" t="s">
        <v>103</v>
      </c>
      <c r="E1224" t="s">
        <v>150</v>
      </c>
      <c r="F1224">
        <f t="array" aca="1" ref="F1224:F1233" ca="1">_xlfn.RANDARRAY(10, 1, 1, 20, TRUE)</f>
        <v>13</v>
      </c>
      <c r="G1224">
        <f ca="1"/>
        <v>4</v>
      </c>
      <c r="H1224" s="2" t="s">
        <v>89</v>
      </c>
      <c r="I1224">
        <f t="array" aca="1" ref="I1224:I1233" ca="1">_xlfn.RANDARRAY(10, 1, 100, 500, TRUE)</f>
        <v>146</v>
      </c>
      <c r="J1224" s="12" t="s">
        <v>120</v>
      </c>
      <c r="K1224" t="s">
        <v>81</v>
      </c>
      <c r="L1224" t="s">
        <v>80</v>
      </c>
      <c r="M1224" t="s">
        <v>81</v>
      </c>
      <c r="N1224" t="s">
        <v>97</v>
      </c>
      <c r="O1224" t="s">
        <v>83</v>
      </c>
      <c r="P1224" t="s">
        <v>92</v>
      </c>
      <c r="Q1224" t="s">
        <v>93</v>
      </c>
      <c r="R1224" t="s">
        <v>94</v>
      </c>
      <c r="S1224">
        <v>0</v>
      </c>
      <c r="T1224">
        <v>0</v>
      </c>
      <c r="U1224">
        <v>1</v>
      </c>
      <c r="V1224">
        <f t="shared" ca="1" si="41"/>
        <v>1</v>
      </c>
      <c r="W1224">
        <f t="shared" ca="1" si="42"/>
        <v>2</v>
      </c>
    </row>
    <row r="1225" spans="1:23" x14ac:dyDescent="0.25">
      <c r="A1225" s="2" t="s">
        <v>107</v>
      </c>
      <c r="B1225">
        <v>1</v>
      </c>
      <c r="C1225">
        <v>0</v>
      </c>
      <c r="D1225" t="s">
        <v>103</v>
      </c>
      <c r="E1225" t="s">
        <v>150</v>
      </c>
      <c r="F1225">
        <f ca="1"/>
        <v>6</v>
      </c>
      <c r="G1225">
        <f ca="1"/>
        <v>7</v>
      </c>
      <c r="H1225" s="2" t="s">
        <v>46</v>
      </c>
      <c r="I1225">
        <f ca="1"/>
        <v>340</v>
      </c>
      <c r="J1225" s="12" t="s">
        <v>121</v>
      </c>
      <c r="K1225" t="s">
        <v>81</v>
      </c>
      <c r="L1225" t="s">
        <v>81</v>
      </c>
      <c r="M1225" t="s">
        <v>80</v>
      </c>
      <c r="N1225" t="s">
        <v>97</v>
      </c>
      <c r="O1225" t="s">
        <v>84</v>
      </c>
      <c r="P1225" t="s">
        <v>92</v>
      </c>
      <c r="Q1225" t="s">
        <v>88</v>
      </c>
      <c r="R1225" t="s">
        <v>85</v>
      </c>
      <c r="S1225">
        <v>0</v>
      </c>
      <c r="T1225">
        <v>0</v>
      </c>
      <c r="U1225">
        <v>1</v>
      </c>
      <c r="V1225">
        <f t="shared" ca="1" si="41"/>
        <v>2</v>
      </c>
      <c r="W1225">
        <f t="shared" ca="1" si="42"/>
        <v>2</v>
      </c>
    </row>
    <row r="1226" spans="1:23" x14ac:dyDescent="0.25">
      <c r="A1226" s="2" t="s">
        <v>107</v>
      </c>
      <c r="B1226">
        <v>1</v>
      </c>
      <c r="C1226">
        <v>0</v>
      </c>
      <c r="D1226" t="s">
        <v>103</v>
      </c>
      <c r="E1226" t="s">
        <v>150</v>
      </c>
      <c r="F1226">
        <f ca="1"/>
        <v>4</v>
      </c>
      <c r="G1226">
        <f ca="1"/>
        <v>6</v>
      </c>
      <c r="H1226" s="2" t="s">
        <v>4</v>
      </c>
      <c r="I1226">
        <f ca="1"/>
        <v>456</v>
      </c>
      <c r="J1226" s="12" t="s">
        <v>122</v>
      </c>
      <c r="K1226" t="s">
        <v>81</v>
      </c>
      <c r="L1226" t="s">
        <v>80</v>
      </c>
      <c r="M1226" t="s">
        <v>81</v>
      </c>
      <c r="N1226" t="s">
        <v>97</v>
      </c>
      <c r="O1226" t="s">
        <v>83</v>
      </c>
      <c r="P1226" t="s">
        <v>92</v>
      </c>
      <c r="Q1226" t="s">
        <v>93</v>
      </c>
      <c r="R1226" t="s">
        <v>94</v>
      </c>
      <c r="S1226">
        <v>0</v>
      </c>
      <c r="T1226">
        <v>0</v>
      </c>
      <c r="U1226">
        <v>1</v>
      </c>
      <c r="V1226">
        <f t="shared" ca="1" si="41"/>
        <v>1</v>
      </c>
      <c r="W1226">
        <f t="shared" ca="1" si="42"/>
        <v>4</v>
      </c>
    </row>
    <row r="1227" spans="1:23" x14ac:dyDescent="0.25">
      <c r="A1227" s="2" t="s">
        <v>107</v>
      </c>
      <c r="B1227">
        <v>1</v>
      </c>
      <c r="C1227">
        <v>0</v>
      </c>
      <c r="D1227" t="s">
        <v>103</v>
      </c>
      <c r="E1227" t="s">
        <v>150</v>
      </c>
      <c r="F1227">
        <f ca="1"/>
        <v>14</v>
      </c>
      <c r="G1227">
        <f ca="1"/>
        <v>2</v>
      </c>
      <c r="H1227" s="2" t="s">
        <v>89</v>
      </c>
      <c r="I1227">
        <f ca="1"/>
        <v>205</v>
      </c>
      <c r="J1227" s="12" t="s">
        <v>123</v>
      </c>
      <c r="K1227" t="s">
        <v>81</v>
      </c>
      <c r="L1227" t="s">
        <v>81</v>
      </c>
      <c r="M1227" t="s">
        <v>80</v>
      </c>
      <c r="N1227" t="s">
        <v>97</v>
      </c>
      <c r="O1227" t="s">
        <v>84</v>
      </c>
      <c r="P1227" t="s">
        <v>92</v>
      </c>
      <c r="Q1227" t="s">
        <v>88</v>
      </c>
      <c r="R1227" t="s">
        <v>85</v>
      </c>
      <c r="S1227">
        <v>0</v>
      </c>
      <c r="T1227">
        <v>0</v>
      </c>
      <c r="U1227">
        <v>1</v>
      </c>
      <c r="V1227">
        <f t="shared" ca="1" si="41"/>
        <v>1</v>
      </c>
      <c r="W1227">
        <f t="shared" ca="1" si="42"/>
        <v>3</v>
      </c>
    </row>
    <row r="1228" spans="1:23" x14ac:dyDescent="0.25">
      <c r="A1228" s="2" t="s">
        <v>107</v>
      </c>
      <c r="B1228">
        <v>1</v>
      </c>
      <c r="C1228">
        <v>0</v>
      </c>
      <c r="D1228" t="s">
        <v>103</v>
      </c>
      <c r="E1228" t="s">
        <v>150</v>
      </c>
      <c r="F1228">
        <f ca="1"/>
        <v>1</v>
      </c>
      <c r="G1228">
        <f ca="1"/>
        <v>10</v>
      </c>
      <c r="H1228" s="2" t="s">
        <v>46</v>
      </c>
      <c r="I1228">
        <f ca="1"/>
        <v>228</v>
      </c>
      <c r="J1228" s="12" t="s">
        <v>124</v>
      </c>
      <c r="K1228" t="s">
        <v>81</v>
      </c>
      <c r="L1228" t="s">
        <v>80</v>
      </c>
      <c r="M1228" t="s">
        <v>81</v>
      </c>
      <c r="N1228" t="s">
        <v>97</v>
      </c>
      <c r="O1228" t="s">
        <v>83</v>
      </c>
      <c r="P1228" t="s">
        <v>92</v>
      </c>
      <c r="Q1228" t="s">
        <v>93</v>
      </c>
      <c r="R1228" t="s">
        <v>94</v>
      </c>
      <c r="S1228">
        <v>0</v>
      </c>
      <c r="T1228">
        <v>0</v>
      </c>
      <c r="U1228">
        <v>1</v>
      </c>
      <c r="V1228">
        <f t="shared" ca="1" si="41"/>
        <v>3</v>
      </c>
      <c r="W1228">
        <f t="shared" ca="1" si="42"/>
        <v>4</v>
      </c>
    </row>
    <row r="1229" spans="1:23" x14ac:dyDescent="0.25">
      <c r="A1229" s="2" t="s">
        <v>107</v>
      </c>
      <c r="B1229">
        <v>1</v>
      </c>
      <c r="C1229">
        <v>0</v>
      </c>
      <c r="D1229" t="s">
        <v>103</v>
      </c>
      <c r="E1229" t="s">
        <v>150</v>
      </c>
      <c r="F1229">
        <f ca="1"/>
        <v>9</v>
      </c>
      <c r="G1229">
        <f ca="1"/>
        <v>4</v>
      </c>
      <c r="H1229" s="2" t="s">
        <v>4</v>
      </c>
      <c r="I1229">
        <f ca="1"/>
        <v>271</v>
      </c>
      <c r="J1229" s="12" t="s">
        <v>116</v>
      </c>
      <c r="K1229" t="s">
        <v>81</v>
      </c>
      <c r="L1229" t="s">
        <v>81</v>
      </c>
      <c r="M1229" t="s">
        <v>80</v>
      </c>
      <c r="N1229" t="s">
        <v>97</v>
      </c>
      <c r="O1229" t="s">
        <v>84</v>
      </c>
      <c r="P1229" t="s">
        <v>92</v>
      </c>
      <c r="Q1229" t="s">
        <v>88</v>
      </c>
      <c r="R1229" t="s">
        <v>85</v>
      </c>
      <c r="S1229">
        <v>0</v>
      </c>
      <c r="T1229">
        <v>0</v>
      </c>
      <c r="U1229">
        <v>1</v>
      </c>
      <c r="V1229">
        <f t="shared" ca="1" si="41"/>
        <v>2</v>
      </c>
      <c r="W1229">
        <f t="shared" ca="1" si="42"/>
        <v>4</v>
      </c>
    </row>
    <row r="1230" spans="1:23" x14ac:dyDescent="0.25">
      <c r="A1230" s="2" t="s">
        <v>107</v>
      </c>
      <c r="B1230">
        <v>1</v>
      </c>
      <c r="C1230">
        <v>0</v>
      </c>
      <c r="D1230" t="s">
        <v>103</v>
      </c>
      <c r="E1230" t="s">
        <v>150</v>
      </c>
      <c r="F1230">
        <f ca="1"/>
        <v>16</v>
      </c>
      <c r="G1230">
        <f ca="1"/>
        <v>6</v>
      </c>
      <c r="H1230" s="2" t="s">
        <v>89</v>
      </c>
      <c r="I1230">
        <f ca="1"/>
        <v>111</v>
      </c>
      <c r="J1230" s="12" t="s">
        <v>125</v>
      </c>
      <c r="K1230" t="s">
        <v>81</v>
      </c>
      <c r="L1230" t="s">
        <v>80</v>
      </c>
      <c r="M1230" t="s">
        <v>81</v>
      </c>
      <c r="N1230" t="s">
        <v>97</v>
      </c>
      <c r="O1230" t="s">
        <v>83</v>
      </c>
      <c r="P1230" t="s">
        <v>92</v>
      </c>
      <c r="Q1230" t="s">
        <v>93</v>
      </c>
      <c r="R1230" t="s">
        <v>94</v>
      </c>
      <c r="S1230">
        <v>0</v>
      </c>
      <c r="T1230">
        <v>0</v>
      </c>
      <c r="U1230">
        <v>1</v>
      </c>
      <c r="V1230">
        <f t="shared" ca="1" si="41"/>
        <v>2</v>
      </c>
      <c r="W1230">
        <f t="shared" ca="1" si="42"/>
        <v>1</v>
      </c>
    </row>
    <row r="1231" spans="1:23" x14ac:dyDescent="0.25">
      <c r="A1231" s="2" t="s">
        <v>107</v>
      </c>
      <c r="B1231">
        <v>1</v>
      </c>
      <c r="C1231">
        <v>0</v>
      </c>
      <c r="D1231" t="s">
        <v>103</v>
      </c>
      <c r="E1231" t="s">
        <v>150</v>
      </c>
      <c r="F1231">
        <f ca="1"/>
        <v>16</v>
      </c>
      <c r="G1231">
        <f ca="1"/>
        <v>10</v>
      </c>
      <c r="H1231" s="2" t="s">
        <v>46</v>
      </c>
      <c r="I1231">
        <f ca="1"/>
        <v>112</v>
      </c>
      <c r="J1231" s="12" t="s">
        <v>126</v>
      </c>
      <c r="K1231" t="s">
        <v>81</v>
      </c>
      <c r="L1231" t="s">
        <v>81</v>
      </c>
      <c r="M1231" t="s">
        <v>80</v>
      </c>
      <c r="N1231" t="s">
        <v>97</v>
      </c>
      <c r="O1231" t="s">
        <v>84</v>
      </c>
      <c r="P1231" t="s">
        <v>92</v>
      </c>
      <c r="Q1231" t="s">
        <v>88</v>
      </c>
      <c r="R1231" t="s">
        <v>85</v>
      </c>
      <c r="S1231">
        <v>0</v>
      </c>
      <c r="T1231">
        <v>0</v>
      </c>
      <c r="U1231">
        <v>1</v>
      </c>
      <c r="V1231">
        <f t="shared" ca="1" si="41"/>
        <v>3</v>
      </c>
      <c r="W1231">
        <f t="shared" ca="1" si="42"/>
        <v>2</v>
      </c>
    </row>
    <row r="1232" spans="1:23" x14ac:dyDescent="0.25">
      <c r="A1232" s="2" t="s">
        <v>107</v>
      </c>
      <c r="B1232">
        <v>1</v>
      </c>
      <c r="C1232">
        <v>0</v>
      </c>
      <c r="D1232" t="s">
        <v>103</v>
      </c>
      <c r="E1232" t="s">
        <v>150</v>
      </c>
      <c r="F1232">
        <f ca="1"/>
        <v>12</v>
      </c>
      <c r="G1232">
        <f ca="1"/>
        <v>1</v>
      </c>
      <c r="H1232" s="2" t="s">
        <v>4</v>
      </c>
      <c r="I1232">
        <f ca="1"/>
        <v>394</v>
      </c>
      <c r="J1232" s="12" t="s">
        <v>127</v>
      </c>
      <c r="K1232" t="s">
        <v>81</v>
      </c>
      <c r="L1232" t="s">
        <v>80</v>
      </c>
      <c r="M1232" t="s">
        <v>81</v>
      </c>
      <c r="N1232" t="s">
        <v>97</v>
      </c>
      <c r="O1232" t="s">
        <v>83</v>
      </c>
      <c r="P1232" t="s">
        <v>92</v>
      </c>
      <c r="Q1232" t="s">
        <v>93</v>
      </c>
      <c r="R1232" t="s">
        <v>94</v>
      </c>
      <c r="S1232">
        <v>0</v>
      </c>
      <c r="T1232">
        <v>0</v>
      </c>
      <c r="U1232">
        <v>1</v>
      </c>
      <c r="V1232">
        <f t="shared" ca="1" si="41"/>
        <v>1</v>
      </c>
      <c r="W1232">
        <f t="shared" ca="1" si="42"/>
        <v>1</v>
      </c>
    </row>
    <row r="1233" spans="1:23" x14ac:dyDescent="0.25">
      <c r="A1233" s="2" t="s">
        <v>107</v>
      </c>
      <c r="B1233">
        <v>1</v>
      </c>
      <c r="C1233">
        <v>0</v>
      </c>
      <c r="D1233" t="s">
        <v>103</v>
      </c>
      <c r="E1233" t="s">
        <v>150</v>
      </c>
      <c r="F1233">
        <f ca="1"/>
        <v>20</v>
      </c>
      <c r="G1233">
        <f ca="1"/>
        <v>9</v>
      </c>
      <c r="H1233" s="2" t="s">
        <v>89</v>
      </c>
      <c r="I1233">
        <f ca="1"/>
        <v>474</v>
      </c>
      <c r="J1233" s="12" t="s">
        <v>117</v>
      </c>
      <c r="K1233" t="s">
        <v>81</v>
      </c>
      <c r="L1233" t="s">
        <v>81</v>
      </c>
      <c r="M1233" t="s">
        <v>80</v>
      </c>
      <c r="N1233" t="s">
        <v>97</v>
      </c>
      <c r="O1233" t="s">
        <v>84</v>
      </c>
      <c r="P1233" t="s">
        <v>92</v>
      </c>
      <c r="Q1233" t="s">
        <v>88</v>
      </c>
      <c r="R1233" t="s">
        <v>85</v>
      </c>
      <c r="S1233">
        <v>0</v>
      </c>
      <c r="T1233">
        <v>0</v>
      </c>
      <c r="U1233">
        <v>1</v>
      </c>
      <c r="V1233">
        <f t="shared" ca="1" si="41"/>
        <v>2</v>
      </c>
      <c r="W1233">
        <f t="shared" ca="1" si="42"/>
        <v>4</v>
      </c>
    </row>
    <row r="1234" spans="1:23" x14ac:dyDescent="0.25">
      <c r="A1234" s="2" t="s">
        <v>107</v>
      </c>
      <c r="B1234">
        <v>1</v>
      </c>
      <c r="C1234">
        <v>0</v>
      </c>
      <c r="D1234" t="s">
        <v>103</v>
      </c>
      <c r="E1234" t="s">
        <v>150</v>
      </c>
      <c r="F1234">
        <f t="array" aca="1" ref="F1234:F1238" ca="1">_xlfn.RANDARRAY(5,1,2,20,TRUE)</f>
        <v>5</v>
      </c>
      <c r="G1234">
        <f ca="1"/>
        <v>1</v>
      </c>
      <c r="H1234" s="2" t="s">
        <v>46</v>
      </c>
      <c r="I1234">
        <f t="array" aca="1" ref="I1234:I1238" ca="1">_xlfn.RANDARRAY(5,1,100,500,TRUE)</f>
        <v>270</v>
      </c>
      <c r="J1234" s="12" t="s">
        <v>128</v>
      </c>
      <c r="K1234" t="s">
        <v>81</v>
      </c>
      <c r="L1234" t="s">
        <v>80</v>
      </c>
      <c r="M1234" t="s">
        <v>81</v>
      </c>
      <c r="N1234" t="s">
        <v>97</v>
      </c>
      <c r="O1234" t="s">
        <v>83</v>
      </c>
      <c r="P1234" t="s">
        <v>92</v>
      </c>
      <c r="Q1234" t="s">
        <v>93</v>
      </c>
      <c r="R1234" t="s">
        <v>94</v>
      </c>
      <c r="S1234">
        <v>0</v>
      </c>
      <c r="T1234">
        <v>0</v>
      </c>
      <c r="U1234">
        <v>1</v>
      </c>
      <c r="V1234">
        <f t="shared" ca="1" si="41"/>
        <v>3</v>
      </c>
      <c r="W1234">
        <f t="shared" ca="1" si="42"/>
        <v>4</v>
      </c>
    </row>
    <row r="1235" spans="1:23" x14ac:dyDescent="0.25">
      <c r="A1235" s="2" t="s">
        <v>107</v>
      </c>
      <c r="B1235">
        <v>1</v>
      </c>
      <c r="C1235">
        <v>0</v>
      </c>
      <c r="D1235" t="s">
        <v>103</v>
      </c>
      <c r="E1235" t="s">
        <v>150</v>
      </c>
      <c r="F1235">
        <f ca="1"/>
        <v>11</v>
      </c>
      <c r="G1235">
        <f ca="1"/>
        <v>2</v>
      </c>
      <c r="H1235" s="2" t="s">
        <v>4</v>
      </c>
      <c r="I1235">
        <f ca="1"/>
        <v>422</v>
      </c>
      <c r="J1235" s="12" t="s">
        <v>129</v>
      </c>
      <c r="K1235" t="s">
        <v>81</v>
      </c>
      <c r="L1235" t="s">
        <v>81</v>
      </c>
      <c r="M1235" t="s">
        <v>80</v>
      </c>
      <c r="N1235" t="s">
        <v>97</v>
      </c>
      <c r="O1235" t="s">
        <v>84</v>
      </c>
      <c r="P1235" t="s">
        <v>92</v>
      </c>
      <c r="Q1235" t="s">
        <v>88</v>
      </c>
      <c r="R1235" t="s">
        <v>85</v>
      </c>
      <c r="S1235">
        <v>0</v>
      </c>
      <c r="T1235">
        <v>0</v>
      </c>
      <c r="U1235">
        <v>1</v>
      </c>
      <c r="V1235">
        <f t="shared" ca="1" si="41"/>
        <v>1</v>
      </c>
      <c r="W1235">
        <f t="shared" ca="1" si="42"/>
        <v>3</v>
      </c>
    </row>
    <row r="1236" spans="1:23" x14ac:dyDescent="0.25">
      <c r="A1236" s="2" t="s">
        <v>107</v>
      </c>
      <c r="B1236">
        <v>1</v>
      </c>
      <c r="C1236">
        <v>0</v>
      </c>
      <c r="D1236" t="s">
        <v>103</v>
      </c>
      <c r="E1236" t="s">
        <v>150</v>
      </c>
      <c r="F1236">
        <f ca="1"/>
        <v>12</v>
      </c>
      <c r="G1236">
        <f ca="1"/>
        <v>6</v>
      </c>
      <c r="H1236" s="2" t="s">
        <v>89</v>
      </c>
      <c r="I1236">
        <f ca="1"/>
        <v>381</v>
      </c>
      <c r="J1236" s="12" t="s">
        <v>130</v>
      </c>
      <c r="K1236" t="s">
        <v>81</v>
      </c>
      <c r="L1236" t="s">
        <v>80</v>
      </c>
      <c r="M1236" t="s">
        <v>81</v>
      </c>
      <c r="N1236" t="s">
        <v>97</v>
      </c>
      <c r="O1236" t="s">
        <v>83</v>
      </c>
      <c r="P1236" t="s">
        <v>92</v>
      </c>
      <c r="Q1236" t="s">
        <v>93</v>
      </c>
      <c r="R1236" t="s">
        <v>94</v>
      </c>
      <c r="S1236">
        <v>0</v>
      </c>
      <c r="T1236">
        <v>0</v>
      </c>
      <c r="U1236">
        <v>1</v>
      </c>
      <c r="V1236">
        <f t="shared" ca="1" si="41"/>
        <v>3</v>
      </c>
      <c r="W1236">
        <f t="shared" ca="1" si="42"/>
        <v>2</v>
      </c>
    </row>
    <row r="1237" spans="1:23" x14ac:dyDescent="0.25">
      <c r="A1237" s="2" t="s">
        <v>107</v>
      </c>
      <c r="B1237">
        <v>1</v>
      </c>
      <c r="C1237">
        <v>0</v>
      </c>
      <c r="D1237" t="s">
        <v>103</v>
      </c>
      <c r="E1237" t="s">
        <v>150</v>
      </c>
      <c r="F1237">
        <f ca="1"/>
        <v>10</v>
      </c>
      <c r="G1237">
        <f ca="1"/>
        <v>7</v>
      </c>
      <c r="H1237" s="2" t="s">
        <v>46</v>
      </c>
      <c r="I1237">
        <f ca="1"/>
        <v>428</v>
      </c>
      <c r="J1237" s="12" t="s">
        <v>118</v>
      </c>
      <c r="K1237" t="s">
        <v>81</v>
      </c>
      <c r="L1237" t="s">
        <v>81</v>
      </c>
      <c r="M1237" t="s">
        <v>80</v>
      </c>
      <c r="N1237" t="s">
        <v>97</v>
      </c>
      <c r="O1237" t="s">
        <v>84</v>
      </c>
      <c r="P1237" t="s">
        <v>92</v>
      </c>
      <c r="Q1237" t="s">
        <v>88</v>
      </c>
      <c r="R1237" t="s">
        <v>85</v>
      </c>
      <c r="S1237">
        <v>0</v>
      </c>
      <c r="T1237">
        <v>0</v>
      </c>
      <c r="U1237">
        <v>1</v>
      </c>
      <c r="V1237">
        <f t="shared" ca="1" si="41"/>
        <v>3</v>
      </c>
      <c r="W1237">
        <f t="shared" ca="1" si="42"/>
        <v>2</v>
      </c>
    </row>
    <row r="1238" spans="1:23" x14ac:dyDescent="0.25">
      <c r="A1238" s="2" t="s">
        <v>107</v>
      </c>
      <c r="B1238">
        <v>1</v>
      </c>
      <c r="C1238">
        <v>0</v>
      </c>
      <c r="D1238" t="s">
        <v>103</v>
      </c>
      <c r="E1238" t="s">
        <v>150</v>
      </c>
      <c r="F1238">
        <f ca="1"/>
        <v>18</v>
      </c>
      <c r="G1238">
        <f ca="1"/>
        <v>8</v>
      </c>
      <c r="H1238" s="2" t="s">
        <v>4</v>
      </c>
      <c r="I1238">
        <f ca="1"/>
        <v>437</v>
      </c>
      <c r="J1238" s="12" t="s">
        <v>131</v>
      </c>
      <c r="K1238" t="s">
        <v>81</v>
      </c>
      <c r="L1238" t="s">
        <v>80</v>
      </c>
      <c r="M1238" t="s">
        <v>81</v>
      </c>
      <c r="N1238" t="s">
        <v>97</v>
      </c>
      <c r="O1238" t="s">
        <v>83</v>
      </c>
      <c r="P1238" t="s">
        <v>92</v>
      </c>
      <c r="Q1238" t="s">
        <v>93</v>
      </c>
      <c r="R1238" t="s">
        <v>94</v>
      </c>
      <c r="S1238">
        <v>0</v>
      </c>
      <c r="T1238">
        <v>0</v>
      </c>
      <c r="U1238">
        <v>1</v>
      </c>
      <c r="V1238">
        <f t="shared" ca="1" si="41"/>
        <v>1</v>
      </c>
      <c r="W1238">
        <f t="shared" ca="1" si="42"/>
        <v>4</v>
      </c>
    </row>
    <row r="1239" spans="1:23" x14ac:dyDescent="0.25">
      <c r="A1239" s="2" t="s">
        <v>107</v>
      </c>
      <c r="B1239">
        <v>1</v>
      </c>
      <c r="C1239">
        <v>0</v>
      </c>
      <c r="D1239" s="11" t="s">
        <v>101</v>
      </c>
      <c r="E1239" t="s">
        <v>150</v>
      </c>
      <c r="F1239">
        <f t="array" aca="1" ref="F1239:F1363" ca="1">_xlfn.RANDARRAY(125,1,2,10,TRUE)</f>
        <v>7</v>
      </c>
      <c r="G1239">
        <f ca="1"/>
        <v>9</v>
      </c>
      <c r="H1239" s="2" t="s">
        <v>89</v>
      </c>
      <c r="I1239">
        <f t="array" aca="1" ref="I1239:I1363" ca="1">_xlfn.RANDARRAY(125,1,100,500,TRUE)</f>
        <v>255</v>
      </c>
      <c r="J1239" t="s">
        <v>49</v>
      </c>
      <c r="K1239" t="s">
        <v>81</v>
      </c>
      <c r="L1239" t="s">
        <v>81</v>
      </c>
      <c r="M1239" t="s">
        <v>80</v>
      </c>
      <c r="N1239" t="s">
        <v>114</v>
      </c>
      <c r="O1239" t="s">
        <v>84</v>
      </c>
      <c r="P1239" t="s">
        <v>68</v>
      </c>
      <c r="Q1239" t="s">
        <v>88</v>
      </c>
      <c r="R1239" t="s">
        <v>85</v>
      </c>
      <c r="S1239">
        <v>0</v>
      </c>
      <c r="T1239">
        <v>0</v>
      </c>
      <c r="U1239">
        <v>1</v>
      </c>
      <c r="V1239">
        <f t="shared" ca="1" si="41"/>
        <v>2</v>
      </c>
      <c r="W1239">
        <f t="shared" ca="1" si="42"/>
        <v>3</v>
      </c>
    </row>
    <row r="1240" spans="1:23" x14ac:dyDescent="0.25">
      <c r="A1240" s="2" t="s">
        <v>107</v>
      </c>
      <c r="B1240">
        <v>1</v>
      </c>
      <c r="C1240">
        <v>0</v>
      </c>
      <c r="D1240" s="11" t="s">
        <v>101</v>
      </c>
      <c r="E1240" t="s">
        <v>150</v>
      </c>
      <c r="F1240">
        <f ca="1"/>
        <v>6</v>
      </c>
      <c r="G1240">
        <f ca="1"/>
        <v>4</v>
      </c>
      <c r="H1240" s="2" t="s">
        <v>46</v>
      </c>
      <c r="I1240">
        <f ca="1"/>
        <v>107</v>
      </c>
      <c r="J1240" t="s">
        <v>48</v>
      </c>
      <c r="K1240" t="s">
        <v>81</v>
      </c>
      <c r="L1240" t="s">
        <v>80</v>
      </c>
      <c r="M1240" t="s">
        <v>81</v>
      </c>
      <c r="N1240" t="s">
        <v>114</v>
      </c>
      <c r="O1240" t="s">
        <v>83</v>
      </c>
      <c r="P1240" t="s">
        <v>68</v>
      </c>
      <c r="Q1240" t="s">
        <v>93</v>
      </c>
      <c r="R1240" t="s">
        <v>94</v>
      </c>
      <c r="S1240">
        <v>0</v>
      </c>
      <c r="T1240">
        <v>0</v>
      </c>
      <c r="U1240">
        <v>1</v>
      </c>
      <c r="V1240">
        <f t="shared" ca="1" si="41"/>
        <v>3</v>
      </c>
      <c r="W1240">
        <f t="shared" ca="1" si="42"/>
        <v>1</v>
      </c>
    </row>
    <row r="1241" spans="1:23" x14ac:dyDescent="0.25">
      <c r="A1241" s="2" t="s">
        <v>107</v>
      </c>
      <c r="B1241">
        <v>1</v>
      </c>
      <c r="C1241">
        <v>0</v>
      </c>
      <c r="D1241" s="11" t="s">
        <v>101</v>
      </c>
      <c r="E1241" t="s">
        <v>150</v>
      </c>
      <c r="F1241">
        <f ca="1"/>
        <v>7</v>
      </c>
      <c r="G1241">
        <f ca="1"/>
        <v>4</v>
      </c>
      <c r="H1241" s="2" t="s">
        <v>4</v>
      </c>
      <c r="I1241">
        <f ca="1"/>
        <v>303</v>
      </c>
      <c r="J1241" t="s">
        <v>50</v>
      </c>
      <c r="K1241" t="s">
        <v>81</v>
      </c>
      <c r="L1241" t="s">
        <v>81</v>
      </c>
      <c r="M1241" t="s">
        <v>80</v>
      </c>
      <c r="N1241" t="s">
        <v>114</v>
      </c>
      <c r="O1241" t="s">
        <v>84</v>
      </c>
      <c r="P1241" t="s">
        <v>68</v>
      </c>
      <c r="Q1241" t="s">
        <v>88</v>
      </c>
      <c r="R1241" t="s">
        <v>85</v>
      </c>
      <c r="S1241">
        <v>0</v>
      </c>
      <c r="T1241">
        <v>0</v>
      </c>
      <c r="U1241">
        <v>1</v>
      </c>
      <c r="V1241">
        <f t="shared" ca="1" si="41"/>
        <v>3</v>
      </c>
      <c r="W1241">
        <f t="shared" ca="1" si="42"/>
        <v>2</v>
      </c>
    </row>
    <row r="1242" spans="1:23" x14ac:dyDescent="0.25">
      <c r="A1242" s="2" t="s">
        <v>107</v>
      </c>
      <c r="B1242">
        <v>1</v>
      </c>
      <c r="C1242">
        <v>0</v>
      </c>
      <c r="D1242" s="11" t="s">
        <v>101</v>
      </c>
      <c r="E1242" t="s">
        <v>150</v>
      </c>
      <c r="F1242">
        <f ca="1"/>
        <v>3</v>
      </c>
      <c r="G1242">
        <f ca="1"/>
        <v>7</v>
      </c>
      <c r="H1242" s="2" t="s">
        <v>89</v>
      </c>
      <c r="I1242">
        <f ca="1"/>
        <v>107</v>
      </c>
      <c r="J1242" t="s">
        <v>51</v>
      </c>
      <c r="K1242" t="s">
        <v>81</v>
      </c>
      <c r="L1242" t="s">
        <v>80</v>
      </c>
      <c r="M1242" t="s">
        <v>81</v>
      </c>
      <c r="N1242" t="s">
        <v>114</v>
      </c>
      <c r="O1242" t="s">
        <v>83</v>
      </c>
      <c r="P1242" t="s">
        <v>68</v>
      </c>
      <c r="Q1242" t="s">
        <v>93</v>
      </c>
      <c r="R1242" t="s">
        <v>94</v>
      </c>
      <c r="S1242">
        <v>0</v>
      </c>
      <c r="T1242">
        <v>0</v>
      </c>
      <c r="U1242">
        <v>1</v>
      </c>
      <c r="V1242">
        <f t="shared" ca="1" si="41"/>
        <v>2</v>
      </c>
      <c r="W1242">
        <f t="shared" ca="1" si="42"/>
        <v>2</v>
      </c>
    </row>
    <row r="1243" spans="1:23" x14ac:dyDescent="0.25">
      <c r="A1243" s="2" t="s">
        <v>107</v>
      </c>
      <c r="B1243">
        <v>1</v>
      </c>
      <c r="C1243">
        <v>0</v>
      </c>
      <c r="D1243" s="11" t="s">
        <v>101</v>
      </c>
      <c r="E1243" t="s">
        <v>150</v>
      </c>
      <c r="F1243">
        <f ca="1"/>
        <v>10</v>
      </c>
      <c r="G1243">
        <f ca="1"/>
        <v>10</v>
      </c>
      <c r="H1243" s="2" t="s">
        <v>46</v>
      </c>
      <c r="I1243">
        <f ca="1"/>
        <v>327</v>
      </c>
      <c r="J1243" t="s">
        <v>52</v>
      </c>
      <c r="K1243" t="s">
        <v>81</v>
      </c>
      <c r="L1243" t="s">
        <v>81</v>
      </c>
      <c r="M1243" t="s">
        <v>80</v>
      </c>
      <c r="N1243" t="s">
        <v>114</v>
      </c>
      <c r="O1243" t="s">
        <v>84</v>
      </c>
      <c r="P1243" t="s">
        <v>68</v>
      </c>
      <c r="Q1243" t="s">
        <v>88</v>
      </c>
      <c r="R1243" t="s">
        <v>85</v>
      </c>
      <c r="S1243">
        <v>0</v>
      </c>
      <c r="T1243">
        <v>0</v>
      </c>
      <c r="U1243">
        <v>1</v>
      </c>
      <c r="V1243">
        <f t="shared" ca="1" si="41"/>
        <v>2</v>
      </c>
      <c r="W1243">
        <f t="shared" ca="1" si="42"/>
        <v>1</v>
      </c>
    </row>
    <row r="1244" spans="1:23" x14ac:dyDescent="0.25">
      <c r="A1244" s="2" t="s">
        <v>107</v>
      </c>
      <c r="B1244">
        <v>1</v>
      </c>
      <c r="C1244">
        <v>0</v>
      </c>
      <c r="D1244" s="11" t="s">
        <v>101</v>
      </c>
      <c r="E1244" t="s">
        <v>150</v>
      </c>
      <c r="F1244">
        <f ca="1"/>
        <v>2</v>
      </c>
      <c r="G1244">
        <f ca="1"/>
        <v>7</v>
      </c>
      <c r="H1244" s="2" t="s">
        <v>4</v>
      </c>
      <c r="I1244">
        <f ca="1"/>
        <v>107</v>
      </c>
      <c r="J1244" t="s">
        <v>53</v>
      </c>
      <c r="K1244" t="s">
        <v>81</v>
      </c>
      <c r="L1244" t="s">
        <v>80</v>
      </c>
      <c r="M1244" t="s">
        <v>81</v>
      </c>
      <c r="N1244" t="s">
        <v>114</v>
      </c>
      <c r="O1244" t="s">
        <v>83</v>
      </c>
      <c r="P1244" t="s">
        <v>68</v>
      </c>
      <c r="Q1244" t="s">
        <v>93</v>
      </c>
      <c r="R1244" t="s">
        <v>94</v>
      </c>
      <c r="S1244">
        <v>0</v>
      </c>
      <c r="T1244">
        <v>0</v>
      </c>
      <c r="U1244">
        <v>1</v>
      </c>
      <c r="V1244">
        <f t="shared" ca="1" si="41"/>
        <v>3</v>
      </c>
      <c r="W1244">
        <f t="shared" ca="1" si="42"/>
        <v>3</v>
      </c>
    </row>
    <row r="1245" spans="1:23" x14ac:dyDescent="0.25">
      <c r="A1245" s="2" t="s">
        <v>107</v>
      </c>
      <c r="B1245">
        <v>1</v>
      </c>
      <c r="C1245">
        <v>0</v>
      </c>
      <c r="D1245" s="11" t="s">
        <v>101</v>
      </c>
      <c r="E1245" t="s">
        <v>150</v>
      </c>
      <c r="F1245">
        <f ca="1"/>
        <v>6</v>
      </c>
      <c r="G1245">
        <f ca="1"/>
        <v>10</v>
      </c>
      <c r="H1245" s="2" t="s">
        <v>89</v>
      </c>
      <c r="I1245">
        <f ca="1"/>
        <v>378</v>
      </c>
      <c r="J1245" t="s">
        <v>54</v>
      </c>
      <c r="K1245" t="s">
        <v>81</v>
      </c>
      <c r="L1245" t="s">
        <v>81</v>
      </c>
      <c r="M1245" t="s">
        <v>80</v>
      </c>
      <c r="N1245" t="s">
        <v>114</v>
      </c>
      <c r="O1245" t="s">
        <v>84</v>
      </c>
      <c r="P1245" t="s">
        <v>68</v>
      </c>
      <c r="Q1245" t="s">
        <v>88</v>
      </c>
      <c r="R1245" t="s">
        <v>85</v>
      </c>
      <c r="S1245">
        <v>0</v>
      </c>
      <c r="T1245">
        <v>0</v>
      </c>
      <c r="U1245">
        <v>1</v>
      </c>
      <c r="V1245">
        <f t="shared" ca="1" si="41"/>
        <v>3</v>
      </c>
      <c r="W1245">
        <f t="shared" ca="1" si="42"/>
        <v>4</v>
      </c>
    </row>
    <row r="1246" spans="1:23" x14ac:dyDescent="0.25">
      <c r="A1246" s="2" t="s">
        <v>107</v>
      </c>
      <c r="B1246">
        <v>1</v>
      </c>
      <c r="C1246">
        <v>0</v>
      </c>
      <c r="D1246" s="11" t="s">
        <v>101</v>
      </c>
      <c r="E1246" t="s">
        <v>150</v>
      </c>
      <c r="F1246">
        <f ca="1"/>
        <v>7</v>
      </c>
      <c r="G1246">
        <f ca="1"/>
        <v>4</v>
      </c>
      <c r="H1246" s="2" t="s">
        <v>46</v>
      </c>
      <c r="I1246">
        <f ca="1"/>
        <v>454</v>
      </c>
      <c r="J1246" t="s">
        <v>55</v>
      </c>
      <c r="K1246" t="s">
        <v>81</v>
      </c>
      <c r="L1246" t="s">
        <v>80</v>
      </c>
      <c r="M1246" t="s">
        <v>81</v>
      </c>
      <c r="N1246" t="s">
        <v>114</v>
      </c>
      <c r="O1246" t="s">
        <v>83</v>
      </c>
      <c r="P1246" t="s">
        <v>68</v>
      </c>
      <c r="Q1246" t="s">
        <v>93</v>
      </c>
      <c r="R1246" t="s">
        <v>94</v>
      </c>
      <c r="S1246">
        <v>0</v>
      </c>
      <c r="T1246">
        <v>0</v>
      </c>
      <c r="U1246">
        <v>1</v>
      </c>
      <c r="V1246">
        <f t="shared" ca="1" si="41"/>
        <v>1</v>
      </c>
      <c r="W1246">
        <f t="shared" ca="1" si="42"/>
        <v>2</v>
      </c>
    </row>
    <row r="1247" spans="1:23" x14ac:dyDescent="0.25">
      <c r="A1247" s="2" t="s">
        <v>107</v>
      </c>
      <c r="B1247">
        <v>1</v>
      </c>
      <c r="C1247">
        <v>0</v>
      </c>
      <c r="D1247" s="11" t="s">
        <v>101</v>
      </c>
      <c r="E1247" t="s">
        <v>150</v>
      </c>
      <c r="F1247">
        <f ca="1"/>
        <v>10</v>
      </c>
      <c r="G1247">
        <f ca="1"/>
        <v>2</v>
      </c>
      <c r="H1247" s="2" t="s">
        <v>4</v>
      </c>
      <c r="I1247">
        <f ca="1"/>
        <v>291</v>
      </c>
      <c r="J1247" t="s">
        <v>56</v>
      </c>
      <c r="K1247" t="s">
        <v>81</v>
      </c>
      <c r="L1247" t="s">
        <v>81</v>
      </c>
      <c r="M1247" t="s">
        <v>80</v>
      </c>
      <c r="N1247" t="s">
        <v>114</v>
      </c>
      <c r="O1247" t="s">
        <v>84</v>
      </c>
      <c r="P1247" t="s">
        <v>68</v>
      </c>
      <c r="Q1247" t="s">
        <v>88</v>
      </c>
      <c r="R1247" t="s">
        <v>85</v>
      </c>
      <c r="S1247">
        <v>0</v>
      </c>
      <c r="T1247">
        <v>0</v>
      </c>
      <c r="U1247">
        <v>1</v>
      </c>
      <c r="V1247">
        <f t="shared" ca="1" si="41"/>
        <v>2</v>
      </c>
      <c r="W1247">
        <f t="shared" ca="1" si="42"/>
        <v>3</v>
      </c>
    </row>
    <row r="1248" spans="1:23" x14ac:dyDescent="0.25">
      <c r="A1248" s="2" t="s">
        <v>107</v>
      </c>
      <c r="B1248">
        <v>1</v>
      </c>
      <c r="C1248">
        <v>0</v>
      </c>
      <c r="D1248" s="11" t="s">
        <v>101</v>
      </c>
      <c r="E1248" t="s">
        <v>150</v>
      </c>
      <c r="F1248">
        <f ca="1"/>
        <v>6</v>
      </c>
      <c r="G1248">
        <f ca="1"/>
        <v>3</v>
      </c>
      <c r="H1248" s="2" t="s">
        <v>89</v>
      </c>
      <c r="I1248">
        <f ca="1"/>
        <v>180</v>
      </c>
      <c r="J1248" s="12" t="s">
        <v>119</v>
      </c>
      <c r="K1248" t="s">
        <v>81</v>
      </c>
      <c r="L1248" t="s">
        <v>80</v>
      </c>
      <c r="M1248" t="s">
        <v>81</v>
      </c>
      <c r="N1248" t="s">
        <v>114</v>
      </c>
      <c r="O1248" t="s">
        <v>83</v>
      </c>
      <c r="P1248" t="s">
        <v>68</v>
      </c>
      <c r="Q1248" t="s">
        <v>93</v>
      </c>
      <c r="R1248" t="s">
        <v>94</v>
      </c>
      <c r="S1248">
        <v>0</v>
      </c>
      <c r="T1248">
        <v>0</v>
      </c>
      <c r="U1248">
        <v>1</v>
      </c>
      <c r="V1248">
        <f t="shared" ca="1" si="41"/>
        <v>2</v>
      </c>
      <c r="W1248">
        <f t="shared" ca="1" si="42"/>
        <v>4</v>
      </c>
    </row>
    <row r="1249" spans="1:23" x14ac:dyDescent="0.25">
      <c r="A1249" s="2" t="s">
        <v>107</v>
      </c>
      <c r="B1249">
        <v>1</v>
      </c>
      <c r="C1249">
        <v>0</v>
      </c>
      <c r="D1249" s="11" t="s">
        <v>101</v>
      </c>
      <c r="E1249" t="s">
        <v>150</v>
      </c>
      <c r="F1249">
        <f ca="1"/>
        <v>9</v>
      </c>
      <c r="G1249">
        <f ca="1"/>
        <v>1</v>
      </c>
      <c r="H1249" s="2" t="s">
        <v>46</v>
      </c>
      <c r="I1249">
        <f ca="1"/>
        <v>330</v>
      </c>
      <c r="J1249" s="12" t="s">
        <v>120</v>
      </c>
      <c r="K1249" t="s">
        <v>81</v>
      </c>
      <c r="L1249" t="s">
        <v>81</v>
      </c>
      <c r="M1249" t="s">
        <v>80</v>
      </c>
      <c r="N1249" t="s">
        <v>114</v>
      </c>
      <c r="O1249" t="s">
        <v>84</v>
      </c>
      <c r="P1249" t="s">
        <v>68</v>
      </c>
      <c r="Q1249" t="s">
        <v>88</v>
      </c>
      <c r="R1249" t="s">
        <v>85</v>
      </c>
      <c r="S1249">
        <v>0</v>
      </c>
      <c r="T1249">
        <v>0</v>
      </c>
      <c r="U1249">
        <v>1</v>
      </c>
      <c r="V1249">
        <f t="shared" ca="1" si="41"/>
        <v>2</v>
      </c>
      <c r="W1249">
        <f t="shared" ca="1" si="42"/>
        <v>3</v>
      </c>
    </row>
    <row r="1250" spans="1:23" x14ac:dyDescent="0.25">
      <c r="A1250" s="2" t="s">
        <v>107</v>
      </c>
      <c r="B1250">
        <v>1</v>
      </c>
      <c r="C1250">
        <v>0</v>
      </c>
      <c r="D1250" s="11" t="s">
        <v>101</v>
      </c>
      <c r="E1250" t="s">
        <v>150</v>
      </c>
      <c r="F1250">
        <f ca="1"/>
        <v>2</v>
      </c>
      <c r="G1250">
        <f ca="1"/>
        <v>8</v>
      </c>
      <c r="H1250" s="2" t="s">
        <v>4</v>
      </c>
      <c r="I1250">
        <f ca="1"/>
        <v>391</v>
      </c>
      <c r="J1250" s="12" t="s">
        <v>121</v>
      </c>
      <c r="K1250" t="s">
        <v>81</v>
      </c>
      <c r="L1250" t="s">
        <v>80</v>
      </c>
      <c r="M1250" t="s">
        <v>81</v>
      </c>
      <c r="N1250" t="s">
        <v>114</v>
      </c>
      <c r="O1250" t="s">
        <v>83</v>
      </c>
      <c r="P1250" t="s">
        <v>68</v>
      </c>
      <c r="Q1250" t="s">
        <v>93</v>
      </c>
      <c r="R1250" t="s">
        <v>94</v>
      </c>
      <c r="S1250">
        <v>0</v>
      </c>
      <c r="T1250">
        <v>0</v>
      </c>
      <c r="U1250">
        <v>1</v>
      </c>
      <c r="V1250">
        <f t="shared" ca="1" si="41"/>
        <v>1</v>
      </c>
      <c r="W1250">
        <f t="shared" ca="1" si="42"/>
        <v>3</v>
      </c>
    </row>
    <row r="1251" spans="1:23" x14ac:dyDescent="0.25">
      <c r="A1251" s="2" t="s">
        <v>107</v>
      </c>
      <c r="B1251">
        <v>1</v>
      </c>
      <c r="C1251">
        <v>0</v>
      </c>
      <c r="D1251" s="11" t="s">
        <v>101</v>
      </c>
      <c r="E1251" t="s">
        <v>150</v>
      </c>
      <c r="F1251">
        <f ca="1"/>
        <v>10</v>
      </c>
      <c r="G1251">
        <f ca="1"/>
        <v>3</v>
      </c>
      <c r="H1251" s="2" t="s">
        <v>89</v>
      </c>
      <c r="I1251">
        <f ca="1"/>
        <v>307</v>
      </c>
      <c r="J1251" s="12" t="s">
        <v>122</v>
      </c>
      <c r="K1251" t="s">
        <v>81</v>
      </c>
      <c r="L1251" t="s">
        <v>81</v>
      </c>
      <c r="M1251" t="s">
        <v>80</v>
      </c>
      <c r="N1251" t="s">
        <v>114</v>
      </c>
      <c r="O1251" t="s">
        <v>84</v>
      </c>
      <c r="P1251" t="s">
        <v>68</v>
      </c>
      <c r="Q1251" t="s">
        <v>88</v>
      </c>
      <c r="R1251" t="s">
        <v>85</v>
      </c>
      <c r="S1251">
        <v>0</v>
      </c>
      <c r="T1251">
        <v>0</v>
      </c>
      <c r="U1251">
        <v>1</v>
      </c>
      <c r="V1251">
        <f t="shared" ca="1" si="41"/>
        <v>3</v>
      </c>
      <c r="W1251">
        <f t="shared" ca="1" si="42"/>
        <v>4</v>
      </c>
    </row>
    <row r="1252" spans="1:23" x14ac:dyDescent="0.25">
      <c r="A1252" s="2" t="s">
        <v>107</v>
      </c>
      <c r="B1252">
        <v>1</v>
      </c>
      <c r="C1252">
        <v>0</v>
      </c>
      <c r="D1252" s="11" t="s">
        <v>101</v>
      </c>
      <c r="E1252" t="s">
        <v>150</v>
      </c>
      <c r="F1252">
        <f ca="1"/>
        <v>9</v>
      </c>
      <c r="G1252">
        <f ca="1"/>
        <v>10</v>
      </c>
      <c r="H1252" s="2" t="s">
        <v>46</v>
      </c>
      <c r="I1252">
        <f ca="1"/>
        <v>140</v>
      </c>
      <c r="J1252" s="12" t="s">
        <v>123</v>
      </c>
      <c r="K1252" t="s">
        <v>81</v>
      </c>
      <c r="L1252" t="s">
        <v>80</v>
      </c>
      <c r="M1252" t="s">
        <v>81</v>
      </c>
      <c r="N1252" t="s">
        <v>114</v>
      </c>
      <c r="O1252" t="s">
        <v>83</v>
      </c>
      <c r="P1252" t="s">
        <v>68</v>
      </c>
      <c r="Q1252" t="s">
        <v>93</v>
      </c>
      <c r="R1252" t="s">
        <v>94</v>
      </c>
      <c r="S1252">
        <v>0</v>
      </c>
      <c r="T1252">
        <v>0</v>
      </c>
      <c r="U1252">
        <v>1</v>
      </c>
      <c r="V1252">
        <f t="shared" ca="1" si="41"/>
        <v>1</v>
      </c>
      <c r="W1252">
        <f t="shared" ca="1" si="42"/>
        <v>4</v>
      </c>
    </row>
    <row r="1253" spans="1:23" x14ac:dyDescent="0.25">
      <c r="A1253" s="2" t="s">
        <v>107</v>
      </c>
      <c r="B1253">
        <v>1</v>
      </c>
      <c r="C1253">
        <v>0</v>
      </c>
      <c r="D1253" s="11" t="s">
        <v>101</v>
      </c>
      <c r="E1253" t="s">
        <v>150</v>
      </c>
      <c r="F1253">
        <f ca="1"/>
        <v>7</v>
      </c>
      <c r="G1253">
        <f ca="1"/>
        <v>1</v>
      </c>
      <c r="H1253" s="2" t="s">
        <v>4</v>
      </c>
      <c r="I1253">
        <f ca="1"/>
        <v>131</v>
      </c>
      <c r="J1253" s="12" t="s">
        <v>124</v>
      </c>
      <c r="K1253" t="s">
        <v>81</v>
      </c>
      <c r="L1253" t="s">
        <v>81</v>
      </c>
      <c r="M1253" t="s">
        <v>80</v>
      </c>
      <c r="N1253" t="s">
        <v>114</v>
      </c>
      <c r="O1253" t="s">
        <v>84</v>
      </c>
      <c r="P1253" t="s">
        <v>68</v>
      </c>
      <c r="Q1253" t="s">
        <v>88</v>
      </c>
      <c r="R1253" t="s">
        <v>85</v>
      </c>
      <c r="S1253">
        <v>0</v>
      </c>
      <c r="T1253">
        <v>0</v>
      </c>
      <c r="U1253">
        <v>1</v>
      </c>
      <c r="V1253">
        <f t="shared" ca="1" si="41"/>
        <v>2</v>
      </c>
      <c r="W1253">
        <f t="shared" ca="1" si="42"/>
        <v>3</v>
      </c>
    </row>
    <row r="1254" spans="1:23" x14ac:dyDescent="0.25">
      <c r="A1254" s="2" t="s">
        <v>107</v>
      </c>
      <c r="B1254">
        <v>1</v>
      </c>
      <c r="C1254">
        <v>0</v>
      </c>
      <c r="D1254" s="11" t="s">
        <v>101</v>
      </c>
      <c r="E1254" t="s">
        <v>150</v>
      </c>
      <c r="F1254">
        <f ca="1"/>
        <v>5</v>
      </c>
      <c r="G1254">
        <f ca="1"/>
        <v>6</v>
      </c>
      <c r="H1254" s="2" t="s">
        <v>89</v>
      </c>
      <c r="I1254">
        <f ca="1"/>
        <v>463</v>
      </c>
      <c r="J1254" s="12" t="s">
        <v>116</v>
      </c>
      <c r="K1254" t="s">
        <v>81</v>
      </c>
      <c r="L1254" t="s">
        <v>80</v>
      </c>
      <c r="M1254" t="s">
        <v>81</v>
      </c>
      <c r="N1254" t="s">
        <v>114</v>
      </c>
      <c r="O1254" t="s">
        <v>83</v>
      </c>
      <c r="P1254" t="s">
        <v>68</v>
      </c>
      <c r="Q1254" t="s">
        <v>93</v>
      </c>
      <c r="R1254" t="s">
        <v>94</v>
      </c>
      <c r="S1254">
        <v>0</v>
      </c>
      <c r="T1254">
        <v>0</v>
      </c>
      <c r="U1254">
        <v>1</v>
      </c>
      <c r="V1254">
        <f t="shared" ca="1" si="41"/>
        <v>1</v>
      </c>
      <c r="W1254">
        <f t="shared" ca="1" si="42"/>
        <v>3</v>
      </c>
    </row>
    <row r="1255" spans="1:23" x14ac:dyDescent="0.25">
      <c r="A1255" s="2" t="s">
        <v>107</v>
      </c>
      <c r="B1255">
        <v>1</v>
      </c>
      <c r="C1255">
        <v>0</v>
      </c>
      <c r="D1255" s="11" t="s">
        <v>101</v>
      </c>
      <c r="E1255" t="s">
        <v>150</v>
      </c>
      <c r="F1255">
        <f ca="1"/>
        <v>7</v>
      </c>
      <c r="G1255">
        <f ca="1"/>
        <v>3</v>
      </c>
      <c r="H1255" s="2" t="s">
        <v>46</v>
      </c>
      <c r="I1255">
        <f ca="1"/>
        <v>256</v>
      </c>
      <c r="J1255" s="12" t="s">
        <v>125</v>
      </c>
      <c r="K1255" t="s">
        <v>81</v>
      </c>
      <c r="L1255" t="s">
        <v>81</v>
      </c>
      <c r="M1255" t="s">
        <v>80</v>
      </c>
      <c r="N1255" t="s">
        <v>114</v>
      </c>
      <c r="O1255" t="s">
        <v>84</v>
      </c>
      <c r="P1255" t="s">
        <v>68</v>
      </c>
      <c r="Q1255" t="s">
        <v>88</v>
      </c>
      <c r="R1255" t="s">
        <v>85</v>
      </c>
      <c r="S1255">
        <v>0</v>
      </c>
      <c r="T1255">
        <v>0</v>
      </c>
      <c r="U1255">
        <v>1</v>
      </c>
      <c r="V1255">
        <f t="shared" ca="1" si="41"/>
        <v>3</v>
      </c>
      <c r="W1255">
        <f t="shared" ca="1" si="42"/>
        <v>2</v>
      </c>
    </row>
    <row r="1256" spans="1:23" x14ac:dyDescent="0.25">
      <c r="A1256" s="2" t="s">
        <v>107</v>
      </c>
      <c r="B1256">
        <v>1</v>
      </c>
      <c r="C1256">
        <v>0</v>
      </c>
      <c r="D1256" s="11" t="s">
        <v>101</v>
      </c>
      <c r="E1256" t="s">
        <v>150</v>
      </c>
      <c r="F1256">
        <f ca="1"/>
        <v>2</v>
      </c>
      <c r="G1256">
        <f ca="1"/>
        <v>4</v>
      </c>
      <c r="H1256" s="2" t="s">
        <v>4</v>
      </c>
      <c r="I1256">
        <f ca="1"/>
        <v>196</v>
      </c>
      <c r="J1256" s="12" t="s">
        <v>126</v>
      </c>
      <c r="K1256" t="s">
        <v>81</v>
      </c>
      <c r="L1256" t="s">
        <v>80</v>
      </c>
      <c r="M1256" t="s">
        <v>81</v>
      </c>
      <c r="N1256" t="s">
        <v>114</v>
      </c>
      <c r="O1256" t="s">
        <v>83</v>
      </c>
      <c r="P1256" t="s">
        <v>68</v>
      </c>
      <c r="Q1256" t="s">
        <v>93</v>
      </c>
      <c r="R1256" t="s">
        <v>94</v>
      </c>
      <c r="S1256">
        <v>0</v>
      </c>
      <c r="T1256">
        <v>0</v>
      </c>
      <c r="U1256">
        <v>1</v>
      </c>
      <c r="V1256">
        <f t="shared" ca="1" si="41"/>
        <v>1</v>
      </c>
      <c r="W1256">
        <f t="shared" ca="1" si="42"/>
        <v>2</v>
      </c>
    </row>
    <row r="1257" spans="1:23" x14ac:dyDescent="0.25">
      <c r="A1257" s="2" t="s">
        <v>107</v>
      </c>
      <c r="B1257">
        <v>1</v>
      </c>
      <c r="C1257">
        <v>0</v>
      </c>
      <c r="D1257" s="11" t="s">
        <v>101</v>
      </c>
      <c r="E1257" t="s">
        <v>150</v>
      </c>
      <c r="F1257">
        <f ca="1"/>
        <v>6</v>
      </c>
      <c r="G1257">
        <f ca="1"/>
        <v>7</v>
      </c>
      <c r="H1257" s="2" t="s">
        <v>89</v>
      </c>
      <c r="I1257">
        <f ca="1"/>
        <v>492</v>
      </c>
      <c r="J1257" s="12" t="s">
        <v>127</v>
      </c>
      <c r="K1257" t="s">
        <v>81</v>
      </c>
      <c r="L1257" t="s">
        <v>81</v>
      </c>
      <c r="M1257" t="s">
        <v>80</v>
      </c>
      <c r="N1257" t="s">
        <v>114</v>
      </c>
      <c r="O1257" t="s">
        <v>84</v>
      </c>
      <c r="P1257" t="s">
        <v>68</v>
      </c>
      <c r="Q1257" t="s">
        <v>88</v>
      </c>
      <c r="R1257" t="s">
        <v>85</v>
      </c>
      <c r="S1257">
        <v>0</v>
      </c>
      <c r="T1257">
        <v>0</v>
      </c>
      <c r="U1257">
        <v>1</v>
      </c>
      <c r="V1257">
        <f t="shared" ca="1" si="41"/>
        <v>3</v>
      </c>
      <c r="W1257">
        <f t="shared" ca="1" si="42"/>
        <v>4</v>
      </c>
    </row>
    <row r="1258" spans="1:23" x14ac:dyDescent="0.25">
      <c r="A1258" s="2" t="s">
        <v>107</v>
      </c>
      <c r="B1258">
        <v>1</v>
      </c>
      <c r="C1258">
        <v>0</v>
      </c>
      <c r="D1258" s="11" t="s">
        <v>101</v>
      </c>
      <c r="E1258" t="s">
        <v>150</v>
      </c>
      <c r="F1258">
        <f ca="1"/>
        <v>10</v>
      </c>
      <c r="G1258">
        <f ca="1"/>
        <v>4</v>
      </c>
      <c r="H1258" s="2" t="s">
        <v>46</v>
      </c>
      <c r="I1258">
        <f ca="1"/>
        <v>395</v>
      </c>
      <c r="J1258" s="12" t="s">
        <v>117</v>
      </c>
      <c r="K1258" t="s">
        <v>81</v>
      </c>
      <c r="L1258" t="s">
        <v>80</v>
      </c>
      <c r="M1258" t="s">
        <v>81</v>
      </c>
      <c r="N1258" t="s">
        <v>114</v>
      </c>
      <c r="O1258" t="s">
        <v>83</v>
      </c>
      <c r="P1258" t="s">
        <v>68</v>
      </c>
      <c r="Q1258" t="s">
        <v>93</v>
      </c>
      <c r="R1258" t="s">
        <v>94</v>
      </c>
      <c r="S1258">
        <v>0</v>
      </c>
      <c r="T1258">
        <v>0</v>
      </c>
      <c r="U1258">
        <v>1</v>
      </c>
      <c r="V1258">
        <f t="shared" ca="1" si="41"/>
        <v>3</v>
      </c>
      <c r="W1258">
        <f t="shared" ca="1" si="42"/>
        <v>4</v>
      </c>
    </row>
    <row r="1259" spans="1:23" x14ac:dyDescent="0.25">
      <c r="A1259" s="2" t="s">
        <v>107</v>
      </c>
      <c r="B1259">
        <v>1</v>
      </c>
      <c r="C1259">
        <v>0</v>
      </c>
      <c r="D1259" s="11" t="s">
        <v>101</v>
      </c>
      <c r="E1259" t="s">
        <v>150</v>
      </c>
      <c r="F1259">
        <f ca="1"/>
        <v>7</v>
      </c>
      <c r="G1259">
        <f ca="1"/>
        <v>10</v>
      </c>
      <c r="H1259" s="2" t="s">
        <v>4</v>
      </c>
      <c r="I1259">
        <f ca="1"/>
        <v>110</v>
      </c>
      <c r="J1259" s="12" t="s">
        <v>128</v>
      </c>
      <c r="K1259" t="s">
        <v>81</v>
      </c>
      <c r="L1259" t="s">
        <v>81</v>
      </c>
      <c r="M1259" t="s">
        <v>80</v>
      </c>
      <c r="N1259" t="s">
        <v>114</v>
      </c>
      <c r="O1259" t="s">
        <v>84</v>
      </c>
      <c r="P1259" t="s">
        <v>68</v>
      </c>
      <c r="Q1259" t="s">
        <v>88</v>
      </c>
      <c r="R1259" t="s">
        <v>85</v>
      </c>
      <c r="S1259">
        <v>0</v>
      </c>
      <c r="T1259">
        <v>0</v>
      </c>
      <c r="U1259">
        <v>1</v>
      </c>
      <c r="V1259">
        <f t="shared" ref="V1259:V1322" ca="1" si="43">RANDBETWEEN(1,3)</f>
        <v>1</v>
      </c>
      <c r="W1259">
        <f t="shared" ca="1" si="42"/>
        <v>4</v>
      </c>
    </row>
    <row r="1260" spans="1:23" x14ac:dyDescent="0.25">
      <c r="A1260" s="2" t="s">
        <v>107</v>
      </c>
      <c r="B1260">
        <v>1</v>
      </c>
      <c r="C1260">
        <v>0</v>
      </c>
      <c r="D1260" s="11" t="s">
        <v>101</v>
      </c>
      <c r="E1260" t="s">
        <v>150</v>
      </c>
      <c r="F1260">
        <f ca="1"/>
        <v>3</v>
      </c>
      <c r="G1260">
        <f ca="1"/>
        <v>9</v>
      </c>
      <c r="H1260" s="2" t="s">
        <v>89</v>
      </c>
      <c r="I1260">
        <f ca="1"/>
        <v>494</v>
      </c>
      <c r="J1260" s="12" t="s">
        <v>129</v>
      </c>
      <c r="K1260" t="s">
        <v>81</v>
      </c>
      <c r="L1260" t="s">
        <v>80</v>
      </c>
      <c r="M1260" t="s">
        <v>81</v>
      </c>
      <c r="N1260" t="s">
        <v>114</v>
      </c>
      <c r="O1260" t="s">
        <v>83</v>
      </c>
      <c r="P1260" t="s">
        <v>68</v>
      </c>
      <c r="Q1260" t="s">
        <v>93</v>
      </c>
      <c r="R1260" t="s">
        <v>94</v>
      </c>
      <c r="S1260">
        <v>0</v>
      </c>
      <c r="T1260">
        <v>0</v>
      </c>
      <c r="U1260">
        <v>1</v>
      </c>
      <c r="V1260">
        <f t="shared" ca="1" si="43"/>
        <v>2</v>
      </c>
      <c r="W1260">
        <f t="shared" ca="1" si="42"/>
        <v>1</v>
      </c>
    </row>
    <row r="1261" spans="1:23" x14ac:dyDescent="0.25">
      <c r="A1261" s="2" t="s">
        <v>107</v>
      </c>
      <c r="B1261">
        <v>1</v>
      </c>
      <c r="C1261">
        <v>0</v>
      </c>
      <c r="D1261" s="11" t="s">
        <v>101</v>
      </c>
      <c r="E1261" t="s">
        <v>150</v>
      </c>
      <c r="F1261">
        <f ca="1"/>
        <v>7</v>
      </c>
      <c r="G1261">
        <f ca="1"/>
        <v>3</v>
      </c>
      <c r="H1261" s="2" t="s">
        <v>46</v>
      </c>
      <c r="I1261">
        <f ca="1"/>
        <v>190</v>
      </c>
      <c r="J1261" s="12" t="s">
        <v>130</v>
      </c>
      <c r="K1261" t="s">
        <v>81</v>
      </c>
      <c r="L1261" t="s">
        <v>81</v>
      </c>
      <c r="M1261" t="s">
        <v>80</v>
      </c>
      <c r="N1261" t="s">
        <v>114</v>
      </c>
      <c r="O1261" t="s">
        <v>84</v>
      </c>
      <c r="P1261" t="s">
        <v>68</v>
      </c>
      <c r="Q1261" t="s">
        <v>88</v>
      </c>
      <c r="R1261" t="s">
        <v>85</v>
      </c>
      <c r="S1261">
        <v>0</v>
      </c>
      <c r="T1261">
        <v>0</v>
      </c>
      <c r="U1261">
        <v>1</v>
      </c>
      <c r="V1261">
        <f t="shared" ca="1" si="43"/>
        <v>1</v>
      </c>
      <c r="W1261">
        <f t="shared" ca="1" si="42"/>
        <v>2</v>
      </c>
    </row>
    <row r="1262" spans="1:23" x14ac:dyDescent="0.25">
      <c r="A1262" s="2" t="s">
        <v>107</v>
      </c>
      <c r="B1262">
        <v>1</v>
      </c>
      <c r="C1262">
        <v>0</v>
      </c>
      <c r="D1262" s="11" t="s">
        <v>101</v>
      </c>
      <c r="E1262" t="s">
        <v>150</v>
      </c>
      <c r="F1262">
        <f ca="1"/>
        <v>2</v>
      </c>
      <c r="G1262">
        <f ca="1"/>
        <v>5</v>
      </c>
      <c r="H1262" s="2" t="s">
        <v>4</v>
      </c>
      <c r="I1262">
        <f ca="1"/>
        <v>474</v>
      </c>
      <c r="J1262" s="12" t="s">
        <v>118</v>
      </c>
      <c r="K1262" t="s">
        <v>81</v>
      </c>
      <c r="L1262" t="s">
        <v>80</v>
      </c>
      <c r="M1262" t="s">
        <v>81</v>
      </c>
      <c r="N1262" t="s">
        <v>114</v>
      </c>
      <c r="O1262" t="s">
        <v>83</v>
      </c>
      <c r="P1262" t="s">
        <v>68</v>
      </c>
      <c r="Q1262" t="s">
        <v>93</v>
      </c>
      <c r="R1262" t="s">
        <v>94</v>
      </c>
      <c r="S1262">
        <v>0</v>
      </c>
      <c r="T1262">
        <v>0</v>
      </c>
      <c r="U1262">
        <v>1</v>
      </c>
      <c r="V1262">
        <f t="shared" ca="1" si="43"/>
        <v>3</v>
      </c>
      <c r="W1262">
        <f t="shared" ca="1" si="42"/>
        <v>3</v>
      </c>
    </row>
    <row r="1263" spans="1:23" x14ac:dyDescent="0.25">
      <c r="A1263" s="2" t="s">
        <v>107</v>
      </c>
      <c r="B1263">
        <v>1</v>
      </c>
      <c r="C1263">
        <v>0</v>
      </c>
      <c r="D1263" s="11" t="s">
        <v>101</v>
      </c>
      <c r="E1263" t="s">
        <v>150</v>
      </c>
      <c r="F1263">
        <f ca="1"/>
        <v>10</v>
      </c>
      <c r="G1263">
        <f ca="1"/>
        <v>5</v>
      </c>
      <c r="H1263" s="2" t="s">
        <v>89</v>
      </c>
      <c r="I1263">
        <f ca="1"/>
        <v>320</v>
      </c>
      <c r="J1263" s="12" t="s">
        <v>131</v>
      </c>
      <c r="K1263" t="s">
        <v>81</v>
      </c>
      <c r="L1263" t="s">
        <v>81</v>
      </c>
      <c r="M1263" t="s">
        <v>80</v>
      </c>
      <c r="N1263" t="s">
        <v>114</v>
      </c>
      <c r="O1263" t="s">
        <v>84</v>
      </c>
      <c r="P1263" t="s">
        <v>68</v>
      </c>
      <c r="Q1263" t="s">
        <v>88</v>
      </c>
      <c r="R1263" t="s">
        <v>85</v>
      </c>
      <c r="S1263">
        <v>0</v>
      </c>
      <c r="T1263">
        <v>0</v>
      </c>
      <c r="U1263">
        <v>1</v>
      </c>
      <c r="V1263">
        <f t="shared" ca="1" si="43"/>
        <v>3</v>
      </c>
      <c r="W1263">
        <f t="shared" ca="1" si="42"/>
        <v>4</v>
      </c>
    </row>
    <row r="1264" spans="1:23" x14ac:dyDescent="0.25">
      <c r="A1264" s="2" t="s">
        <v>107</v>
      </c>
      <c r="B1264">
        <v>1</v>
      </c>
      <c r="C1264">
        <v>0</v>
      </c>
      <c r="D1264" s="11" t="s">
        <v>100</v>
      </c>
      <c r="E1264" t="s">
        <v>150</v>
      </c>
      <c r="F1264">
        <f ca="1"/>
        <v>5</v>
      </c>
      <c r="G1264">
        <f ca="1"/>
        <v>6</v>
      </c>
      <c r="H1264" s="2" t="s">
        <v>89</v>
      </c>
      <c r="I1264">
        <f ca="1"/>
        <v>471</v>
      </c>
      <c r="J1264" t="s">
        <v>49</v>
      </c>
      <c r="K1264" t="s">
        <v>81</v>
      </c>
      <c r="L1264" t="s">
        <v>81</v>
      </c>
      <c r="M1264" t="s">
        <v>80</v>
      </c>
      <c r="N1264" t="s">
        <v>97</v>
      </c>
      <c r="O1264" t="s">
        <v>84</v>
      </c>
      <c r="P1264" t="s">
        <v>68</v>
      </c>
      <c r="Q1264" t="s">
        <v>88</v>
      </c>
      <c r="R1264" t="s">
        <v>85</v>
      </c>
      <c r="S1264">
        <v>0</v>
      </c>
      <c r="T1264">
        <v>0</v>
      </c>
      <c r="U1264">
        <v>1</v>
      </c>
      <c r="V1264">
        <f t="shared" ca="1" si="43"/>
        <v>1</v>
      </c>
      <c r="W1264">
        <f t="shared" ca="1" si="42"/>
        <v>1</v>
      </c>
    </row>
    <row r="1265" spans="1:23" x14ac:dyDescent="0.25">
      <c r="A1265" s="2" t="s">
        <v>107</v>
      </c>
      <c r="B1265">
        <v>1</v>
      </c>
      <c r="C1265">
        <v>0</v>
      </c>
      <c r="D1265" s="11" t="s">
        <v>100</v>
      </c>
      <c r="E1265" t="s">
        <v>150</v>
      </c>
      <c r="F1265">
        <f ca="1"/>
        <v>4</v>
      </c>
      <c r="G1265">
        <f ca="1"/>
        <v>6</v>
      </c>
      <c r="H1265" s="2" t="s">
        <v>46</v>
      </c>
      <c r="I1265">
        <f ca="1"/>
        <v>338</v>
      </c>
      <c r="J1265" t="s">
        <v>48</v>
      </c>
      <c r="K1265" t="s">
        <v>81</v>
      </c>
      <c r="L1265" t="s">
        <v>80</v>
      </c>
      <c r="M1265" t="s">
        <v>81</v>
      </c>
      <c r="N1265" t="s">
        <v>97</v>
      </c>
      <c r="O1265" t="s">
        <v>83</v>
      </c>
      <c r="P1265" t="s">
        <v>68</v>
      </c>
      <c r="Q1265" t="s">
        <v>93</v>
      </c>
      <c r="R1265" t="s">
        <v>94</v>
      </c>
      <c r="S1265">
        <v>0</v>
      </c>
      <c r="T1265">
        <v>0</v>
      </c>
      <c r="U1265">
        <v>1</v>
      </c>
      <c r="V1265">
        <f t="shared" ca="1" si="43"/>
        <v>1</v>
      </c>
      <c r="W1265">
        <f t="shared" ca="1" si="42"/>
        <v>3</v>
      </c>
    </row>
    <row r="1266" spans="1:23" x14ac:dyDescent="0.25">
      <c r="A1266" s="2" t="s">
        <v>107</v>
      </c>
      <c r="B1266">
        <v>1</v>
      </c>
      <c r="C1266">
        <v>0</v>
      </c>
      <c r="D1266" s="11" t="s">
        <v>100</v>
      </c>
      <c r="E1266" t="s">
        <v>150</v>
      </c>
      <c r="F1266">
        <f ca="1"/>
        <v>3</v>
      </c>
      <c r="G1266">
        <f ca="1"/>
        <v>9</v>
      </c>
      <c r="H1266" s="2" t="s">
        <v>4</v>
      </c>
      <c r="I1266">
        <f ca="1"/>
        <v>498</v>
      </c>
      <c r="J1266" t="s">
        <v>50</v>
      </c>
      <c r="K1266" t="s">
        <v>81</v>
      </c>
      <c r="L1266" t="s">
        <v>81</v>
      </c>
      <c r="M1266" t="s">
        <v>80</v>
      </c>
      <c r="N1266" t="s">
        <v>97</v>
      </c>
      <c r="O1266" t="s">
        <v>84</v>
      </c>
      <c r="P1266" t="s">
        <v>68</v>
      </c>
      <c r="Q1266" t="s">
        <v>88</v>
      </c>
      <c r="R1266" t="s">
        <v>85</v>
      </c>
      <c r="S1266">
        <v>0</v>
      </c>
      <c r="T1266">
        <v>0</v>
      </c>
      <c r="U1266">
        <v>1</v>
      </c>
      <c r="V1266">
        <f t="shared" ca="1" si="43"/>
        <v>2</v>
      </c>
      <c r="W1266">
        <f t="shared" ca="1" si="42"/>
        <v>1</v>
      </c>
    </row>
    <row r="1267" spans="1:23" x14ac:dyDescent="0.25">
      <c r="A1267" s="2" t="s">
        <v>107</v>
      </c>
      <c r="B1267">
        <v>1</v>
      </c>
      <c r="C1267">
        <v>0</v>
      </c>
      <c r="D1267" s="11" t="s">
        <v>100</v>
      </c>
      <c r="E1267" t="s">
        <v>150</v>
      </c>
      <c r="F1267">
        <f ca="1"/>
        <v>7</v>
      </c>
      <c r="G1267">
        <f ca="1"/>
        <v>8</v>
      </c>
      <c r="H1267" s="2" t="s">
        <v>89</v>
      </c>
      <c r="I1267">
        <f ca="1"/>
        <v>355</v>
      </c>
      <c r="J1267" t="s">
        <v>51</v>
      </c>
      <c r="K1267" t="s">
        <v>81</v>
      </c>
      <c r="L1267" t="s">
        <v>80</v>
      </c>
      <c r="M1267" t="s">
        <v>81</v>
      </c>
      <c r="N1267" t="s">
        <v>97</v>
      </c>
      <c r="O1267" t="s">
        <v>83</v>
      </c>
      <c r="P1267" t="s">
        <v>68</v>
      </c>
      <c r="Q1267" t="s">
        <v>93</v>
      </c>
      <c r="R1267" t="s">
        <v>94</v>
      </c>
      <c r="S1267">
        <v>0</v>
      </c>
      <c r="T1267">
        <v>0</v>
      </c>
      <c r="U1267">
        <v>1</v>
      </c>
      <c r="V1267">
        <f t="shared" ca="1" si="43"/>
        <v>1</v>
      </c>
      <c r="W1267">
        <f t="shared" ca="1" si="42"/>
        <v>4</v>
      </c>
    </row>
    <row r="1268" spans="1:23" x14ac:dyDescent="0.25">
      <c r="A1268" s="2" t="s">
        <v>107</v>
      </c>
      <c r="B1268">
        <v>1</v>
      </c>
      <c r="C1268">
        <v>0</v>
      </c>
      <c r="D1268" s="11" t="s">
        <v>100</v>
      </c>
      <c r="E1268" t="s">
        <v>150</v>
      </c>
      <c r="F1268">
        <f ca="1"/>
        <v>8</v>
      </c>
      <c r="G1268">
        <f ca="1"/>
        <v>9</v>
      </c>
      <c r="H1268" s="2" t="s">
        <v>46</v>
      </c>
      <c r="I1268">
        <f ca="1"/>
        <v>464</v>
      </c>
      <c r="J1268" t="s">
        <v>52</v>
      </c>
      <c r="K1268" t="s">
        <v>81</v>
      </c>
      <c r="L1268" t="s">
        <v>81</v>
      </c>
      <c r="M1268" t="s">
        <v>80</v>
      </c>
      <c r="N1268" t="s">
        <v>97</v>
      </c>
      <c r="O1268" t="s">
        <v>84</v>
      </c>
      <c r="P1268" t="s">
        <v>68</v>
      </c>
      <c r="Q1268" t="s">
        <v>88</v>
      </c>
      <c r="R1268" t="s">
        <v>85</v>
      </c>
      <c r="S1268">
        <v>0</v>
      </c>
      <c r="T1268">
        <v>0</v>
      </c>
      <c r="U1268">
        <v>1</v>
      </c>
      <c r="V1268">
        <f t="shared" ca="1" si="43"/>
        <v>1</v>
      </c>
      <c r="W1268">
        <f t="shared" ca="1" si="42"/>
        <v>4</v>
      </c>
    </row>
    <row r="1269" spans="1:23" x14ac:dyDescent="0.25">
      <c r="A1269" s="2" t="s">
        <v>107</v>
      </c>
      <c r="B1269">
        <v>1</v>
      </c>
      <c r="C1269">
        <v>0</v>
      </c>
      <c r="D1269" s="11" t="s">
        <v>100</v>
      </c>
      <c r="E1269" t="s">
        <v>150</v>
      </c>
      <c r="F1269">
        <f ca="1"/>
        <v>7</v>
      </c>
      <c r="G1269">
        <f ca="1"/>
        <v>10</v>
      </c>
      <c r="H1269" s="2" t="s">
        <v>4</v>
      </c>
      <c r="I1269">
        <f ca="1"/>
        <v>256</v>
      </c>
      <c r="J1269" t="s">
        <v>53</v>
      </c>
      <c r="K1269" t="s">
        <v>81</v>
      </c>
      <c r="L1269" t="s">
        <v>80</v>
      </c>
      <c r="M1269" t="s">
        <v>81</v>
      </c>
      <c r="N1269" t="s">
        <v>97</v>
      </c>
      <c r="O1269" t="s">
        <v>83</v>
      </c>
      <c r="P1269" t="s">
        <v>68</v>
      </c>
      <c r="Q1269" t="s">
        <v>93</v>
      </c>
      <c r="R1269" t="s">
        <v>94</v>
      </c>
      <c r="S1269">
        <v>0</v>
      </c>
      <c r="T1269">
        <v>0</v>
      </c>
      <c r="U1269">
        <v>1</v>
      </c>
      <c r="V1269">
        <f t="shared" ca="1" si="43"/>
        <v>2</v>
      </c>
      <c r="W1269">
        <f t="shared" ca="1" si="42"/>
        <v>2</v>
      </c>
    </row>
    <row r="1270" spans="1:23" x14ac:dyDescent="0.25">
      <c r="A1270" s="2" t="s">
        <v>107</v>
      </c>
      <c r="B1270">
        <v>1</v>
      </c>
      <c r="C1270">
        <v>0</v>
      </c>
      <c r="D1270" s="11" t="s">
        <v>100</v>
      </c>
      <c r="E1270" t="s">
        <v>150</v>
      </c>
      <c r="F1270">
        <f ca="1"/>
        <v>10</v>
      </c>
      <c r="G1270">
        <f ca="1"/>
        <v>1</v>
      </c>
      <c r="H1270" s="2" t="s">
        <v>89</v>
      </c>
      <c r="I1270">
        <f ca="1"/>
        <v>282</v>
      </c>
      <c r="J1270" t="s">
        <v>54</v>
      </c>
      <c r="K1270" t="s">
        <v>81</v>
      </c>
      <c r="L1270" t="s">
        <v>81</v>
      </c>
      <c r="M1270" t="s">
        <v>80</v>
      </c>
      <c r="N1270" t="s">
        <v>97</v>
      </c>
      <c r="O1270" t="s">
        <v>84</v>
      </c>
      <c r="P1270" t="s">
        <v>68</v>
      </c>
      <c r="Q1270" t="s">
        <v>88</v>
      </c>
      <c r="R1270" t="s">
        <v>85</v>
      </c>
      <c r="S1270">
        <v>0</v>
      </c>
      <c r="T1270">
        <v>0</v>
      </c>
      <c r="U1270">
        <v>1</v>
      </c>
      <c r="V1270">
        <f t="shared" ca="1" si="43"/>
        <v>2</v>
      </c>
      <c r="W1270">
        <f t="shared" ca="1" si="42"/>
        <v>4</v>
      </c>
    </row>
    <row r="1271" spans="1:23" x14ac:dyDescent="0.25">
      <c r="A1271" s="2" t="s">
        <v>107</v>
      </c>
      <c r="B1271">
        <v>1</v>
      </c>
      <c r="C1271">
        <v>0</v>
      </c>
      <c r="D1271" s="11" t="s">
        <v>100</v>
      </c>
      <c r="E1271" t="s">
        <v>150</v>
      </c>
      <c r="F1271">
        <f ca="1"/>
        <v>4</v>
      </c>
      <c r="G1271">
        <f ca="1"/>
        <v>8</v>
      </c>
      <c r="H1271" s="2" t="s">
        <v>46</v>
      </c>
      <c r="I1271">
        <f ca="1"/>
        <v>283</v>
      </c>
      <c r="J1271" t="s">
        <v>55</v>
      </c>
      <c r="K1271" t="s">
        <v>81</v>
      </c>
      <c r="L1271" t="s">
        <v>80</v>
      </c>
      <c r="M1271" t="s">
        <v>81</v>
      </c>
      <c r="N1271" t="s">
        <v>97</v>
      </c>
      <c r="O1271" t="s">
        <v>83</v>
      </c>
      <c r="P1271" t="s">
        <v>68</v>
      </c>
      <c r="Q1271" t="s">
        <v>93</v>
      </c>
      <c r="R1271" t="s">
        <v>94</v>
      </c>
      <c r="S1271">
        <v>0</v>
      </c>
      <c r="T1271">
        <v>0</v>
      </c>
      <c r="U1271">
        <v>1</v>
      </c>
      <c r="V1271">
        <f t="shared" ca="1" si="43"/>
        <v>2</v>
      </c>
      <c r="W1271">
        <f t="shared" ca="1" si="42"/>
        <v>2</v>
      </c>
    </row>
    <row r="1272" spans="1:23" x14ac:dyDescent="0.25">
      <c r="A1272" s="2" t="s">
        <v>107</v>
      </c>
      <c r="B1272">
        <v>1</v>
      </c>
      <c r="C1272">
        <v>0</v>
      </c>
      <c r="D1272" s="11" t="s">
        <v>100</v>
      </c>
      <c r="E1272" t="s">
        <v>150</v>
      </c>
      <c r="F1272">
        <f ca="1"/>
        <v>5</v>
      </c>
      <c r="G1272">
        <f ca="1"/>
        <v>1</v>
      </c>
      <c r="H1272" s="2" t="s">
        <v>4</v>
      </c>
      <c r="I1272">
        <f ca="1"/>
        <v>124</v>
      </c>
      <c r="J1272" t="s">
        <v>56</v>
      </c>
      <c r="K1272" t="s">
        <v>81</v>
      </c>
      <c r="L1272" t="s">
        <v>81</v>
      </c>
      <c r="M1272" t="s">
        <v>80</v>
      </c>
      <c r="N1272" t="s">
        <v>97</v>
      </c>
      <c r="O1272" t="s">
        <v>84</v>
      </c>
      <c r="P1272" t="s">
        <v>68</v>
      </c>
      <c r="Q1272" t="s">
        <v>88</v>
      </c>
      <c r="R1272" t="s">
        <v>85</v>
      </c>
      <c r="S1272">
        <v>0</v>
      </c>
      <c r="T1272">
        <v>0</v>
      </c>
      <c r="U1272">
        <v>1</v>
      </c>
      <c r="V1272">
        <f t="shared" ca="1" si="43"/>
        <v>2</v>
      </c>
      <c r="W1272">
        <f t="shared" ca="1" si="42"/>
        <v>3</v>
      </c>
    </row>
    <row r="1273" spans="1:23" x14ac:dyDescent="0.25">
      <c r="A1273" s="2" t="s">
        <v>107</v>
      </c>
      <c r="B1273">
        <v>1</v>
      </c>
      <c r="C1273">
        <v>0</v>
      </c>
      <c r="D1273" s="11" t="s">
        <v>100</v>
      </c>
      <c r="E1273" t="s">
        <v>150</v>
      </c>
      <c r="F1273">
        <f ca="1"/>
        <v>4</v>
      </c>
      <c r="G1273">
        <f ca="1"/>
        <v>5</v>
      </c>
      <c r="H1273" s="2" t="s">
        <v>89</v>
      </c>
      <c r="I1273">
        <f ca="1"/>
        <v>478</v>
      </c>
      <c r="J1273" s="12" t="s">
        <v>119</v>
      </c>
      <c r="K1273" t="s">
        <v>81</v>
      </c>
      <c r="L1273" t="s">
        <v>80</v>
      </c>
      <c r="M1273" t="s">
        <v>81</v>
      </c>
      <c r="N1273" t="s">
        <v>97</v>
      </c>
      <c r="O1273" t="s">
        <v>83</v>
      </c>
      <c r="P1273" t="s">
        <v>68</v>
      </c>
      <c r="Q1273" t="s">
        <v>93</v>
      </c>
      <c r="R1273" t="s">
        <v>94</v>
      </c>
      <c r="S1273">
        <v>0</v>
      </c>
      <c r="T1273">
        <v>0</v>
      </c>
      <c r="U1273">
        <v>1</v>
      </c>
      <c r="V1273">
        <f t="shared" ca="1" si="43"/>
        <v>3</v>
      </c>
      <c r="W1273">
        <f t="shared" ca="1" si="42"/>
        <v>4</v>
      </c>
    </row>
    <row r="1274" spans="1:23" x14ac:dyDescent="0.25">
      <c r="A1274" s="2" t="s">
        <v>107</v>
      </c>
      <c r="B1274">
        <v>1</v>
      </c>
      <c r="C1274">
        <v>0</v>
      </c>
      <c r="D1274" s="11" t="s">
        <v>100</v>
      </c>
      <c r="E1274" t="s">
        <v>150</v>
      </c>
      <c r="F1274">
        <f ca="1"/>
        <v>3</v>
      </c>
      <c r="G1274">
        <f ca="1"/>
        <v>7</v>
      </c>
      <c r="H1274" s="2" t="s">
        <v>46</v>
      </c>
      <c r="I1274">
        <f ca="1"/>
        <v>349</v>
      </c>
      <c r="J1274" s="12" t="s">
        <v>120</v>
      </c>
      <c r="K1274" t="s">
        <v>81</v>
      </c>
      <c r="L1274" t="s">
        <v>81</v>
      </c>
      <c r="M1274" t="s">
        <v>80</v>
      </c>
      <c r="N1274" t="s">
        <v>97</v>
      </c>
      <c r="O1274" t="s">
        <v>84</v>
      </c>
      <c r="P1274" t="s">
        <v>68</v>
      </c>
      <c r="Q1274" t="s">
        <v>88</v>
      </c>
      <c r="R1274" t="s">
        <v>85</v>
      </c>
      <c r="S1274">
        <v>0</v>
      </c>
      <c r="T1274">
        <v>0</v>
      </c>
      <c r="U1274">
        <v>1</v>
      </c>
      <c r="V1274">
        <f t="shared" ca="1" si="43"/>
        <v>3</v>
      </c>
      <c r="W1274">
        <f t="shared" ca="1" si="42"/>
        <v>1</v>
      </c>
    </row>
    <row r="1275" spans="1:23" x14ac:dyDescent="0.25">
      <c r="A1275" s="2" t="s">
        <v>107</v>
      </c>
      <c r="B1275">
        <v>1</v>
      </c>
      <c r="C1275">
        <v>0</v>
      </c>
      <c r="D1275" s="11" t="s">
        <v>100</v>
      </c>
      <c r="E1275" t="s">
        <v>150</v>
      </c>
      <c r="F1275">
        <f ca="1"/>
        <v>9</v>
      </c>
      <c r="G1275">
        <f ca="1"/>
        <v>5</v>
      </c>
      <c r="H1275" s="2" t="s">
        <v>4</v>
      </c>
      <c r="I1275">
        <f ca="1"/>
        <v>160</v>
      </c>
      <c r="J1275" s="12" t="s">
        <v>121</v>
      </c>
      <c r="K1275" t="s">
        <v>81</v>
      </c>
      <c r="L1275" t="s">
        <v>80</v>
      </c>
      <c r="M1275" t="s">
        <v>81</v>
      </c>
      <c r="N1275" t="s">
        <v>97</v>
      </c>
      <c r="O1275" t="s">
        <v>83</v>
      </c>
      <c r="P1275" t="s">
        <v>68</v>
      </c>
      <c r="Q1275" t="s">
        <v>93</v>
      </c>
      <c r="R1275" t="s">
        <v>94</v>
      </c>
      <c r="S1275">
        <v>0</v>
      </c>
      <c r="T1275">
        <v>0</v>
      </c>
      <c r="U1275">
        <v>1</v>
      </c>
      <c r="V1275">
        <f t="shared" ca="1" si="43"/>
        <v>1</v>
      </c>
      <c r="W1275">
        <f t="shared" ca="1" si="42"/>
        <v>1</v>
      </c>
    </row>
    <row r="1276" spans="1:23" x14ac:dyDescent="0.25">
      <c r="A1276" s="2" t="s">
        <v>107</v>
      </c>
      <c r="B1276">
        <v>1</v>
      </c>
      <c r="C1276">
        <v>0</v>
      </c>
      <c r="D1276" s="11" t="s">
        <v>100</v>
      </c>
      <c r="E1276" t="s">
        <v>150</v>
      </c>
      <c r="F1276">
        <f ca="1"/>
        <v>10</v>
      </c>
      <c r="G1276">
        <f ca="1"/>
        <v>10</v>
      </c>
      <c r="H1276" s="2" t="s">
        <v>89</v>
      </c>
      <c r="I1276">
        <f ca="1"/>
        <v>171</v>
      </c>
      <c r="J1276" s="12" t="s">
        <v>122</v>
      </c>
      <c r="K1276" t="s">
        <v>81</v>
      </c>
      <c r="L1276" t="s">
        <v>81</v>
      </c>
      <c r="M1276" t="s">
        <v>80</v>
      </c>
      <c r="N1276" t="s">
        <v>97</v>
      </c>
      <c r="O1276" t="s">
        <v>84</v>
      </c>
      <c r="P1276" t="s">
        <v>68</v>
      </c>
      <c r="Q1276" t="s">
        <v>88</v>
      </c>
      <c r="R1276" t="s">
        <v>85</v>
      </c>
      <c r="S1276">
        <v>0</v>
      </c>
      <c r="T1276">
        <v>0</v>
      </c>
      <c r="U1276">
        <v>1</v>
      </c>
      <c r="V1276">
        <f t="shared" ca="1" si="43"/>
        <v>2</v>
      </c>
      <c r="W1276">
        <f t="shared" ca="1" si="42"/>
        <v>2</v>
      </c>
    </row>
    <row r="1277" spans="1:23" x14ac:dyDescent="0.25">
      <c r="A1277" s="2" t="s">
        <v>107</v>
      </c>
      <c r="B1277">
        <v>1</v>
      </c>
      <c r="C1277">
        <v>0</v>
      </c>
      <c r="D1277" s="11" t="s">
        <v>100</v>
      </c>
      <c r="E1277" t="s">
        <v>150</v>
      </c>
      <c r="F1277">
        <f ca="1"/>
        <v>2</v>
      </c>
      <c r="G1277">
        <f ca="1"/>
        <v>6</v>
      </c>
      <c r="H1277" s="2" t="s">
        <v>46</v>
      </c>
      <c r="I1277">
        <f ca="1"/>
        <v>362</v>
      </c>
      <c r="J1277" s="12" t="s">
        <v>123</v>
      </c>
      <c r="K1277" t="s">
        <v>81</v>
      </c>
      <c r="L1277" t="s">
        <v>80</v>
      </c>
      <c r="M1277" t="s">
        <v>81</v>
      </c>
      <c r="N1277" t="s">
        <v>97</v>
      </c>
      <c r="O1277" t="s">
        <v>83</v>
      </c>
      <c r="P1277" t="s">
        <v>68</v>
      </c>
      <c r="Q1277" t="s">
        <v>93</v>
      </c>
      <c r="R1277" t="s">
        <v>94</v>
      </c>
      <c r="S1277">
        <v>0</v>
      </c>
      <c r="T1277">
        <v>0</v>
      </c>
      <c r="U1277">
        <v>1</v>
      </c>
      <c r="V1277">
        <f t="shared" ca="1" si="43"/>
        <v>2</v>
      </c>
      <c r="W1277">
        <f t="shared" ca="1" si="42"/>
        <v>2</v>
      </c>
    </row>
    <row r="1278" spans="1:23" x14ac:dyDescent="0.25">
      <c r="A1278" s="2" t="s">
        <v>107</v>
      </c>
      <c r="B1278">
        <v>1</v>
      </c>
      <c r="C1278">
        <v>0</v>
      </c>
      <c r="D1278" s="11" t="s">
        <v>100</v>
      </c>
      <c r="E1278" t="s">
        <v>150</v>
      </c>
      <c r="F1278">
        <f ca="1"/>
        <v>3</v>
      </c>
      <c r="G1278">
        <f ca="1"/>
        <v>9</v>
      </c>
      <c r="H1278" s="2" t="s">
        <v>4</v>
      </c>
      <c r="I1278">
        <f ca="1"/>
        <v>479</v>
      </c>
      <c r="J1278" s="12" t="s">
        <v>124</v>
      </c>
      <c r="K1278" t="s">
        <v>81</v>
      </c>
      <c r="L1278" t="s">
        <v>81</v>
      </c>
      <c r="M1278" t="s">
        <v>80</v>
      </c>
      <c r="N1278" t="s">
        <v>97</v>
      </c>
      <c r="O1278" t="s">
        <v>84</v>
      </c>
      <c r="P1278" t="s">
        <v>68</v>
      </c>
      <c r="Q1278" t="s">
        <v>88</v>
      </c>
      <c r="R1278" t="s">
        <v>85</v>
      </c>
      <c r="S1278">
        <v>0</v>
      </c>
      <c r="T1278">
        <v>0</v>
      </c>
      <c r="U1278">
        <v>1</v>
      </c>
      <c r="V1278">
        <f t="shared" ca="1" si="43"/>
        <v>3</v>
      </c>
      <c r="W1278">
        <f t="shared" ca="1" si="42"/>
        <v>3</v>
      </c>
    </row>
    <row r="1279" spans="1:23" x14ac:dyDescent="0.25">
      <c r="A1279" s="2" t="s">
        <v>107</v>
      </c>
      <c r="B1279">
        <v>1</v>
      </c>
      <c r="C1279">
        <v>0</v>
      </c>
      <c r="D1279" s="11" t="s">
        <v>100</v>
      </c>
      <c r="E1279" t="s">
        <v>150</v>
      </c>
      <c r="F1279">
        <f ca="1"/>
        <v>2</v>
      </c>
      <c r="G1279">
        <f ca="1"/>
        <v>10</v>
      </c>
      <c r="H1279" s="2" t="s">
        <v>89</v>
      </c>
      <c r="I1279">
        <f ca="1"/>
        <v>500</v>
      </c>
      <c r="J1279" s="12" t="s">
        <v>116</v>
      </c>
      <c r="K1279" t="s">
        <v>81</v>
      </c>
      <c r="L1279" t="s">
        <v>80</v>
      </c>
      <c r="M1279" t="s">
        <v>81</v>
      </c>
      <c r="N1279" t="s">
        <v>97</v>
      </c>
      <c r="O1279" t="s">
        <v>83</v>
      </c>
      <c r="P1279" t="s">
        <v>68</v>
      </c>
      <c r="Q1279" t="s">
        <v>93</v>
      </c>
      <c r="R1279" t="s">
        <v>94</v>
      </c>
      <c r="S1279">
        <v>0</v>
      </c>
      <c r="T1279">
        <v>0</v>
      </c>
      <c r="U1279">
        <v>1</v>
      </c>
      <c r="V1279">
        <f t="shared" ca="1" si="43"/>
        <v>2</v>
      </c>
      <c r="W1279">
        <f t="shared" ca="1" si="42"/>
        <v>1</v>
      </c>
    </row>
    <row r="1280" spans="1:23" x14ac:dyDescent="0.25">
      <c r="A1280" s="2" t="s">
        <v>107</v>
      </c>
      <c r="B1280">
        <v>1</v>
      </c>
      <c r="C1280">
        <v>0</v>
      </c>
      <c r="D1280" s="11" t="s">
        <v>100</v>
      </c>
      <c r="E1280" t="s">
        <v>150</v>
      </c>
      <c r="F1280">
        <f ca="1"/>
        <v>9</v>
      </c>
      <c r="G1280">
        <f ca="1"/>
        <v>6</v>
      </c>
      <c r="H1280" s="2" t="s">
        <v>46</v>
      </c>
      <c r="I1280">
        <f ca="1"/>
        <v>465</v>
      </c>
      <c r="J1280" s="12" t="s">
        <v>125</v>
      </c>
      <c r="K1280" t="s">
        <v>81</v>
      </c>
      <c r="L1280" t="s">
        <v>81</v>
      </c>
      <c r="M1280" t="s">
        <v>80</v>
      </c>
      <c r="N1280" t="s">
        <v>97</v>
      </c>
      <c r="O1280" t="s">
        <v>84</v>
      </c>
      <c r="P1280" t="s">
        <v>68</v>
      </c>
      <c r="Q1280" t="s">
        <v>88</v>
      </c>
      <c r="R1280" t="s">
        <v>85</v>
      </c>
      <c r="S1280">
        <v>0</v>
      </c>
      <c r="T1280">
        <v>0</v>
      </c>
      <c r="U1280">
        <v>1</v>
      </c>
      <c r="V1280">
        <f t="shared" ca="1" si="43"/>
        <v>3</v>
      </c>
      <c r="W1280">
        <f t="shared" ca="1" si="42"/>
        <v>4</v>
      </c>
    </row>
    <row r="1281" spans="1:23" x14ac:dyDescent="0.25">
      <c r="A1281" s="2" t="s">
        <v>107</v>
      </c>
      <c r="B1281">
        <v>1</v>
      </c>
      <c r="C1281">
        <v>0</v>
      </c>
      <c r="D1281" s="11" t="s">
        <v>100</v>
      </c>
      <c r="E1281" t="s">
        <v>150</v>
      </c>
      <c r="F1281">
        <f ca="1"/>
        <v>4</v>
      </c>
      <c r="G1281">
        <f ca="1"/>
        <v>6</v>
      </c>
      <c r="H1281" s="2" t="s">
        <v>4</v>
      </c>
      <c r="I1281">
        <f ca="1"/>
        <v>430</v>
      </c>
      <c r="J1281" s="12" t="s">
        <v>126</v>
      </c>
      <c r="K1281" t="s">
        <v>81</v>
      </c>
      <c r="L1281" t="s">
        <v>80</v>
      </c>
      <c r="M1281" t="s">
        <v>81</v>
      </c>
      <c r="N1281" t="s">
        <v>97</v>
      </c>
      <c r="O1281" t="s">
        <v>83</v>
      </c>
      <c r="P1281" t="s">
        <v>68</v>
      </c>
      <c r="Q1281" t="s">
        <v>93</v>
      </c>
      <c r="R1281" t="s">
        <v>94</v>
      </c>
      <c r="S1281">
        <v>0</v>
      </c>
      <c r="T1281">
        <v>0</v>
      </c>
      <c r="U1281">
        <v>1</v>
      </c>
      <c r="V1281">
        <f t="shared" ca="1" si="43"/>
        <v>1</v>
      </c>
      <c r="W1281">
        <f t="shared" ca="1" si="42"/>
        <v>2</v>
      </c>
    </row>
    <row r="1282" spans="1:23" x14ac:dyDescent="0.25">
      <c r="A1282" s="2" t="s">
        <v>107</v>
      </c>
      <c r="B1282">
        <v>1</v>
      </c>
      <c r="C1282">
        <v>0</v>
      </c>
      <c r="D1282" s="11" t="s">
        <v>100</v>
      </c>
      <c r="E1282" t="s">
        <v>150</v>
      </c>
      <c r="F1282">
        <f ca="1"/>
        <v>5</v>
      </c>
      <c r="G1282">
        <f ca="1"/>
        <v>2</v>
      </c>
      <c r="H1282" s="2" t="s">
        <v>89</v>
      </c>
      <c r="I1282">
        <f ca="1"/>
        <v>231</v>
      </c>
      <c r="J1282" s="12" t="s">
        <v>127</v>
      </c>
      <c r="K1282" t="s">
        <v>81</v>
      </c>
      <c r="L1282" t="s">
        <v>81</v>
      </c>
      <c r="M1282" t="s">
        <v>80</v>
      </c>
      <c r="N1282" t="s">
        <v>97</v>
      </c>
      <c r="O1282" t="s">
        <v>84</v>
      </c>
      <c r="P1282" t="s">
        <v>68</v>
      </c>
      <c r="Q1282" t="s">
        <v>88</v>
      </c>
      <c r="R1282" t="s">
        <v>85</v>
      </c>
      <c r="S1282">
        <v>0</v>
      </c>
      <c r="T1282">
        <v>0</v>
      </c>
      <c r="U1282">
        <v>1</v>
      </c>
      <c r="V1282">
        <f t="shared" ca="1" si="43"/>
        <v>3</v>
      </c>
      <c r="W1282">
        <f t="shared" ca="1" si="42"/>
        <v>2</v>
      </c>
    </row>
    <row r="1283" spans="1:23" x14ac:dyDescent="0.25">
      <c r="A1283" s="2" t="s">
        <v>107</v>
      </c>
      <c r="B1283">
        <v>1</v>
      </c>
      <c r="C1283">
        <v>0</v>
      </c>
      <c r="D1283" s="11" t="s">
        <v>100</v>
      </c>
      <c r="E1283" t="s">
        <v>150</v>
      </c>
      <c r="F1283">
        <f ca="1"/>
        <v>8</v>
      </c>
      <c r="G1283">
        <f ca="1"/>
        <v>5</v>
      </c>
      <c r="H1283" s="2" t="s">
        <v>46</v>
      </c>
      <c r="I1283">
        <f ca="1"/>
        <v>240</v>
      </c>
      <c r="J1283" s="12" t="s">
        <v>117</v>
      </c>
      <c r="K1283" t="s">
        <v>81</v>
      </c>
      <c r="L1283" t="s">
        <v>80</v>
      </c>
      <c r="M1283" t="s">
        <v>81</v>
      </c>
      <c r="N1283" t="s">
        <v>97</v>
      </c>
      <c r="O1283" t="s">
        <v>83</v>
      </c>
      <c r="P1283" t="s">
        <v>68</v>
      </c>
      <c r="Q1283" t="s">
        <v>93</v>
      </c>
      <c r="R1283" t="s">
        <v>94</v>
      </c>
      <c r="S1283">
        <v>0</v>
      </c>
      <c r="T1283">
        <v>0</v>
      </c>
      <c r="U1283">
        <v>1</v>
      </c>
      <c r="V1283">
        <f t="shared" ca="1" si="43"/>
        <v>3</v>
      </c>
      <c r="W1283">
        <f t="shared" ref="W1283:W1346" ca="1" si="44">RANDBETWEEN(1,4)</f>
        <v>1</v>
      </c>
    </row>
    <row r="1284" spans="1:23" x14ac:dyDescent="0.25">
      <c r="A1284" s="2" t="s">
        <v>107</v>
      </c>
      <c r="B1284">
        <v>1</v>
      </c>
      <c r="C1284">
        <v>0</v>
      </c>
      <c r="D1284" s="11" t="s">
        <v>100</v>
      </c>
      <c r="E1284" t="s">
        <v>150</v>
      </c>
      <c r="F1284">
        <f ca="1"/>
        <v>5</v>
      </c>
      <c r="G1284">
        <f ca="1"/>
        <v>2</v>
      </c>
      <c r="H1284" s="2" t="s">
        <v>4</v>
      </c>
      <c r="I1284">
        <f ca="1"/>
        <v>475</v>
      </c>
      <c r="J1284" s="12" t="s">
        <v>128</v>
      </c>
      <c r="K1284" t="s">
        <v>81</v>
      </c>
      <c r="L1284" t="s">
        <v>81</v>
      </c>
      <c r="M1284" t="s">
        <v>80</v>
      </c>
      <c r="N1284" t="s">
        <v>97</v>
      </c>
      <c r="O1284" t="s">
        <v>84</v>
      </c>
      <c r="P1284" t="s">
        <v>68</v>
      </c>
      <c r="Q1284" t="s">
        <v>88</v>
      </c>
      <c r="R1284" t="s">
        <v>85</v>
      </c>
      <c r="S1284">
        <v>0</v>
      </c>
      <c r="T1284">
        <v>0</v>
      </c>
      <c r="U1284">
        <v>1</v>
      </c>
      <c r="V1284">
        <f t="shared" ca="1" si="43"/>
        <v>3</v>
      </c>
      <c r="W1284">
        <f t="shared" ca="1" si="44"/>
        <v>3</v>
      </c>
    </row>
    <row r="1285" spans="1:23" x14ac:dyDescent="0.25">
      <c r="A1285" s="2" t="s">
        <v>107</v>
      </c>
      <c r="B1285">
        <v>1</v>
      </c>
      <c r="C1285">
        <v>0</v>
      </c>
      <c r="D1285" s="11" t="s">
        <v>100</v>
      </c>
      <c r="E1285" t="s">
        <v>150</v>
      </c>
      <c r="F1285">
        <f ca="1"/>
        <v>3</v>
      </c>
      <c r="G1285">
        <f ca="1"/>
        <v>10</v>
      </c>
      <c r="H1285" s="2" t="s">
        <v>89</v>
      </c>
      <c r="I1285">
        <f ca="1"/>
        <v>184</v>
      </c>
      <c r="J1285" s="12" t="s">
        <v>129</v>
      </c>
      <c r="K1285" t="s">
        <v>81</v>
      </c>
      <c r="L1285" t="s">
        <v>80</v>
      </c>
      <c r="M1285" t="s">
        <v>81</v>
      </c>
      <c r="N1285" t="s">
        <v>97</v>
      </c>
      <c r="O1285" t="s">
        <v>83</v>
      </c>
      <c r="P1285" t="s">
        <v>68</v>
      </c>
      <c r="Q1285" t="s">
        <v>93</v>
      </c>
      <c r="R1285" t="s">
        <v>94</v>
      </c>
      <c r="S1285">
        <v>0</v>
      </c>
      <c r="T1285">
        <v>0</v>
      </c>
      <c r="U1285">
        <v>1</v>
      </c>
      <c r="V1285">
        <f t="shared" ca="1" si="43"/>
        <v>3</v>
      </c>
      <c r="W1285">
        <f t="shared" ca="1" si="44"/>
        <v>4</v>
      </c>
    </row>
    <row r="1286" spans="1:23" x14ac:dyDescent="0.25">
      <c r="A1286" s="2" t="s">
        <v>107</v>
      </c>
      <c r="B1286">
        <v>1</v>
      </c>
      <c r="C1286">
        <v>0</v>
      </c>
      <c r="D1286" s="11" t="s">
        <v>100</v>
      </c>
      <c r="E1286" t="s">
        <v>150</v>
      </c>
      <c r="F1286">
        <f ca="1"/>
        <v>8</v>
      </c>
      <c r="G1286">
        <f ca="1"/>
        <v>7</v>
      </c>
      <c r="H1286" s="2" t="s">
        <v>46</v>
      </c>
      <c r="I1286">
        <f ca="1"/>
        <v>429</v>
      </c>
      <c r="J1286" s="12" t="s">
        <v>130</v>
      </c>
      <c r="K1286" t="s">
        <v>81</v>
      </c>
      <c r="L1286" t="s">
        <v>81</v>
      </c>
      <c r="M1286" t="s">
        <v>80</v>
      </c>
      <c r="N1286" t="s">
        <v>97</v>
      </c>
      <c r="O1286" t="s">
        <v>84</v>
      </c>
      <c r="P1286" t="s">
        <v>68</v>
      </c>
      <c r="Q1286" t="s">
        <v>88</v>
      </c>
      <c r="R1286" t="s">
        <v>85</v>
      </c>
      <c r="S1286">
        <v>0</v>
      </c>
      <c r="T1286">
        <v>0</v>
      </c>
      <c r="U1286">
        <v>1</v>
      </c>
      <c r="V1286">
        <f t="shared" ca="1" si="43"/>
        <v>2</v>
      </c>
      <c r="W1286">
        <f t="shared" ca="1" si="44"/>
        <v>4</v>
      </c>
    </row>
    <row r="1287" spans="1:23" x14ac:dyDescent="0.25">
      <c r="A1287" s="2" t="s">
        <v>107</v>
      </c>
      <c r="B1287">
        <v>1</v>
      </c>
      <c r="C1287">
        <v>0</v>
      </c>
      <c r="D1287" s="11" t="s">
        <v>100</v>
      </c>
      <c r="E1287" t="s">
        <v>150</v>
      </c>
      <c r="F1287">
        <f ca="1"/>
        <v>3</v>
      </c>
      <c r="G1287">
        <f ca="1"/>
        <v>4</v>
      </c>
      <c r="H1287" s="2" t="s">
        <v>4</v>
      </c>
      <c r="I1287">
        <f ca="1"/>
        <v>460</v>
      </c>
      <c r="J1287" s="12" t="s">
        <v>118</v>
      </c>
      <c r="K1287" t="s">
        <v>81</v>
      </c>
      <c r="L1287" t="s">
        <v>80</v>
      </c>
      <c r="M1287" t="s">
        <v>81</v>
      </c>
      <c r="N1287" t="s">
        <v>97</v>
      </c>
      <c r="O1287" t="s">
        <v>83</v>
      </c>
      <c r="P1287" t="s">
        <v>68</v>
      </c>
      <c r="Q1287" t="s">
        <v>93</v>
      </c>
      <c r="R1287" t="s">
        <v>94</v>
      </c>
      <c r="S1287">
        <v>0</v>
      </c>
      <c r="T1287">
        <v>0</v>
      </c>
      <c r="U1287">
        <v>1</v>
      </c>
      <c r="V1287">
        <f t="shared" ca="1" si="43"/>
        <v>2</v>
      </c>
      <c r="W1287">
        <f t="shared" ca="1" si="44"/>
        <v>1</v>
      </c>
    </row>
    <row r="1288" spans="1:23" x14ac:dyDescent="0.25">
      <c r="A1288" s="2" t="s">
        <v>107</v>
      </c>
      <c r="B1288">
        <v>1</v>
      </c>
      <c r="C1288">
        <v>0</v>
      </c>
      <c r="D1288" s="11" t="s">
        <v>100</v>
      </c>
      <c r="E1288" t="s">
        <v>150</v>
      </c>
      <c r="F1288">
        <f ca="1"/>
        <v>5</v>
      </c>
      <c r="G1288">
        <f ca="1"/>
        <v>10</v>
      </c>
      <c r="H1288" s="2" t="s">
        <v>89</v>
      </c>
      <c r="I1288">
        <f ca="1"/>
        <v>381</v>
      </c>
      <c r="J1288" s="12" t="s">
        <v>131</v>
      </c>
      <c r="K1288" t="s">
        <v>81</v>
      </c>
      <c r="L1288" t="s">
        <v>81</v>
      </c>
      <c r="M1288" t="s">
        <v>80</v>
      </c>
      <c r="N1288" t="s">
        <v>97</v>
      </c>
      <c r="O1288" t="s">
        <v>84</v>
      </c>
      <c r="P1288" t="s">
        <v>68</v>
      </c>
      <c r="Q1288" t="s">
        <v>88</v>
      </c>
      <c r="R1288" t="s">
        <v>85</v>
      </c>
      <c r="S1288">
        <v>0</v>
      </c>
      <c r="T1288">
        <v>0</v>
      </c>
      <c r="U1288">
        <v>1</v>
      </c>
      <c r="V1288">
        <f t="shared" ca="1" si="43"/>
        <v>1</v>
      </c>
      <c r="W1288">
        <f t="shared" ca="1" si="44"/>
        <v>4</v>
      </c>
    </row>
    <row r="1289" spans="1:23" x14ac:dyDescent="0.25">
      <c r="A1289" s="2" t="s">
        <v>107</v>
      </c>
      <c r="B1289">
        <v>1</v>
      </c>
      <c r="C1289">
        <v>0</v>
      </c>
      <c r="D1289" s="11" t="s">
        <v>99</v>
      </c>
      <c r="E1289" t="s">
        <v>150</v>
      </c>
      <c r="F1289">
        <f ca="1"/>
        <v>8</v>
      </c>
      <c r="G1289">
        <f ca="1"/>
        <v>6</v>
      </c>
      <c r="H1289" s="2" t="s">
        <v>89</v>
      </c>
      <c r="I1289">
        <f ca="1"/>
        <v>387</v>
      </c>
      <c r="J1289" t="s">
        <v>49</v>
      </c>
      <c r="K1289" t="s">
        <v>81</v>
      </c>
      <c r="L1289" t="s">
        <v>81</v>
      </c>
      <c r="M1289" t="s">
        <v>80</v>
      </c>
      <c r="N1289" t="s">
        <v>96</v>
      </c>
      <c r="O1289" t="s">
        <v>84</v>
      </c>
      <c r="P1289" t="s">
        <v>68</v>
      </c>
      <c r="Q1289" t="s">
        <v>88</v>
      </c>
      <c r="R1289" t="s">
        <v>85</v>
      </c>
      <c r="S1289">
        <v>0</v>
      </c>
      <c r="T1289">
        <v>0</v>
      </c>
      <c r="U1289">
        <v>1</v>
      </c>
      <c r="V1289">
        <f t="shared" ca="1" si="43"/>
        <v>1</v>
      </c>
      <c r="W1289">
        <f t="shared" ca="1" si="44"/>
        <v>1</v>
      </c>
    </row>
    <row r="1290" spans="1:23" x14ac:dyDescent="0.25">
      <c r="A1290" s="2" t="s">
        <v>107</v>
      </c>
      <c r="B1290">
        <v>1</v>
      </c>
      <c r="C1290">
        <v>0</v>
      </c>
      <c r="D1290" s="11" t="s">
        <v>99</v>
      </c>
      <c r="E1290" t="s">
        <v>150</v>
      </c>
      <c r="F1290">
        <f ca="1"/>
        <v>3</v>
      </c>
      <c r="G1290">
        <f ca="1"/>
        <v>1</v>
      </c>
      <c r="H1290" s="2" t="s">
        <v>46</v>
      </c>
      <c r="I1290">
        <f ca="1"/>
        <v>327</v>
      </c>
      <c r="J1290" t="s">
        <v>48</v>
      </c>
      <c r="K1290" t="s">
        <v>81</v>
      </c>
      <c r="L1290" t="s">
        <v>80</v>
      </c>
      <c r="M1290" t="s">
        <v>81</v>
      </c>
      <c r="N1290" t="s">
        <v>96</v>
      </c>
      <c r="O1290" t="s">
        <v>83</v>
      </c>
      <c r="P1290" t="s">
        <v>68</v>
      </c>
      <c r="Q1290" t="s">
        <v>93</v>
      </c>
      <c r="R1290" t="s">
        <v>94</v>
      </c>
      <c r="S1290">
        <v>0</v>
      </c>
      <c r="T1290">
        <v>0</v>
      </c>
      <c r="U1290">
        <v>1</v>
      </c>
      <c r="V1290">
        <f t="shared" ca="1" si="43"/>
        <v>1</v>
      </c>
      <c r="W1290">
        <f t="shared" ca="1" si="44"/>
        <v>4</v>
      </c>
    </row>
    <row r="1291" spans="1:23" x14ac:dyDescent="0.25">
      <c r="A1291" s="2" t="s">
        <v>107</v>
      </c>
      <c r="B1291">
        <v>1</v>
      </c>
      <c r="C1291">
        <v>0</v>
      </c>
      <c r="D1291" s="11" t="s">
        <v>99</v>
      </c>
      <c r="E1291" t="s">
        <v>150</v>
      </c>
      <c r="F1291">
        <f ca="1"/>
        <v>8</v>
      </c>
      <c r="G1291">
        <f ca="1"/>
        <v>7</v>
      </c>
      <c r="H1291" s="2" t="s">
        <v>4</v>
      </c>
      <c r="I1291">
        <f ca="1"/>
        <v>491</v>
      </c>
      <c r="J1291" t="s">
        <v>50</v>
      </c>
      <c r="K1291" t="s">
        <v>81</v>
      </c>
      <c r="L1291" t="s">
        <v>81</v>
      </c>
      <c r="M1291" t="s">
        <v>80</v>
      </c>
      <c r="N1291" t="s">
        <v>96</v>
      </c>
      <c r="O1291" t="s">
        <v>84</v>
      </c>
      <c r="P1291" t="s">
        <v>68</v>
      </c>
      <c r="Q1291" t="s">
        <v>88</v>
      </c>
      <c r="R1291" t="s">
        <v>85</v>
      </c>
      <c r="S1291">
        <v>0</v>
      </c>
      <c r="T1291">
        <v>0</v>
      </c>
      <c r="U1291">
        <v>1</v>
      </c>
      <c r="V1291">
        <f t="shared" ca="1" si="43"/>
        <v>1</v>
      </c>
      <c r="W1291">
        <f t="shared" ca="1" si="44"/>
        <v>2</v>
      </c>
    </row>
    <row r="1292" spans="1:23" x14ac:dyDescent="0.25">
      <c r="A1292" s="2" t="s">
        <v>107</v>
      </c>
      <c r="B1292">
        <v>1</v>
      </c>
      <c r="C1292">
        <v>0</v>
      </c>
      <c r="D1292" s="11" t="s">
        <v>99</v>
      </c>
      <c r="E1292" t="s">
        <v>150</v>
      </c>
      <c r="F1292">
        <f ca="1"/>
        <v>6</v>
      </c>
      <c r="G1292">
        <f ca="1"/>
        <v>7</v>
      </c>
      <c r="H1292" s="2" t="s">
        <v>89</v>
      </c>
      <c r="I1292">
        <f ca="1"/>
        <v>394</v>
      </c>
      <c r="J1292" t="s">
        <v>51</v>
      </c>
      <c r="K1292" t="s">
        <v>81</v>
      </c>
      <c r="L1292" t="s">
        <v>80</v>
      </c>
      <c r="M1292" t="s">
        <v>81</v>
      </c>
      <c r="N1292" t="s">
        <v>96</v>
      </c>
      <c r="O1292" t="s">
        <v>83</v>
      </c>
      <c r="P1292" t="s">
        <v>68</v>
      </c>
      <c r="Q1292" t="s">
        <v>93</v>
      </c>
      <c r="R1292" t="s">
        <v>94</v>
      </c>
      <c r="S1292">
        <v>0</v>
      </c>
      <c r="T1292">
        <v>0</v>
      </c>
      <c r="U1292">
        <v>1</v>
      </c>
      <c r="V1292">
        <f t="shared" ca="1" si="43"/>
        <v>3</v>
      </c>
      <c r="W1292">
        <f t="shared" ca="1" si="44"/>
        <v>2</v>
      </c>
    </row>
    <row r="1293" spans="1:23" x14ac:dyDescent="0.25">
      <c r="A1293" s="2" t="s">
        <v>107</v>
      </c>
      <c r="B1293">
        <v>1</v>
      </c>
      <c r="C1293">
        <v>0</v>
      </c>
      <c r="D1293" s="11" t="s">
        <v>99</v>
      </c>
      <c r="E1293" t="s">
        <v>150</v>
      </c>
      <c r="F1293">
        <f ca="1"/>
        <v>4</v>
      </c>
      <c r="G1293">
        <f ca="1"/>
        <v>6</v>
      </c>
      <c r="H1293" s="2" t="s">
        <v>46</v>
      </c>
      <c r="I1293">
        <f ca="1"/>
        <v>376</v>
      </c>
      <c r="J1293" t="s">
        <v>52</v>
      </c>
      <c r="K1293" t="s">
        <v>81</v>
      </c>
      <c r="L1293" t="s">
        <v>81</v>
      </c>
      <c r="M1293" t="s">
        <v>80</v>
      </c>
      <c r="N1293" t="s">
        <v>96</v>
      </c>
      <c r="O1293" t="s">
        <v>84</v>
      </c>
      <c r="P1293" t="s">
        <v>68</v>
      </c>
      <c r="Q1293" t="s">
        <v>88</v>
      </c>
      <c r="R1293" t="s">
        <v>85</v>
      </c>
      <c r="S1293">
        <v>0</v>
      </c>
      <c r="T1293">
        <v>0</v>
      </c>
      <c r="U1293">
        <v>1</v>
      </c>
      <c r="V1293">
        <f t="shared" ca="1" si="43"/>
        <v>3</v>
      </c>
      <c r="W1293">
        <f t="shared" ca="1" si="44"/>
        <v>4</v>
      </c>
    </row>
    <row r="1294" spans="1:23" x14ac:dyDescent="0.25">
      <c r="A1294" s="2" t="s">
        <v>107</v>
      </c>
      <c r="B1294">
        <v>1</v>
      </c>
      <c r="C1294">
        <v>0</v>
      </c>
      <c r="D1294" s="11" t="s">
        <v>99</v>
      </c>
      <c r="E1294" t="s">
        <v>150</v>
      </c>
      <c r="F1294">
        <f ca="1"/>
        <v>8</v>
      </c>
      <c r="G1294">
        <f ca="1"/>
        <v>2</v>
      </c>
      <c r="H1294" s="2" t="s">
        <v>4</v>
      </c>
      <c r="I1294">
        <f ca="1"/>
        <v>200</v>
      </c>
      <c r="J1294" t="s">
        <v>53</v>
      </c>
      <c r="K1294" t="s">
        <v>81</v>
      </c>
      <c r="L1294" t="s">
        <v>80</v>
      </c>
      <c r="M1294" t="s">
        <v>81</v>
      </c>
      <c r="N1294" t="s">
        <v>96</v>
      </c>
      <c r="O1294" t="s">
        <v>83</v>
      </c>
      <c r="P1294" t="s">
        <v>68</v>
      </c>
      <c r="Q1294" t="s">
        <v>93</v>
      </c>
      <c r="R1294" t="s">
        <v>94</v>
      </c>
      <c r="S1294">
        <v>0</v>
      </c>
      <c r="T1294">
        <v>0</v>
      </c>
      <c r="U1294">
        <v>1</v>
      </c>
      <c r="V1294">
        <f t="shared" ca="1" si="43"/>
        <v>2</v>
      </c>
      <c r="W1294">
        <f t="shared" ca="1" si="44"/>
        <v>3</v>
      </c>
    </row>
    <row r="1295" spans="1:23" x14ac:dyDescent="0.25">
      <c r="A1295" s="2" t="s">
        <v>107</v>
      </c>
      <c r="B1295">
        <v>1</v>
      </c>
      <c r="C1295">
        <v>0</v>
      </c>
      <c r="D1295" s="11" t="s">
        <v>99</v>
      </c>
      <c r="E1295" t="s">
        <v>150</v>
      </c>
      <c r="F1295">
        <f ca="1"/>
        <v>8</v>
      </c>
      <c r="G1295">
        <f ca="1"/>
        <v>10</v>
      </c>
      <c r="H1295" s="2" t="s">
        <v>89</v>
      </c>
      <c r="I1295">
        <f ca="1"/>
        <v>211</v>
      </c>
      <c r="J1295" t="s">
        <v>54</v>
      </c>
      <c r="K1295" t="s">
        <v>81</v>
      </c>
      <c r="L1295" t="s">
        <v>81</v>
      </c>
      <c r="M1295" t="s">
        <v>80</v>
      </c>
      <c r="N1295" t="s">
        <v>96</v>
      </c>
      <c r="O1295" t="s">
        <v>84</v>
      </c>
      <c r="P1295" t="s">
        <v>68</v>
      </c>
      <c r="Q1295" t="s">
        <v>88</v>
      </c>
      <c r="R1295" t="s">
        <v>85</v>
      </c>
      <c r="S1295">
        <v>0</v>
      </c>
      <c r="T1295">
        <v>0</v>
      </c>
      <c r="U1295">
        <v>1</v>
      </c>
      <c r="V1295">
        <f t="shared" ca="1" si="43"/>
        <v>1</v>
      </c>
      <c r="W1295">
        <f t="shared" ca="1" si="44"/>
        <v>1</v>
      </c>
    </row>
    <row r="1296" spans="1:23" x14ac:dyDescent="0.25">
      <c r="A1296" s="2" t="s">
        <v>107</v>
      </c>
      <c r="B1296">
        <v>1</v>
      </c>
      <c r="C1296">
        <v>0</v>
      </c>
      <c r="D1296" s="11" t="s">
        <v>99</v>
      </c>
      <c r="E1296" t="s">
        <v>150</v>
      </c>
      <c r="F1296">
        <f ca="1"/>
        <v>4</v>
      </c>
      <c r="G1296">
        <f ca="1"/>
        <v>2</v>
      </c>
      <c r="H1296" s="2" t="s">
        <v>46</v>
      </c>
      <c r="I1296">
        <f ca="1"/>
        <v>203</v>
      </c>
      <c r="J1296" t="s">
        <v>55</v>
      </c>
      <c r="K1296" t="s">
        <v>81</v>
      </c>
      <c r="L1296" t="s">
        <v>80</v>
      </c>
      <c r="M1296" t="s">
        <v>81</v>
      </c>
      <c r="N1296" t="s">
        <v>96</v>
      </c>
      <c r="O1296" t="s">
        <v>83</v>
      </c>
      <c r="P1296" t="s">
        <v>68</v>
      </c>
      <c r="Q1296" t="s">
        <v>93</v>
      </c>
      <c r="R1296" t="s">
        <v>94</v>
      </c>
      <c r="S1296">
        <v>0</v>
      </c>
      <c r="T1296">
        <v>0</v>
      </c>
      <c r="U1296">
        <v>1</v>
      </c>
      <c r="V1296">
        <f t="shared" ca="1" si="43"/>
        <v>2</v>
      </c>
      <c r="W1296">
        <f t="shared" ca="1" si="44"/>
        <v>2</v>
      </c>
    </row>
    <row r="1297" spans="1:23" x14ac:dyDescent="0.25">
      <c r="A1297" s="2" t="s">
        <v>107</v>
      </c>
      <c r="B1297">
        <v>1</v>
      </c>
      <c r="C1297">
        <v>0</v>
      </c>
      <c r="D1297" s="11" t="s">
        <v>99</v>
      </c>
      <c r="E1297" t="s">
        <v>150</v>
      </c>
      <c r="F1297">
        <f ca="1"/>
        <v>9</v>
      </c>
      <c r="G1297">
        <f ca="1"/>
        <v>8</v>
      </c>
      <c r="H1297" s="2" t="s">
        <v>4</v>
      </c>
      <c r="I1297">
        <f ca="1"/>
        <v>438</v>
      </c>
      <c r="J1297" t="s">
        <v>56</v>
      </c>
      <c r="K1297" t="s">
        <v>81</v>
      </c>
      <c r="L1297" t="s">
        <v>81</v>
      </c>
      <c r="M1297" t="s">
        <v>80</v>
      </c>
      <c r="N1297" t="s">
        <v>96</v>
      </c>
      <c r="O1297" t="s">
        <v>84</v>
      </c>
      <c r="P1297" t="s">
        <v>68</v>
      </c>
      <c r="Q1297" t="s">
        <v>88</v>
      </c>
      <c r="R1297" t="s">
        <v>85</v>
      </c>
      <c r="S1297">
        <v>0</v>
      </c>
      <c r="T1297">
        <v>0</v>
      </c>
      <c r="U1297">
        <v>1</v>
      </c>
      <c r="V1297">
        <f t="shared" ca="1" si="43"/>
        <v>2</v>
      </c>
      <c r="W1297">
        <f t="shared" ca="1" si="44"/>
        <v>3</v>
      </c>
    </row>
    <row r="1298" spans="1:23" x14ac:dyDescent="0.25">
      <c r="A1298" s="2" t="s">
        <v>107</v>
      </c>
      <c r="B1298">
        <v>1</v>
      </c>
      <c r="C1298">
        <v>0</v>
      </c>
      <c r="D1298" s="11" t="s">
        <v>99</v>
      </c>
      <c r="E1298" t="s">
        <v>150</v>
      </c>
      <c r="F1298">
        <f ca="1"/>
        <v>9</v>
      </c>
      <c r="G1298">
        <f ca="1"/>
        <v>5</v>
      </c>
      <c r="H1298" s="2" t="s">
        <v>89</v>
      </c>
      <c r="I1298">
        <f ca="1"/>
        <v>345</v>
      </c>
      <c r="J1298" s="12" t="s">
        <v>119</v>
      </c>
      <c r="K1298" t="s">
        <v>81</v>
      </c>
      <c r="L1298" t="s">
        <v>80</v>
      </c>
      <c r="M1298" t="s">
        <v>81</v>
      </c>
      <c r="N1298" t="s">
        <v>96</v>
      </c>
      <c r="O1298" t="s">
        <v>83</v>
      </c>
      <c r="P1298" t="s">
        <v>68</v>
      </c>
      <c r="Q1298" t="s">
        <v>93</v>
      </c>
      <c r="R1298" t="s">
        <v>94</v>
      </c>
      <c r="S1298">
        <v>0</v>
      </c>
      <c r="T1298">
        <v>0</v>
      </c>
      <c r="U1298">
        <v>1</v>
      </c>
      <c r="V1298">
        <f t="shared" ca="1" si="43"/>
        <v>1</v>
      </c>
      <c r="W1298">
        <f t="shared" ca="1" si="44"/>
        <v>3</v>
      </c>
    </row>
    <row r="1299" spans="1:23" x14ac:dyDescent="0.25">
      <c r="A1299" s="2" t="s">
        <v>107</v>
      </c>
      <c r="B1299">
        <v>1</v>
      </c>
      <c r="C1299">
        <v>0</v>
      </c>
      <c r="D1299" s="11" t="s">
        <v>99</v>
      </c>
      <c r="E1299" t="s">
        <v>150</v>
      </c>
      <c r="F1299">
        <f ca="1"/>
        <v>10</v>
      </c>
      <c r="G1299">
        <f ca="1"/>
        <v>8</v>
      </c>
      <c r="H1299" s="2" t="s">
        <v>46</v>
      </c>
      <c r="I1299">
        <f ca="1"/>
        <v>366</v>
      </c>
      <c r="J1299" s="12" t="s">
        <v>120</v>
      </c>
      <c r="K1299" t="s">
        <v>81</v>
      </c>
      <c r="L1299" t="s">
        <v>81</v>
      </c>
      <c r="M1299" t="s">
        <v>80</v>
      </c>
      <c r="N1299" t="s">
        <v>96</v>
      </c>
      <c r="O1299" t="s">
        <v>84</v>
      </c>
      <c r="P1299" t="s">
        <v>68</v>
      </c>
      <c r="Q1299" t="s">
        <v>88</v>
      </c>
      <c r="R1299" t="s">
        <v>85</v>
      </c>
      <c r="S1299">
        <v>0</v>
      </c>
      <c r="T1299">
        <v>0</v>
      </c>
      <c r="U1299">
        <v>1</v>
      </c>
      <c r="V1299">
        <f t="shared" ca="1" si="43"/>
        <v>3</v>
      </c>
      <c r="W1299">
        <f t="shared" ca="1" si="44"/>
        <v>1</v>
      </c>
    </row>
    <row r="1300" spans="1:23" x14ac:dyDescent="0.25">
      <c r="A1300" s="2" t="s">
        <v>107</v>
      </c>
      <c r="B1300">
        <v>1</v>
      </c>
      <c r="C1300">
        <v>0</v>
      </c>
      <c r="D1300" s="11" t="s">
        <v>99</v>
      </c>
      <c r="E1300" t="s">
        <v>150</v>
      </c>
      <c r="F1300">
        <f ca="1"/>
        <v>2</v>
      </c>
      <c r="G1300">
        <f ca="1"/>
        <v>6</v>
      </c>
      <c r="H1300" s="2" t="s">
        <v>4</v>
      </c>
      <c r="I1300">
        <f ca="1"/>
        <v>468</v>
      </c>
      <c r="J1300" s="12" t="s">
        <v>121</v>
      </c>
      <c r="K1300" t="s">
        <v>81</v>
      </c>
      <c r="L1300" t="s">
        <v>80</v>
      </c>
      <c r="M1300" t="s">
        <v>81</v>
      </c>
      <c r="N1300" t="s">
        <v>96</v>
      </c>
      <c r="O1300" t="s">
        <v>83</v>
      </c>
      <c r="P1300" t="s">
        <v>68</v>
      </c>
      <c r="Q1300" t="s">
        <v>93</v>
      </c>
      <c r="R1300" t="s">
        <v>94</v>
      </c>
      <c r="S1300">
        <v>0</v>
      </c>
      <c r="T1300">
        <v>0</v>
      </c>
      <c r="U1300">
        <v>1</v>
      </c>
      <c r="V1300">
        <f t="shared" ca="1" si="43"/>
        <v>2</v>
      </c>
      <c r="W1300">
        <f t="shared" ca="1" si="44"/>
        <v>3</v>
      </c>
    </row>
    <row r="1301" spans="1:23" x14ac:dyDescent="0.25">
      <c r="A1301" s="2" t="s">
        <v>107</v>
      </c>
      <c r="B1301">
        <v>1</v>
      </c>
      <c r="C1301">
        <v>0</v>
      </c>
      <c r="D1301" s="11" t="s">
        <v>99</v>
      </c>
      <c r="E1301" t="s">
        <v>150</v>
      </c>
      <c r="F1301">
        <f ca="1"/>
        <v>9</v>
      </c>
      <c r="G1301">
        <f ca="1"/>
        <v>4</v>
      </c>
      <c r="H1301" s="2" t="s">
        <v>89</v>
      </c>
      <c r="I1301">
        <f ca="1"/>
        <v>367</v>
      </c>
      <c r="J1301" s="12" t="s">
        <v>122</v>
      </c>
      <c r="K1301" t="s">
        <v>81</v>
      </c>
      <c r="L1301" t="s">
        <v>81</v>
      </c>
      <c r="M1301" t="s">
        <v>80</v>
      </c>
      <c r="N1301" t="s">
        <v>96</v>
      </c>
      <c r="O1301" t="s">
        <v>84</v>
      </c>
      <c r="P1301" t="s">
        <v>68</v>
      </c>
      <c r="Q1301" t="s">
        <v>88</v>
      </c>
      <c r="R1301" t="s">
        <v>85</v>
      </c>
      <c r="S1301">
        <v>0</v>
      </c>
      <c r="T1301">
        <v>0</v>
      </c>
      <c r="U1301">
        <v>1</v>
      </c>
      <c r="V1301">
        <f t="shared" ca="1" si="43"/>
        <v>1</v>
      </c>
      <c r="W1301">
        <f t="shared" ca="1" si="44"/>
        <v>1</v>
      </c>
    </row>
    <row r="1302" spans="1:23" x14ac:dyDescent="0.25">
      <c r="A1302" s="2" t="s">
        <v>107</v>
      </c>
      <c r="B1302">
        <v>1</v>
      </c>
      <c r="C1302">
        <v>0</v>
      </c>
      <c r="D1302" s="11" t="s">
        <v>99</v>
      </c>
      <c r="E1302" t="s">
        <v>150</v>
      </c>
      <c r="F1302">
        <f ca="1"/>
        <v>6</v>
      </c>
      <c r="G1302">
        <f ca="1"/>
        <v>9</v>
      </c>
      <c r="H1302" s="2" t="s">
        <v>46</v>
      </c>
      <c r="I1302">
        <f ca="1"/>
        <v>425</v>
      </c>
      <c r="J1302" s="12" t="s">
        <v>123</v>
      </c>
      <c r="K1302" t="s">
        <v>81</v>
      </c>
      <c r="L1302" t="s">
        <v>80</v>
      </c>
      <c r="M1302" t="s">
        <v>81</v>
      </c>
      <c r="N1302" t="s">
        <v>96</v>
      </c>
      <c r="O1302" t="s">
        <v>83</v>
      </c>
      <c r="P1302" t="s">
        <v>68</v>
      </c>
      <c r="Q1302" t="s">
        <v>93</v>
      </c>
      <c r="R1302" t="s">
        <v>94</v>
      </c>
      <c r="S1302">
        <v>0</v>
      </c>
      <c r="T1302">
        <v>0</v>
      </c>
      <c r="U1302">
        <v>1</v>
      </c>
      <c r="V1302">
        <f t="shared" ca="1" si="43"/>
        <v>2</v>
      </c>
      <c r="W1302">
        <f t="shared" ca="1" si="44"/>
        <v>4</v>
      </c>
    </row>
    <row r="1303" spans="1:23" x14ac:dyDescent="0.25">
      <c r="A1303" s="2" t="s">
        <v>107</v>
      </c>
      <c r="B1303">
        <v>1</v>
      </c>
      <c r="C1303">
        <v>0</v>
      </c>
      <c r="D1303" s="11" t="s">
        <v>99</v>
      </c>
      <c r="E1303" t="s">
        <v>150</v>
      </c>
      <c r="F1303">
        <f ca="1"/>
        <v>6</v>
      </c>
      <c r="G1303">
        <f ca="1"/>
        <v>2</v>
      </c>
      <c r="H1303" s="2" t="s">
        <v>4</v>
      </c>
      <c r="I1303">
        <f ca="1"/>
        <v>239</v>
      </c>
      <c r="J1303" s="12" t="s">
        <v>124</v>
      </c>
      <c r="K1303" t="s">
        <v>81</v>
      </c>
      <c r="L1303" t="s">
        <v>81</v>
      </c>
      <c r="M1303" t="s">
        <v>80</v>
      </c>
      <c r="N1303" t="s">
        <v>96</v>
      </c>
      <c r="O1303" t="s">
        <v>84</v>
      </c>
      <c r="P1303" t="s">
        <v>68</v>
      </c>
      <c r="Q1303" t="s">
        <v>88</v>
      </c>
      <c r="R1303" t="s">
        <v>85</v>
      </c>
      <c r="S1303">
        <v>0</v>
      </c>
      <c r="T1303">
        <v>0</v>
      </c>
      <c r="U1303">
        <v>1</v>
      </c>
      <c r="V1303">
        <f t="shared" ca="1" si="43"/>
        <v>2</v>
      </c>
      <c r="W1303">
        <f t="shared" ca="1" si="44"/>
        <v>2</v>
      </c>
    </row>
    <row r="1304" spans="1:23" x14ac:dyDescent="0.25">
      <c r="A1304" s="2" t="s">
        <v>107</v>
      </c>
      <c r="B1304">
        <v>1</v>
      </c>
      <c r="C1304">
        <v>0</v>
      </c>
      <c r="D1304" s="11" t="s">
        <v>99</v>
      </c>
      <c r="E1304" t="s">
        <v>150</v>
      </c>
      <c r="F1304">
        <f ca="1"/>
        <v>2</v>
      </c>
      <c r="G1304">
        <f ca="1"/>
        <v>1</v>
      </c>
      <c r="H1304" s="2" t="s">
        <v>89</v>
      </c>
      <c r="I1304">
        <f ca="1"/>
        <v>165</v>
      </c>
      <c r="J1304" s="12" t="s">
        <v>116</v>
      </c>
      <c r="K1304" t="s">
        <v>81</v>
      </c>
      <c r="L1304" t="s">
        <v>80</v>
      </c>
      <c r="M1304" t="s">
        <v>81</v>
      </c>
      <c r="N1304" t="s">
        <v>96</v>
      </c>
      <c r="O1304" t="s">
        <v>83</v>
      </c>
      <c r="P1304" t="s">
        <v>68</v>
      </c>
      <c r="Q1304" t="s">
        <v>93</v>
      </c>
      <c r="R1304" t="s">
        <v>94</v>
      </c>
      <c r="S1304">
        <v>0</v>
      </c>
      <c r="T1304">
        <v>0</v>
      </c>
      <c r="U1304">
        <v>1</v>
      </c>
      <c r="V1304">
        <f t="shared" ca="1" si="43"/>
        <v>1</v>
      </c>
      <c r="W1304">
        <f t="shared" ca="1" si="44"/>
        <v>1</v>
      </c>
    </row>
    <row r="1305" spans="1:23" x14ac:dyDescent="0.25">
      <c r="A1305" s="2" t="s">
        <v>107</v>
      </c>
      <c r="B1305">
        <v>1</v>
      </c>
      <c r="C1305">
        <v>0</v>
      </c>
      <c r="D1305" s="11" t="s">
        <v>99</v>
      </c>
      <c r="E1305" t="s">
        <v>150</v>
      </c>
      <c r="F1305">
        <f ca="1"/>
        <v>6</v>
      </c>
      <c r="G1305">
        <f ca="1"/>
        <v>6</v>
      </c>
      <c r="H1305" s="2" t="s">
        <v>46</v>
      </c>
      <c r="I1305">
        <f ca="1"/>
        <v>107</v>
      </c>
      <c r="J1305" s="12" t="s">
        <v>125</v>
      </c>
      <c r="K1305" t="s">
        <v>81</v>
      </c>
      <c r="L1305" t="s">
        <v>81</v>
      </c>
      <c r="M1305" t="s">
        <v>80</v>
      </c>
      <c r="N1305" t="s">
        <v>96</v>
      </c>
      <c r="O1305" t="s">
        <v>84</v>
      </c>
      <c r="P1305" t="s">
        <v>68</v>
      </c>
      <c r="Q1305" t="s">
        <v>88</v>
      </c>
      <c r="R1305" t="s">
        <v>85</v>
      </c>
      <c r="S1305">
        <v>0</v>
      </c>
      <c r="T1305">
        <v>0</v>
      </c>
      <c r="U1305">
        <v>1</v>
      </c>
      <c r="V1305">
        <f t="shared" ca="1" si="43"/>
        <v>1</v>
      </c>
      <c r="W1305">
        <f t="shared" ca="1" si="44"/>
        <v>4</v>
      </c>
    </row>
    <row r="1306" spans="1:23" x14ac:dyDescent="0.25">
      <c r="A1306" s="2" t="s">
        <v>107</v>
      </c>
      <c r="B1306">
        <v>1</v>
      </c>
      <c r="C1306">
        <v>0</v>
      </c>
      <c r="D1306" s="11" t="s">
        <v>99</v>
      </c>
      <c r="E1306" t="s">
        <v>150</v>
      </c>
      <c r="F1306">
        <f ca="1"/>
        <v>10</v>
      </c>
      <c r="G1306">
        <f ca="1"/>
        <v>6</v>
      </c>
      <c r="H1306" s="2" t="s">
        <v>4</v>
      </c>
      <c r="I1306">
        <f ca="1"/>
        <v>464</v>
      </c>
      <c r="J1306" s="12" t="s">
        <v>126</v>
      </c>
      <c r="K1306" t="s">
        <v>81</v>
      </c>
      <c r="L1306" t="s">
        <v>80</v>
      </c>
      <c r="M1306" t="s">
        <v>81</v>
      </c>
      <c r="N1306" t="s">
        <v>96</v>
      </c>
      <c r="O1306" t="s">
        <v>83</v>
      </c>
      <c r="P1306" t="s">
        <v>68</v>
      </c>
      <c r="Q1306" t="s">
        <v>93</v>
      </c>
      <c r="R1306" t="s">
        <v>94</v>
      </c>
      <c r="S1306">
        <v>0</v>
      </c>
      <c r="T1306">
        <v>0</v>
      </c>
      <c r="U1306">
        <v>1</v>
      </c>
      <c r="V1306">
        <f t="shared" ca="1" si="43"/>
        <v>3</v>
      </c>
      <c r="W1306">
        <f t="shared" ca="1" si="44"/>
        <v>3</v>
      </c>
    </row>
    <row r="1307" spans="1:23" x14ac:dyDescent="0.25">
      <c r="A1307" s="2" t="s">
        <v>107</v>
      </c>
      <c r="B1307">
        <v>1</v>
      </c>
      <c r="C1307">
        <v>0</v>
      </c>
      <c r="D1307" s="11" t="s">
        <v>99</v>
      </c>
      <c r="E1307" t="s">
        <v>150</v>
      </c>
      <c r="F1307">
        <f ca="1"/>
        <v>8</v>
      </c>
      <c r="G1307">
        <f ca="1"/>
        <v>5</v>
      </c>
      <c r="H1307" s="2" t="s">
        <v>89</v>
      </c>
      <c r="I1307">
        <f ca="1"/>
        <v>489</v>
      </c>
      <c r="J1307" s="12" t="s">
        <v>127</v>
      </c>
      <c r="K1307" t="s">
        <v>81</v>
      </c>
      <c r="L1307" t="s">
        <v>81</v>
      </c>
      <c r="M1307" t="s">
        <v>80</v>
      </c>
      <c r="N1307" t="s">
        <v>96</v>
      </c>
      <c r="O1307" t="s">
        <v>84</v>
      </c>
      <c r="P1307" t="s">
        <v>68</v>
      </c>
      <c r="Q1307" t="s">
        <v>88</v>
      </c>
      <c r="R1307" t="s">
        <v>85</v>
      </c>
      <c r="S1307">
        <v>0</v>
      </c>
      <c r="T1307">
        <v>0</v>
      </c>
      <c r="U1307">
        <v>1</v>
      </c>
      <c r="V1307">
        <f t="shared" ca="1" si="43"/>
        <v>1</v>
      </c>
      <c r="W1307">
        <f t="shared" ca="1" si="44"/>
        <v>4</v>
      </c>
    </row>
    <row r="1308" spans="1:23" x14ac:dyDescent="0.25">
      <c r="A1308" s="2" t="s">
        <v>107</v>
      </c>
      <c r="B1308">
        <v>1</v>
      </c>
      <c r="C1308">
        <v>0</v>
      </c>
      <c r="D1308" s="11" t="s">
        <v>99</v>
      </c>
      <c r="E1308" t="s">
        <v>150</v>
      </c>
      <c r="F1308">
        <f ca="1"/>
        <v>8</v>
      </c>
      <c r="G1308">
        <f ca="1"/>
        <v>5</v>
      </c>
      <c r="H1308" s="2" t="s">
        <v>46</v>
      </c>
      <c r="I1308">
        <f ca="1"/>
        <v>290</v>
      </c>
      <c r="J1308" s="12" t="s">
        <v>117</v>
      </c>
      <c r="K1308" t="s">
        <v>81</v>
      </c>
      <c r="L1308" t="s">
        <v>80</v>
      </c>
      <c r="M1308" t="s">
        <v>81</v>
      </c>
      <c r="N1308" t="s">
        <v>96</v>
      </c>
      <c r="O1308" t="s">
        <v>83</v>
      </c>
      <c r="P1308" t="s">
        <v>68</v>
      </c>
      <c r="Q1308" t="s">
        <v>93</v>
      </c>
      <c r="R1308" t="s">
        <v>94</v>
      </c>
      <c r="S1308">
        <v>0</v>
      </c>
      <c r="T1308">
        <v>0</v>
      </c>
      <c r="U1308">
        <v>1</v>
      </c>
      <c r="V1308">
        <f t="shared" ca="1" si="43"/>
        <v>1</v>
      </c>
      <c r="W1308">
        <f t="shared" ca="1" si="44"/>
        <v>1</v>
      </c>
    </row>
    <row r="1309" spans="1:23" x14ac:dyDescent="0.25">
      <c r="A1309" s="2" t="s">
        <v>107</v>
      </c>
      <c r="B1309">
        <v>1</v>
      </c>
      <c r="C1309">
        <v>0</v>
      </c>
      <c r="D1309" s="11" t="s">
        <v>99</v>
      </c>
      <c r="E1309" t="s">
        <v>150</v>
      </c>
      <c r="F1309">
        <f ca="1"/>
        <v>8</v>
      </c>
      <c r="G1309">
        <f ca="1"/>
        <v>6</v>
      </c>
      <c r="H1309" s="2" t="s">
        <v>4</v>
      </c>
      <c r="I1309">
        <f ca="1"/>
        <v>326</v>
      </c>
      <c r="J1309" s="12" t="s">
        <v>128</v>
      </c>
      <c r="K1309" t="s">
        <v>81</v>
      </c>
      <c r="L1309" t="s">
        <v>81</v>
      </c>
      <c r="M1309" t="s">
        <v>80</v>
      </c>
      <c r="N1309" t="s">
        <v>96</v>
      </c>
      <c r="O1309" t="s">
        <v>84</v>
      </c>
      <c r="P1309" t="s">
        <v>68</v>
      </c>
      <c r="Q1309" t="s">
        <v>88</v>
      </c>
      <c r="R1309" t="s">
        <v>85</v>
      </c>
      <c r="S1309">
        <v>0</v>
      </c>
      <c r="T1309">
        <v>0</v>
      </c>
      <c r="U1309">
        <v>1</v>
      </c>
      <c r="V1309">
        <f t="shared" ca="1" si="43"/>
        <v>2</v>
      </c>
      <c r="W1309">
        <f t="shared" ca="1" si="44"/>
        <v>3</v>
      </c>
    </row>
    <row r="1310" spans="1:23" x14ac:dyDescent="0.25">
      <c r="A1310" s="2" t="s">
        <v>107</v>
      </c>
      <c r="B1310">
        <v>1</v>
      </c>
      <c r="C1310">
        <v>0</v>
      </c>
      <c r="D1310" s="11" t="s">
        <v>99</v>
      </c>
      <c r="E1310" t="s">
        <v>150</v>
      </c>
      <c r="F1310">
        <f ca="1"/>
        <v>6</v>
      </c>
      <c r="G1310">
        <f ca="1"/>
        <v>8</v>
      </c>
      <c r="H1310" s="2" t="s">
        <v>89</v>
      </c>
      <c r="I1310">
        <f ca="1"/>
        <v>131</v>
      </c>
      <c r="J1310" s="12" t="s">
        <v>129</v>
      </c>
      <c r="K1310" t="s">
        <v>81</v>
      </c>
      <c r="L1310" t="s">
        <v>80</v>
      </c>
      <c r="M1310" t="s">
        <v>81</v>
      </c>
      <c r="N1310" t="s">
        <v>96</v>
      </c>
      <c r="O1310" t="s">
        <v>83</v>
      </c>
      <c r="P1310" t="s">
        <v>68</v>
      </c>
      <c r="Q1310" t="s">
        <v>93</v>
      </c>
      <c r="R1310" t="s">
        <v>94</v>
      </c>
      <c r="S1310">
        <v>0</v>
      </c>
      <c r="T1310">
        <v>0</v>
      </c>
      <c r="U1310">
        <v>1</v>
      </c>
      <c r="V1310">
        <f t="shared" ca="1" si="43"/>
        <v>2</v>
      </c>
      <c r="W1310">
        <f t="shared" ca="1" si="44"/>
        <v>2</v>
      </c>
    </row>
    <row r="1311" spans="1:23" x14ac:dyDescent="0.25">
      <c r="A1311" s="2" t="s">
        <v>107</v>
      </c>
      <c r="B1311">
        <v>1</v>
      </c>
      <c r="C1311">
        <v>0</v>
      </c>
      <c r="D1311" s="11" t="s">
        <v>99</v>
      </c>
      <c r="E1311" t="s">
        <v>150</v>
      </c>
      <c r="F1311">
        <f ca="1"/>
        <v>5</v>
      </c>
      <c r="G1311">
        <f ca="1"/>
        <v>6</v>
      </c>
      <c r="H1311" s="2" t="s">
        <v>46</v>
      </c>
      <c r="I1311">
        <f ca="1"/>
        <v>258</v>
      </c>
      <c r="J1311" s="12" t="s">
        <v>130</v>
      </c>
      <c r="K1311" t="s">
        <v>81</v>
      </c>
      <c r="L1311" t="s">
        <v>81</v>
      </c>
      <c r="M1311" t="s">
        <v>80</v>
      </c>
      <c r="N1311" t="s">
        <v>96</v>
      </c>
      <c r="O1311" t="s">
        <v>84</v>
      </c>
      <c r="P1311" t="s">
        <v>68</v>
      </c>
      <c r="Q1311" t="s">
        <v>88</v>
      </c>
      <c r="R1311" t="s">
        <v>85</v>
      </c>
      <c r="S1311">
        <v>0</v>
      </c>
      <c r="T1311">
        <v>0</v>
      </c>
      <c r="U1311">
        <v>1</v>
      </c>
      <c r="V1311">
        <f t="shared" ca="1" si="43"/>
        <v>2</v>
      </c>
      <c r="W1311">
        <f t="shared" ca="1" si="44"/>
        <v>2</v>
      </c>
    </row>
    <row r="1312" spans="1:23" x14ac:dyDescent="0.25">
      <c r="A1312" s="2" t="s">
        <v>107</v>
      </c>
      <c r="B1312">
        <v>1</v>
      </c>
      <c r="C1312">
        <v>0</v>
      </c>
      <c r="D1312" s="11" t="s">
        <v>99</v>
      </c>
      <c r="E1312" t="s">
        <v>150</v>
      </c>
      <c r="F1312">
        <f ca="1"/>
        <v>6</v>
      </c>
      <c r="G1312">
        <f ca="1"/>
        <v>8</v>
      </c>
      <c r="H1312" s="2" t="s">
        <v>4</v>
      </c>
      <c r="I1312">
        <f ca="1"/>
        <v>309</v>
      </c>
      <c r="J1312" s="12" t="s">
        <v>118</v>
      </c>
      <c r="K1312" t="s">
        <v>81</v>
      </c>
      <c r="L1312" t="s">
        <v>80</v>
      </c>
      <c r="M1312" t="s">
        <v>81</v>
      </c>
      <c r="N1312" t="s">
        <v>96</v>
      </c>
      <c r="O1312" t="s">
        <v>83</v>
      </c>
      <c r="P1312" t="s">
        <v>68</v>
      </c>
      <c r="Q1312" t="s">
        <v>93</v>
      </c>
      <c r="R1312" t="s">
        <v>94</v>
      </c>
      <c r="S1312">
        <v>0</v>
      </c>
      <c r="T1312">
        <v>0</v>
      </c>
      <c r="U1312">
        <v>1</v>
      </c>
      <c r="V1312">
        <f t="shared" ca="1" si="43"/>
        <v>3</v>
      </c>
      <c r="W1312">
        <f t="shared" ca="1" si="44"/>
        <v>2</v>
      </c>
    </row>
    <row r="1313" spans="1:23" x14ac:dyDescent="0.25">
      <c r="A1313" s="2" t="s">
        <v>107</v>
      </c>
      <c r="B1313">
        <v>1</v>
      </c>
      <c r="C1313">
        <v>0</v>
      </c>
      <c r="D1313" s="11" t="s">
        <v>99</v>
      </c>
      <c r="E1313" t="s">
        <v>150</v>
      </c>
      <c r="F1313">
        <f ca="1"/>
        <v>7</v>
      </c>
      <c r="G1313">
        <f ca="1"/>
        <v>10</v>
      </c>
      <c r="H1313" s="2" t="s">
        <v>89</v>
      </c>
      <c r="I1313">
        <f ca="1"/>
        <v>272</v>
      </c>
      <c r="J1313" s="12" t="s">
        <v>131</v>
      </c>
      <c r="K1313" t="s">
        <v>81</v>
      </c>
      <c r="L1313" t="s">
        <v>81</v>
      </c>
      <c r="M1313" t="s">
        <v>80</v>
      </c>
      <c r="N1313" t="s">
        <v>96</v>
      </c>
      <c r="O1313" t="s">
        <v>84</v>
      </c>
      <c r="P1313" t="s">
        <v>68</v>
      </c>
      <c r="Q1313" t="s">
        <v>88</v>
      </c>
      <c r="R1313" t="s">
        <v>85</v>
      </c>
      <c r="S1313">
        <v>0</v>
      </c>
      <c r="T1313">
        <v>0</v>
      </c>
      <c r="U1313">
        <v>1</v>
      </c>
      <c r="V1313">
        <f t="shared" ca="1" si="43"/>
        <v>1</v>
      </c>
      <c r="W1313">
        <f t="shared" ca="1" si="44"/>
        <v>1</v>
      </c>
    </row>
    <row r="1314" spans="1:23" x14ac:dyDescent="0.25">
      <c r="A1314" s="2" t="s">
        <v>107</v>
      </c>
      <c r="B1314">
        <v>1</v>
      </c>
      <c r="C1314">
        <v>0</v>
      </c>
      <c r="D1314" s="11" t="s">
        <v>102</v>
      </c>
      <c r="E1314" t="s">
        <v>150</v>
      </c>
      <c r="F1314">
        <f ca="1"/>
        <v>2</v>
      </c>
      <c r="G1314">
        <f ca="1"/>
        <v>3</v>
      </c>
      <c r="H1314" s="2" t="s">
        <v>89</v>
      </c>
      <c r="I1314">
        <f ca="1"/>
        <v>496</v>
      </c>
      <c r="J1314" t="s">
        <v>49</v>
      </c>
      <c r="K1314" t="s">
        <v>81</v>
      </c>
      <c r="L1314" t="s">
        <v>81</v>
      </c>
      <c r="M1314" t="s">
        <v>80</v>
      </c>
      <c r="N1314" t="s">
        <v>114</v>
      </c>
      <c r="O1314" t="s">
        <v>84</v>
      </c>
      <c r="P1314" t="s">
        <v>132</v>
      </c>
      <c r="Q1314" t="s">
        <v>88</v>
      </c>
      <c r="R1314" t="s">
        <v>85</v>
      </c>
      <c r="S1314">
        <v>0</v>
      </c>
      <c r="T1314">
        <v>0</v>
      </c>
      <c r="U1314">
        <v>1</v>
      </c>
      <c r="V1314">
        <f t="shared" ca="1" si="43"/>
        <v>2</v>
      </c>
      <c r="W1314">
        <f t="shared" ca="1" si="44"/>
        <v>4</v>
      </c>
    </row>
    <row r="1315" spans="1:23" x14ac:dyDescent="0.25">
      <c r="A1315" s="2" t="s">
        <v>107</v>
      </c>
      <c r="B1315">
        <v>1</v>
      </c>
      <c r="C1315">
        <v>0</v>
      </c>
      <c r="D1315" s="11" t="s">
        <v>102</v>
      </c>
      <c r="E1315" t="s">
        <v>150</v>
      </c>
      <c r="F1315">
        <f ca="1"/>
        <v>6</v>
      </c>
      <c r="G1315">
        <f ca="1"/>
        <v>5</v>
      </c>
      <c r="H1315" s="2" t="s">
        <v>46</v>
      </c>
      <c r="I1315">
        <f ca="1"/>
        <v>475</v>
      </c>
      <c r="J1315" t="s">
        <v>48</v>
      </c>
      <c r="K1315" t="s">
        <v>81</v>
      </c>
      <c r="L1315" t="s">
        <v>80</v>
      </c>
      <c r="M1315" t="s">
        <v>81</v>
      </c>
      <c r="N1315" t="s">
        <v>114</v>
      </c>
      <c r="O1315" t="s">
        <v>83</v>
      </c>
      <c r="P1315" t="s">
        <v>132</v>
      </c>
      <c r="Q1315" t="s">
        <v>93</v>
      </c>
      <c r="R1315" t="s">
        <v>94</v>
      </c>
      <c r="S1315">
        <v>0</v>
      </c>
      <c r="T1315">
        <v>0</v>
      </c>
      <c r="U1315">
        <v>1</v>
      </c>
      <c r="V1315">
        <f t="shared" ca="1" si="43"/>
        <v>3</v>
      </c>
      <c r="W1315">
        <f t="shared" ca="1" si="44"/>
        <v>3</v>
      </c>
    </row>
    <row r="1316" spans="1:23" x14ac:dyDescent="0.25">
      <c r="A1316" s="2" t="s">
        <v>107</v>
      </c>
      <c r="B1316">
        <v>1</v>
      </c>
      <c r="C1316">
        <v>0</v>
      </c>
      <c r="D1316" s="11" t="s">
        <v>102</v>
      </c>
      <c r="E1316" t="s">
        <v>150</v>
      </c>
      <c r="F1316">
        <f ca="1"/>
        <v>8</v>
      </c>
      <c r="G1316">
        <f ca="1"/>
        <v>1</v>
      </c>
      <c r="H1316" s="2" t="s">
        <v>4</v>
      </c>
      <c r="I1316">
        <f ca="1"/>
        <v>397</v>
      </c>
      <c r="J1316" t="s">
        <v>50</v>
      </c>
      <c r="K1316" t="s">
        <v>81</v>
      </c>
      <c r="L1316" t="s">
        <v>81</v>
      </c>
      <c r="M1316" t="s">
        <v>80</v>
      </c>
      <c r="N1316" t="s">
        <v>114</v>
      </c>
      <c r="O1316" t="s">
        <v>84</v>
      </c>
      <c r="P1316" t="s">
        <v>132</v>
      </c>
      <c r="Q1316" t="s">
        <v>88</v>
      </c>
      <c r="R1316" t="s">
        <v>85</v>
      </c>
      <c r="S1316">
        <v>0</v>
      </c>
      <c r="T1316">
        <v>0</v>
      </c>
      <c r="U1316">
        <v>1</v>
      </c>
      <c r="V1316">
        <f t="shared" ca="1" si="43"/>
        <v>3</v>
      </c>
      <c r="W1316">
        <f t="shared" ca="1" si="44"/>
        <v>2</v>
      </c>
    </row>
    <row r="1317" spans="1:23" x14ac:dyDescent="0.25">
      <c r="A1317" s="2" t="s">
        <v>107</v>
      </c>
      <c r="B1317">
        <v>1</v>
      </c>
      <c r="C1317">
        <v>0</v>
      </c>
      <c r="D1317" s="11" t="s">
        <v>102</v>
      </c>
      <c r="E1317" t="s">
        <v>150</v>
      </c>
      <c r="F1317">
        <f ca="1"/>
        <v>4</v>
      </c>
      <c r="G1317">
        <f ca="1"/>
        <v>8</v>
      </c>
      <c r="H1317" s="2" t="s">
        <v>89</v>
      </c>
      <c r="I1317">
        <f ca="1"/>
        <v>117</v>
      </c>
      <c r="J1317" t="s">
        <v>51</v>
      </c>
      <c r="K1317" t="s">
        <v>81</v>
      </c>
      <c r="L1317" t="s">
        <v>80</v>
      </c>
      <c r="M1317" t="s">
        <v>81</v>
      </c>
      <c r="N1317" t="s">
        <v>114</v>
      </c>
      <c r="O1317" t="s">
        <v>83</v>
      </c>
      <c r="P1317" t="s">
        <v>132</v>
      </c>
      <c r="Q1317" t="s">
        <v>93</v>
      </c>
      <c r="R1317" t="s">
        <v>94</v>
      </c>
      <c r="S1317">
        <v>0</v>
      </c>
      <c r="T1317">
        <v>0</v>
      </c>
      <c r="U1317">
        <v>1</v>
      </c>
      <c r="V1317">
        <f t="shared" ca="1" si="43"/>
        <v>3</v>
      </c>
      <c r="W1317">
        <f t="shared" ca="1" si="44"/>
        <v>3</v>
      </c>
    </row>
    <row r="1318" spans="1:23" x14ac:dyDescent="0.25">
      <c r="A1318" s="2" t="s">
        <v>107</v>
      </c>
      <c r="B1318">
        <v>1</v>
      </c>
      <c r="C1318">
        <v>0</v>
      </c>
      <c r="D1318" s="11" t="s">
        <v>102</v>
      </c>
      <c r="E1318" t="s">
        <v>150</v>
      </c>
      <c r="F1318">
        <f ca="1"/>
        <v>9</v>
      </c>
      <c r="G1318">
        <f ca="1"/>
        <v>1</v>
      </c>
      <c r="H1318" s="2" t="s">
        <v>46</v>
      </c>
      <c r="I1318">
        <f ca="1"/>
        <v>375</v>
      </c>
      <c r="J1318" t="s">
        <v>52</v>
      </c>
      <c r="K1318" t="s">
        <v>81</v>
      </c>
      <c r="L1318" t="s">
        <v>81</v>
      </c>
      <c r="M1318" t="s">
        <v>80</v>
      </c>
      <c r="N1318" t="s">
        <v>114</v>
      </c>
      <c r="O1318" t="s">
        <v>84</v>
      </c>
      <c r="P1318" t="s">
        <v>132</v>
      </c>
      <c r="Q1318" t="s">
        <v>88</v>
      </c>
      <c r="R1318" t="s">
        <v>85</v>
      </c>
      <c r="S1318">
        <v>0</v>
      </c>
      <c r="T1318">
        <v>0</v>
      </c>
      <c r="U1318">
        <v>1</v>
      </c>
      <c r="V1318">
        <f t="shared" ca="1" si="43"/>
        <v>1</v>
      </c>
      <c r="W1318">
        <f t="shared" ca="1" si="44"/>
        <v>4</v>
      </c>
    </row>
    <row r="1319" spans="1:23" x14ac:dyDescent="0.25">
      <c r="A1319" s="2" t="s">
        <v>107</v>
      </c>
      <c r="B1319">
        <v>1</v>
      </c>
      <c r="C1319">
        <v>0</v>
      </c>
      <c r="D1319" s="11" t="s">
        <v>102</v>
      </c>
      <c r="E1319" t="s">
        <v>150</v>
      </c>
      <c r="F1319">
        <f ca="1"/>
        <v>9</v>
      </c>
      <c r="G1319">
        <f ca="1"/>
        <v>10</v>
      </c>
      <c r="H1319" s="2" t="s">
        <v>4</v>
      </c>
      <c r="I1319">
        <f ca="1"/>
        <v>230</v>
      </c>
      <c r="J1319" t="s">
        <v>53</v>
      </c>
      <c r="K1319" t="s">
        <v>81</v>
      </c>
      <c r="L1319" t="s">
        <v>80</v>
      </c>
      <c r="M1319" t="s">
        <v>81</v>
      </c>
      <c r="N1319" t="s">
        <v>114</v>
      </c>
      <c r="O1319" t="s">
        <v>83</v>
      </c>
      <c r="P1319" t="s">
        <v>132</v>
      </c>
      <c r="Q1319" t="s">
        <v>93</v>
      </c>
      <c r="R1319" t="s">
        <v>94</v>
      </c>
      <c r="S1319">
        <v>0</v>
      </c>
      <c r="T1319">
        <v>0</v>
      </c>
      <c r="U1319">
        <v>1</v>
      </c>
      <c r="V1319">
        <f t="shared" ca="1" si="43"/>
        <v>3</v>
      </c>
      <c r="W1319">
        <f t="shared" ca="1" si="44"/>
        <v>3</v>
      </c>
    </row>
    <row r="1320" spans="1:23" x14ac:dyDescent="0.25">
      <c r="A1320" s="2" t="s">
        <v>107</v>
      </c>
      <c r="B1320">
        <v>1</v>
      </c>
      <c r="C1320">
        <v>0</v>
      </c>
      <c r="D1320" s="11" t="s">
        <v>102</v>
      </c>
      <c r="E1320" t="s">
        <v>150</v>
      </c>
      <c r="F1320">
        <f ca="1"/>
        <v>2</v>
      </c>
      <c r="G1320">
        <f ca="1"/>
        <v>3</v>
      </c>
      <c r="H1320" s="2" t="s">
        <v>89</v>
      </c>
      <c r="I1320">
        <f ca="1"/>
        <v>415</v>
      </c>
      <c r="J1320" t="s">
        <v>54</v>
      </c>
      <c r="K1320" t="s">
        <v>81</v>
      </c>
      <c r="L1320" t="s">
        <v>81</v>
      </c>
      <c r="M1320" t="s">
        <v>80</v>
      </c>
      <c r="N1320" t="s">
        <v>114</v>
      </c>
      <c r="O1320" t="s">
        <v>84</v>
      </c>
      <c r="P1320" t="s">
        <v>132</v>
      </c>
      <c r="Q1320" t="s">
        <v>88</v>
      </c>
      <c r="R1320" t="s">
        <v>85</v>
      </c>
      <c r="S1320">
        <v>0</v>
      </c>
      <c r="T1320">
        <v>0</v>
      </c>
      <c r="U1320">
        <v>1</v>
      </c>
      <c r="V1320">
        <f t="shared" ca="1" si="43"/>
        <v>2</v>
      </c>
      <c r="W1320">
        <f t="shared" ca="1" si="44"/>
        <v>1</v>
      </c>
    </row>
    <row r="1321" spans="1:23" x14ac:dyDescent="0.25">
      <c r="A1321" s="2" t="s">
        <v>107</v>
      </c>
      <c r="B1321">
        <v>1</v>
      </c>
      <c r="C1321">
        <v>0</v>
      </c>
      <c r="D1321" s="11" t="s">
        <v>102</v>
      </c>
      <c r="E1321" t="s">
        <v>150</v>
      </c>
      <c r="F1321">
        <f ca="1"/>
        <v>9</v>
      </c>
      <c r="G1321">
        <f ca="1"/>
        <v>2</v>
      </c>
      <c r="H1321" s="2" t="s">
        <v>46</v>
      </c>
      <c r="I1321">
        <f ca="1"/>
        <v>321</v>
      </c>
      <c r="J1321" t="s">
        <v>55</v>
      </c>
      <c r="K1321" t="s">
        <v>81</v>
      </c>
      <c r="L1321" t="s">
        <v>80</v>
      </c>
      <c r="M1321" t="s">
        <v>81</v>
      </c>
      <c r="N1321" t="s">
        <v>114</v>
      </c>
      <c r="O1321" t="s">
        <v>83</v>
      </c>
      <c r="P1321" t="s">
        <v>132</v>
      </c>
      <c r="Q1321" t="s">
        <v>93</v>
      </c>
      <c r="R1321" t="s">
        <v>94</v>
      </c>
      <c r="S1321">
        <v>0</v>
      </c>
      <c r="T1321">
        <v>0</v>
      </c>
      <c r="U1321">
        <v>1</v>
      </c>
      <c r="V1321">
        <f t="shared" ca="1" si="43"/>
        <v>3</v>
      </c>
      <c r="W1321">
        <f t="shared" ca="1" si="44"/>
        <v>3</v>
      </c>
    </row>
    <row r="1322" spans="1:23" x14ac:dyDescent="0.25">
      <c r="A1322" s="2" t="s">
        <v>107</v>
      </c>
      <c r="B1322">
        <v>1</v>
      </c>
      <c r="C1322">
        <v>0</v>
      </c>
      <c r="D1322" s="11" t="s">
        <v>102</v>
      </c>
      <c r="E1322" t="s">
        <v>150</v>
      </c>
      <c r="F1322">
        <f ca="1"/>
        <v>7</v>
      </c>
      <c r="G1322">
        <f ca="1"/>
        <v>9</v>
      </c>
      <c r="H1322" s="2" t="s">
        <v>4</v>
      </c>
      <c r="I1322">
        <f ca="1"/>
        <v>253</v>
      </c>
      <c r="J1322" t="s">
        <v>56</v>
      </c>
      <c r="K1322" t="s">
        <v>81</v>
      </c>
      <c r="L1322" t="s">
        <v>81</v>
      </c>
      <c r="M1322" t="s">
        <v>80</v>
      </c>
      <c r="N1322" t="s">
        <v>114</v>
      </c>
      <c r="O1322" t="s">
        <v>84</v>
      </c>
      <c r="P1322" t="s">
        <v>132</v>
      </c>
      <c r="Q1322" t="s">
        <v>88</v>
      </c>
      <c r="R1322" t="s">
        <v>85</v>
      </c>
      <c r="S1322">
        <v>0</v>
      </c>
      <c r="T1322">
        <v>0</v>
      </c>
      <c r="U1322">
        <v>1</v>
      </c>
      <c r="V1322">
        <f t="shared" ca="1" si="43"/>
        <v>2</v>
      </c>
      <c r="W1322">
        <f t="shared" ca="1" si="44"/>
        <v>3</v>
      </c>
    </row>
    <row r="1323" spans="1:23" x14ac:dyDescent="0.25">
      <c r="A1323" s="2" t="s">
        <v>107</v>
      </c>
      <c r="B1323">
        <v>1</v>
      </c>
      <c r="C1323">
        <v>0</v>
      </c>
      <c r="D1323" s="11" t="s">
        <v>102</v>
      </c>
      <c r="E1323" t="s">
        <v>150</v>
      </c>
      <c r="F1323">
        <f ca="1"/>
        <v>10</v>
      </c>
      <c r="G1323">
        <f ca="1"/>
        <v>6</v>
      </c>
      <c r="H1323" s="2" t="s">
        <v>89</v>
      </c>
      <c r="I1323">
        <f ca="1"/>
        <v>280</v>
      </c>
      <c r="J1323" s="12" t="s">
        <v>119</v>
      </c>
      <c r="K1323" t="s">
        <v>81</v>
      </c>
      <c r="L1323" t="s">
        <v>80</v>
      </c>
      <c r="M1323" t="s">
        <v>81</v>
      </c>
      <c r="N1323" t="s">
        <v>114</v>
      </c>
      <c r="O1323" t="s">
        <v>83</v>
      </c>
      <c r="P1323" t="s">
        <v>132</v>
      </c>
      <c r="Q1323" t="s">
        <v>93</v>
      </c>
      <c r="R1323" t="s">
        <v>94</v>
      </c>
      <c r="S1323">
        <v>0</v>
      </c>
      <c r="T1323">
        <v>0</v>
      </c>
      <c r="U1323">
        <v>1</v>
      </c>
      <c r="V1323">
        <f t="shared" ref="V1323:V1363" ca="1" si="45">RANDBETWEEN(1,3)</f>
        <v>1</v>
      </c>
      <c r="W1323">
        <f t="shared" ca="1" si="44"/>
        <v>2</v>
      </c>
    </row>
    <row r="1324" spans="1:23" x14ac:dyDescent="0.25">
      <c r="A1324" s="2" t="s">
        <v>107</v>
      </c>
      <c r="B1324">
        <v>1</v>
      </c>
      <c r="C1324">
        <v>0</v>
      </c>
      <c r="D1324" s="11" t="s">
        <v>102</v>
      </c>
      <c r="E1324" t="s">
        <v>150</v>
      </c>
      <c r="F1324">
        <f ca="1"/>
        <v>8</v>
      </c>
      <c r="G1324">
        <f ca="1"/>
        <v>9</v>
      </c>
      <c r="H1324" s="2" t="s">
        <v>46</v>
      </c>
      <c r="I1324">
        <f ca="1"/>
        <v>315</v>
      </c>
      <c r="J1324" s="12" t="s">
        <v>120</v>
      </c>
      <c r="K1324" t="s">
        <v>81</v>
      </c>
      <c r="L1324" t="s">
        <v>81</v>
      </c>
      <c r="M1324" t="s">
        <v>80</v>
      </c>
      <c r="N1324" t="s">
        <v>114</v>
      </c>
      <c r="O1324" t="s">
        <v>84</v>
      </c>
      <c r="P1324" t="s">
        <v>132</v>
      </c>
      <c r="Q1324" t="s">
        <v>88</v>
      </c>
      <c r="R1324" t="s">
        <v>85</v>
      </c>
      <c r="S1324">
        <v>0</v>
      </c>
      <c r="T1324">
        <v>0</v>
      </c>
      <c r="U1324">
        <v>1</v>
      </c>
      <c r="V1324">
        <f t="shared" ca="1" si="45"/>
        <v>1</v>
      </c>
      <c r="W1324">
        <f t="shared" ca="1" si="44"/>
        <v>1</v>
      </c>
    </row>
    <row r="1325" spans="1:23" x14ac:dyDescent="0.25">
      <c r="A1325" s="2" t="s">
        <v>107</v>
      </c>
      <c r="B1325">
        <v>1</v>
      </c>
      <c r="C1325">
        <v>0</v>
      </c>
      <c r="D1325" s="11" t="s">
        <v>102</v>
      </c>
      <c r="E1325" t="s">
        <v>150</v>
      </c>
      <c r="F1325">
        <f ca="1"/>
        <v>4</v>
      </c>
      <c r="G1325">
        <f ca="1"/>
        <v>1</v>
      </c>
      <c r="H1325" s="2" t="s">
        <v>4</v>
      </c>
      <c r="I1325">
        <f ca="1"/>
        <v>379</v>
      </c>
      <c r="J1325" s="12" t="s">
        <v>121</v>
      </c>
      <c r="K1325" t="s">
        <v>81</v>
      </c>
      <c r="L1325" t="s">
        <v>80</v>
      </c>
      <c r="M1325" t="s">
        <v>81</v>
      </c>
      <c r="N1325" t="s">
        <v>114</v>
      </c>
      <c r="O1325" t="s">
        <v>83</v>
      </c>
      <c r="P1325" t="s">
        <v>132</v>
      </c>
      <c r="Q1325" t="s">
        <v>93</v>
      </c>
      <c r="R1325" t="s">
        <v>94</v>
      </c>
      <c r="S1325">
        <v>0</v>
      </c>
      <c r="T1325">
        <v>0</v>
      </c>
      <c r="U1325">
        <v>1</v>
      </c>
      <c r="V1325">
        <f t="shared" ca="1" si="45"/>
        <v>2</v>
      </c>
      <c r="W1325">
        <f t="shared" ca="1" si="44"/>
        <v>3</v>
      </c>
    </row>
    <row r="1326" spans="1:23" x14ac:dyDescent="0.25">
      <c r="A1326" s="2" t="s">
        <v>107</v>
      </c>
      <c r="B1326">
        <v>1</v>
      </c>
      <c r="C1326">
        <v>0</v>
      </c>
      <c r="D1326" s="11" t="s">
        <v>102</v>
      </c>
      <c r="E1326" t="s">
        <v>150</v>
      </c>
      <c r="F1326">
        <f ca="1"/>
        <v>5</v>
      </c>
      <c r="G1326">
        <f ca="1"/>
        <v>6</v>
      </c>
      <c r="H1326" s="2" t="s">
        <v>89</v>
      </c>
      <c r="I1326">
        <f ca="1"/>
        <v>173</v>
      </c>
      <c r="J1326" s="12" t="s">
        <v>122</v>
      </c>
      <c r="K1326" t="s">
        <v>81</v>
      </c>
      <c r="L1326" t="s">
        <v>81</v>
      </c>
      <c r="M1326" t="s">
        <v>80</v>
      </c>
      <c r="N1326" t="s">
        <v>114</v>
      </c>
      <c r="O1326" t="s">
        <v>84</v>
      </c>
      <c r="P1326" t="s">
        <v>132</v>
      </c>
      <c r="Q1326" t="s">
        <v>88</v>
      </c>
      <c r="R1326" t="s">
        <v>85</v>
      </c>
      <c r="S1326">
        <v>0</v>
      </c>
      <c r="T1326">
        <v>0</v>
      </c>
      <c r="U1326">
        <v>1</v>
      </c>
      <c r="V1326">
        <f t="shared" ca="1" si="45"/>
        <v>3</v>
      </c>
      <c r="W1326">
        <f t="shared" ca="1" si="44"/>
        <v>3</v>
      </c>
    </row>
    <row r="1327" spans="1:23" x14ac:dyDescent="0.25">
      <c r="A1327" s="2" t="s">
        <v>107</v>
      </c>
      <c r="B1327">
        <v>1</v>
      </c>
      <c r="C1327">
        <v>0</v>
      </c>
      <c r="D1327" s="11" t="s">
        <v>102</v>
      </c>
      <c r="E1327" t="s">
        <v>150</v>
      </c>
      <c r="F1327">
        <f ca="1"/>
        <v>9</v>
      </c>
      <c r="G1327">
        <f ca="1"/>
        <v>9</v>
      </c>
      <c r="H1327" s="2" t="s">
        <v>46</v>
      </c>
      <c r="I1327">
        <f ca="1"/>
        <v>441</v>
      </c>
      <c r="J1327" s="12" t="s">
        <v>123</v>
      </c>
      <c r="K1327" t="s">
        <v>81</v>
      </c>
      <c r="L1327" t="s">
        <v>80</v>
      </c>
      <c r="M1327" t="s">
        <v>81</v>
      </c>
      <c r="N1327" t="s">
        <v>114</v>
      </c>
      <c r="O1327" t="s">
        <v>83</v>
      </c>
      <c r="P1327" t="s">
        <v>132</v>
      </c>
      <c r="Q1327" t="s">
        <v>93</v>
      </c>
      <c r="R1327" t="s">
        <v>94</v>
      </c>
      <c r="S1327">
        <v>0</v>
      </c>
      <c r="T1327">
        <v>0</v>
      </c>
      <c r="U1327">
        <v>1</v>
      </c>
      <c r="V1327">
        <f t="shared" ca="1" si="45"/>
        <v>2</v>
      </c>
      <c r="W1327">
        <f t="shared" ca="1" si="44"/>
        <v>2</v>
      </c>
    </row>
    <row r="1328" spans="1:23" x14ac:dyDescent="0.25">
      <c r="A1328" s="2" t="s">
        <v>107</v>
      </c>
      <c r="B1328">
        <v>1</v>
      </c>
      <c r="C1328">
        <v>0</v>
      </c>
      <c r="D1328" s="11" t="s">
        <v>102</v>
      </c>
      <c r="E1328" t="s">
        <v>150</v>
      </c>
      <c r="F1328">
        <f ca="1"/>
        <v>2</v>
      </c>
      <c r="G1328">
        <f ca="1"/>
        <v>1</v>
      </c>
      <c r="H1328" s="2" t="s">
        <v>4</v>
      </c>
      <c r="I1328">
        <f ca="1"/>
        <v>180</v>
      </c>
      <c r="J1328" s="12" t="s">
        <v>124</v>
      </c>
      <c r="K1328" t="s">
        <v>81</v>
      </c>
      <c r="L1328" t="s">
        <v>81</v>
      </c>
      <c r="M1328" t="s">
        <v>80</v>
      </c>
      <c r="N1328" t="s">
        <v>114</v>
      </c>
      <c r="O1328" t="s">
        <v>84</v>
      </c>
      <c r="P1328" t="s">
        <v>132</v>
      </c>
      <c r="Q1328" t="s">
        <v>88</v>
      </c>
      <c r="R1328" t="s">
        <v>85</v>
      </c>
      <c r="S1328">
        <v>0</v>
      </c>
      <c r="T1328">
        <v>0</v>
      </c>
      <c r="U1328">
        <v>1</v>
      </c>
      <c r="V1328">
        <f t="shared" ca="1" si="45"/>
        <v>3</v>
      </c>
      <c r="W1328">
        <f t="shared" ca="1" si="44"/>
        <v>1</v>
      </c>
    </row>
    <row r="1329" spans="1:23" x14ac:dyDescent="0.25">
      <c r="A1329" s="2" t="s">
        <v>107</v>
      </c>
      <c r="B1329">
        <v>1</v>
      </c>
      <c r="C1329">
        <v>0</v>
      </c>
      <c r="D1329" s="11" t="s">
        <v>102</v>
      </c>
      <c r="E1329" t="s">
        <v>150</v>
      </c>
      <c r="F1329">
        <f ca="1"/>
        <v>10</v>
      </c>
      <c r="G1329">
        <f ca="1"/>
        <v>8</v>
      </c>
      <c r="H1329" s="2" t="s">
        <v>89</v>
      </c>
      <c r="I1329">
        <f ca="1"/>
        <v>179</v>
      </c>
      <c r="J1329" s="12" t="s">
        <v>116</v>
      </c>
      <c r="K1329" t="s">
        <v>81</v>
      </c>
      <c r="L1329" t="s">
        <v>80</v>
      </c>
      <c r="M1329" t="s">
        <v>81</v>
      </c>
      <c r="N1329" t="s">
        <v>114</v>
      </c>
      <c r="O1329" t="s">
        <v>83</v>
      </c>
      <c r="P1329" t="s">
        <v>132</v>
      </c>
      <c r="Q1329" t="s">
        <v>93</v>
      </c>
      <c r="R1329" t="s">
        <v>94</v>
      </c>
      <c r="S1329">
        <v>0</v>
      </c>
      <c r="T1329">
        <v>0</v>
      </c>
      <c r="U1329">
        <v>1</v>
      </c>
      <c r="V1329">
        <f t="shared" ca="1" si="45"/>
        <v>3</v>
      </c>
      <c r="W1329">
        <f t="shared" ca="1" si="44"/>
        <v>2</v>
      </c>
    </row>
    <row r="1330" spans="1:23" x14ac:dyDescent="0.25">
      <c r="A1330" s="2" t="s">
        <v>107</v>
      </c>
      <c r="B1330">
        <v>1</v>
      </c>
      <c r="C1330">
        <v>0</v>
      </c>
      <c r="D1330" s="11" t="s">
        <v>102</v>
      </c>
      <c r="E1330" t="s">
        <v>150</v>
      </c>
      <c r="F1330">
        <f ca="1"/>
        <v>10</v>
      </c>
      <c r="G1330">
        <f ca="1"/>
        <v>4</v>
      </c>
      <c r="H1330" s="2" t="s">
        <v>46</v>
      </c>
      <c r="I1330">
        <f ca="1"/>
        <v>499</v>
      </c>
      <c r="J1330" s="12" t="s">
        <v>125</v>
      </c>
      <c r="K1330" t="s">
        <v>81</v>
      </c>
      <c r="L1330" t="s">
        <v>81</v>
      </c>
      <c r="M1330" t="s">
        <v>80</v>
      </c>
      <c r="N1330" t="s">
        <v>114</v>
      </c>
      <c r="O1330" t="s">
        <v>84</v>
      </c>
      <c r="P1330" t="s">
        <v>132</v>
      </c>
      <c r="Q1330" t="s">
        <v>88</v>
      </c>
      <c r="R1330" t="s">
        <v>85</v>
      </c>
      <c r="S1330">
        <v>0</v>
      </c>
      <c r="T1330">
        <v>0</v>
      </c>
      <c r="U1330">
        <v>1</v>
      </c>
      <c r="V1330">
        <f t="shared" ca="1" si="45"/>
        <v>1</v>
      </c>
      <c r="W1330">
        <f t="shared" ca="1" si="44"/>
        <v>2</v>
      </c>
    </row>
    <row r="1331" spans="1:23" x14ac:dyDescent="0.25">
      <c r="A1331" s="2" t="s">
        <v>107</v>
      </c>
      <c r="B1331">
        <v>1</v>
      </c>
      <c r="C1331">
        <v>0</v>
      </c>
      <c r="D1331" s="11" t="s">
        <v>102</v>
      </c>
      <c r="E1331" t="s">
        <v>150</v>
      </c>
      <c r="F1331">
        <f ca="1"/>
        <v>4</v>
      </c>
      <c r="G1331">
        <f ca="1"/>
        <v>9</v>
      </c>
      <c r="H1331" s="2" t="s">
        <v>4</v>
      </c>
      <c r="I1331">
        <f ca="1"/>
        <v>333</v>
      </c>
      <c r="J1331" s="12" t="s">
        <v>126</v>
      </c>
      <c r="K1331" t="s">
        <v>81</v>
      </c>
      <c r="L1331" t="s">
        <v>80</v>
      </c>
      <c r="M1331" t="s">
        <v>81</v>
      </c>
      <c r="N1331" t="s">
        <v>114</v>
      </c>
      <c r="O1331" t="s">
        <v>83</v>
      </c>
      <c r="P1331" t="s">
        <v>132</v>
      </c>
      <c r="Q1331" t="s">
        <v>93</v>
      </c>
      <c r="R1331" t="s">
        <v>94</v>
      </c>
      <c r="S1331">
        <v>0</v>
      </c>
      <c r="T1331">
        <v>0</v>
      </c>
      <c r="U1331">
        <v>1</v>
      </c>
      <c r="V1331">
        <f t="shared" ca="1" si="45"/>
        <v>2</v>
      </c>
      <c r="W1331">
        <f t="shared" ca="1" si="44"/>
        <v>3</v>
      </c>
    </row>
    <row r="1332" spans="1:23" x14ac:dyDescent="0.25">
      <c r="A1332" s="2" t="s">
        <v>107</v>
      </c>
      <c r="B1332">
        <v>1</v>
      </c>
      <c r="C1332">
        <v>0</v>
      </c>
      <c r="D1332" s="11" t="s">
        <v>102</v>
      </c>
      <c r="E1332" t="s">
        <v>150</v>
      </c>
      <c r="F1332">
        <f ca="1"/>
        <v>2</v>
      </c>
      <c r="G1332">
        <f ca="1"/>
        <v>2</v>
      </c>
      <c r="H1332" s="2" t="s">
        <v>89</v>
      </c>
      <c r="I1332">
        <f ca="1"/>
        <v>205</v>
      </c>
      <c r="J1332" s="12" t="s">
        <v>127</v>
      </c>
      <c r="K1332" t="s">
        <v>81</v>
      </c>
      <c r="L1332" t="s">
        <v>81</v>
      </c>
      <c r="M1332" t="s">
        <v>80</v>
      </c>
      <c r="N1332" t="s">
        <v>114</v>
      </c>
      <c r="O1332" t="s">
        <v>84</v>
      </c>
      <c r="P1332" t="s">
        <v>132</v>
      </c>
      <c r="Q1332" t="s">
        <v>88</v>
      </c>
      <c r="R1332" t="s">
        <v>85</v>
      </c>
      <c r="S1332">
        <v>0</v>
      </c>
      <c r="T1332">
        <v>0</v>
      </c>
      <c r="U1332">
        <v>1</v>
      </c>
      <c r="V1332">
        <f t="shared" ca="1" si="45"/>
        <v>3</v>
      </c>
      <c r="W1332">
        <f t="shared" ca="1" si="44"/>
        <v>4</v>
      </c>
    </row>
    <row r="1333" spans="1:23" x14ac:dyDescent="0.25">
      <c r="A1333" s="2" t="s">
        <v>107</v>
      </c>
      <c r="B1333">
        <v>1</v>
      </c>
      <c r="C1333">
        <v>0</v>
      </c>
      <c r="D1333" s="11" t="s">
        <v>102</v>
      </c>
      <c r="E1333" t="s">
        <v>150</v>
      </c>
      <c r="F1333">
        <f ca="1"/>
        <v>10</v>
      </c>
      <c r="G1333">
        <f ca="1"/>
        <v>8</v>
      </c>
      <c r="H1333" s="2" t="s">
        <v>46</v>
      </c>
      <c r="I1333">
        <f ca="1"/>
        <v>404</v>
      </c>
      <c r="J1333" s="12" t="s">
        <v>117</v>
      </c>
      <c r="K1333" t="s">
        <v>81</v>
      </c>
      <c r="L1333" t="s">
        <v>80</v>
      </c>
      <c r="M1333" t="s">
        <v>81</v>
      </c>
      <c r="N1333" t="s">
        <v>114</v>
      </c>
      <c r="O1333" t="s">
        <v>83</v>
      </c>
      <c r="P1333" t="s">
        <v>132</v>
      </c>
      <c r="Q1333" t="s">
        <v>93</v>
      </c>
      <c r="R1333" t="s">
        <v>94</v>
      </c>
      <c r="S1333">
        <v>0</v>
      </c>
      <c r="T1333">
        <v>0</v>
      </c>
      <c r="U1333">
        <v>1</v>
      </c>
      <c r="V1333">
        <f t="shared" ca="1" si="45"/>
        <v>3</v>
      </c>
      <c r="W1333">
        <f t="shared" ca="1" si="44"/>
        <v>2</v>
      </c>
    </row>
    <row r="1334" spans="1:23" x14ac:dyDescent="0.25">
      <c r="A1334" s="2" t="s">
        <v>107</v>
      </c>
      <c r="B1334">
        <v>1</v>
      </c>
      <c r="C1334">
        <v>0</v>
      </c>
      <c r="D1334" s="11" t="s">
        <v>102</v>
      </c>
      <c r="E1334" t="s">
        <v>150</v>
      </c>
      <c r="F1334">
        <f ca="1"/>
        <v>6</v>
      </c>
      <c r="G1334">
        <f ca="1"/>
        <v>1</v>
      </c>
      <c r="H1334" s="2" t="s">
        <v>4</v>
      </c>
      <c r="I1334">
        <f ca="1"/>
        <v>430</v>
      </c>
      <c r="J1334" s="12" t="s">
        <v>128</v>
      </c>
      <c r="K1334" t="s">
        <v>81</v>
      </c>
      <c r="L1334" t="s">
        <v>81</v>
      </c>
      <c r="M1334" t="s">
        <v>80</v>
      </c>
      <c r="N1334" t="s">
        <v>114</v>
      </c>
      <c r="O1334" t="s">
        <v>84</v>
      </c>
      <c r="P1334" t="s">
        <v>132</v>
      </c>
      <c r="Q1334" t="s">
        <v>88</v>
      </c>
      <c r="R1334" t="s">
        <v>85</v>
      </c>
      <c r="S1334">
        <v>0</v>
      </c>
      <c r="T1334">
        <v>0</v>
      </c>
      <c r="U1334">
        <v>1</v>
      </c>
      <c r="V1334">
        <f t="shared" ca="1" si="45"/>
        <v>3</v>
      </c>
      <c r="W1334">
        <f t="shared" ca="1" si="44"/>
        <v>4</v>
      </c>
    </row>
    <row r="1335" spans="1:23" x14ac:dyDescent="0.25">
      <c r="A1335" s="2" t="s">
        <v>107</v>
      </c>
      <c r="B1335">
        <v>1</v>
      </c>
      <c r="C1335">
        <v>0</v>
      </c>
      <c r="D1335" s="11" t="s">
        <v>102</v>
      </c>
      <c r="E1335" t="s">
        <v>150</v>
      </c>
      <c r="F1335">
        <f ca="1"/>
        <v>6</v>
      </c>
      <c r="G1335">
        <f ca="1"/>
        <v>5</v>
      </c>
      <c r="H1335" s="2" t="s">
        <v>89</v>
      </c>
      <c r="I1335">
        <f ca="1"/>
        <v>445</v>
      </c>
      <c r="J1335" s="12" t="s">
        <v>129</v>
      </c>
      <c r="K1335" t="s">
        <v>81</v>
      </c>
      <c r="L1335" t="s">
        <v>80</v>
      </c>
      <c r="M1335" t="s">
        <v>81</v>
      </c>
      <c r="N1335" t="s">
        <v>114</v>
      </c>
      <c r="O1335" t="s">
        <v>83</v>
      </c>
      <c r="P1335" t="s">
        <v>132</v>
      </c>
      <c r="Q1335" t="s">
        <v>93</v>
      </c>
      <c r="R1335" t="s">
        <v>94</v>
      </c>
      <c r="S1335">
        <v>0</v>
      </c>
      <c r="T1335">
        <v>0</v>
      </c>
      <c r="U1335">
        <v>1</v>
      </c>
      <c r="V1335">
        <f t="shared" ca="1" si="45"/>
        <v>2</v>
      </c>
      <c r="W1335">
        <f t="shared" ca="1" si="44"/>
        <v>1</v>
      </c>
    </row>
    <row r="1336" spans="1:23" x14ac:dyDescent="0.25">
      <c r="A1336" s="2" t="s">
        <v>107</v>
      </c>
      <c r="B1336">
        <v>1</v>
      </c>
      <c r="C1336">
        <v>0</v>
      </c>
      <c r="D1336" s="11" t="s">
        <v>102</v>
      </c>
      <c r="E1336" t="s">
        <v>150</v>
      </c>
      <c r="F1336">
        <f ca="1"/>
        <v>8</v>
      </c>
      <c r="G1336">
        <f ca="1"/>
        <v>8</v>
      </c>
      <c r="H1336" s="2" t="s">
        <v>46</v>
      </c>
      <c r="I1336">
        <f ca="1"/>
        <v>250</v>
      </c>
      <c r="J1336" s="12" t="s">
        <v>130</v>
      </c>
      <c r="K1336" t="s">
        <v>81</v>
      </c>
      <c r="L1336" t="s">
        <v>81</v>
      </c>
      <c r="M1336" t="s">
        <v>80</v>
      </c>
      <c r="N1336" t="s">
        <v>114</v>
      </c>
      <c r="O1336" t="s">
        <v>84</v>
      </c>
      <c r="P1336" t="s">
        <v>132</v>
      </c>
      <c r="Q1336" t="s">
        <v>88</v>
      </c>
      <c r="R1336" t="s">
        <v>85</v>
      </c>
      <c r="S1336">
        <v>0</v>
      </c>
      <c r="T1336">
        <v>0</v>
      </c>
      <c r="U1336">
        <v>1</v>
      </c>
      <c r="V1336">
        <f t="shared" ca="1" si="45"/>
        <v>1</v>
      </c>
      <c r="W1336">
        <f t="shared" ca="1" si="44"/>
        <v>3</v>
      </c>
    </row>
    <row r="1337" spans="1:23" x14ac:dyDescent="0.25">
      <c r="A1337" s="2" t="s">
        <v>107</v>
      </c>
      <c r="B1337">
        <v>1</v>
      </c>
      <c r="C1337">
        <v>0</v>
      </c>
      <c r="D1337" s="11" t="s">
        <v>102</v>
      </c>
      <c r="E1337" t="s">
        <v>150</v>
      </c>
      <c r="F1337">
        <f ca="1"/>
        <v>5</v>
      </c>
      <c r="G1337">
        <f ca="1"/>
        <v>8</v>
      </c>
      <c r="H1337" s="2" t="s">
        <v>4</v>
      </c>
      <c r="I1337">
        <f ca="1"/>
        <v>206</v>
      </c>
      <c r="J1337" s="12" t="s">
        <v>118</v>
      </c>
      <c r="K1337" t="s">
        <v>81</v>
      </c>
      <c r="L1337" t="s">
        <v>80</v>
      </c>
      <c r="M1337" t="s">
        <v>81</v>
      </c>
      <c r="N1337" t="s">
        <v>114</v>
      </c>
      <c r="O1337" t="s">
        <v>83</v>
      </c>
      <c r="P1337" t="s">
        <v>132</v>
      </c>
      <c r="Q1337" t="s">
        <v>93</v>
      </c>
      <c r="R1337" t="s">
        <v>94</v>
      </c>
      <c r="S1337">
        <v>0</v>
      </c>
      <c r="T1337">
        <v>0</v>
      </c>
      <c r="U1337">
        <v>1</v>
      </c>
      <c r="V1337">
        <f t="shared" ca="1" si="45"/>
        <v>1</v>
      </c>
      <c r="W1337">
        <f t="shared" ca="1" si="44"/>
        <v>3</v>
      </c>
    </row>
    <row r="1338" spans="1:23" x14ac:dyDescent="0.25">
      <c r="A1338" s="2" t="s">
        <v>107</v>
      </c>
      <c r="B1338">
        <v>1</v>
      </c>
      <c r="C1338">
        <v>0</v>
      </c>
      <c r="D1338" s="11" t="s">
        <v>102</v>
      </c>
      <c r="E1338" t="s">
        <v>150</v>
      </c>
      <c r="F1338">
        <f ca="1"/>
        <v>10</v>
      </c>
      <c r="G1338">
        <f ca="1"/>
        <v>2</v>
      </c>
      <c r="H1338" s="2" t="s">
        <v>89</v>
      </c>
      <c r="I1338">
        <f ca="1"/>
        <v>292</v>
      </c>
      <c r="J1338" s="12" t="s">
        <v>131</v>
      </c>
      <c r="K1338" t="s">
        <v>81</v>
      </c>
      <c r="L1338" t="s">
        <v>81</v>
      </c>
      <c r="M1338" t="s">
        <v>80</v>
      </c>
      <c r="N1338" t="s">
        <v>114</v>
      </c>
      <c r="O1338" t="s">
        <v>84</v>
      </c>
      <c r="P1338" t="s">
        <v>132</v>
      </c>
      <c r="Q1338" t="s">
        <v>88</v>
      </c>
      <c r="R1338" t="s">
        <v>85</v>
      </c>
      <c r="S1338">
        <v>0</v>
      </c>
      <c r="T1338">
        <v>0</v>
      </c>
      <c r="U1338">
        <v>1</v>
      </c>
      <c r="V1338">
        <f t="shared" ca="1" si="45"/>
        <v>3</v>
      </c>
      <c r="W1338">
        <f t="shared" ca="1" si="44"/>
        <v>1</v>
      </c>
    </row>
    <row r="1339" spans="1:23" x14ac:dyDescent="0.25">
      <c r="A1339" s="2" t="s">
        <v>107</v>
      </c>
      <c r="B1339">
        <v>1</v>
      </c>
      <c r="C1339">
        <v>0</v>
      </c>
      <c r="D1339" s="11" t="s">
        <v>98</v>
      </c>
      <c r="E1339" t="s">
        <v>150</v>
      </c>
      <c r="F1339">
        <f ca="1"/>
        <v>10</v>
      </c>
      <c r="G1339">
        <f ca="1"/>
        <v>5</v>
      </c>
      <c r="H1339" s="2" t="s">
        <v>89</v>
      </c>
      <c r="I1339">
        <f ca="1"/>
        <v>328</v>
      </c>
      <c r="J1339" t="s">
        <v>49</v>
      </c>
      <c r="K1339" t="s">
        <v>81</v>
      </c>
      <c r="L1339" t="s">
        <v>81</v>
      </c>
      <c r="M1339" t="s">
        <v>80</v>
      </c>
      <c r="N1339" t="s">
        <v>97</v>
      </c>
      <c r="O1339" t="s">
        <v>84</v>
      </c>
      <c r="P1339" t="s">
        <v>132</v>
      </c>
      <c r="Q1339" t="s">
        <v>88</v>
      </c>
      <c r="R1339" t="s">
        <v>85</v>
      </c>
      <c r="S1339">
        <v>0</v>
      </c>
      <c r="T1339">
        <v>0</v>
      </c>
      <c r="U1339">
        <v>1</v>
      </c>
      <c r="V1339">
        <f t="shared" ca="1" si="45"/>
        <v>3</v>
      </c>
      <c r="W1339">
        <f t="shared" ca="1" si="44"/>
        <v>3</v>
      </c>
    </row>
    <row r="1340" spans="1:23" x14ac:dyDescent="0.25">
      <c r="A1340" s="2" t="s">
        <v>107</v>
      </c>
      <c r="B1340">
        <v>1</v>
      </c>
      <c r="C1340">
        <v>0</v>
      </c>
      <c r="D1340" s="11" t="s">
        <v>98</v>
      </c>
      <c r="E1340" t="s">
        <v>150</v>
      </c>
      <c r="F1340">
        <f ca="1"/>
        <v>3</v>
      </c>
      <c r="G1340">
        <f ca="1"/>
        <v>9</v>
      </c>
      <c r="H1340" s="2" t="s">
        <v>46</v>
      </c>
      <c r="I1340">
        <f ca="1"/>
        <v>264</v>
      </c>
      <c r="J1340" t="s">
        <v>48</v>
      </c>
      <c r="K1340" t="s">
        <v>81</v>
      </c>
      <c r="L1340" t="s">
        <v>80</v>
      </c>
      <c r="M1340" t="s">
        <v>81</v>
      </c>
      <c r="N1340" t="s">
        <v>97</v>
      </c>
      <c r="O1340" t="s">
        <v>83</v>
      </c>
      <c r="P1340" t="s">
        <v>132</v>
      </c>
      <c r="Q1340" t="s">
        <v>93</v>
      </c>
      <c r="R1340" t="s">
        <v>94</v>
      </c>
      <c r="S1340">
        <v>0</v>
      </c>
      <c r="T1340">
        <v>0</v>
      </c>
      <c r="U1340">
        <v>1</v>
      </c>
      <c r="V1340">
        <f t="shared" ca="1" si="45"/>
        <v>3</v>
      </c>
      <c r="W1340">
        <f t="shared" ca="1" si="44"/>
        <v>2</v>
      </c>
    </row>
    <row r="1341" spans="1:23" x14ac:dyDescent="0.25">
      <c r="A1341" s="2" t="s">
        <v>107</v>
      </c>
      <c r="B1341">
        <v>1</v>
      </c>
      <c r="C1341">
        <v>0</v>
      </c>
      <c r="D1341" s="11" t="s">
        <v>98</v>
      </c>
      <c r="E1341" t="s">
        <v>150</v>
      </c>
      <c r="F1341">
        <f ca="1"/>
        <v>6</v>
      </c>
      <c r="G1341">
        <f ca="1"/>
        <v>10</v>
      </c>
      <c r="H1341" s="2" t="s">
        <v>4</v>
      </c>
      <c r="I1341">
        <f ca="1"/>
        <v>108</v>
      </c>
      <c r="J1341" t="s">
        <v>50</v>
      </c>
      <c r="K1341" t="s">
        <v>81</v>
      </c>
      <c r="L1341" t="s">
        <v>81</v>
      </c>
      <c r="M1341" t="s">
        <v>80</v>
      </c>
      <c r="N1341" t="s">
        <v>97</v>
      </c>
      <c r="O1341" t="s">
        <v>84</v>
      </c>
      <c r="P1341" t="s">
        <v>132</v>
      </c>
      <c r="Q1341" t="s">
        <v>88</v>
      </c>
      <c r="R1341" t="s">
        <v>85</v>
      </c>
      <c r="S1341">
        <v>0</v>
      </c>
      <c r="T1341">
        <v>0</v>
      </c>
      <c r="U1341">
        <v>1</v>
      </c>
      <c r="V1341">
        <f t="shared" ca="1" si="45"/>
        <v>1</v>
      </c>
      <c r="W1341">
        <f t="shared" ca="1" si="44"/>
        <v>4</v>
      </c>
    </row>
    <row r="1342" spans="1:23" x14ac:dyDescent="0.25">
      <c r="A1342" s="2" t="s">
        <v>107</v>
      </c>
      <c r="B1342">
        <v>1</v>
      </c>
      <c r="C1342">
        <v>0</v>
      </c>
      <c r="D1342" s="11" t="s">
        <v>98</v>
      </c>
      <c r="E1342" t="s">
        <v>150</v>
      </c>
      <c r="F1342">
        <f ca="1"/>
        <v>3</v>
      </c>
      <c r="G1342">
        <f ca="1"/>
        <v>3</v>
      </c>
      <c r="H1342" s="2" t="s">
        <v>89</v>
      </c>
      <c r="I1342">
        <f ca="1"/>
        <v>197</v>
      </c>
      <c r="J1342" t="s">
        <v>51</v>
      </c>
      <c r="K1342" t="s">
        <v>81</v>
      </c>
      <c r="L1342" t="s">
        <v>80</v>
      </c>
      <c r="M1342" t="s">
        <v>81</v>
      </c>
      <c r="N1342" t="s">
        <v>97</v>
      </c>
      <c r="O1342" t="s">
        <v>83</v>
      </c>
      <c r="P1342" t="s">
        <v>132</v>
      </c>
      <c r="Q1342" t="s">
        <v>93</v>
      </c>
      <c r="R1342" t="s">
        <v>94</v>
      </c>
      <c r="S1342">
        <v>0</v>
      </c>
      <c r="T1342">
        <v>0</v>
      </c>
      <c r="U1342">
        <v>1</v>
      </c>
      <c r="V1342">
        <f t="shared" ca="1" si="45"/>
        <v>1</v>
      </c>
      <c r="W1342">
        <f t="shared" ca="1" si="44"/>
        <v>1</v>
      </c>
    </row>
    <row r="1343" spans="1:23" x14ac:dyDescent="0.25">
      <c r="A1343" s="2" t="s">
        <v>107</v>
      </c>
      <c r="B1343">
        <v>1</v>
      </c>
      <c r="C1343">
        <v>0</v>
      </c>
      <c r="D1343" s="11" t="s">
        <v>98</v>
      </c>
      <c r="E1343" t="s">
        <v>150</v>
      </c>
      <c r="F1343">
        <f ca="1"/>
        <v>6</v>
      </c>
      <c r="G1343">
        <f ca="1"/>
        <v>4</v>
      </c>
      <c r="H1343" s="2" t="s">
        <v>46</v>
      </c>
      <c r="I1343">
        <f ca="1"/>
        <v>385</v>
      </c>
      <c r="J1343" t="s">
        <v>52</v>
      </c>
      <c r="K1343" t="s">
        <v>81</v>
      </c>
      <c r="L1343" t="s">
        <v>81</v>
      </c>
      <c r="M1343" t="s">
        <v>80</v>
      </c>
      <c r="N1343" t="s">
        <v>97</v>
      </c>
      <c r="O1343" t="s">
        <v>84</v>
      </c>
      <c r="P1343" t="s">
        <v>132</v>
      </c>
      <c r="Q1343" t="s">
        <v>88</v>
      </c>
      <c r="R1343" t="s">
        <v>85</v>
      </c>
      <c r="S1343">
        <v>0</v>
      </c>
      <c r="T1343">
        <v>0</v>
      </c>
      <c r="U1343">
        <v>1</v>
      </c>
      <c r="V1343">
        <f t="shared" ca="1" si="45"/>
        <v>3</v>
      </c>
      <c r="W1343">
        <f t="shared" ca="1" si="44"/>
        <v>4</v>
      </c>
    </row>
    <row r="1344" spans="1:23" x14ac:dyDescent="0.25">
      <c r="A1344" s="2" t="s">
        <v>107</v>
      </c>
      <c r="B1344">
        <v>1</v>
      </c>
      <c r="C1344">
        <v>0</v>
      </c>
      <c r="D1344" s="11" t="s">
        <v>98</v>
      </c>
      <c r="E1344" t="s">
        <v>150</v>
      </c>
      <c r="F1344">
        <f ca="1"/>
        <v>2</v>
      </c>
      <c r="G1344">
        <f ca="1"/>
        <v>10</v>
      </c>
      <c r="H1344" s="2" t="s">
        <v>4</v>
      </c>
      <c r="I1344">
        <f ca="1"/>
        <v>327</v>
      </c>
      <c r="J1344" t="s">
        <v>53</v>
      </c>
      <c r="K1344" t="s">
        <v>81</v>
      </c>
      <c r="L1344" t="s">
        <v>80</v>
      </c>
      <c r="M1344" t="s">
        <v>81</v>
      </c>
      <c r="N1344" t="s">
        <v>97</v>
      </c>
      <c r="O1344" t="s">
        <v>83</v>
      </c>
      <c r="P1344" t="s">
        <v>132</v>
      </c>
      <c r="Q1344" t="s">
        <v>93</v>
      </c>
      <c r="R1344" t="s">
        <v>94</v>
      </c>
      <c r="S1344">
        <v>0</v>
      </c>
      <c r="T1344">
        <v>0</v>
      </c>
      <c r="U1344">
        <v>1</v>
      </c>
      <c r="V1344">
        <f t="shared" ca="1" si="45"/>
        <v>3</v>
      </c>
      <c r="W1344">
        <f t="shared" ca="1" si="44"/>
        <v>4</v>
      </c>
    </row>
    <row r="1345" spans="1:23" x14ac:dyDescent="0.25">
      <c r="A1345" s="2" t="s">
        <v>107</v>
      </c>
      <c r="B1345">
        <v>1</v>
      </c>
      <c r="C1345">
        <v>0</v>
      </c>
      <c r="D1345" s="11" t="s">
        <v>98</v>
      </c>
      <c r="E1345" t="s">
        <v>150</v>
      </c>
      <c r="F1345">
        <f ca="1"/>
        <v>8</v>
      </c>
      <c r="G1345">
        <f ca="1"/>
        <v>7</v>
      </c>
      <c r="H1345" s="2" t="s">
        <v>89</v>
      </c>
      <c r="I1345">
        <f ca="1"/>
        <v>130</v>
      </c>
      <c r="J1345" t="s">
        <v>54</v>
      </c>
      <c r="K1345" t="s">
        <v>81</v>
      </c>
      <c r="L1345" t="s">
        <v>81</v>
      </c>
      <c r="M1345" t="s">
        <v>80</v>
      </c>
      <c r="N1345" t="s">
        <v>97</v>
      </c>
      <c r="O1345" t="s">
        <v>84</v>
      </c>
      <c r="P1345" t="s">
        <v>132</v>
      </c>
      <c r="Q1345" t="s">
        <v>88</v>
      </c>
      <c r="R1345" t="s">
        <v>85</v>
      </c>
      <c r="S1345">
        <v>0</v>
      </c>
      <c r="T1345">
        <v>0</v>
      </c>
      <c r="U1345">
        <v>1</v>
      </c>
      <c r="V1345">
        <f t="shared" ca="1" si="45"/>
        <v>2</v>
      </c>
      <c r="W1345">
        <f t="shared" ca="1" si="44"/>
        <v>2</v>
      </c>
    </row>
    <row r="1346" spans="1:23" x14ac:dyDescent="0.25">
      <c r="A1346" s="2" t="s">
        <v>107</v>
      </c>
      <c r="B1346">
        <v>1</v>
      </c>
      <c r="C1346">
        <v>0</v>
      </c>
      <c r="D1346" s="11" t="s">
        <v>98</v>
      </c>
      <c r="E1346" t="s">
        <v>150</v>
      </c>
      <c r="F1346">
        <f ca="1"/>
        <v>9</v>
      </c>
      <c r="G1346">
        <f ca="1"/>
        <v>3</v>
      </c>
      <c r="H1346" s="2" t="s">
        <v>46</v>
      </c>
      <c r="I1346">
        <f ca="1"/>
        <v>491</v>
      </c>
      <c r="J1346" t="s">
        <v>55</v>
      </c>
      <c r="K1346" t="s">
        <v>81</v>
      </c>
      <c r="L1346" t="s">
        <v>80</v>
      </c>
      <c r="M1346" t="s">
        <v>81</v>
      </c>
      <c r="N1346" t="s">
        <v>97</v>
      </c>
      <c r="O1346" t="s">
        <v>83</v>
      </c>
      <c r="P1346" t="s">
        <v>132</v>
      </c>
      <c r="Q1346" t="s">
        <v>93</v>
      </c>
      <c r="R1346" t="s">
        <v>94</v>
      </c>
      <c r="S1346">
        <v>0</v>
      </c>
      <c r="T1346">
        <v>0</v>
      </c>
      <c r="U1346">
        <v>1</v>
      </c>
      <c r="V1346">
        <f t="shared" ca="1" si="45"/>
        <v>3</v>
      </c>
      <c r="W1346">
        <f t="shared" ca="1" si="44"/>
        <v>3</v>
      </c>
    </row>
    <row r="1347" spans="1:23" x14ac:dyDescent="0.25">
      <c r="A1347" s="2" t="s">
        <v>107</v>
      </c>
      <c r="B1347">
        <v>1</v>
      </c>
      <c r="C1347">
        <v>0</v>
      </c>
      <c r="D1347" s="11" t="s">
        <v>98</v>
      </c>
      <c r="E1347" t="s">
        <v>150</v>
      </c>
      <c r="F1347">
        <f ca="1"/>
        <v>9</v>
      </c>
      <c r="G1347">
        <f ca="1"/>
        <v>1</v>
      </c>
      <c r="H1347" s="2" t="s">
        <v>4</v>
      </c>
      <c r="I1347">
        <f ca="1"/>
        <v>379</v>
      </c>
      <c r="J1347" t="s">
        <v>56</v>
      </c>
      <c r="K1347" t="s">
        <v>81</v>
      </c>
      <c r="L1347" t="s">
        <v>81</v>
      </c>
      <c r="M1347" t="s">
        <v>80</v>
      </c>
      <c r="N1347" t="s">
        <v>97</v>
      </c>
      <c r="O1347" t="s">
        <v>84</v>
      </c>
      <c r="P1347" t="s">
        <v>132</v>
      </c>
      <c r="Q1347" t="s">
        <v>88</v>
      </c>
      <c r="R1347" t="s">
        <v>85</v>
      </c>
      <c r="S1347">
        <v>0</v>
      </c>
      <c r="T1347">
        <v>0</v>
      </c>
      <c r="U1347">
        <v>1</v>
      </c>
      <c r="V1347">
        <f t="shared" ca="1" si="45"/>
        <v>3</v>
      </c>
      <c r="W1347">
        <f t="shared" ref="W1347:W1363" ca="1" si="46">RANDBETWEEN(1,4)</f>
        <v>2</v>
      </c>
    </row>
    <row r="1348" spans="1:23" x14ac:dyDescent="0.25">
      <c r="A1348" s="2" t="s">
        <v>107</v>
      </c>
      <c r="B1348">
        <v>1</v>
      </c>
      <c r="C1348">
        <v>0</v>
      </c>
      <c r="D1348" s="11" t="s">
        <v>98</v>
      </c>
      <c r="E1348" t="s">
        <v>150</v>
      </c>
      <c r="F1348">
        <f ca="1"/>
        <v>3</v>
      </c>
      <c r="G1348">
        <f ca="1"/>
        <v>7</v>
      </c>
      <c r="H1348" s="2" t="s">
        <v>89</v>
      </c>
      <c r="I1348">
        <f ca="1"/>
        <v>250</v>
      </c>
      <c r="J1348" s="12" t="s">
        <v>119</v>
      </c>
      <c r="K1348" t="s">
        <v>81</v>
      </c>
      <c r="L1348" t="s">
        <v>80</v>
      </c>
      <c r="M1348" t="s">
        <v>81</v>
      </c>
      <c r="N1348" t="s">
        <v>97</v>
      </c>
      <c r="O1348" t="s">
        <v>83</v>
      </c>
      <c r="P1348" t="s">
        <v>132</v>
      </c>
      <c r="Q1348" t="s">
        <v>93</v>
      </c>
      <c r="R1348" t="s">
        <v>94</v>
      </c>
      <c r="S1348">
        <v>0</v>
      </c>
      <c r="T1348">
        <v>0</v>
      </c>
      <c r="U1348">
        <v>1</v>
      </c>
      <c r="V1348">
        <f t="shared" ca="1" si="45"/>
        <v>3</v>
      </c>
      <c r="W1348">
        <f t="shared" ca="1" si="46"/>
        <v>3</v>
      </c>
    </row>
    <row r="1349" spans="1:23" x14ac:dyDescent="0.25">
      <c r="A1349" s="2" t="s">
        <v>107</v>
      </c>
      <c r="B1349">
        <v>1</v>
      </c>
      <c r="C1349">
        <v>0</v>
      </c>
      <c r="D1349" s="11" t="s">
        <v>98</v>
      </c>
      <c r="E1349" t="s">
        <v>150</v>
      </c>
      <c r="F1349">
        <f ca="1"/>
        <v>8</v>
      </c>
      <c r="G1349">
        <f ca="1"/>
        <v>8</v>
      </c>
      <c r="H1349" s="2" t="s">
        <v>46</v>
      </c>
      <c r="I1349">
        <f ca="1"/>
        <v>236</v>
      </c>
      <c r="J1349" s="12" t="s">
        <v>120</v>
      </c>
      <c r="K1349" t="s">
        <v>81</v>
      </c>
      <c r="L1349" t="s">
        <v>81</v>
      </c>
      <c r="M1349" t="s">
        <v>80</v>
      </c>
      <c r="N1349" t="s">
        <v>97</v>
      </c>
      <c r="O1349" t="s">
        <v>84</v>
      </c>
      <c r="P1349" t="s">
        <v>132</v>
      </c>
      <c r="Q1349" t="s">
        <v>88</v>
      </c>
      <c r="R1349" t="s">
        <v>85</v>
      </c>
      <c r="S1349">
        <v>0</v>
      </c>
      <c r="T1349">
        <v>0</v>
      </c>
      <c r="U1349">
        <v>1</v>
      </c>
      <c r="V1349">
        <f t="shared" ca="1" si="45"/>
        <v>2</v>
      </c>
      <c r="W1349">
        <f t="shared" ca="1" si="46"/>
        <v>3</v>
      </c>
    </row>
    <row r="1350" spans="1:23" x14ac:dyDescent="0.25">
      <c r="A1350" s="2" t="s">
        <v>107</v>
      </c>
      <c r="B1350">
        <v>1</v>
      </c>
      <c r="C1350">
        <v>0</v>
      </c>
      <c r="D1350" s="11" t="s">
        <v>98</v>
      </c>
      <c r="E1350" t="s">
        <v>150</v>
      </c>
      <c r="F1350">
        <f ca="1"/>
        <v>5</v>
      </c>
      <c r="G1350">
        <f ca="1"/>
        <v>6</v>
      </c>
      <c r="H1350" s="2" t="s">
        <v>4</v>
      </c>
      <c r="I1350">
        <f ca="1"/>
        <v>130</v>
      </c>
      <c r="J1350" s="12" t="s">
        <v>121</v>
      </c>
      <c r="K1350" t="s">
        <v>81</v>
      </c>
      <c r="L1350" t="s">
        <v>80</v>
      </c>
      <c r="M1350" t="s">
        <v>81</v>
      </c>
      <c r="N1350" t="s">
        <v>97</v>
      </c>
      <c r="O1350" t="s">
        <v>83</v>
      </c>
      <c r="P1350" t="s">
        <v>132</v>
      </c>
      <c r="Q1350" t="s">
        <v>93</v>
      </c>
      <c r="R1350" t="s">
        <v>94</v>
      </c>
      <c r="S1350">
        <v>0</v>
      </c>
      <c r="T1350">
        <v>0</v>
      </c>
      <c r="U1350">
        <v>1</v>
      </c>
      <c r="V1350">
        <f t="shared" ca="1" si="45"/>
        <v>1</v>
      </c>
      <c r="W1350">
        <f t="shared" ca="1" si="46"/>
        <v>4</v>
      </c>
    </row>
    <row r="1351" spans="1:23" x14ac:dyDescent="0.25">
      <c r="A1351" s="2" t="s">
        <v>107</v>
      </c>
      <c r="B1351">
        <v>1</v>
      </c>
      <c r="C1351">
        <v>0</v>
      </c>
      <c r="D1351" s="11" t="s">
        <v>98</v>
      </c>
      <c r="E1351" t="s">
        <v>150</v>
      </c>
      <c r="F1351">
        <f ca="1"/>
        <v>9</v>
      </c>
      <c r="G1351">
        <f ca="1"/>
        <v>8</v>
      </c>
      <c r="H1351" s="2" t="s">
        <v>89</v>
      </c>
      <c r="I1351">
        <f ca="1"/>
        <v>226</v>
      </c>
      <c r="J1351" s="12" t="s">
        <v>122</v>
      </c>
      <c r="K1351" t="s">
        <v>81</v>
      </c>
      <c r="L1351" t="s">
        <v>81</v>
      </c>
      <c r="M1351" t="s">
        <v>80</v>
      </c>
      <c r="N1351" t="s">
        <v>97</v>
      </c>
      <c r="O1351" t="s">
        <v>84</v>
      </c>
      <c r="P1351" t="s">
        <v>132</v>
      </c>
      <c r="Q1351" t="s">
        <v>88</v>
      </c>
      <c r="R1351" t="s">
        <v>85</v>
      </c>
      <c r="S1351">
        <v>0</v>
      </c>
      <c r="T1351">
        <v>0</v>
      </c>
      <c r="U1351">
        <v>1</v>
      </c>
      <c r="V1351">
        <f t="shared" ca="1" si="45"/>
        <v>1</v>
      </c>
      <c r="W1351">
        <f t="shared" ca="1" si="46"/>
        <v>1</v>
      </c>
    </row>
    <row r="1352" spans="1:23" x14ac:dyDescent="0.25">
      <c r="A1352" s="2" t="s">
        <v>107</v>
      </c>
      <c r="B1352">
        <v>1</v>
      </c>
      <c r="C1352">
        <v>0</v>
      </c>
      <c r="D1352" s="11" t="s">
        <v>98</v>
      </c>
      <c r="E1352" t="s">
        <v>150</v>
      </c>
      <c r="F1352">
        <f ca="1"/>
        <v>3</v>
      </c>
      <c r="G1352">
        <f ca="1"/>
        <v>3</v>
      </c>
      <c r="H1352" s="2" t="s">
        <v>46</v>
      </c>
      <c r="I1352">
        <f ca="1"/>
        <v>418</v>
      </c>
      <c r="J1352" s="12" t="s">
        <v>123</v>
      </c>
      <c r="K1352" t="s">
        <v>81</v>
      </c>
      <c r="L1352" t="s">
        <v>80</v>
      </c>
      <c r="M1352" t="s">
        <v>81</v>
      </c>
      <c r="N1352" t="s">
        <v>97</v>
      </c>
      <c r="O1352" t="s">
        <v>83</v>
      </c>
      <c r="P1352" t="s">
        <v>132</v>
      </c>
      <c r="Q1352" t="s">
        <v>93</v>
      </c>
      <c r="R1352" t="s">
        <v>94</v>
      </c>
      <c r="S1352">
        <v>0</v>
      </c>
      <c r="T1352">
        <v>0</v>
      </c>
      <c r="U1352">
        <v>1</v>
      </c>
      <c r="V1352">
        <f t="shared" ca="1" si="45"/>
        <v>3</v>
      </c>
      <c r="W1352">
        <f t="shared" ca="1" si="46"/>
        <v>1</v>
      </c>
    </row>
    <row r="1353" spans="1:23" x14ac:dyDescent="0.25">
      <c r="A1353" s="2" t="s">
        <v>107</v>
      </c>
      <c r="B1353">
        <v>1</v>
      </c>
      <c r="C1353">
        <v>0</v>
      </c>
      <c r="D1353" s="11" t="s">
        <v>98</v>
      </c>
      <c r="E1353" t="s">
        <v>150</v>
      </c>
      <c r="F1353">
        <f ca="1"/>
        <v>10</v>
      </c>
      <c r="G1353">
        <f ca="1"/>
        <v>4</v>
      </c>
      <c r="H1353" s="2" t="s">
        <v>4</v>
      </c>
      <c r="I1353">
        <f ca="1"/>
        <v>426</v>
      </c>
      <c r="J1353" s="12" t="s">
        <v>124</v>
      </c>
      <c r="K1353" t="s">
        <v>81</v>
      </c>
      <c r="L1353" t="s">
        <v>81</v>
      </c>
      <c r="M1353" t="s">
        <v>80</v>
      </c>
      <c r="N1353" t="s">
        <v>97</v>
      </c>
      <c r="O1353" t="s">
        <v>84</v>
      </c>
      <c r="P1353" t="s">
        <v>132</v>
      </c>
      <c r="Q1353" t="s">
        <v>88</v>
      </c>
      <c r="R1353" t="s">
        <v>85</v>
      </c>
      <c r="S1353">
        <v>0</v>
      </c>
      <c r="T1353">
        <v>0</v>
      </c>
      <c r="U1353">
        <v>1</v>
      </c>
      <c r="V1353">
        <f t="shared" ca="1" si="45"/>
        <v>1</v>
      </c>
      <c r="W1353">
        <f t="shared" ca="1" si="46"/>
        <v>2</v>
      </c>
    </row>
    <row r="1354" spans="1:23" x14ac:dyDescent="0.25">
      <c r="A1354" s="2" t="s">
        <v>107</v>
      </c>
      <c r="B1354">
        <v>1</v>
      </c>
      <c r="C1354">
        <v>0</v>
      </c>
      <c r="D1354" s="11" t="s">
        <v>98</v>
      </c>
      <c r="E1354" t="s">
        <v>150</v>
      </c>
      <c r="F1354">
        <f ca="1"/>
        <v>6</v>
      </c>
      <c r="G1354">
        <f ca="1"/>
        <v>5</v>
      </c>
      <c r="H1354" s="2" t="s">
        <v>89</v>
      </c>
      <c r="I1354">
        <f ca="1"/>
        <v>253</v>
      </c>
      <c r="J1354" s="12" t="s">
        <v>116</v>
      </c>
      <c r="K1354" t="s">
        <v>81</v>
      </c>
      <c r="L1354" t="s">
        <v>80</v>
      </c>
      <c r="M1354" t="s">
        <v>81</v>
      </c>
      <c r="N1354" t="s">
        <v>97</v>
      </c>
      <c r="O1354" t="s">
        <v>83</v>
      </c>
      <c r="P1354" t="s">
        <v>132</v>
      </c>
      <c r="Q1354" t="s">
        <v>93</v>
      </c>
      <c r="R1354" t="s">
        <v>94</v>
      </c>
      <c r="S1354">
        <v>0</v>
      </c>
      <c r="T1354">
        <v>0</v>
      </c>
      <c r="U1354">
        <v>1</v>
      </c>
      <c r="V1354">
        <f t="shared" ca="1" si="45"/>
        <v>3</v>
      </c>
      <c r="W1354">
        <f t="shared" ca="1" si="46"/>
        <v>2</v>
      </c>
    </row>
    <row r="1355" spans="1:23" x14ac:dyDescent="0.25">
      <c r="A1355" s="2" t="s">
        <v>107</v>
      </c>
      <c r="B1355">
        <v>1</v>
      </c>
      <c r="C1355">
        <v>0</v>
      </c>
      <c r="D1355" s="11" t="s">
        <v>98</v>
      </c>
      <c r="E1355" t="s">
        <v>150</v>
      </c>
      <c r="F1355">
        <f ca="1"/>
        <v>10</v>
      </c>
      <c r="G1355">
        <f ca="1"/>
        <v>1</v>
      </c>
      <c r="H1355" s="2" t="s">
        <v>46</v>
      </c>
      <c r="I1355">
        <f ca="1"/>
        <v>384</v>
      </c>
      <c r="J1355" s="12" t="s">
        <v>125</v>
      </c>
      <c r="K1355" t="s">
        <v>81</v>
      </c>
      <c r="L1355" t="s">
        <v>81</v>
      </c>
      <c r="M1355" t="s">
        <v>80</v>
      </c>
      <c r="N1355" t="s">
        <v>97</v>
      </c>
      <c r="O1355" t="s">
        <v>84</v>
      </c>
      <c r="P1355" t="s">
        <v>132</v>
      </c>
      <c r="Q1355" t="s">
        <v>88</v>
      </c>
      <c r="R1355" t="s">
        <v>85</v>
      </c>
      <c r="S1355">
        <v>0</v>
      </c>
      <c r="T1355">
        <v>0</v>
      </c>
      <c r="U1355">
        <v>1</v>
      </c>
      <c r="V1355">
        <f t="shared" ca="1" si="45"/>
        <v>3</v>
      </c>
      <c r="W1355">
        <f t="shared" ca="1" si="46"/>
        <v>2</v>
      </c>
    </row>
    <row r="1356" spans="1:23" x14ac:dyDescent="0.25">
      <c r="A1356" s="2" t="s">
        <v>107</v>
      </c>
      <c r="B1356">
        <v>1</v>
      </c>
      <c r="C1356">
        <v>0</v>
      </c>
      <c r="D1356" s="11" t="s">
        <v>98</v>
      </c>
      <c r="E1356" t="s">
        <v>150</v>
      </c>
      <c r="F1356">
        <f ca="1"/>
        <v>7</v>
      </c>
      <c r="G1356">
        <f ca="1"/>
        <v>3</v>
      </c>
      <c r="H1356" s="2" t="s">
        <v>4</v>
      </c>
      <c r="I1356">
        <f ca="1"/>
        <v>384</v>
      </c>
      <c r="J1356" s="12" t="s">
        <v>126</v>
      </c>
      <c r="K1356" t="s">
        <v>81</v>
      </c>
      <c r="L1356" t="s">
        <v>80</v>
      </c>
      <c r="M1356" t="s">
        <v>81</v>
      </c>
      <c r="N1356" t="s">
        <v>97</v>
      </c>
      <c r="O1356" t="s">
        <v>83</v>
      </c>
      <c r="P1356" t="s">
        <v>132</v>
      </c>
      <c r="Q1356" t="s">
        <v>93</v>
      </c>
      <c r="R1356" t="s">
        <v>94</v>
      </c>
      <c r="S1356">
        <v>0</v>
      </c>
      <c r="T1356">
        <v>0</v>
      </c>
      <c r="U1356">
        <v>1</v>
      </c>
      <c r="V1356">
        <f t="shared" ca="1" si="45"/>
        <v>3</v>
      </c>
      <c r="W1356">
        <f t="shared" ca="1" si="46"/>
        <v>3</v>
      </c>
    </row>
    <row r="1357" spans="1:23" x14ac:dyDescent="0.25">
      <c r="A1357" s="2" t="s">
        <v>107</v>
      </c>
      <c r="B1357">
        <v>1</v>
      </c>
      <c r="C1357">
        <v>0</v>
      </c>
      <c r="D1357" s="11" t="s">
        <v>98</v>
      </c>
      <c r="E1357" t="s">
        <v>150</v>
      </c>
      <c r="F1357">
        <f ca="1"/>
        <v>5</v>
      </c>
      <c r="G1357">
        <f ca="1"/>
        <v>5</v>
      </c>
      <c r="H1357" s="2" t="s">
        <v>89</v>
      </c>
      <c r="I1357">
        <f ca="1"/>
        <v>424</v>
      </c>
      <c r="J1357" s="12" t="s">
        <v>127</v>
      </c>
      <c r="K1357" t="s">
        <v>81</v>
      </c>
      <c r="L1357" t="s">
        <v>81</v>
      </c>
      <c r="M1357" t="s">
        <v>80</v>
      </c>
      <c r="N1357" t="s">
        <v>97</v>
      </c>
      <c r="O1357" t="s">
        <v>84</v>
      </c>
      <c r="P1357" t="s">
        <v>132</v>
      </c>
      <c r="Q1357" t="s">
        <v>88</v>
      </c>
      <c r="R1357" t="s">
        <v>85</v>
      </c>
      <c r="S1357">
        <v>0</v>
      </c>
      <c r="T1357">
        <v>0</v>
      </c>
      <c r="U1357">
        <v>1</v>
      </c>
      <c r="V1357">
        <f t="shared" ca="1" si="45"/>
        <v>1</v>
      </c>
      <c r="W1357">
        <f t="shared" ca="1" si="46"/>
        <v>4</v>
      </c>
    </row>
    <row r="1358" spans="1:23" x14ac:dyDescent="0.25">
      <c r="A1358" s="2" t="s">
        <v>107</v>
      </c>
      <c r="B1358">
        <v>1</v>
      </c>
      <c r="C1358">
        <v>0</v>
      </c>
      <c r="D1358" s="11" t="s">
        <v>98</v>
      </c>
      <c r="E1358" t="s">
        <v>150</v>
      </c>
      <c r="F1358">
        <f ca="1"/>
        <v>6</v>
      </c>
      <c r="G1358">
        <f ca="1"/>
        <v>2</v>
      </c>
      <c r="H1358" s="2" t="s">
        <v>46</v>
      </c>
      <c r="I1358">
        <f ca="1"/>
        <v>471</v>
      </c>
      <c r="J1358" s="12" t="s">
        <v>117</v>
      </c>
      <c r="K1358" t="s">
        <v>81</v>
      </c>
      <c r="L1358" t="s">
        <v>80</v>
      </c>
      <c r="M1358" t="s">
        <v>81</v>
      </c>
      <c r="N1358" t="s">
        <v>97</v>
      </c>
      <c r="O1358" t="s">
        <v>83</v>
      </c>
      <c r="P1358" t="s">
        <v>132</v>
      </c>
      <c r="Q1358" t="s">
        <v>93</v>
      </c>
      <c r="R1358" t="s">
        <v>94</v>
      </c>
      <c r="S1358">
        <v>0</v>
      </c>
      <c r="T1358">
        <v>0</v>
      </c>
      <c r="U1358">
        <v>1</v>
      </c>
      <c r="V1358">
        <f t="shared" ca="1" si="45"/>
        <v>1</v>
      </c>
      <c r="W1358">
        <f t="shared" ca="1" si="46"/>
        <v>4</v>
      </c>
    </row>
    <row r="1359" spans="1:23" x14ac:dyDescent="0.25">
      <c r="A1359" s="2" t="s">
        <v>107</v>
      </c>
      <c r="B1359">
        <v>1</v>
      </c>
      <c r="C1359">
        <v>0</v>
      </c>
      <c r="D1359" s="11" t="s">
        <v>98</v>
      </c>
      <c r="E1359" t="s">
        <v>150</v>
      </c>
      <c r="F1359">
        <f ca="1"/>
        <v>5</v>
      </c>
      <c r="G1359">
        <f ca="1"/>
        <v>3</v>
      </c>
      <c r="H1359" s="2" t="s">
        <v>4</v>
      </c>
      <c r="I1359">
        <f ca="1"/>
        <v>441</v>
      </c>
      <c r="J1359" s="12" t="s">
        <v>128</v>
      </c>
      <c r="K1359" t="s">
        <v>81</v>
      </c>
      <c r="L1359" t="s">
        <v>81</v>
      </c>
      <c r="M1359" t="s">
        <v>80</v>
      </c>
      <c r="N1359" t="s">
        <v>97</v>
      </c>
      <c r="O1359" t="s">
        <v>84</v>
      </c>
      <c r="P1359" t="s">
        <v>132</v>
      </c>
      <c r="Q1359" t="s">
        <v>88</v>
      </c>
      <c r="R1359" t="s">
        <v>85</v>
      </c>
      <c r="S1359">
        <v>0</v>
      </c>
      <c r="T1359">
        <v>0</v>
      </c>
      <c r="U1359">
        <v>1</v>
      </c>
      <c r="V1359">
        <f t="shared" ca="1" si="45"/>
        <v>2</v>
      </c>
      <c r="W1359">
        <f t="shared" ca="1" si="46"/>
        <v>4</v>
      </c>
    </row>
    <row r="1360" spans="1:23" x14ac:dyDescent="0.25">
      <c r="A1360" s="2" t="s">
        <v>107</v>
      </c>
      <c r="B1360">
        <v>1</v>
      </c>
      <c r="C1360">
        <v>0</v>
      </c>
      <c r="D1360" s="11" t="s">
        <v>98</v>
      </c>
      <c r="E1360" t="s">
        <v>150</v>
      </c>
      <c r="F1360">
        <f ca="1"/>
        <v>8</v>
      </c>
      <c r="G1360">
        <f ca="1"/>
        <v>2</v>
      </c>
      <c r="H1360" s="2" t="s">
        <v>89</v>
      </c>
      <c r="I1360">
        <f ca="1"/>
        <v>489</v>
      </c>
      <c r="J1360" s="12" t="s">
        <v>129</v>
      </c>
      <c r="K1360" t="s">
        <v>81</v>
      </c>
      <c r="L1360" t="s">
        <v>80</v>
      </c>
      <c r="M1360" t="s">
        <v>81</v>
      </c>
      <c r="N1360" t="s">
        <v>97</v>
      </c>
      <c r="O1360" t="s">
        <v>83</v>
      </c>
      <c r="P1360" t="s">
        <v>132</v>
      </c>
      <c r="Q1360" t="s">
        <v>93</v>
      </c>
      <c r="R1360" t="s">
        <v>94</v>
      </c>
      <c r="S1360">
        <v>0</v>
      </c>
      <c r="T1360">
        <v>0</v>
      </c>
      <c r="U1360">
        <v>1</v>
      </c>
      <c r="V1360">
        <f t="shared" ca="1" si="45"/>
        <v>1</v>
      </c>
      <c r="W1360">
        <f t="shared" ca="1" si="46"/>
        <v>2</v>
      </c>
    </row>
    <row r="1361" spans="1:23" x14ac:dyDescent="0.25">
      <c r="A1361" s="2" t="s">
        <v>107</v>
      </c>
      <c r="B1361">
        <v>1</v>
      </c>
      <c r="C1361">
        <v>0</v>
      </c>
      <c r="D1361" s="11" t="s">
        <v>98</v>
      </c>
      <c r="E1361" t="s">
        <v>150</v>
      </c>
      <c r="F1361">
        <f ca="1"/>
        <v>8</v>
      </c>
      <c r="G1361">
        <f ca="1"/>
        <v>5</v>
      </c>
      <c r="H1361" s="2" t="s">
        <v>46</v>
      </c>
      <c r="I1361">
        <f ca="1"/>
        <v>376</v>
      </c>
      <c r="J1361" s="12" t="s">
        <v>130</v>
      </c>
      <c r="K1361" t="s">
        <v>81</v>
      </c>
      <c r="L1361" t="s">
        <v>81</v>
      </c>
      <c r="M1361" t="s">
        <v>80</v>
      </c>
      <c r="N1361" t="s">
        <v>97</v>
      </c>
      <c r="O1361" t="s">
        <v>84</v>
      </c>
      <c r="P1361" t="s">
        <v>132</v>
      </c>
      <c r="Q1361" t="s">
        <v>88</v>
      </c>
      <c r="R1361" t="s">
        <v>85</v>
      </c>
      <c r="S1361">
        <v>0</v>
      </c>
      <c r="T1361">
        <v>0</v>
      </c>
      <c r="U1361">
        <v>1</v>
      </c>
      <c r="V1361">
        <f t="shared" ca="1" si="45"/>
        <v>1</v>
      </c>
      <c r="W1361">
        <f t="shared" ca="1" si="46"/>
        <v>3</v>
      </c>
    </row>
    <row r="1362" spans="1:23" x14ac:dyDescent="0.25">
      <c r="A1362" s="2" t="s">
        <v>107</v>
      </c>
      <c r="B1362">
        <v>1</v>
      </c>
      <c r="C1362">
        <v>0</v>
      </c>
      <c r="D1362" s="11" t="s">
        <v>98</v>
      </c>
      <c r="E1362" t="s">
        <v>150</v>
      </c>
      <c r="F1362">
        <f ca="1"/>
        <v>10</v>
      </c>
      <c r="G1362">
        <f ca="1"/>
        <v>9</v>
      </c>
      <c r="H1362" s="2" t="s">
        <v>4</v>
      </c>
      <c r="I1362">
        <f ca="1"/>
        <v>211</v>
      </c>
      <c r="J1362" s="12" t="s">
        <v>118</v>
      </c>
      <c r="K1362" t="s">
        <v>81</v>
      </c>
      <c r="L1362" t="s">
        <v>80</v>
      </c>
      <c r="M1362" t="s">
        <v>81</v>
      </c>
      <c r="N1362" t="s">
        <v>97</v>
      </c>
      <c r="O1362" t="s">
        <v>83</v>
      </c>
      <c r="P1362" t="s">
        <v>132</v>
      </c>
      <c r="Q1362" t="s">
        <v>93</v>
      </c>
      <c r="R1362" t="s">
        <v>94</v>
      </c>
      <c r="S1362">
        <v>0</v>
      </c>
      <c r="T1362">
        <v>0</v>
      </c>
      <c r="U1362">
        <v>1</v>
      </c>
      <c r="V1362">
        <f t="shared" ca="1" si="45"/>
        <v>1</v>
      </c>
      <c r="W1362">
        <f t="shared" ca="1" si="46"/>
        <v>1</v>
      </c>
    </row>
    <row r="1363" spans="1:23" x14ac:dyDescent="0.25">
      <c r="A1363" s="2" t="s">
        <v>107</v>
      </c>
      <c r="B1363">
        <v>1</v>
      </c>
      <c r="C1363">
        <v>0</v>
      </c>
      <c r="D1363" s="11" t="s">
        <v>98</v>
      </c>
      <c r="E1363" t="s">
        <v>150</v>
      </c>
      <c r="F1363">
        <f ca="1"/>
        <v>2</v>
      </c>
      <c r="G1363">
        <f ca="1"/>
        <v>6</v>
      </c>
      <c r="H1363" s="2" t="s">
        <v>89</v>
      </c>
      <c r="I1363">
        <f ca="1"/>
        <v>208</v>
      </c>
      <c r="J1363" s="12" t="s">
        <v>131</v>
      </c>
      <c r="K1363" t="s">
        <v>81</v>
      </c>
      <c r="L1363" t="s">
        <v>81</v>
      </c>
      <c r="M1363" t="s">
        <v>80</v>
      </c>
      <c r="N1363" t="s">
        <v>97</v>
      </c>
      <c r="O1363" t="s">
        <v>84</v>
      </c>
      <c r="P1363" t="s">
        <v>132</v>
      </c>
      <c r="Q1363" t="s">
        <v>88</v>
      </c>
      <c r="R1363" t="s">
        <v>85</v>
      </c>
      <c r="S1363">
        <v>0</v>
      </c>
      <c r="T1363">
        <v>0</v>
      </c>
      <c r="U1363">
        <v>1</v>
      </c>
      <c r="V1363">
        <f t="shared" ca="1" si="45"/>
        <v>2</v>
      </c>
      <c r="W1363">
        <f t="shared" ca="1" si="46"/>
        <v>1</v>
      </c>
    </row>
  </sheetData>
  <conditionalFormatting sqref="J33:J4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:J9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J1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8:J1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3:J2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8:J2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3:J26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8:J29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3:J31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8:J34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38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8:J4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3:J4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8:J46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3:J48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8:J5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3:J55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8:J58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93:J60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8:J63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3:J65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6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13:J7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38:J75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3:J77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88:J80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13:J8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8:J85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83:J89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8:J9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33:J94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58:J97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83:J99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8:J10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3:J10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78:J109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03:J11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28:J11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53:J11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78:J119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23:J12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48:J12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3:J12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98:J13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23:J13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48:J13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ED3E-2381-45B8-AA1A-6EA5806068ED}">
  <dimension ref="A1:W683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5" max="5" width="11.85546875" customWidth="1"/>
  </cols>
  <sheetData>
    <row r="1" spans="1:23" x14ac:dyDescent="0.25">
      <c r="A1" t="s">
        <v>113</v>
      </c>
      <c r="B1">
        <f>HEX2DEC("c9")</f>
        <v>201</v>
      </c>
      <c r="C1">
        <f>HEX2DEC("7c")</f>
        <v>124</v>
      </c>
      <c r="D1">
        <f>HEX2DEC("1f")</f>
        <v>31</v>
      </c>
      <c r="E1">
        <f>HEX2DEC("67")</f>
        <v>103</v>
      </c>
      <c r="F1">
        <f>HEX2DEC("ce")</f>
        <v>206</v>
      </c>
      <c r="G1">
        <f>HEX2DEC("37")</f>
        <v>55</v>
      </c>
      <c r="H1">
        <f>HEX2DEC("11")</f>
        <v>17</v>
      </c>
      <c r="I1">
        <f>HEX2DEC("85")</f>
        <v>133</v>
      </c>
      <c r="J1">
        <f>HEX2DEC("67")</f>
        <v>103</v>
      </c>
      <c r="K1">
        <f>HEX2DEC("4a")</f>
        <v>74</v>
      </c>
      <c r="L1">
        <f>HEX2DEC("8a")</f>
        <v>138</v>
      </c>
      <c r="M1">
        <f>HEX2DEC("19")</f>
        <v>25</v>
      </c>
      <c r="N1">
        <f>HEX2DEC("f2")</f>
        <v>242</v>
      </c>
      <c r="O1">
        <f>HEX2DEC("bd")</f>
        <v>189</v>
      </c>
      <c r="P1">
        <f>HEX2DEC("d5")</f>
        <v>213</v>
      </c>
      <c r="Q1">
        <f>HEX2DEC("2f")</f>
        <v>47</v>
      </c>
    </row>
    <row r="2" spans="1:23" x14ac:dyDescent="0.25">
      <c r="A2" t="s">
        <v>146</v>
      </c>
      <c r="B2">
        <f>HEX2DEC("c9")</f>
        <v>201</v>
      </c>
      <c r="C2">
        <f>HEX2DEC("7c")</f>
        <v>124</v>
      </c>
      <c r="D2">
        <f>HEX2DEC("1f")</f>
        <v>31</v>
      </c>
      <c r="E2">
        <f>HEX2DEC("67")</f>
        <v>103</v>
      </c>
      <c r="F2">
        <f>HEX2DEC("ce")</f>
        <v>206</v>
      </c>
      <c r="G2">
        <f>HEX2DEC("37")</f>
        <v>55</v>
      </c>
      <c r="H2">
        <f>HEX2DEC("11")</f>
        <v>17</v>
      </c>
      <c r="I2">
        <f>HEX2DEC("85")</f>
        <v>133</v>
      </c>
      <c r="J2">
        <f>HEX2DEC("67")</f>
        <v>103</v>
      </c>
      <c r="K2">
        <f>HEX2DEC("4a")</f>
        <v>74</v>
      </c>
      <c r="L2">
        <f>HEX2DEC("8a")</f>
        <v>138</v>
      </c>
      <c r="M2">
        <f>HEX2DEC("19")</f>
        <v>25</v>
      </c>
      <c r="N2">
        <f>HEX2DEC("f2")</f>
        <v>242</v>
      </c>
      <c r="O2">
        <f>HEX2DEC("bd")</f>
        <v>189</v>
      </c>
      <c r="P2">
        <f>HEX2DEC("d5")</f>
        <v>213</v>
      </c>
      <c r="Q2">
        <f>HEX2DEC("2f")</f>
        <v>47</v>
      </c>
    </row>
    <row r="3" spans="1:23" x14ac:dyDescent="0.25">
      <c r="A3" s="1" t="s">
        <v>43</v>
      </c>
      <c r="B3" s="1" t="s">
        <v>0</v>
      </c>
      <c r="C3" s="1" t="s">
        <v>1</v>
      </c>
      <c r="D3" s="1" t="s">
        <v>41</v>
      </c>
      <c r="E3" s="1" t="s">
        <v>42</v>
      </c>
      <c r="F3" s="1" t="s">
        <v>3</v>
      </c>
      <c r="G3" s="1" t="s">
        <v>2</v>
      </c>
      <c r="H3" s="1" t="s">
        <v>45</v>
      </c>
      <c r="I3" s="1" t="s">
        <v>47</v>
      </c>
      <c r="J3" s="1" t="s">
        <v>5</v>
      </c>
      <c r="K3" s="1" t="s">
        <v>44</v>
      </c>
      <c r="L3" s="1" t="s">
        <v>59</v>
      </c>
      <c r="M3" s="1" t="s">
        <v>60</v>
      </c>
      <c r="N3" s="1" t="s">
        <v>61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142</v>
      </c>
      <c r="T3" s="1" t="s">
        <v>135</v>
      </c>
      <c r="U3" s="1" t="s">
        <v>143</v>
      </c>
      <c r="V3" s="1" t="s">
        <v>144</v>
      </c>
      <c r="W3" s="1" t="s">
        <v>145</v>
      </c>
    </row>
    <row r="4" spans="1:23" x14ac:dyDescent="0.25">
      <c r="A4" s="2" t="s">
        <v>107</v>
      </c>
      <c r="B4">
        <v>1</v>
      </c>
      <c r="C4">
        <v>0</v>
      </c>
      <c r="D4" t="s">
        <v>67</v>
      </c>
      <c r="E4" t="s">
        <v>113</v>
      </c>
      <c r="F4">
        <v>10</v>
      </c>
      <c r="G4">
        <f t="array" aca="1" ref="G4:G173" ca="1">_xlfn.RANDARRAY(171,1,1,10,TRUE)</f>
        <v>9</v>
      </c>
      <c r="H4" s="2" t="s">
        <v>4</v>
      </c>
      <c r="I4" s="2">
        <v>100</v>
      </c>
      <c r="J4" t="s">
        <v>49</v>
      </c>
      <c r="K4" t="s">
        <v>80</v>
      </c>
      <c r="L4" t="s">
        <v>80</v>
      </c>
      <c r="M4" t="s">
        <v>81</v>
      </c>
      <c r="N4" t="s">
        <v>114</v>
      </c>
      <c r="O4" t="s">
        <v>84</v>
      </c>
      <c r="P4" t="s">
        <v>91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f ca="1">RANDBETWEEN(1,3)</f>
        <v>2</v>
      </c>
      <c r="W4">
        <f ca="1">RANDBETWEEN(1,4)</f>
        <v>2</v>
      </c>
    </row>
    <row r="5" spans="1:23" x14ac:dyDescent="0.25">
      <c r="A5" s="2" t="s">
        <v>107</v>
      </c>
      <c r="B5">
        <v>1</v>
      </c>
      <c r="C5">
        <v>0</v>
      </c>
      <c r="D5" t="s">
        <v>67</v>
      </c>
      <c r="E5" t="s">
        <v>113</v>
      </c>
      <c r="F5">
        <v>5</v>
      </c>
      <c r="G5">
        <f ca="1"/>
        <v>7</v>
      </c>
      <c r="H5" s="2" t="s">
        <v>89</v>
      </c>
      <c r="I5" s="2">
        <v>100</v>
      </c>
      <c r="J5" t="s">
        <v>48</v>
      </c>
      <c r="K5" t="s">
        <v>80</v>
      </c>
      <c r="L5" t="s">
        <v>80</v>
      </c>
      <c r="M5" t="s">
        <v>81</v>
      </c>
      <c r="N5" t="s">
        <v>114</v>
      </c>
      <c r="O5" t="s">
        <v>84</v>
      </c>
      <c r="P5" t="s">
        <v>91</v>
      </c>
      <c r="Q5" t="s">
        <v>93</v>
      </c>
      <c r="R5" t="s">
        <v>94</v>
      </c>
      <c r="S5">
        <v>0</v>
      </c>
      <c r="T5">
        <v>0</v>
      </c>
      <c r="U5">
        <v>0</v>
      </c>
      <c r="V5">
        <f t="shared" ref="V5:V68" ca="1" si="0">RANDBETWEEN(1,3)</f>
        <v>3</v>
      </c>
      <c r="W5">
        <f t="shared" ref="W5:W68" ca="1" si="1">RANDBETWEEN(1,4)</f>
        <v>2</v>
      </c>
    </row>
    <row r="6" spans="1:23" x14ac:dyDescent="0.25">
      <c r="A6" s="2" t="s">
        <v>107</v>
      </c>
      <c r="B6">
        <v>1</v>
      </c>
      <c r="C6">
        <v>0</v>
      </c>
      <c r="D6" t="s">
        <v>67</v>
      </c>
      <c r="E6" t="s">
        <v>113</v>
      </c>
      <c r="F6">
        <v>4</v>
      </c>
      <c r="G6">
        <f ca="1"/>
        <v>5</v>
      </c>
      <c r="H6" s="2" t="s">
        <v>46</v>
      </c>
      <c r="I6" s="2">
        <v>250</v>
      </c>
      <c r="J6" t="s">
        <v>50</v>
      </c>
      <c r="K6" t="s">
        <v>80</v>
      </c>
      <c r="L6" t="s">
        <v>80</v>
      </c>
      <c r="M6" t="s">
        <v>81</v>
      </c>
      <c r="N6" t="s">
        <v>114</v>
      </c>
      <c r="O6" t="s">
        <v>84</v>
      </c>
      <c r="P6" t="s">
        <v>91</v>
      </c>
      <c r="Q6" t="s">
        <v>93</v>
      </c>
      <c r="R6" t="s">
        <v>94</v>
      </c>
      <c r="S6">
        <v>0</v>
      </c>
      <c r="T6">
        <v>0</v>
      </c>
      <c r="U6">
        <v>0</v>
      </c>
      <c r="V6">
        <f t="shared" ca="1" si="0"/>
        <v>1</v>
      </c>
      <c r="W6">
        <f t="shared" ca="1" si="1"/>
        <v>2</v>
      </c>
    </row>
    <row r="7" spans="1:23" x14ac:dyDescent="0.25">
      <c r="A7" s="2" t="s">
        <v>107</v>
      </c>
      <c r="B7">
        <v>1</v>
      </c>
      <c r="C7">
        <v>0</v>
      </c>
      <c r="D7" t="s">
        <v>67</v>
      </c>
      <c r="E7" t="s">
        <v>113</v>
      </c>
      <c r="F7">
        <v>6</v>
      </c>
      <c r="G7">
        <f ca="1"/>
        <v>10</v>
      </c>
      <c r="H7" s="2" t="s">
        <v>89</v>
      </c>
      <c r="I7" s="2">
        <v>250</v>
      </c>
      <c r="J7" t="s">
        <v>51</v>
      </c>
      <c r="K7" t="s">
        <v>80</v>
      </c>
      <c r="L7" t="s">
        <v>80</v>
      </c>
      <c r="M7" t="s">
        <v>81</v>
      </c>
      <c r="N7" t="s">
        <v>114</v>
      </c>
      <c r="O7" t="s">
        <v>84</v>
      </c>
      <c r="P7" t="s">
        <v>91</v>
      </c>
      <c r="Q7" t="s">
        <v>93</v>
      </c>
      <c r="R7" t="s">
        <v>94</v>
      </c>
      <c r="S7">
        <v>0</v>
      </c>
      <c r="T7">
        <v>0</v>
      </c>
      <c r="U7">
        <v>0</v>
      </c>
      <c r="V7">
        <f t="shared" ca="1" si="0"/>
        <v>2</v>
      </c>
      <c r="W7">
        <f t="shared" ca="1" si="1"/>
        <v>2</v>
      </c>
    </row>
    <row r="8" spans="1:23" x14ac:dyDescent="0.25">
      <c r="A8" s="2" t="s">
        <v>107</v>
      </c>
      <c r="B8">
        <v>1</v>
      </c>
      <c r="C8">
        <v>0</v>
      </c>
      <c r="D8" t="s">
        <v>67</v>
      </c>
      <c r="E8" t="s">
        <v>113</v>
      </c>
      <c r="F8">
        <v>7</v>
      </c>
      <c r="G8">
        <f ca="1"/>
        <v>9</v>
      </c>
      <c r="H8" s="2" t="s">
        <v>4</v>
      </c>
      <c r="I8" s="2">
        <v>150</v>
      </c>
      <c r="J8" t="s">
        <v>52</v>
      </c>
      <c r="K8" t="s">
        <v>80</v>
      </c>
      <c r="L8" t="s">
        <v>80</v>
      </c>
      <c r="M8" t="s">
        <v>81</v>
      </c>
      <c r="N8" t="s">
        <v>114</v>
      </c>
      <c r="O8" t="s">
        <v>84</v>
      </c>
      <c r="P8" t="s">
        <v>91</v>
      </c>
      <c r="Q8" t="s">
        <v>93</v>
      </c>
      <c r="R8" t="s">
        <v>94</v>
      </c>
      <c r="S8">
        <v>0</v>
      </c>
      <c r="T8">
        <v>0</v>
      </c>
      <c r="U8">
        <v>0</v>
      </c>
      <c r="V8">
        <f t="shared" ca="1" si="0"/>
        <v>3</v>
      </c>
      <c r="W8">
        <f t="shared" ca="1" si="1"/>
        <v>1</v>
      </c>
    </row>
    <row r="9" spans="1:23" x14ac:dyDescent="0.25">
      <c r="A9" s="2" t="s">
        <v>107</v>
      </c>
      <c r="B9">
        <v>1</v>
      </c>
      <c r="C9">
        <v>0</v>
      </c>
      <c r="D9" t="s">
        <v>67</v>
      </c>
      <c r="E9" t="s">
        <v>113</v>
      </c>
      <c r="F9">
        <v>3</v>
      </c>
      <c r="G9">
        <f ca="1"/>
        <v>6</v>
      </c>
      <c r="H9" s="2" t="s">
        <v>46</v>
      </c>
      <c r="I9" s="2">
        <v>150</v>
      </c>
      <c r="J9" t="s">
        <v>53</v>
      </c>
      <c r="K9" t="s">
        <v>80</v>
      </c>
      <c r="L9" t="s">
        <v>80</v>
      </c>
      <c r="M9" t="s">
        <v>81</v>
      </c>
      <c r="N9" t="s">
        <v>114</v>
      </c>
      <c r="O9" t="s">
        <v>84</v>
      </c>
      <c r="P9" t="s">
        <v>91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f t="shared" ca="1" si="0"/>
        <v>2</v>
      </c>
      <c r="W9">
        <f t="shared" ca="1" si="1"/>
        <v>1</v>
      </c>
    </row>
    <row r="10" spans="1:23" x14ac:dyDescent="0.25">
      <c r="A10" s="2" t="s">
        <v>107</v>
      </c>
      <c r="B10">
        <v>1</v>
      </c>
      <c r="C10">
        <v>0</v>
      </c>
      <c r="D10" t="s">
        <v>67</v>
      </c>
      <c r="E10" t="s">
        <v>113</v>
      </c>
      <c r="F10">
        <v>9</v>
      </c>
      <c r="G10">
        <f ca="1"/>
        <v>5</v>
      </c>
      <c r="H10" s="2" t="s">
        <v>4</v>
      </c>
      <c r="I10" s="2">
        <v>100</v>
      </c>
      <c r="J10" t="s">
        <v>54</v>
      </c>
      <c r="K10" t="s">
        <v>80</v>
      </c>
      <c r="L10" t="s">
        <v>80</v>
      </c>
      <c r="M10" t="s">
        <v>81</v>
      </c>
      <c r="N10" t="s">
        <v>114</v>
      </c>
      <c r="O10" t="s">
        <v>84</v>
      </c>
      <c r="P10" t="s">
        <v>91</v>
      </c>
      <c r="Q10" t="s">
        <v>93</v>
      </c>
      <c r="R10" t="s">
        <v>94</v>
      </c>
      <c r="S10">
        <v>0</v>
      </c>
      <c r="T10">
        <v>0</v>
      </c>
      <c r="U10">
        <v>0</v>
      </c>
      <c r="V10">
        <f t="shared" ca="1" si="0"/>
        <v>2</v>
      </c>
      <c r="W10">
        <f t="shared" ca="1" si="1"/>
        <v>2</v>
      </c>
    </row>
    <row r="11" spans="1:23" x14ac:dyDescent="0.25">
      <c r="A11" s="2" t="s">
        <v>107</v>
      </c>
      <c r="B11">
        <v>1</v>
      </c>
      <c r="C11">
        <v>0</v>
      </c>
      <c r="D11" t="s">
        <v>67</v>
      </c>
      <c r="E11" t="s">
        <v>113</v>
      </c>
      <c r="F11">
        <v>5</v>
      </c>
      <c r="G11">
        <f ca="1"/>
        <v>6</v>
      </c>
      <c r="H11" s="2" t="s">
        <v>89</v>
      </c>
      <c r="I11" s="2">
        <v>100</v>
      </c>
      <c r="J11" t="s">
        <v>55</v>
      </c>
      <c r="K11" t="s">
        <v>80</v>
      </c>
      <c r="L11" t="s">
        <v>80</v>
      </c>
      <c r="M11" t="s">
        <v>81</v>
      </c>
      <c r="N11" t="s">
        <v>114</v>
      </c>
      <c r="O11" t="s">
        <v>84</v>
      </c>
      <c r="P11" t="s">
        <v>91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f t="shared" ca="1" si="0"/>
        <v>3</v>
      </c>
      <c r="W11">
        <f t="shared" ca="1" si="1"/>
        <v>4</v>
      </c>
    </row>
    <row r="12" spans="1:23" x14ac:dyDescent="0.25">
      <c r="A12" s="2" t="s">
        <v>107</v>
      </c>
      <c r="B12">
        <v>1</v>
      </c>
      <c r="C12">
        <v>0</v>
      </c>
      <c r="D12" t="s">
        <v>67</v>
      </c>
      <c r="E12" t="s">
        <v>113</v>
      </c>
      <c r="F12">
        <v>2</v>
      </c>
      <c r="G12">
        <f ca="1"/>
        <v>8</v>
      </c>
      <c r="H12" s="2" t="s">
        <v>4</v>
      </c>
      <c r="I12" s="2">
        <v>200</v>
      </c>
      <c r="J12" t="s">
        <v>56</v>
      </c>
      <c r="K12" t="s">
        <v>80</v>
      </c>
      <c r="L12" t="s">
        <v>80</v>
      </c>
      <c r="M12" t="s">
        <v>81</v>
      </c>
      <c r="N12" t="s">
        <v>114</v>
      </c>
      <c r="O12" t="s">
        <v>84</v>
      </c>
      <c r="P12" t="s">
        <v>91</v>
      </c>
      <c r="Q12" t="s">
        <v>93</v>
      </c>
      <c r="R12" t="s">
        <v>94</v>
      </c>
      <c r="S12">
        <v>0</v>
      </c>
      <c r="T12">
        <v>0</v>
      </c>
      <c r="U12">
        <v>0</v>
      </c>
      <c r="V12">
        <f t="shared" ca="1" si="0"/>
        <v>2</v>
      </c>
      <c r="W12">
        <f t="shared" ca="1" si="1"/>
        <v>2</v>
      </c>
    </row>
    <row r="13" spans="1:23" x14ac:dyDescent="0.25">
      <c r="A13" s="2" t="s">
        <v>107</v>
      </c>
      <c r="B13">
        <v>1</v>
      </c>
      <c r="C13">
        <v>0</v>
      </c>
      <c r="D13" t="s">
        <v>67</v>
      </c>
      <c r="E13" t="s">
        <v>113</v>
      </c>
      <c r="F13">
        <v>10</v>
      </c>
      <c r="G13">
        <f ca="1"/>
        <v>2</v>
      </c>
      <c r="H13" s="2" t="s">
        <v>46</v>
      </c>
      <c r="I13" s="2">
        <v>500</v>
      </c>
      <c r="J13" t="s">
        <v>57</v>
      </c>
      <c r="K13" t="s">
        <v>80</v>
      </c>
      <c r="L13" t="s">
        <v>80</v>
      </c>
      <c r="M13" t="s">
        <v>81</v>
      </c>
      <c r="N13" t="s">
        <v>114</v>
      </c>
      <c r="O13" t="s">
        <v>84</v>
      </c>
      <c r="P13" t="s">
        <v>91</v>
      </c>
      <c r="Q13" t="s">
        <v>93</v>
      </c>
      <c r="R13" t="s">
        <v>94</v>
      </c>
      <c r="S13">
        <v>0</v>
      </c>
      <c r="T13">
        <v>0</v>
      </c>
      <c r="U13">
        <v>0</v>
      </c>
      <c r="V13">
        <f t="shared" ca="1" si="0"/>
        <v>3</v>
      </c>
      <c r="W13">
        <f t="shared" ca="1" si="1"/>
        <v>3</v>
      </c>
    </row>
    <row r="14" spans="1:23" x14ac:dyDescent="0.25">
      <c r="A14" s="2" t="s">
        <v>107</v>
      </c>
      <c r="B14">
        <v>1</v>
      </c>
      <c r="C14">
        <v>0</v>
      </c>
      <c r="D14" t="s">
        <v>67</v>
      </c>
      <c r="E14" t="s">
        <v>113</v>
      </c>
      <c r="F14">
        <v>10</v>
      </c>
      <c r="G14">
        <f ca="1"/>
        <v>7</v>
      </c>
      <c r="H14" s="2" t="s">
        <v>89</v>
      </c>
      <c r="I14" s="2">
        <v>500</v>
      </c>
      <c r="J14" t="s">
        <v>58</v>
      </c>
      <c r="K14" t="s">
        <v>80</v>
      </c>
      <c r="L14" t="s">
        <v>80</v>
      </c>
      <c r="M14" t="s">
        <v>81</v>
      </c>
      <c r="N14" t="s">
        <v>114</v>
      </c>
      <c r="O14" t="s">
        <v>84</v>
      </c>
      <c r="P14" t="s">
        <v>91</v>
      </c>
      <c r="Q14" t="s">
        <v>93</v>
      </c>
      <c r="R14" t="s">
        <v>94</v>
      </c>
      <c r="S14">
        <v>0</v>
      </c>
      <c r="T14">
        <v>0</v>
      </c>
      <c r="U14">
        <v>0</v>
      </c>
      <c r="V14">
        <f t="shared" ca="1" si="0"/>
        <v>1</v>
      </c>
      <c r="W14">
        <f t="shared" ca="1" si="1"/>
        <v>3</v>
      </c>
    </row>
    <row r="15" spans="1:23" x14ac:dyDescent="0.25">
      <c r="A15" s="2" t="s">
        <v>107</v>
      </c>
      <c r="B15">
        <v>1</v>
      </c>
      <c r="C15">
        <v>0</v>
      </c>
      <c r="D15" t="s">
        <v>104</v>
      </c>
      <c r="E15" t="s">
        <v>113</v>
      </c>
      <c r="F15">
        <v>10</v>
      </c>
      <c r="G15">
        <f ca="1"/>
        <v>3</v>
      </c>
      <c r="H15" s="2" t="s">
        <v>4</v>
      </c>
      <c r="I15" s="2">
        <v>100</v>
      </c>
      <c r="J15" t="s">
        <v>49</v>
      </c>
      <c r="K15" t="s">
        <v>81</v>
      </c>
      <c r="L15" t="s">
        <v>81</v>
      </c>
      <c r="M15" t="s">
        <v>80</v>
      </c>
      <c r="N15" t="s">
        <v>114</v>
      </c>
      <c r="O15" t="s">
        <v>83</v>
      </c>
      <c r="P15" t="s">
        <v>92</v>
      </c>
      <c r="Q15" t="s">
        <v>93</v>
      </c>
      <c r="R15" t="s">
        <v>85</v>
      </c>
      <c r="S15">
        <v>0</v>
      </c>
      <c r="T15">
        <v>0</v>
      </c>
      <c r="U15">
        <v>0</v>
      </c>
      <c r="V15">
        <f t="shared" ca="1" si="0"/>
        <v>3</v>
      </c>
      <c r="W15">
        <f t="shared" ca="1" si="1"/>
        <v>3</v>
      </c>
    </row>
    <row r="16" spans="1:23" x14ac:dyDescent="0.25">
      <c r="A16" s="2" t="s">
        <v>107</v>
      </c>
      <c r="B16">
        <v>1</v>
      </c>
      <c r="C16">
        <v>0</v>
      </c>
      <c r="D16" t="s">
        <v>104</v>
      </c>
      <c r="E16" t="s">
        <v>113</v>
      </c>
      <c r="F16">
        <v>11</v>
      </c>
      <c r="G16">
        <f ca="1"/>
        <v>10</v>
      </c>
      <c r="H16" s="2" t="s">
        <v>89</v>
      </c>
      <c r="I16" s="2">
        <v>100</v>
      </c>
      <c r="J16" t="s">
        <v>48</v>
      </c>
      <c r="K16" t="s">
        <v>81</v>
      </c>
      <c r="L16" t="s">
        <v>81</v>
      </c>
      <c r="M16" t="s">
        <v>80</v>
      </c>
      <c r="N16" t="s">
        <v>114</v>
      </c>
      <c r="O16" t="s">
        <v>83</v>
      </c>
      <c r="P16" t="s">
        <v>92</v>
      </c>
      <c r="Q16" t="s">
        <v>93</v>
      </c>
      <c r="R16" t="s">
        <v>85</v>
      </c>
      <c r="S16">
        <v>0</v>
      </c>
      <c r="T16">
        <v>0</v>
      </c>
      <c r="U16">
        <v>0</v>
      </c>
      <c r="V16">
        <f t="shared" ca="1" si="0"/>
        <v>1</v>
      </c>
      <c r="W16">
        <f t="shared" ca="1" si="1"/>
        <v>3</v>
      </c>
    </row>
    <row r="17" spans="1:23" x14ac:dyDescent="0.25">
      <c r="A17" s="2" t="s">
        <v>107</v>
      </c>
      <c r="B17">
        <v>1</v>
      </c>
      <c r="C17">
        <v>0</v>
      </c>
      <c r="D17" t="s">
        <v>104</v>
      </c>
      <c r="E17" t="s">
        <v>113</v>
      </c>
      <c r="F17">
        <v>12</v>
      </c>
      <c r="G17">
        <f ca="1"/>
        <v>7</v>
      </c>
      <c r="H17" s="2" t="s">
        <v>46</v>
      </c>
      <c r="I17" s="2">
        <v>250</v>
      </c>
      <c r="J17" t="s">
        <v>50</v>
      </c>
      <c r="K17" t="s">
        <v>81</v>
      </c>
      <c r="L17" t="s">
        <v>81</v>
      </c>
      <c r="M17" t="s">
        <v>80</v>
      </c>
      <c r="N17" t="s">
        <v>114</v>
      </c>
      <c r="O17" t="s">
        <v>83</v>
      </c>
      <c r="P17" t="s">
        <v>92</v>
      </c>
      <c r="Q17" t="s">
        <v>93</v>
      </c>
      <c r="R17" t="s">
        <v>85</v>
      </c>
      <c r="S17">
        <v>0</v>
      </c>
      <c r="T17">
        <v>0</v>
      </c>
      <c r="U17">
        <v>0</v>
      </c>
      <c r="V17">
        <f t="shared" ca="1" si="0"/>
        <v>2</v>
      </c>
      <c r="W17">
        <f t="shared" ca="1" si="1"/>
        <v>3</v>
      </c>
    </row>
    <row r="18" spans="1:23" x14ac:dyDescent="0.25">
      <c r="A18" s="2" t="s">
        <v>107</v>
      </c>
      <c r="B18">
        <v>1</v>
      </c>
      <c r="C18">
        <v>0</v>
      </c>
      <c r="D18" t="s">
        <v>104</v>
      </c>
      <c r="E18" t="s">
        <v>113</v>
      </c>
      <c r="F18">
        <v>13</v>
      </c>
      <c r="G18">
        <f ca="1"/>
        <v>5</v>
      </c>
      <c r="H18" s="2" t="s">
        <v>89</v>
      </c>
      <c r="I18" s="2">
        <v>250</v>
      </c>
      <c r="J18" t="s">
        <v>51</v>
      </c>
      <c r="K18" t="s">
        <v>81</v>
      </c>
      <c r="L18" t="s">
        <v>81</v>
      </c>
      <c r="M18" t="s">
        <v>80</v>
      </c>
      <c r="N18" t="s">
        <v>114</v>
      </c>
      <c r="O18" t="s">
        <v>83</v>
      </c>
      <c r="P18" t="s">
        <v>92</v>
      </c>
      <c r="Q18" t="s">
        <v>88</v>
      </c>
      <c r="R18" t="s">
        <v>85</v>
      </c>
      <c r="S18">
        <v>0</v>
      </c>
      <c r="T18">
        <v>0</v>
      </c>
      <c r="U18">
        <v>0</v>
      </c>
      <c r="V18">
        <f t="shared" ca="1" si="0"/>
        <v>1</v>
      </c>
      <c r="W18">
        <f t="shared" ca="1" si="1"/>
        <v>1</v>
      </c>
    </row>
    <row r="19" spans="1:23" x14ac:dyDescent="0.25">
      <c r="A19" s="2" t="s">
        <v>107</v>
      </c>
      <c r="B19">
        <v>1</v>
      </c>
      <c r="C19">
        <v>0</v>
      </c>
      <c r="D19" t="s">
        <v>104</v>
      </c>
      <c r="E19" t="s">
        <v>113</v>
      </c>
      <c r="F19">
        <v>14</v>
      </c>
      <c r="G19">
        <f ca="1"/>
        <v>9</v>
      </c>
      <c r="H19" s="2" t="s">
        <v>4</v>
      </c>
      <c r="I19" s="2">
        <v>150</v>
      </c>
      <c r="J19" t="s">
        <v>52</v>
      </c>
      <c r="K19" t="s">
        <v>81</v>
      </c>
      <c r="L19" t="s">
        <v>81</v>
      </c>
      <c r="M19" t="s">
        <v>80</v>
      </c>
      <c r="N19" t="s">
        <v>114</v>
      </c>
      <c r="O19" t="s">
        <v>84</v>
      </c>
      <c r="P19" t="s">
        <v>92</v>
      </c>
      <c r="Q19" t="s">
        <v>88</v>
      </c>
      <c r="R19" t="s">
        <v>94</v>
      </c>
      <c r="S19">
        <v>0</v>
      </c>
      <c r="T19">
        <v>0</v>
      </c>
      <c r="U19">
        <v>0</v>
      </c>
      <c r="V19">
        <f t="shared" ca="1" si="0"/>
        <v>3</v>
      </c>
      <c r="W19">
        <f t="shared" ca="1" si="1"/>
        <v>3</v>
      </c>
    </row>
    <row r="20" spans="1:23" x14ac:dyDescent="0.25">
      <c r="A20" s="2" t="s">
        <v>107</v>
      </c>
      <c r="B20">
        <v>1</v>
      </c>
      <c r="C20">
        <v>0</v>
      </c>
      <c r="D20" t="s">
        <v>104</v>
      </c>
      <c r="E20" t="s">
        <v>113</v>
      </c>
      <c r="F20">
        <v>15</v>
      </c>
      <c r="G20">
        <f ca="1"/>
        <v>8</v>
      </c>
      <c r="H20" s="2" t="s">
        <v>46</v>
      </c>
      <c r="I20" s="2">
        <v>150</v>
      </c>
      <c r="J20" t="s">
        <v>53</v>
      </c>
      <c r="K20" t="s">
        <v>81</v>
      </c>
      <c r="L20" t="s">
        <v>81</v>
      </c>
      <c r="M20" t="s">
        <v>80</v>
      </c>
      <c r="N20" t="s">
        <v>114</v>
      </c>
      <c r="O20" t="s">
        <v>84</v>
      </c>
      <c r="P20" t="s">
        <v>92</v>
      </c>
      <c r="Q20" t="s">
        <v>88</v>
      </c>
      <c r="R20" t="s">
        <v>94</v>
      </c>
      <c r="S20">
        <v>0</v>
      </c>
      <c r="T20">
        <v>0</v>
      </c>
      <c r="U20">
        <v>0</v>
      </c>
      <c r="V20">
        <f t="shared" ca="1" si="0"/>
        <v>1</v>
      </c>
      <c r="W20">
        <f t="shared" ca="1" si="1"/>
        <v>3</v>
      </c>
    </row>
    <row r="21" spans="1:23" x14ac:dyDescent="0.25">
      <c r="A21" s="2" t="s">
        <v>107</v>
      </c>
      <c r="B21">
        <v>1</v>
      </c>
      <c r="C21">
        <v>0</v>
      </c>
      <c r="D21" t="s">
        <v>104</v>
      </c>
      <c r="E21" t="s">
        <v>113</v>
      </c>
      <c r="F21">
        <v>16</v>
      </c>
      <c r="G21">
        <f ca="1"/>
        <v>2</v>
      </c>
      <c r="H21" s="2" t="s">
        <v>4</v>
      </c>
      <c r="I21" s="2">
        <v>100</v>
      </c>
      <c r="J21" t="s">
        <v>54</v>
      </c>
      <c r="K21" t="s">
        <v>81</v>
      </c>
      <c r="L21" t="s">
        <v>81</v>
      </c>
      <c r="M21" t="s">
        <v>80</v>
      </c>
      <c r="N21" t="s">
        <v>114</v>
      </c>
      <c r="O21" t="s">
        <v>84</v>
      </c>
      <c r="P21" t="s">
        <v>92</v>
      </c>
      <c r="Q21" t="s">
        <v>88</v>
      </c>
      <c r="R21" t="s">
        <v>94</v>
      </c>
      <c r="S21">
        <v>0</v>
      </c>
      <c r="T21">
        <v>0</v>
      </c>
      <c r="U21">
        <v>0</v>
      </c>
      <c r="V21">
        <f t="shared" ca="1" si="0"/>
        <v>3</v>
      </c>
      <c r="W21">
        <f t="shared" ca="1" si="1"/>
        <v>4</v>
      </c>
    </row>
    <row r="22" spans="1:23" x14ac:dyDescent="0.25">
      <c r="A22" s="2" t="s">
        <v>107</v>
      </c>
      <c r="B22">
        <v>1</v>
      </c>
      <c r="C22">
        <v>0</v>
      </c>
      <c r="D22" t="s">
        <v>104</v>
      </c>
      <c r="E22" t="s">
        <v>113</v>
      </c>
      <c r="F22">
        <v>17</v>
      </c>
      <c r="G22">
        <f ca="1"/>
        <v>9</v>
      </c>
      <c r="H22" s="2" t="s">
        <v>89</v>
      </c>
      <c r="I22" s="2">
        <v>100</v>
      </c>
      <c r="J22" t="s">
        <v>55</v>
      </c>
      <c r="K22" t="s">
        <v>81</v>
      </c>
      <c r="L22" t="s">
        <v>81</v>
      </c>
      <c r="M22" t="s">
        <v>80</v>
      </c>
      <c r="N22" t="s">
        <v>114</v>
      </c>
      <c r="O22" t="s">
        <v>84</v>
      </c>
      <c r="P22" t="s">
        <v>92</v>
      </c>
      <c r="Q22" t="s">
        <v>88</v>
      </c>
      <c r="R22" t="s">
        <v>94</v>
      </c>
      <c r="S22">
        <v>0</v>
      </c>
      <c r="T22">
        <v>0</v>
      </c>
      <c r="U22">
        <v>0</v>
      </c>
      <c r="V22">
        <f t="shared" ca="1" si="0"/>
        <v>2</v>
      </c>
      <c r="W22">
        <f t="shared" ca="1" si="1"/>
        <v>1</v>
      </c>
    </row>
    <row r="23" spans="1:23" x14ac:dyDescent="0.25">
      <c r="A23" s="2" t="s">
        <v>107</v>
      </c>
      <c r="B23">
        <v>1</v>
      </c>
      <c r="C23">
        <v>0</v>
      </c>
      <c r="D23" t="s">
        <v>104</v>
      </c>
      <c r="E23" t="s">
        <v>113</v>
      </c>
      <c r="F23">
        <v>18</v>
      </c>
      <c r="G23">
        <f ca="1"/>
        <v>10</v>
      </c>
      <c r="H23" s="2" t="s">
        <v>4</v>
      </c>
      <c r="I23" s="2">
        <v>200</v>
      </c>
      <c r="J23" t="s">
        <v>56</v>
      </c>
      <c r="K23" t="s">
        <v>81</v>
      </c>
      <c r="L23" t="s">
        <v>81</v>
      </c>
      <c r="M23" t="s">
        <v>80</v>
      </c>
      <c r="N23" t="s">
        <v>114</v>
      </c>
      <c r="O23" t="s">
        <v>84</v>
      </c>
      <c r="P23" t="s">
        <v>92</v>
      </c>
      <c r="Q23" t="s">
        <v>88</v>
      </c>
      <c r="R23" t="s">
        <v>94</v>
      </c>
      <c r="S23">
        <v>0</v>
      </c>
      <c r="T23">
        <v>0</v>
      </c>
      <c r="U23">
        <v>0</v>
      </c>
      <c r="V23">
        <f t="shared" ca="1" si="0"/>
        <v>2</v>
      </c>
      <c r="W23">
        <f t="shared" ca="1" si="1"/>
        <v>3</v>
      </c>
    </row>
    <row r="24" spans="1:23" x14ac:dyDescent="0.25">
      <c r="A24" s="2" t="s">
        <v>107</v>
      </c>
      <c r="B24">
        <v>1</v>
      </c>
      <c r="C24">
        <v>0</v>
      </c>
      <c r="D24" t="s">
        <v>103</v>
      </c>
      <c r="E24" t="s">
        <v>113</v>
      </c>
      <c r="F24">
        <f t="array" aca="1" ref="F24:F33" ca="1">_xlfn.RANDARRAY(10, 1, 1, 20, TRUE)</f>
        <v>14</v>
      </c>
      <c r="G24">
        <f ca="1"/>
        <v>1</v>
      </c>
      <c r="H24" s="2" t="s">
        <v>4</v>
      </c>
      <c r="I24" s="2">
        <f t="array" aca="1" ref="I24:I33" ca="1">_xlfn.RANDARRAY(10,1, 100, 500, TRUE)</f>
        <v>189</v>
      </c>
      <c r="J24" t="s">
        <v>49</v>
      </c>
      <c r="K24" t="s">
        <v>81</v>
      </c>
      <c r="L24" t="s">
        <v>80</v>
      </c>
      <c r="M24" t="s">
        <v>80</v>
      </c>
      <c r="N24" t="s">
        <v>97</v>
      </c>
      <c r="O24" t="s">
        <v>83</v>
      </c>
      <c r="P24" t="s">
        <v>92</v>
      </c>
      <c r="Q24" t="s">
        <v>93</v>
      </c>
      <c r="R24" t="s">
        <v>94</v>
      </c>
      <c r="S24">
        <v>0</v>
      </c>
      <c r="T24">
        <v>0</v>
      </c>
      <c r="U24">
        <v>0</v>
      </c>
      <c r="V24">
        <f t="shared" ca="1" si="0"/>
        <v>3</v>
      </c>
      <c r="W24">
        <f t="shared" ca="1" si="1"/>
        <v>4</v>
      </c>
    </row>
    <row r="25" spans="1:23" x14ac:dyDescent="0.25">
      <c r="A25" s="2" t="s">
        <v>107</v>
      </c>
      <c r="B25">
        <v>1</v>
      </c>
      <c r="C25">
        <v>0</v>
      </c>
      <c r="D25" t="s">
        <v>103</v>
      </c>
      <c r="E25" t="s">
        <v>113</v>
      </c>
      <c r="F25">
        <f ca="1"/>
        <v>5</v>
      </c>
      <c r="G25">
        <f ca="1"/>
        <v>5</v>
      </c>
      <c r="H25" s="2" t="s">
        <v>89</v>
      </c>
      <c r="I25" s="2">
        <f ca="1"/>
        <v>129</v>
      </c>
      <c r="J25" t="s">
        <v>48</v>
      </c>
      <c r="K25" t="s">
        <v>81</v>
      </c>
      <c r="L25" t="s">
        <v>80</v>
      </c>
      <c r="M25" t="s">
        <v>80</v>
      </c>
      <c r="N25" t="s">
        <v>97</v>
      </c>
      <c r="O25" t="s">
        <v>84</v>
      </c>
      <c r="P25" t="s">
        <v>92</v>
      </c>
      <c r="Q25" t="s">
        <v>88</v>
      </c>
      <c r="R25" t="s">
        <v>85</v>
      </c>
      <c r="S25">
        <v>0</v>
      </c>
      <c r="T25">
        <v>0</v>
      </c>
      <c r="U25">
        <v>0</v>
      </c>
      <c r="V25">
        <f t="shared" ca="1" si="0"/>
        <v>2</v>
      </c>
      <c r="W25">
        <f t="shared" ca="1" si="1"/>
        <v>4</v>
      </c>
    </row>
    <row r="26" spans="1:23" x14ac:dyDescent="0.25">
      <c r="A26" s="2" t="s">
        <v>107</v>
      </c>
      <c r="B26">
        <v>1</v>
      </c>
      <c r="C26">
        <v>0</v>
      </c>
      <c r="D26" t="s">
        <v>103</v>
      </c>
      <c r="E26" t="s">
        <v>113</v>
      </c>
      <c r="F26">
        <f ca="1"/>
        <v>15</v>
      </c>
      <c r="G26">
        <f ca="1"/>
        <v>3</v>
      </c>
      <c r="H26" s="2" t="s">
        <v>46</v>
      </c>
      <c r="I26">
        <f ca="1"/>
        <v>228</v>
      </c>
      <c r="J26" t="s">
        <v>50</v>
      </c>
      <c r="K26" t="s">
        <v>81</v>
      </c>
      <c r="L26" t="s">
        <v>81</v>
      </c>
      <c r="M26" t="s">
        <v>80</v>
      </c>
      <c r="N26" t="s">
        <v>97</v>
      </c>
      <c r="O26" t="s">
        <v>83</v>
      </c>
      <c r="P26" t="s">
        <v>92</v>
      </c>
      <c r="Q26" t="s">
        <v>93</v>
      </c>
      <c r="R26" t="s">
        <v>94</v>
      </c>
      <c r="S26">
        <v>0</v>
      </c>
      <c r="T26">
        <v>0</v>
      </c>
      <c r="U26">
        <v>0</v>
      </c>
      <c r="V26">
        <f t="shared" ca="1" si="0"/>
        <v>2</v>
      </c>
      <c r="W26">
        <f t="shared" ca="1" si="1"/>
        <v>3</v>
      </c>
    </row>
    <row r="27" spans="1:23" x14ac:dyDescent="0.25">
      <c r="A27" s="2" t="s">
        <v>107</v>
      </c>
      <c r="B27">
        <v>1</v>
      </c>
      <c r="C27">
        <v>0</v>
      </c>
      <c r="D27" t="s">
        <v>103</v>
      </c>
      <c r="E27" t="s">
        <v>113</v>
      </c>
      <c r="F27">
        <f ca="1"/>
        <v>6</v>
      </c>
      <c r="G27">
        <f ca="1"/>
        <v>3</v>
      </c>
      <c r="H27" s="2" t="s">
        <v>89</v>
      </c>
      <c r="I27">
        <f ca="1"/>
        <v>224</v>
      </c>
      <c r="J27" t="s">
        <v>51</v>
      </c>
      <c r="K27" t="s">
        <v>81</v>
      </c>
      <c r="L27" t="s">
        <v>81</v>
      </c>
      <c r="M27" t="s">
        <v>80</v>
      </c>
      <c r="N27" t="s">
        <v>97</v>
      </c>
      <c r="O27" t="s">
        <v>84</v>
      </c>
      <c r="P27" t="s">
        <v>92</v>
      </c>
      <c r="Q27" t="s">
        <v>88</v>
      </c>
      <c r="R27" t="s">
        <v>85</v>
      </c>
      <c r="S27">
        <v>0</v>
      </c>
      <c r="T27">
        <v>0</v>
      </c>
      <c r="U27">
        <v>0</v>
      </c>
      <c r="V27">
        <f t="shared" ca="1" si="0"/>
        <v>1</v>
      </c>
      <c r="W27">
        <f t="shared" ca="1" si="1"/>
        <v>2</v>
      </c>
    </row>
    <row r="28" spans="1:23" x14ac:dyDescent="0.25">
      <c r="A28" s="2" t="s">
        <v>107</v>
      </c>
      <c r="B28">
        <v>1</v>
      </c>
      <c r="C28">
        <v>0</v>
      </c>
      <c r="D28" t="s">
        <v>103</v>
      </c>
      <c r="E28" t="s">
        <v>113</v>
      </c>
      <c r="F28">
        <f ca="1"/>
        <v>13</v>
      </c>
      <c r="G28">
        <f ca="1"/>
        <v>9</v>
      </c>
      <c r="H28" s="2" t="s">
        <v>4</v>
      </c>
      <c r="I28">
        <f ca="1"/>
        <v>130</v>
      </c>
      <c r="J28" t="s">
        <v>52</v>
      </c>
      <c r="K28" t="s">
        <v>81</v>
      </c>
      <c r="L28" t="s">
        <v>81</v>
      </c>
      <c r="M28" t="s">
        <v>81</v>
      </c>
      <c r="N28" t="s">
        <v>97</v>
      </c>
      <c r="O28" t="s">
        <v>83</v>
      </c>
      <c r="P28" t="s">
        <v>92</v>
      </c>
      <c r="Q28" t="s">
        <v>93</v>
      </c>
      <c r="R28" t="s">
        <v>94</v>
      </c>
      <c r="S28">
        <v>0</v>
      </c>
      <c r="T28">
        <v>0</v>
      </c>
      <c r="U28">
        <v>0</v>
      </c>
      <c r="V28">
        <f t="shared" ca="1" si="0"/>
        <v>3</v>
      </c>
      <c r="W28">
        <f t="shared" ca="1" si="1"/>
        <v>3</v>
      </c>
    </row>
    <row r="29" spans="1:23" x14ac:dyDescent="0.25">
      <c r="A29" s="2" t="s">
        <v>107</v>
      </c>
      <c r="B29">
        <v>1</v>
      </c>
      <c r="C29">
        <v>0</v>
      </c>
      <c r="D29" t="s">
        <v>103</v>
      </c>
      <c r="E29" t="s">
        <v>113</v>
      </c>
      <c r="F29">
        <f ca="1"/>
        <v>16</v>
      </c>
      <c r="G29">
        <f ca="1"/>
        <v>6</v>
      </c>
      <c r="H29" s="2" t="s">
        <v>46</v>
      </c>
      <c r="I29">
        <f ca="1"/>
        <v>433</v>
      </c>
      <c r="J29" t="s">
        <v>53</v>
      </c>
      <c r="K29" t="s">
        <v>81</v>
      </c>
      <c r="L29" t="s">
        <v>81</v>
      </c>
      <c r="M29" t="s">
        <v>81</v>
      </c>
      <c r="N29" t="s">
        <v>97</v>
      </c>
      <c r="O29" t="s">
        <v>84</v>
      </c>
      <c r="P29" t="s">
        <v>92</v>
      </c>
      <c r="Q29" t="s">
        <v>88</v>
      </c>
      <c r="R29" t="s">
        <v>85</v>
      </c>
      <c r="S29">
        <v>0</v>
      </c>
      <c r="T29">
        <v>0</v>
      </c>
      <c r="U29">
        <v>0</v>
      </c>
      <c r="V29">
        <f t="shared" ca="1" si="0"/>
        <v>2</v>
      </c>
      <c r="W29">
        <f t="shared" ca="1" si="1"/>
        <v>3</v>
      </c>
    </row>
    <row r="30" spans="1:23" x14ac:dyDescent="0.25">
      <c r="A30" s="2" t="s">
        <v>107</v>
      </c>
      <c r="B30">
        <v>1</v>
      </c>
      <c r="C30">
        <v>0</v>
      </c>
      <c r="D30" t="s">
        <v>103</v>
      </c>
      <c r="E30" t="s">
        <v>113</v>
      </c>
      <c r="F30">
        <f ca="1"/>
        <v>1</v>
      </c>
      <c r="G30">
        <f ca="1"/>
        <v>1</v>
      </c>
      <c r="H30" s="2" t="s">
        <v>4</v>
      </c>
      <c r="I30">
        <f ca="1"/>
        <v>351</v>
      </c>
      <c r="J30" t="s">
        <v>54</v>
      </c>
      <c r="K30" t="s">
        <v>81</v>
      </c>
      <c r="L30" t="s">
        <v>81</v>
      </c>
      <c r="M30" t="s">
        <v>81</v>
      </c>
      <c r="N30" t="s">
        <v>97</v>
      </c>
      <c r="O30" t="s">
        <v>83</v>
      </c>
      <c r="P30" t="s">
        <v>92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f t="shared" ca="1" si="0"/>
        <v>1</v>
      </c>
      <c r="W30">
        <f t="shared" ca="1" si="1"/>
        <v>1</v>
      </c>
    </row>
    <row r="31" spans="1:23" x14ac:dyDescent="0.25">
      <c r="A31" s="2" t="s">
        <v>107</v>
      </c>
      <c r="B31">
        <v>1</v>
      </c>
      <c r="C31">
        <v>0</v>
      </c>
      <c r="D31" t="s">
        <v>103</v>
      </c>
      <c r="E31" t="s">
        <v>113</v>
      </c>
      <c r="F31">
        <f ca="1"/>
        <v>7</v>
      </c>
      <c r="G31">
        <f ca="1"/>
        <v>7</v>
      </c>
      <c r="H31" s="2" t="s">
        <v>89</v>
      </c>
      <c r="I31">
        <f ca="1"/>
        <v>360</v>
      </c>
      <c r="J31" t="s">
        <v>55</v>
      </c>
      <c r="K31" t="s">
        <v>81</v>
      </c>
      <c r="L31" t="s">
        <v>81</v>
      </c>
      <c r="M31" t="s">
        <v>81</v>
      </c>
      <c r="N31" t="s">
        <v>97</v>
      </c>
      <c r="O31" t="s">
        <v>84</v>
      </c>
      <c r="P31" t="s">
        <v>92</v>
      </c>
      <c r="Q31" t="s">
        <v>88</v>
      </c>
      <c r="R31" t="s">
        <v>85</v>
      </c>
      <c r="S31">
        <v>0</v>
      </c>
      <c r="T31">
        <v>0</v>
      </c>
      <c r="U31">
        <v>0</v>
      </c>
      <c r="V31">
        <f t="shared" ca="1" si="0"/>
        <v>3</v>
      </c>
      <c r="W31">
        <f t="shared" ca="1" si="1"/>
        <v>4</v>
      </c>
    </row>
    <row r="32" spans="1:23" x14ac:dyDescent="0.25">
      <c r="A32" s="2" t="s">
        <v>107</v>
      </c>
      <c r="B32">
        <v>1</v>
      </c>
      <c r="C32">
        <v>0</v>
      </c>
      <c r="D32" t="s">
        <v>103</v>
      </c>
      <c r="E32" t="s">
        <v>113</v>
      </c>
      <c r="F32">
        <f ca="1"/>
        <v>18</v>
      </c>
      <c r="G32">
        <f ca="1"/>
        <v>10</v>
      </c>
      <c r="H32" s="2" t="s">
        <v>46</v>
      </c>
      <c r="I32">
        <f ca="1"/>
        <v>330</v>
      </c>
      <c r="J32" t="s">
        <v>56</v>
      </c>
      <c r="K32" t="s">
        <v>81</v>
      </c>
      <c r="L32" t="s">
        <v>80</v>
      </c>
      <c r="M32" t="s">
        <v>81</v>
      </c>
      <c r="N32" t="s">
        <v>97</v>
      </c>
      <c r="O32" t="s">
        <v>83</v>
      </c>
      <c r="P32" t="s">
        <v>92</v>
      </c>
      <c r="Q32" t="s">
        <v>93</v>
      </c>
      <c r="R32" t="s">
        <v>94</v>
      </c>
      <c r="S32">
        <v>0</v>
      </c>
      <c r="T32">
        <v>0</v>
      </c>
      <c r="U32">
        <v>0</v>
      </c>
      <c r="V32">
        <f t="shared" ca="1" si="0"/>
        <v>3</v>
      </c>
      <c r="W32">
        <f t="shared" ca="1" si="1"/>
        <v>1</v>
      </c>
    </row>
    <row r="33" spans="1:23" x14ac:dyDescent="0.25">
      <c r="A33" s="2" t="s">
        <v>107</v>
      </c>
      <c r="B33">
        <v>1</v>
      </c>
      <c r="C33">
        <v>0</v>
      </c>
      <c r="D33" t="s">
        <v>103</v>
      </c>
      <c r="E33" t="s">
        <v>113</v>
      </c>
      <c r="F33">
        <f ca="1"/>
        <v>2</v>
      </c>
      <c r="G33">
        <f ca="1"/>
        <v>9</v>
      </c>
      <c r="H33" s="2" t="s">
        <v>4</v>
      </c>
      <c r="I33">
        <f ca="1"/>
        <v>152</v>
      </c>
      <c r="J33" s="12" t="s">
        <v>119</v>
      </c>
      <c r="K33" t="s">
        <v>81</v>
      </c>
      <c r="L33" t="s">
        <v>81</v>
      </c>
      <c r="M33" t="s">
        <v>80</v>
      </c>
      <c r="N33" t="s">
        <v>97</v>
      </c>
      <c r="O33" t="s">
        <v>84</v>
      </c>
      <c r="P33" t="s">
        <v>92</v>
      </c>
      <c r="Q33" t="s">
        <v>88</v>
      </c>
      <c r="R33" t="s">
        <v>85</v>
      </c>
      <c r="S33">
        <v>0</v>
      </c>
      <c r="T33">
        <v>0</v>
      </c>
      <c r="U33">
        <v>0</v>
      </c>
      <c r="V33">
        <f t="shared" ca="1" si="0"/>
        <v>1</v>
      </c>
      <c r="W33">
        <f t="shared" ca="1" si="1"/>
        <v>2</v>
      </c>
    </row>
    <row r="34" spans="1:23" x14ac:dyDescent="0.25">
      <c r="A34" s="2" t="s">
        <v>107</v>
      </c>
      <c r="B34">
        <v>1</v>
      </c>
      <c r="C34">
        <v>0</v>
      </c>
      <c r="D34" t="s">
        <v>103</v>
      </c>
      <c r="E34" t="s">
        <v>113</v>
      </c>
      <c r="F34">
        <f t="array" aca="1" ref="F34:F43" ca="1">_xlfn.RANDARRAY(10, 1, 1, 20, TRUE)</f>
        <v>20</v>
      </c>
      <c r="G34">
        <f ca="1"/>
        <v>7</v>
      </c>
      <c r="H34" s="2" t="s">
        <v>89</v>
      </c>
      <c r="I34">
        <f t="array" aca="1" ref="I34:I43" ca="1">_xlfn.RANDARRAY(10, 1, 100, 500, TRUE)</f>
        <v>300</v>
      </c>
      <c r="J34" s="12" t="s">
        <v>120</v>
      </c>
      <c r="K34" t="s">
        <v>81</v>
      </c>
      <c r="L34" t="s">
        <v>80</v>
      </c>
      <c r="M34" t="s">
        <v>81</v>
      </c>
      <c r="N34" t="s">
        <v>97</v>
      </c>
      <c r="O34" t="s">
        <v>83</v>
      </c>
      <c r="P34" t="s">
        <v>92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f t="shared" ca="1" si="0"/>
        <v>2</v>
      </c>
      <c r="W34">
        <f t="shared" ca="1" si="1"/>
        <v>1</v>
      </c>
    </row>
    <row r="35" spans="1:23" x14ac:dyDescent="0.25">
      <c r="A35" s="2" t="s">
        <v>107</v>
      </c>
      <c r="B35">
        <v>1</v>
      </c>
      <c r="C35">
        <v>0</v>
      </c>
      <c r="D35" t="s">
        <v>103</v>
      </c>
      <c r="E35" t="s">
        <v>113</v>
      </c>
      <c r="F35">
        <f ca="1"/>
        <v>12</v>
      </c>
      <c r="G35">
        <f ca="1"/>
        <v>4</v>
      </c>
      <c r="H35" s="2" t="s">
        <v>46</v>
      </c>
      <c r="I35">
        <f ca="1"/>
        <v>471</v>
      </c>
      <c r="J35" s="12" t="s">
        <v>121</v>
      </c>
      <c r="K35" t="s">
        <v>81</v>
      </c>
      <c r="L35" t="s">
        <v>81</v>
      </c>
      <c r="M35" t="s">
        <v>80</v>
      </c>
      <c r="N35" t="s">
        <v>97</v>
      </c>
      <c r="O35" t="s">
        <v>84</v>
      </c>
      <c r="P35" t="s">
        <v>92</v>
      </c>
      <c r="Q35" t="s">
        <v>88</v>
      </c>
      <c r="R35" t="s">
        <v>85</v>
      </c>
      <c r="S35">
        <v>0</v>
      </c>
      <c r="T35">
        <v>0</v>
      </c>
      <c r="U35">
        <v>0</v>
      </c>
      <c r="V35">
        <f t="shared" ca="1" si="0"/>
        <v>3</v>
      </c>
      <c r="W35">
        <f t="shared" ca="1" si="1"/>
        <v>3</v>
      </c>
    </row>
    <row r="36" spans="1:23" x14ac:dyDescent="0.25">
      <c r="A36" s="2" t="s">
        <v>107</v>
      </c>
      <c r="B36">
        <v>1</v>
      </c>
      <c r="C36">
        <v>0</v>
      </c>
      <c r="D36" t="s">
        <v>103</v>
      </c>
      <c r="E36" t="s">
        <v>113</v>
      </c>
      <c r="F36">
        <f ca="1"/>
        <v>9</v>
      </c>
      <c r="G36">
        <f ca="1"/>
        <v>7</v>
      </c>
      <c r="H36" s="2" t="s">
        <v>4</v>
      </c>
      <c r="I36">
        <f ca="1"/>
        <v>177</v>
      </c>
      <c r="J36" s="12" t="s">
        <v>122</v>
      </c>
      <c r="K36" t="s">
        <v>81</v>
      </c>
      <c r="L36" t="s">
        <v>80</v>
      </c>
      <c r="M36" t="s">
        <v>81</v>
      </c>
      <c r="N36" t="s">
        <v>97</v>
      </c>
      <c r="O36" t="s">
        <v>83</v>
      </c>
      <c r="P36" t="s">
        <v>92</v>
      </c>
      <c r="Q36" t="s">
        <v>93</v>
      </c>
      <c r="R36" t="s">
        <v>94</v>
      </c>
      <c r="S36">
        <v>0</v>
      </c>
      <c r="T36">
        <v>0</v>
      </c>
      <c r="U36">
        <v>0</v>
      </c>
      <c r="V36">
        <f t="shared" ca="1" si="0"/>
        <v>1</v>
      </c>
      <c r="W36">
        <f t="shared" ca="1" si="1"/>
        <v>3</v>
      </c>
    </row>
    <row r="37" spans="1:23" x14ac:dyDescent="0.25">
      <c r="A37" s="2" t="s">
        <v>107</v>
      </c>
      <c r="B37">
        <v>1</v>
      </c>
      <c r="C37">
        <v>0</v>
      </c>
      <c r="D37" t="s">
        <v>103</v>
      </c>
      <c r="E37" t="s">
        <v>113</v>
      </c>
      <c r="F37">
        <f ca="1"/>
        <v>5</v>
      </c>
      <c r="G37">
        <f ca="1"/>
        <v>2</v>
      </c>
      <c r="H37" s="2" t="s">
        <v>89</v>
      </c>
      <c r="I37">
        <f ca="1"/>
        <v>465</v>
      </c>
      <c r="J37" s="12" t="s">
        <v>123</v>
      </c>
      <c r="K37" t="s">
        <v>81</v>
      </c>
      <c r="L37" t="s">
        <v>81</v>
      </c>
      <c r="M37" t="s">
        <v>80</v>
      </c>
      <c r="N37" t="s">
        <v>97</v>
      </c>
      <c r="O37" t="s">
        <v>84</v>
      </c>
      <c r="P37" t="s">
        <v>92</v>
      </c>
      <c r="Q37" t="s">
        <v>88</v>
      </c>
      <c r="R37" t="s">
        <v>85</v>
      </c>
      <c r="S37">
        <v>0</v>
      </c>
      <c r="T37">
        <v>0</v>
      </c>
      <c r="U37">
        <v>0</v>
      </c>
      <c r="V37">
        <f t="shared" ca="1" si="0"/>
        <v>2</v>
      </c>
      <c r="W37">
        <f t="shared" ca="1" si="1"/>
        <v>4</v>
      </c>
    </row>
    <row r="38" spans="1:23" x14ac:dyDescent="0.25">
      <c r="A38" s="2" t="s">
        <v>107</v>
      </c>
      <c r="B38">
        <v>1</v>
      </c>
      <c r="C38">
        <v>0</v>
      </c>
      <c r="D38" t="s">
        <v>103</v>
      </c>
      <c r="E38" t="s">
        <v>113</v>
      </c>
      <c r="F38">
        <f ca="1"/>
        <v>7</v>
      </c>
      <c r="G38">
        <f ca="1"/>
        <v>8</v>
      </c>
      <c r="H38" s="2" t="s">
        <v>46</v>
      </c>
      <c r="I38">
        <f ca="1"/>
        <v>138</v>
      </c>
      <c r="J38" s="12" t="s">
        <v>124</v>
      </c>
      <c r="K38" t="s">
        <v>81</v>
      </c>
      <c r="L38" t="s">
        <v>80</v>
      </c>
      <c r="M38" t="s">
        <v>81</v>
      </c>
      <c r="N38" t="s">
        <v>97</v>
      </c>
      <c r="O38" t="s">
        <v>83</v>
      </c>
      <c r="P38" t="s">
        <v>92</v>
      </c>
      <c r="Q38" t="s">
        <v>93</v>
      </c>
      <c r="R38" t="s">
        <v>94</v>
      </c>
      <c r="S38">
        <v>0</v>
      </c>
      <c r="T38">
        <v>0</v>
      </c>
      <c r="U38">
        <v>0</v>
      </c>
      <c r="V38">
        <f t="shared" ca="1" si="0"/>
        <v>2</v>
      </c>
      <c r="W38">
        <f t="shared" ca="1" si="1"/>
        <v>2</v>
      </c>
    </row>
    <row r="39" spans="1:23" x14ac:dyDescent="0.25">
      <c r="A39" s="2" t="s">
        <v>107</v>
      </c>
      <c r="B39">
        <v>1</v>
      </c>
      <c r="C39">
        <v>0</v>
      </c>
      <c r="D39" t="s">
        <v>103</v>
      </c>
      <c r="E39" t="s">
        <v>113</v>
      </c>
      <c r="F39">
        <f ca="1"/>
        <v>20</v>
      </c>
      <c r="G39">
        <f ca="1"/>
        <v>8</v>
      </c>
      <c r="H39" s="2" t="s">
        <v>4</v>
      </c>
      <c r="I39">
        <f ca="1"/>
        <v>267</v>
      </c>
      <c r="J39" s="12" t="s">
        <v>116</v>
      </c>
      <c r="K39" t="s">
        <v>81</v>
      </c>
      <c r="L39" t="s">
        <v>81</v>
      </c>
      <c r="M39" t="s">
        <v>80</v>
      </c>
      <c r="N39" t="s">
        <v>97</v>
      </c>
      <c r="O39" t="s">
        <v>84</v>
      </c>
      <c r="P39" t="s">
        <v>92</v>
      </c>
      <c r="Q39" t="s">
        <v>88</v>
      </c>
      <c r="R39" t="s">
        <v>85</v>
      </c>
      <c r="S39">
        <v>0</v>
      </c>
      <c r="T39">
        <v>0</v>
      </c>
      <c r="U39">
        <v>0</v>
      </c>
      <c r="V39">
        <f t="shared" ca="1" si="0"/>
        <v>2</v>
      </c>
      <c r="W39">
        <f t="shared" ca="1" si="1"/>
        <v>4</v>
      </c>
    </row>
    <row r="40" spans="1:23" x14ac:dyDescent="0.25">
      <c r="A40" s="2" t="s">
        <v>107</v>
      </c>
      <c r="B40">
        <v>1</v>
      </c>
      <c r="C40">
        <v>0</v>
      </c>
      <c r="D40" t="s">
        <v>103</v>
      </c>
      <c r="E40" t="s">
        <v>113</v>
      </c>
      <c r="F40">
        <f ca="1"/>
        <v>9</v>
      </c>
      <c r="G40">
        <f ca="1"/>
        <v>4</v>
      </c>
      <c r="H40" s="2" t="s">
        <v>89</v>
      </c>
      <c r="I40">
        <f ca="1"/>
        <v>422</v>
      </c>
      <c r="J40" s="12" t="s">
        <v>125</v>
      </c>
      <c r="K40" t="s">
        <v>81</v>
      </c>
      <c r="L40" t="s">
        <v>80</v>
      </c>
      <c r="M40" t="s">
        <v>81</v>
      </c>
      <c r="N40" t="s">
        <v>97</v>
      </c>
      <c r="O40" t="s">
        <v>83</v>
      </c>
      <c r="P40" t="s">
        <v>92</v>
      </c>
      <c r="Q40" t="s">
        <v>93</v>
      </c>
      <c r="R40" t="s">
        <v>94</v>
      </c>
      <c r="S40">
        <v>0</v>
      </c>
      <c r="T40">
        <v>0</v>
      </c>
      <c r="U40">
        <v>0</v>
      </c>
      <c r="V40">
        <f t="shared" ca="1" si="0"/>
        <v>3</v>
      </c>
      <c r="W40">
        <f t="shared" ca="1" si="1"/>
        <v>3</v>
      </c>
    </row>
    <row r="41" spans="1:23" x14ac:dyDescent="0.25">
      <c r="A41" s="2" t="s">
        <v>107</v>
      </c>
      <c r="B41">
        <v>1</v>
      </c>
      <c r="C41">
        <v>0</v>
      </c>
      <c r="D41" t="s">
        <v>103</v>
      </c>
      <c r="E41" t="s">
        <v>113</v>
      </c>
      <c r="F41">
        <f ca="1"/>
        <v>12</v>
      </c>
      <c r="G41">
        <f ca="1"/>
        <v>8</v>
      </c>
      <c r="H41" s="2" t="s">
        <v>46</v>
      </c>
      <c r="I41">
        <f ca="1"/>
        <v>140</v>
      </c>
      <c r="J41" s="12" t="s">
        <v>126</v>
      </c>
      <c r="K41" t="s">
        <v>81</v>
      </c>
      <c r="L41" t="s">
        <v>81</v>
      </c>
      <c r="M41" t="s">
        <v>80</v>
      </c>
      <c r="N41" t="s">
        <v>97</v>
      </c>
      <c r="O41" t="s">
        <v>84</v>
      </c>
      <c r="P41" t="s">
        <v>92</v>
      </c>
      <c r="Q41" t="s">
        <v>88</v>
      </c>
      <c r="R41" t="s">
        <v>85</v>
      </c>
      <c r="S41">
        <v>0</v>
      </c>
      <c r="T41">
        <v>0</v>
      </c>
      <c r="U41">
        <v>0</v>
      </c>
      <c r="V41">
        <f t="shared" ca="1" si="0"/>
        <v>3</v>
      </c>
      <c r="W41">
        <f t="shared" ca="1" si="1"/>
        <v>1</v>
      </c>
    </row>
    <row r="42" spans="1:23" x14ac:dyDescent="0.25">
      <c r="A42" s="2" t="s">
        <v>107</v>
      </c>
      <c r="B42">
        <v>1</v>
      </c>
      <c r="C42">
        <v>0</v>
      </c>
      <c r="D42" t="s">
        <v>103</v>
      </c>
      <c r="E42" t="s">
        <v>113</v>
      </c>
      <c r="F42">
        <f ca="1"/>
        <v>4</v>
      </c>
      <c r="G42">
        <f ca="1"/>
        <v>9</v>
      </c>
      <c r="H42" s="2" t="s">
        <v>4</v>
      </c>
      <c r="I42">
        <f ca="1"/>
        <v>255</v>
      </c>
      <c r="J42" s="12" t="s">
        <v>127</v>
      </c>
      <c r="K42" t="s">
        <v>81</v>
      </c>
      <c r="L42" t="s">
        <v>80</v>
      </c>
      <c r="M42" t="s">
        <v>81</v>
      </c>
      <c r="N42" t="s">
        <v>97</v>
      </c>
      <c r="O42" t="s">
        <v>83</v>
      </c>
      <c r="P42" t="s">
        <v>92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f t="shared" ca="1" si="0"/>
        <v>1</v>
      </c>
      <c r="W42">
        <f t="shared" ca="1" si="1"/>
        <v>3</v>
      </c>
    </row>
    <row r="43" spans="1:23" x14ac:dyDescent="0.25">
      <c r="A43" s="2" t="s">
        <v>107</v>
      </c>
      <c r="B43">
        <v>1</v>
      </c>
      <c r="C43">
        <v>0</v>
      </c>
      <c r="D43" t="s">
        <v>103</v>
      </c>
      <c r="E43" t="s">
        <v>113</v>
      </c>
      <c r="F43">
        <f ca="1"/>
        <v>18</v>
      </c>
      <c r="G43">
        <f ca="1"/>
        <v>1</v>
      </c>
      <c r="H43" s="2" t="s">
        <v>89</v>
      </c>
      <c r="I43">
        <f ca="1"/>
        <v>454</v>
      </c>
      <c r="J43" s="12" t="s">
        <v>117</v>
      </c>
      <c r="K43" t="s">
        <v>81</v>
      </c>
      <c r="L43" t="s">
        <v>81</v>
      </c>
      <c r="M43" t="s">
        <v>80</v>
      </c>
      <c r="N43" t="s">
        <v>97</v>
      </c>
      <c r="O43" t="s">
        <v>84</v>
      </c>
      <c r="P43" t="s">
        <v>92</v>
      </c>
      <c r="Q43" t="s">
        <v>88</v>
      </c>
      <c r="R43" t="s">
        <v>85</v>
      </c>
      <c r="S43">
        <v>0</v>
      </c>
      <c r="T43">
        <v>0</v>
      </c>
      <c r="U43">
        <v>0</v>
      </c>
      <c r="V43">
        <f t="shared" ca="1" si="0"/>
        <v>3</v>
      </c>
      <c r="W43">
        <f t="shared" ca="1" si="1"/>
        <v>3</v>
      </c>
    </row>
    <row r="44" spans="1:23" x14ac:dyDescent="0.25">
      <c r="A44" s="2" t="s">
        <v>107</v>
      </c>
      <c r="B44">
        <v>1</v>
      </c>
      <c r="C44">
        <v>0</v>
      </c>
      <c r="D44" t="s">
        <v>103</v>
      </c>
      <c r="E44" t="s">
        <v>113</v>
      </c>
      <c r="F44">
        <f t="array" aca="1" ref="F44:F48" ca="1">_xlfn.RANDARRAY(5,1,2,20,TRUE)</f>
        <v>4</v>
      </c>
      <c r="G44">
        <f ca="1"/>
        <v>7</v>
      </c>
      <c r="H44" s="2" t="s">
        <v>46</v>
      </c>
      <c r="I44">
        <f t="array" aca="1" ref="I44:I48" ca="1">_xlfn.RANDARRAY(5,1,100,500,TRUE)</f>
        <v>122</v>
      </c>
      <c r="J44" s="12" t="s">
        <v>128</v>
      </c>
      <c r="K44" t="s">
        <v>81</v>
      </c>
      <c r="L44" t="s">
        <v>80</v>
      </c>
      <c r="M44" t="s">
        <v>81</v>
      </c>
      <c r="N44" t="s">
        <v>97</v>
      </c>
      <c r="O44" t="s">
        <v>83</v>
      </c>
      <c r="P44" t="s">
        <v>92</v>
      </c>
      <c r="Q44" t="s">
        <v>93</v>
      </c>
      <c r="R44" t="s">
        <v>94</v>
      </c>
      <c r="S44">
        <v>0</v>
      </c>
      <c r="T44">
        <v>0</v>
      </c>
      <c r="U44">
        <v>0</v>
      </c>
      <c r="V44">
        <f t="shared" ca="1" si="0"/>
        <v>1</v>
      </c>
      <c r="W44">
        <f t="shared" ca="1" si="1"/>
        <v>4</v>
      </c>
    </row>
    <row r="45" spans="1:23" x14ac:dyDescent="0.25">
      <c r="A45" s="2" t="s">
        <v>107</v>
      </c>
      <c r="B45">
        <v>1</v>
      </c>
      <c r="C45">
        <v>0</v>
      </c>
      <c r="D45" t="s">
        <v>103</v>
      </c>
      <c r="E45" t="s">
        <v>113</v>
      </c>
      <c r="F45">
        <f ca="1"/>
        <v>5</v>
      </c>
      <c r="G45">
        <f ca="1"/>
        <v>3</v>
      </c>
      <c r="H45" s="2" t="s">
        <v>4</v>
      </c>
      <c r="I45">
        <f ca="1"/>
        <v>284</v>
      </c>
      <c r="J45" s="12" t="s">
        <v>129</v>
      </c>
      <c r="K45" t="s">
        <v>81</v>
      </c>
      <c r="L45" t="s">
        <v>81</v>
      </c>
      <c r="M45" t="s">
        <v>80</v>
      </c>
      <c r="N45" t="s">
        <v>97</v>
      </c>
      <c r="O45" t="s">
        <v>84</v>
      </c>
      <c r="P45" t="s">
        <v>92</v>
      </c>
      <c r="Q45" t="s">
        <v>88</v>
      </c>
      <c r="R45" t="s">
        <v>85</v>
      </c>
      <c r="S45">
        <v>0</v>
      </c>
      <c r="T45">
        <v>0</v>
      </c>
      <c r="U45">
        <v>0</v>
      </c>
      <c r="V45">
        <f t="shared" ca="1" si="0"/>
        <v>2</v>
      </c>
      <c r="W45">
        <f t="shared" ca="1" si="1"/>
        <v>1</v>
      </c>
    </row>
    <row r="46" spans="1:23" x14ac:dyDescent="0.25">
      <c r="A46" s="2" t="s">
        <v>107</v>
      </c>
      <c r="B46">
        <v>1</v>
      </c>
      <c r="C46">
        <v>0</v>
      </c>
      <c r="D46" t="s">
        <v>103</v>
      </c>
      <c r="E46" t="s">
        <v>113</v>
      </c>
      <c r="F46">
        <f ca="1"/>
        <v>15</v>
      </c>
      <c r="G46">
        <f ca="1"/>
        <v>7</v>
      </c>
      <c r="H46" s="2" t="s">
        <v>89</v>
      </c>
      <c r="I46">
        <f ca="1"/>
        <v>116</v>
      </c>
      <c r="J46" s="12" t="s">
        <v>130</v>
      </c>
      <c r="K46" t="s">
        <v>81</v>
      </c>
      <c r="L46" t="s">
        <v>80</v>
      </c>
      <c r="M46" t="s">
        <v>81</v>
      </c>
      <c r="N46" t="s">
        <v>97</v>
      </c>
      <c r="O46" t="s">
        <v>83</v>
      </c>
      <c r="P46" t="s">
        <v>92</v>
      </c>
      <c r="Q46" t="s">
        <v>93</v>
      </c>
      <c r="R46" t="s">
        <v>94</v>
      </c>
      <c r="S46">
        <v>0</v>
      </c>
      <c r="T46">
        <v>0</v>
      </c>
      <c r="U46">
        <v>0</v>
      </c>
      <c r="V46">
        <f t="shared" ca="1" si="0"/>
        <v>1</v>
      </c>
      <c r="W46">
        <f t="shared" ca="1" si="1"/>
        <v>1</v>
      </c>
    </row>
    <row r="47" spans="1:23" x14ac:dyDescent="0.25">
      <c r="A47" s="2" t="s">
        <v>107</v>
      </c>
      <c r="B47">
        <v>1</v>
      </c>
      <c r="C47">
        <v>0</v>
      </c>
      <c r="D47" t="s">
        <v>103</v>
      </c>
      <c r="E47" t="s">
        <v>113</v>
      </c>
      <c r="F47">
        <f ca="1"/>
        <v>11</v>
      </c>
      <c r="G47">
        <f ca="1"/>
        <v>3</v>
      </c>
      <c r="H47" s="2" t="s">
        <v>46</v>
      </c>
      <c r="I47">
        <f ca="1"/>
        <v>236</v>
      </c>
      <c r="J47" s="12" t="s">
        <v>118</v>
      </c>
      <c r="K47" t="s">
        <v>81</v>
      </c>
      <c r="L47" t="s">
        <v>81</v>
      </c>
      <c r="M47" t="s">
        <v>80</v>
      </c>
      <c r="N47" t="s">
        <v>97</v>
      </c>
      <c r="O47" t="s">
        <v>84</v>
      </c>
      <c r="P47" t="s">
        <v>92</v>
      </c>
      <c r="Q47" t="s">
        <v>88</v>
      </c>
      <c r="R47" t="s">
        <v>85</v>
      </c>
      <c r="S47">
        <v>0</v>
      </c>
      <c r="T47">
        <v>0</v>
      </c>
      <c r="U47">
        <v>0</v>
      </c>
      <c r="V47">
        <f t="shared" ca="1" si="0"/>
        <v>3</v>
      </c>
      <c r="W47">
        <f t="shared" ca="1" si="1"/>
        <v>3</v>
      </c>
    </row>
    <row r="48" spans="1:23" x14ac:dyDescent="0.25">
      <c r="A48" s="2" t="s">
        <v>107</v>
      </c>
      <c r="B48">
        <v>1</v>
      </c>
      <c r="C48">
        <v>0</v>
      </c>
      <c r="D48" t="s">
        <v>103</v>
      </c>
      <c r="E48" t="s">
        <v>113</v>
      </c>
      <c r="F48">
        <f ca="1"/>
        <v>10</v>
      </c>
      <c r="G48">
        <f ca="1"/>
        <v>3</v>
      </c>
      <c r="H48" s="2" t="s">
        <v>4</v>
      </c>
      <c r="I48">
        <f ca="1"/>
        <v>241</v>
      </c>
      <c r="J48" s="12" t="s">
        <v>131</v>
      </c>
      <c r="K48" t="s">
        <v>81</v>
      </c>
      <c r="L48" t="s">
        <v>80</v>
      </c>
      <c r="M48" t="s">
        <v>81</v>
      </c>
      <c r="N48" t="s">
        <v>97</v>
      </c>
      <c r="O48" t="s">
        <v>83</v>
      </c>
      <c r="P48" t="s">
        <v>92</v>
      </c>
      <c r="Q48" t="s">
        <v>93</v>
      </c>
      <c r="R48" t="s">
        <v>94</v>
      </c>
      <c r="S48">
        <v>0</v>
      </c>
      <c r="T48">
        <v>0</v>
      </c>
      <c r="U48">
        <v>0</v>
      </c>
      <c r="V48">
        <f t="shared" ca="1" si="0"/>
        <v>1</v>
      </c>
      <c r="W48">
        <f t="shared" ca="1" si="1"/>
        <v>3</v>
      </c>
    </row>
    <row r="49" spans="1:23" x14ac:dyDescent="0.25">
      <c r="A49" s="2" t="s">
        <v>107</v>
      </c>
      <c r="B49">
        <v>1</v>
      </c>
      <c r="C49">
        <v>0</v>
      </c>
      <c r="D49" s="11" t="s">
        <v>101</v>
      </c>
      <c r="E49" t="s">
        <v>113</v>
      </c>
      <c r="F49">
        <f t="array" aca="1" ref="F49:F173" ca="1">_xlfn.RANDARRAY(125,1,2,10,TRUE)</f>
        <v>5</v>
      </c>
      <c r="G49">
        <f ca="1"/>
        <v>1</v>
      </c>
      <c r="H49" s="2" t="s">
        <v>89</v>
      </c>
      <c r="I49">
        <f t="array" aca="1" ref="I49:I173" ca="1">_xlfn.RANDARRAY(125,1,100,500,TRUE)</f>
        <v>339</v>
      </c>
      <c r="J49" t="s">
        <v>49</v>
      </c>
      <c r="K49" t="s">
        <v>81</v>
      </c>
      <c r="L49" t="s">
        <v>81</v>
      </c>
      <c r="M49" t="s">
        <v>80</v>
      </c>
      <c r="N49" t="s">
        <v>114</v>
      </c>
      <c r="O49" t="s">
        <v>84</v>
      </c>
      <c r="P49" t="s">
        <v>68</v>
      </c>
      <c r="Q49" t="s">
        <v>88</v>
      </c>
      <c r="R49" t="s">
        <v>85</v>
      </c>
      <c r="S49">
        <v>0</v>
      </c>
      <c r="T49">
        <v>0</v>
      </c>
      <c r="U49">
        <v>0</v>
      </c>
      <c r="V49">
        <f t="shared" ca="1" si="0"/>
        <v>1</v>
      </c>
      <c r="W49">
        <f t="shared" ca="1" si="1"/>
        <v>3</v>
      </c>
    </row>
    <row r="50" spans="1:23" x14ac:dyDescent="0.25">
      <c r="A50" s="2" t="s">
        <v>107</v>
      </c>
      <c r="B50">
        <v>1</v>
      </c>
      <c r="C50">
        <v>0</v>
      </c>
      <c r="D50" s="11" t="s">
        <v>101</v>
      </c>
      <c r="E50" t="s">
        <v>113</v>
      </c>
      <c r="F50">
        <f ca="1"/>
        <v>6</v>
      </c>
      <c r="G50">
        <f ca="1"/>
        <v>1</v>
      </c>
      <c r="H50" s="2" t="s">
        <v>46</v>
      </c>
      <c r="I50">
        <f ca="1"/>
        <v>499</v>
      </c>
      <c r="J50" t="s">
        <v>48</v>
      </c>
      <c r="K50" t="s">
        <v>81</v>
      </c>
      <c r="L50" t="s">
        <v>80</v>
      </c>
      <c r="M50" t="s">
        <v>81</v>
      </c>
      <c r="N50" t="s">
        <v>114</v>
      </c>
      <c r="O50" t="s">
        <v>83</v>
      </c>
      <c r="P50" t="s">
        <v>68</v>
      </c>
      <c r="Q50" t="s">
        <v>93</v>
      </c>
      <c r="R50" t="s">
        <v>94</v>
      </c>
      <c r="S50">
        <v>0</v>
      </c>
      <c r="T50">
        <v>0</v>
      </c>
      <c r="U50">
        <v>0</v>
      </c>
      <c r="V50">
        <f t="shared" ca="1" si="0"/>
        <v>2</v>
      </c>
      <c r="W50">
        <f t="shared" ca="1" si="1"/>
        <v>4</v>
      </c>
    </row>
    <row r="51" spans="1:23" x14ac:dyDescent="0.25">
      <c r="A51" s="2" t="s">
        <v>107</v>
      </c>
      <c r="B51">
        <v>1</v>
      </c>
      <c r="C51">
        <v>0</v>
      </c>
      <c r="D51" s="11" t="s">
        <v>101</v>
      </c>
      <c r="E51" t="s">
        <v>113</v>
      </c>
      <c r="F51">
        <f ca="1"/>
        <v>4</v>
      </c>
      <c r="G51">
        <f ca="1"/>
        <v>5</v>
      </c>
      <c r="H51" s="2" t="s">
        <v>4</v>
      </c>
      <c r="I51">
        <f ca="1"/>
        <v>430</v>
      </c>
      <c r="J51" t="s">
        <v>50</v>
      </c>
      <c r="K51" t="s">
        <v>81</v>
      </c>
      <c r="L51" t="s">
        <v>81</v>
      </c>
      <c r="M51" t="s">
        <v>80</v>
      </c>
      <c r="N51" t="s">
        <v>114</v>
      </c>
      <c r="O51" t="s">
        <v>84</v>
      </c>
      <c r="P51" t="s">
        <v>68</v>
      </c>
      <c r="Q51" t="s">
        <v>88</v>
      </c>
      <c r="R51" t="s">
        <v>85</v>
      </c>
      <c r="S51">
        <v>0</v>
      </c>
      <c r="T51">
        <v>0</v>
      </c>
      <c r="U51">
        <v>0</v>
      </c>
      <c r="V51">
        <f t="shared" ca="1" si="0"/>
        <v>3</v>
      </c>
      <c r="W51">
        <f t="shared" ca="1" si="1"/>
        <v>4</v>
      </c>
    </row>
    <row r="52" spans="1:23" x14ac:dyDescent="0.25">
      <c r="A52" s="2" t="s">
        <v>107</v>
      </c>
      <c r="B52">
        <v>1</v>
      </c>
      <c r="C52">
        <v>0</v>
      </c>
      <c r="D52" s="11" t="s">
        <v>101</v>
      </c>
      <c r="E52" t="s">
        <v>113</v>
      </c>
      <c r="F52">
        <f ca="1"/>
        <v>5</v>
      </c>
      <c r="G52">
        <f ca="1"/>
        <v>10</v>
      </c>
      <c r="H52" s="2" t="s">
        <v>89</v>
      </c>
      <c r="I52">
        <f ca="1"/>
        <v>332</v>
      </c>
      <c r="J52" t="s">
        <v>51</v>
      </c>
      <c r="K52" t="s">
        <v>81</v>
      </c>
      <c r="L52" t="s">
        <v>80</v>
      </c>
      <c r="M52" t="s">
        <v>81</v>
      </c>
      <c r="N52" t="s">
        <v>114</v>
      </c>
      <c r="O52" t="s">
        <v>83</v>
      </c>
      <c r="P52" t="s">
        <v>68</v>
      </c>
      <c r="Q52" t="s">
        <v>93</v>
      </c>
      <c r="R52" t="s">
        <v>94</v>
      </c>
      <c r="S52">
        <v>0</v>
      </c>
      <c r="T52">
        <v>0</v>
      </c>
      <c r="U52">
        <v>0</v>
      </c>
      <c r="V52">
        <f t="shared" ca="1" si="0"/>
        <v>1</v>
      </c>
      <c r="W52">
        <f t="shared" ca="1" si="1"/>
        <v>3</v>
      </c>
    </row>
    <row r="53" spans="1:23" x14ac:dyDescent="0.25">
      <c r="A53" s="2" t="s">
        <v>107</v>
      </c>
      <c r="B53">
        <v>1</v>
      </c>
      <c r="C53">
        <v>0</v>
      </c>
      <c r="D53" s="11" t="s">
        <v>101</v>
      </c>
      <c r="E53" t="s">
        <v>113</v>
      </c>
      <c r="F53">
        <f ca="1"/>
        <v>4</v>
      </c>
      <c r="G53">
        <f ca="1"/>
        <v>8</v>
      </c>
      <c r="H53" s="2" t="s">
        <v>46</v>
      </c>
      <c r="I53">
        <f ca="1"/>
        <v>218</v>
      </c>
      <c r="J53" t="s">
        <v>52</v>
      </c>
      <c r="K53" t="s">
        <v>81</v>
      </c>
      <c r="L53" t="s">
        <v>81</v>
      </c>
      <c r="M53" t="s">
        <v>80</v>
      </c>
      <c r="N53" t="s">
        <v>114</v>
      </c>
      <c r="O53" t="s">
        <v>84</v>
      </c>
      <c r="P53" t="s">
        <v>68</v>
      </c>
      <c r="Q53" t="s">
        <v>88</v>
      </c>
      <c r="R53" t="s">
        <v>85</v>
      </c>
      <c r="S53">
        <v>0</v>
      </c>
      <c r="T53">
        <v>0</v>
      </c>
      <c r="U53">
        <v>0</v>
      </c>
      <c r="V53">
        <f t="shared" ca="1" si="0"/>
        <v>3</v>
      </c>
      <c r="W53">
        <f t="shared" ca="1" si="1"/>
        <v>4</v>
      </c>
    </row>
    <row r="54" spans="1:23" x14ac:dyDescent="0.25">
      <c r="A54" s="2" t="s">
        <v>107</v>
      </c>
      <c r="B54">
        <v>1</v>
      </c>
      <c r="C54">
        <v>0</v>
      </c>
      <c r="D54" s="11" t="s">
        <v>101</v>
      </c>
      <c r="E54" t="s">
        <v>113</v>
      </c>
      <c r="F54">
        <f ca="1"/>
        <v>9</v>
      </c>
      <c r="G54">
        <f ca="1"/>
        <v>4</v>
      </c>
      <c r="H54" s="2" t="s">
        <v>4</v>
      </c>
      <c r="I54">
        <f ca="1"/>
        <v>487</v>
      </c>
      <c r="J54" t="s">
        <v>53</v>
      </c>
      <c r="K54" t="s">
        <v>81</v>
      </c>
      <c r="L54" t="s">
        <v>80</v>
      </c>
      <c r="M54" t="s">
        <v>81</v>
      </c>
      <c r="N54" t="s">
        <v>114</v>
      </c>
      <c r="O54" t="s">
        <v>83</v>
      </c>
      <c r="P54" t="s">
        <v>68</v>
      </c>
      <c r="Q54" t="s">
        <v>93</v>
      </c>
      <c r="R54" t="s">
        <v>94</v>
      </c>
      <c r="S54">
        <v>0</v>
      </c>
      <c r="T54">
        <v>0</v>
      </c>
      <c r="U54">
        <v>0</v>
      </c>
      <c r="V54">
        <f t="shared" ca="1" si="0"/>
        <v>1</v>
      </c>
      <c r="W54">
        <f t="shared" ca="1" si="1"/>
        <v>2</v>
      </c>
    </row>
    <row r="55" spans="1:23" x14ac:dyDescent="0.25">
      <c r="A55" s="2" t="s">
        <v>107</v>
      </c>
      <c r="B55">
        <v>1</v>
      </c>
      <c r="C55">
        <v>0</v>
      </c>
      <c r="D55" s="11" t="s">
        <v>101</v>
      </c>
      <c r="E55" t="s">
        <v>113</v>
      </c>
      <c r="F55">
        <f ca="1"/>
        <v>2</v>
      </c>
      <c r="G55">
        <f ca="1"/>
        <v>9</v>
      </c>
      <c r="H55" s="2" t="s">
        <v>89</v>
      </c>
      <c r="I55">
        <f ca="1"/>
        <v>306</v>
      </c>
      <c r="J55" t="s">
        <v>54</v>
      </c>
      <c r="K55" t="s">
        <v>81</v>
      </c>
      <c r="L55" t="s">
        <v>81</v>
      </c>
      <c r="M55" t="s">
        <v>80</v>
      </c>
      <c r="N55" t="s">
        <v>114</v>
      </c>
      <c r="O55" t="s">
        <v>84</v>
      </c>
      <c r="P55" t="s">
        <v>68</v>
      </c>
      <c r="Q55" t="s">
        <v>88</v>
      </c>
      <c r="R55" t="s">
        <v>85</v>
      </c>
      <c r="S55">
        <v>0</v>
      </c>
      <c r="T55">
        <v>0</v>
      </c>
      <c r="U55">
        <v>0</v>
      </c>
      <c r="V55">
        <f t="shared" ca="1" si="0"/>
        <v>3</v>
      </c>
      <c r="W55">
        <f t="shared" ca="1" si="1"/>
        <v>2</v>
      </c>
    </row>
    <row r="56" spans="1:23" x14ac:dyDescent="0.25">
      <c r="A56" s="2" t="s">
        <v>107</v>
      </c>
      <c r="B56">
        <v>1</v>
      </c>
      <c r="C56">
        <v>0</v>
      </c>
      <c r="D56" s="11" t="s">
        <v>101</v>
      </c>
      <c r="E56" t="s">
        <v>113</v>
      </c>
      <c r="F56">
        <f ca="1"/>
        <v>5</v>
      </c>
      <c r="G56">
        <f ca="1"/>
        <v>9</v>
      </c>
      <c r="H56" s="2" t="s">
        <v>46</v>
      </c>
      <c r="I56">
        <f ca="1"/>
        <v>241</v>
      </c>
      <c r="J56" t="s">
        <v>55</v>
      </c>
      <c r="K56" t="s">
        <v>81</v>
      </c>
      <c r="L56" t="s">
        <v>80</v>
      </c>
      <c r="M56" t="s">
        <v>81</v>
      </c>
      <c r="N56" t="s">
        <v>114</v>
      </c>
      <c r="O56" t="s">
        <v>83</v>
      </c>
      <c r="P56" t="s">
        <v>68</v>
      </c>
      <c r="Q56" t="s">
        <v>93</v>
      </c>
      <c r="R56" t="s">
        <v>94</v>
      </c>
      <c r="S56">
        <v>0</v>
      </c>
      <c r="T56">
        <v>0</v>
      </c>
      <c r="U56">
        <v>0</v>
      </c>
      <c r="V56">
        <f t="shared" ca="1" si="0"/>
        <v>3</v>
      </c>
      <c r="W56">
        <f t="shared" ca="1" si="1"/>
        <v>3</v>
      </c>
    </row>
    <row r="57" spans="1:23" x14ac:dyDescent="0.25">
      <c r="A57" s="2" t="s">
        <v>107</v>
      </c>
      <c r="B57">
        <v>1</v>
      </c>
      <c r="C57">
        <v>0</v>
      </c>
      <c r="D57" s="11" t="s">
        <v>101</v>
      </c>
      <c r="E57" t="s">
        <v>113</v>
      </c>
      <c r="F57">
        <f ca="1"/>
        <v>7</v>
      </c>
      <c r="G57">
        <f ca="1"/>
        <v>5</v>
      </c>
      <c r="H57" s="2" t="s">
        <v>4</v>
      </c>
      <c r="I57">
        <f ca="1"/>
        <v>219</v>
      </c>
      <c r="J57" t="s">
        <v>56</v>
      </c>
      <c r="K57" t="s">
        <v>81</v>
      </c>
      <c r="L57" t="s">
        <v>81</v>
      </c>
      <c r="M57" t="s">
        <v>80</v>
      </c>
      <c r="N57" t="s">
        <v>114</v>
      </c>
      <c r="O57" t="s">
        <v>84</v>
      </c>
      <c r="P57" t="s">
        <v>68</v>
      </c>
      <c r="Q57" t="s">
        <v>88</v>
      </c>
      <c r="R57" t="s">
        <v>85</v>
      </c>
      <c r="S57">
        <v>0</v>
      </c>
      <c r="T57">
        <v>0</v>
      </c>
      <c r="U57">
        <v>0</v>
      </c>
      <c r="V57">
        <f t="shared" ca="1" si="0"/>
        <v>2</v>
      </c>
      <c r="W57">
        <f t="shared" ca="1" si="1"/>
        <v>3</v>
      </c>
    </row>
    <row r="58" spans="1:23" x14ac:dyDescent="0.25">
      <c r="A58" s="2" t="s">
        <v>107</v>
      </c>
      <c r="B58">
        <v>1</v>
      </c>
      <c r="C58">
        <v>0</v>
      </c>
      <c r="D58" s="11" t="s">
        <v>101</v>
      </c>
      <c r="E58" t="s">
        <v>113</v>
      </c>
      <c r="F58">
        <f ca="1"/>
        <v>6</v>
      </c>
      <c r="G58">
        <f ca="1"/>
        <v>6</v>
      </c>
      <c r="H58" s="2" t="s">
        <v>89</v>
      </c>
      <c r="I58">
        <f ca="1"/>
        <v>477</v>
      </c>
      <c r="J58" s="12" t="s">
        <v>119</v>
      </c>
      <c r="K58" t="s">
        <v>81</v>
      </c>
      <c r="L58" t="s">
        <v>80</v>
      </c>
      <c r="M58" t="s">
        <v>81</v>
      </c>
      <c r="N58" t="s">
        <v>114</v>
      </c>
      <c r="O58" t="s">
        <v>83</v>
      </c>
      <c r="P58" t="s">
        <v>68</v>
      </c>
      <c r="Q58" t="s">
        <v>93</v>
      </c>
      <c r="R58" t="s">
        <v>94</v>
      </c>
      <c r="S58">
        <v>0</v>
      </c>
      <c r="T58">
        <v>0</v>
      </c>
      <c r="U58">
        <v>0</v>
      </c>
      <c r="V58">
        <f t="shared" ca="1" si="0"/>
        <v>3</v>
      </c>
      <c r="W58">
        <f t="shared" ca="1" si="1"/>
        <v>3</v>
      </c>
    </row>
    <row r="59" spans="1:23" x14ac:dyDescent="0.25">
      <c r="A59" s="2" t="s">
        <v>107</v>
      </c>
      <c r="B59">
        <v>1</v>
      </c>
      <c r="C59">
        <v>0</v>
      </c>
      <c r="D59" s="11" t="s">
        <v>101</v>
      </c>
      <c r="E59" t="s">
        <v>113</v>
      </c>
      <c r="F59">
        <f ca="1"/>
        <v>5</v>
      </c>
      <c r="G59">
        <f ca="1"/>
        <v>6</v>
      </c>
      <c r="H59" s="2" t="s">
        <v>46</v>
      </c>
      <c r="I59">
        <f ca="1"/>
        <v>492</v>
      </c>
      <c r="J59" s="12" t="s">
        <v>120</v>
      </c>
      <c r="K59" t="s">
        <v>81</v>
      </c>
      <c r="L59" t="s">
        <v>81</v>
      </c>
      <c r="M59" t="s">
        <v>80</v>
      </c>
      <c r="N59" t="s">
        <v>114</v>
      </c>
      <c r="O59" t="s">
        <v>84</v>
      </c>
      <c r="P59" t="s">
        <v>68</v>
      </c>
      <c r="Q59" t="s">
        <v>88</v>
      </c>
      <c r="R59" t="s">
        <v>85</v>
      </c>
      <c r="S59">
        <v>0</v>
      </c>
      <c r="T59">
        <v>0</v>
      </c>
      <c r="U59">
        <v>0</v>
      </c>
      <c r="V59">
        <f t="shared" ca="1" si="0"/>
        <v>3</v>
      </c>
      <c r="W59">
        <f t="shared" ca="1" si="1"/>
        <v>1</v>
      </c>
    </row>
    <row r="60" spans="1:23" x14ac:dyDescent="0.25">
      <c r="A60" s="2" t="s">
        <v>107</v>
      </c>
      <c r="B60">
        <v>1</v>
      </c>
      <c r="C60">
        <v>0</v>
      </c>
      <c r="D60" s="11" t="s">
        <v>101</v>
      </c>
      <c r="E60" t="s">
        <v>113</v>
      </c>
      <c r="F60">
        <f ca="1"/>
        <v>5</v>
      </c>
      <c r="G60">
        <f ca="1"/>
        <v>10</v>
      </c>
      <c r="H60" s="2" t="s">
        <v>4</v>
      </c>
      <c r="I60">
        <f ca="1"/>
        <v>496</v>
      </c>
      <c r="J60" s="12" t="s">
        <v>121</v>
      </c>
      <c r="K60" t="s">
        <v>81</v>
      </c>
      <c r="L60" t="s">
        <v>80</v>
      </c>
      <c r="M60" t="s">
        <v>81</v>
      </c>
      <c r="N60" t="s">
        <v>114</v>
      </c>
      <c r="O60" t="s">
        <v>83</v>
      </c>
      <c r="P60" t="s">
        <v>68</v>
      </c>
      <c r="Q60" t="s">
        <v>93</v>
      </c>
      <c r="R60" t="s">
        <v>94</v>
      </c>
      <c r="S60">
        <v>0</v>
      </c>
      <c r="T60">
        <v>0</v>
      </c>
      <c r="U60">
        <v>0</v>
      </c>
      <c r="V60">
        <f t="shared" ca="1" si="0"/>
        <v>2</v>
      </c>
      <c r="W60">
        <f t="shared" ca="1" si="1"/>
        <v>3</v>
      </c>
    </row>
    <row r="61" spans="1:23" x14ac:dyDescent="0.25">
      <c r="A61" s="2" t="s">
        <v>107</v>
      </c>
      <c r="B61">
        <v>1</v>
      </c>
      <c r="C61">
        <v>0</v>
      </c>
      <c r="D61" s="11" t="s">
        <v>101</v>
      </c>
      <c r="E61" t="s">
        <v>113</v>
      </c>
      <c r="F61">
        <f ca="1"/>
        <v>4</v>
      </c>
      <c r="G61">
        <f ca="1"/>
        <v>1</v>
      </c>
      <c r="H61" s="2" t="s">
        <v>89</v>
      </c>
      <c r="I61">
        <f ca="1"/>
        <v>224</v>
      </c>
      <c r="J61" s="12" t="s">
        <v>122</v>
      </c>
      <c r="K61" t="s">
        <v>81</v>
      </c>
      <c r="L61" t="s">
        <v>81</v>
      </c>
      <c r="M61" t="s">
        <v>80</v>
      </c>
      <c r="N61" t="s">
        <v>114</v>
      </c>
      <c r="O61" t="s">
        <v>84</v>
      </c>
      <c r="P61" t="s">
        <v>68</v>
      </c>
      <c r="Q61" t="s">
        <v>88</v>
      </c>
      <c r="R61" t="s">
        <v>85</v>
      </c>
      <c r="S61">
        <v>0</v>
      </c>
      <c r="T61">
        <v>0</v>
      </c>
      <c r="U61">
        <v>0</v>
      </c>
      <c r="V61">
        <f t="shared" ca="1" si="0"/>
        <v>3</v>
      </c>
      <c r="W61">
        <f t="shared" ca="1" si="1"/>
        <v>2</v>
      </c>
    </row>
    <row r="62" spans="1:23" x14ac:dyDescent="0.25">
      <c r="A62" s="2" t="s">
        <v>107</v>
      </c>
      <c r="B62">
        <v>1</v>
      </c>
      <c r="C62">
        <v>0</v>
      </c>
      <c r="D62" s="11" t="s">
        <v>101</v>
      </c>
      <c r="E62" t="s">
        <v>113</v>
      </c>
      <c r="F62">
        <f ca="1"/>
        <v>7</v>
      </c>
      <c r="G62">
        <f ca="1"/>
        <v>9</v>
      </c>
      <c r="H62" s="2" t="s">
        <v>46</v>
      </c>
      <c r="I62">
        <f ca="1"/>
        <v>366</v>
      </c>
      <c r="J62" s="12" t="s">
        <v>123</v>
      </c>
      <c r="K62" t="s">
        <v>81</v>
      </c>
      <c r="L62" t="s">
        <v>80</v>
      </c>
      <c r="M62" t="s">
        <v>81</v>
      </c>
      <c r="N62" t="s">
        <v>114</v>
      </c>
      <c r="O62" t="s">
        <v>83</v>
      </c>
      <c r="P62" t="s">
        <v>68</v>
      </c>
      <c r="Q62" t="s">
        <v>93</v>
      </c>
      <c r="R62" t="s">
        <v>94</v>
      </c>
      <c r="S62">
        <v>0</v>
      </c>
      <c r="T62">
        <v>0</v>
      </c>
      <c r="U62">
        <v>0</v>
      </c>
      <c r="V62">
        <f t="shared" ca="1" si="0"/>
        <v>3</v>
      </c>
      <c r="W62">
        <f t="shared" ca="1" si="1"/>
        <v>2</v>
      </c>
    </row>
    <row r="63" spans="1:23" x14ac:dyDescent="0.25">
      <c r="A63" s="2" t="s">
        <v>107</v>
      </c>
      <c r="B63">
        <v>1</v>
      </c>
      <c r="C63">
        <v>0</v>
      </c>
      <c r="D63" s="11" t="s">
        <v>101</v>
      </c>
      <c r="E63" t="s">
        <v>113</v>
      </c>
      <c r="F63">
        <f ca="1"/>
        <v>7</v>
      </c>
      <c r="G63">
        <f ca="1"/>
        <v>1</v>
      </c>
      <c r="H63" s="2" t="s">
        <v>4</v>
      </c>
      <c r="I63">
        <f ca="1"/>
        <v>127</v>
      </c>
      <c r="J63" s="12" t="s">
        <v>124</v>
      </c>
      <c r="K63" t="s">
        <v>81</v>
      </c>
      <c r="L63" t="s">
        <v>81</v>
      </c>
      <c r="M63" t="s">
        <v>80</v>
      </c>
      <c r="N63" t="s">
        <v>114</v>
      </c>
      <c r="O63" t="s">
        <v>84</v>
      </c>
      <c r="P63" t="s">
        <v>68</v>
      </c>
      <c r="Q63" t="s">
        <v>88</v>
      </c>
      <c r="R63" t="s">
        <v>85</v>
      </c>
      <c r="S63">
        <v>0</v>
      </c>
      <c r="T63">
        <v>0</v>
      </c>
      <c r="U63">
        <v>0</v>
      </c>
      <c r="V63">
        <f t="shared" ca="1" si="0"/>
        <v>2</v>
      </c>
      <c r="W63">
        <f t="shared" ca="1" si="1"/>
        <v>1</v>
      </c>
    </row>
    <row r="64" spans="1:23" x14ac:dyDescent="0.25">
      <c r="A64" s="2" t="s">
        <v>107</v>
      </c>
      <c r="B64">
        <v>1</v>
      </c>
      <c r="C64">
        <v>0</v>
      </c>
      <c r="D64" s="11" t="s">
        <v>101</v>
      </c>
      <c r="E64" t="s">
        <v>113</v>
      </c>
      <c r="F64">
        <f ca="1"/>
        <v>8</v>
      </c>
      <c r="G64">
        <f ca="1"/>
        <v>4</v>
      </c>
      <c r="H64" s="2" t="s">
        <v>89</v>
      </c>
      <c r="I64">
        <f ca="1"/>
        <v>231</v>
      </c>
      <c r="J64" s="12" t="s">
        <v>116</v>
      </c>
      <c r="K64" t="s">
        <v>81</v>
      </c>
      <c r="L64" t="s">
        <v>80</v>
      </c>
      <c r="M64" t="s">
        <v>81</v>
      </c>
      <c r="N64" t="s">
        <v>114</v>
      </c>
      <c r="O64" t="s">
        <v>83</v>
      </c>
      <c r="P64" t="s">
        <v>68</v>
      </c>
      <c r="Q64" t="s">
        <v>93</v>
      </c>
      <c r="R64" t="s">
        <v>94</v>
      </c>
      <c r="S64">
        <v>0</v>
      </c>
      <c r="T64">
        <v>0</v>
      </c>
      <c r="U64">
        <v>0</v>
      </c>
      <c r="V64">
        <f t="shared" ca="1" si="0"/>
        <v>2</v>
      </c>
      <c r="W64">
        <f t="shared" ca="1" si="1"/>
        <v>1</v>
      </c>
    </row>
    <row r="65" spans="1:23" x14ac:dyDescent="0.25">
      <c r="A65" s="2" t="s">
        <v>107</v>
      </c>
      <c r="B65">
        <v>1</v>
      </c>
      <c r="C65">
        <v>0</v>
      </c>
      <c r="D65" s="11" t="s">
        <v>101</v>
      </c>
      <c r="E65" t="s">
        <v>113</v>
      </c>
      <c r="F65">
        <f ca="1"/>
        <v>10</v>
      </c>
      <c r="G65">
        <f ca="1"/>
        <v>4</v>
      </c>
      <c r="H65" s="2" t="s">
        <v>46</v>
      </c>
      <c r="I65">
        <f ca="1"/>
        <v>446</v>
      </c>
      <c r="J65" s="12" t="s">
        <v>125</v>
      </c>
      <c r="K65" t="s">
        <v>81</v>
      </c>
      <c r="L65" t="s">
        <v>81</v>
      </c>
      <c r="M65" t="s">
        <v>80</v>
      </c>
      <c r="N65" t="s">
        <v>114</v>
      </c>
      <c r="O65" t="s">
        <v>84</v>
      </c>
      <c r="P65" t="s">
        <v>68</v>
      </c>
      <c r="Q65" t="s">
        <v>88</v>
      </c>
      <c r="R65" t="s">
        <v>85</v>
      </c>
      <c r="S65">
        <v>0</v>
      </c>
      <c r="T65">
        <v>0</v>
      </c>
      <c r="U65">
        <v>0</v>
      </c>
      <c r="V65">
        <f t="shared" ca="1" si="0"/>
        <v>3</v>
      </c>
      <c r="W65">
        <f t="shared" ca="1" si="1"/>
        <v>4</v>
      </c>
    </row>
    <row r="66" spans="1:23" x14ac:dyDescent="0.25">
      <c r="A66" s="2" t="s">
        <v>107</v>
      </c>
      <c r="B66">
        <v>1</v>
      </c>
      <c r="C66">
        <v>0</v>
      </c>
      <c r="D66" s="11" t="s">
        <v>101</v>
      </c>
      <c r="E66" t="s">
        <v>113</v>
      </c>
      <c r="F66">
        <f ca="1"/>
        <v>6</v>
      </c>
      <c r="G66">
        <f ca="1"/>
        <v>6</v>
      </c>
      <c r="H66" s="2" t="s">
        <v>4</v>
      </c>
      <c r="I66">
        <f ca="1"/>
        <v>187</v>
      </c>
      <c r="J66" s="12" t="s">
        <v>126</v>
      </c>
      <c r="K66" t="s">
        <v>81</v>
      </c>
      <c r="L66" t="s">
        <v>80</v>
      </c>
      <c r="M66" t="s">
        <v>81</v>
      </c>
      <c r="N66" t="s">
        <v>114</v>
      </c>
      <c r="O66" t="s">
        <v>83</v>
      </c>
      <c r="P66" t="s">
        <v>68</v>
      </c>
      <c r="Q66" t="s">
        <v>93</v>
      </c>
      <c r="R66" t="s">
        <v>94</v>
      </c>
      <c r="S66">
        <v>0</v>
      </c>
      <c r="T66">
        <v>0</v>
      </c>
      <c r="U66">
        <v>0</v>
      </c>
      <c r="V66">
        <f t="shared" ca="1" si="0"/>
        <v>2</v>
      </c>
      <c r="W66">
        <f t="shared" ca="1" si="1"/>
        <v>3</v>
      </c>
    </row>
    <row r="67" spans="1:23" x14ac:dyDescent="0.25">
      <c r="A67" s="2" t="s">
        <v>107</v>
      </c>
      <c r="B67">
        <v>1</v>
      </c>
      <c r="C67">
        <v>0</v>
      </c>
      <c r="D67" s="11" t="s">
        <v>101</v>
      </c>
      <c r="E67" t="s">
        <v>113</v>
      </c>
      <c r="F67">
        <f ca="1"/>
        <v>6</v>
      </c>
      <c r="G67">
        <f ca="1"/>
        <v>5</v>
      </c>
      <c r="H67" s="2" t="s">
        <v>89</v>
      </c>
      <c r="I67">
        <f ca="1"/>
        <v>282</v>
      </c>
      <c r="J67" s="12" t="s">
        <v>127</v>
      </c>
      <c r="K67" t="s">
        <v>81</v>
      </c>
      <c r="L67" t="s">
        <v>81</v>
      </c>
      <c r="M67" t="s">
        <v>80</v>
      </c>
      <c r="N67" t="s">
        <v>114</v>
      </c>
      <c r="O67" t="s">
        <v>84</v>
      </c>
      <c r="P67" t="s">
        <v>68</v>
      </c>
      <c r="Q67" t="s">
        <v>88</v>
      </c>
      <c r="R67" t="s">
        <v>85</v>
      </c>
      <c r="S67">
        <v>0</v>
      </c>
      <c r="T67">
        <v>0</v>
      </c>
      <c r="U67">
        <v>0</v>
      </c>
      <c r="V67">
        <f t="shared" ca="1" si="0"/>
        <v>3</v>
      </c>
      <c r="W67">
        <f t="shared" ca="1" si="1"/>
        <v>3</v>
      </c>
    </row>
    <row r="68" spans="1:23" x14ac:dyDescent="0.25">
      <c r="A68" s="2" t="s">
        <v>107</v>
      </c>
      <c r="B68">
        <v>1</v>
      </c>
      <c r="C68">
        <v>0</v>
      </c>
      <c r="D68" s="11" t="s">
        <v>101</v>
      </c>
      <c r="E68" t="s">
        <v>113</v>
      </c>
      <c r="F68">
        <f ca="1"/>
        <v>5</v>
      </c>
      <c r="G68">
        <f ca="1"/>
        <v>8</v>
      </c>
      <c r="H68" s="2" t="s">
        <v>46</v>
      </c>
      <c r="I68">
        <f ca="1"/>
        <v>270</v>
      </c>
      <c r="J68" s="12" t="s">
        <v>117</v>
      </c>
      <c r="K68" t="s">
        <v>81</v>
      </c>
      <c r="L68" t="s">
        <v>80</v>
      </c>
      <c r="M68" t="s">
        <v>81</v>
      </c>
      <c r="N68" t="s">
        <v>114</v>
      </c>
      <c r="O68" t="s">
        <v>83</v>
      </c>
      <c r="P68" t="s">
        <v>68</v>
      </c>
      <c r="Q68" t="s">
        <v>93</v>
      </c>
      <c r="R68" t="s">
        <v>94</v>
      </c>
      <c r="S68">
        <v>0</v>
      </c>
      <c r="T68">
        <v>0</v>
      </c>
      <c r="U68">
        <v>0</v>
      </c>
      <c r="V68">
        <f t="shared" ca="1" si="0"/>
        <v>1</v>
      </c>
      <c r="W68">
        <f t="shared" ca="1" si="1"/>
        <v>1</v>
      </c>
    </row>
    <row r="69" spans="1:23" x14ac:dyDescent="0.25">
      <c r="A69" s="2" t="s">
        <v>107</v>
      </c>
      <c r="B69">
        <v>1</v>
      </c>
      <c r="C69">
        <v>0</v>
      </c>
      <c r="D69" s="11" t="s">
        <v>101</v>
      </c>
      <c r="E69" t="s">
        <v>113</v>
      </c>
      <c r="F69">
        <f ca="1"/>
        <v>8</v>
      </c>
      <c r="G69">
        <f ca="1"/>
        <v>9</v>
      </c>
      <c r="H69" s="2" t="s">
        <v>4</v>
      </c>
      <c r="I69">
        <f ca="1"/>
        <v>377</v>
      </c>
      <c r="J69" s="12" t="s">
        <v>128</v>
      </c>
      <c r="K69" t="s">
        <v>81</v>
      </c>
      <c r="L69" t="s">
        <v>81</v>
      </c>
      <c r="M69" t="s">
        <v>80</v>
      </c>
      <c r="N69" t="s">
        <v>114</v>
      </c>
      <c r="O69" t="s">
        <v>84</v>
      </c>
      <c r="P69" t="s">
        <v>68</v>
      </c>
      <c r="Q69" t="s">
        <v>88</v>
      </c>
      <c r="R69" t="s">
        <v>85</v>
      </c>
      <c r="S69">
        <v>0</v>
      </c>
      <c r="T69">
        <v>0</v>
      </c>
      <c r="U69">
        <v>0</v>
      </c>
      <c r="V69">
        <f t="shared" ref="V69:V132" ca="1" si="2">RANDBETWEEN(1,3)</f>
        <v>1</v>
      </c>
      <c r="W69">
        <f t="shared" ref="W69:W132" ca="1" si="3">RANDBETWEEN(1,4)</f>
        <v>1</v>
      </c>
    </row>
    <row r="70" spans="1:23" x14ac:dyDescent="0.25">
      <c r="A70" s="2" t="s">
        <v>107</v>
      </c>
      <c r="B70">
        <v>1</v>
      </c>
      <c r="C70">
        <v>0</v>
      </c>
      <c r="D70" s="11" t="s">
        <v>101</v>
      </c>
      <c r="E70" t="s">
        <v>113</v>
      </c>
      <c r="F70">
        <f ca="1"/>
        <v>6</v>
      </c>
      <c r="G70">
        <f ca="1"/>
        <v>6</v>
      </c>
      <c r="H70" s="2" t="s">
        <v>89</v>
      </c>
      <c r="I70">
        <f ca="1"/>
        <v>196</v>
      </c>
      <c r="J70" s="12" t="s">
        <v>129</v>
      </c>
      <c r="K70" t="s">
        <v>81</v>
      </c>
      <c r="L70" t="s">
        <v>80</v>
      </c>
      <c r="M70" t="s">
        <v>81</v>
      </c>
      <c r="N70" t="s">
        <v>114</v>
      </c>
      <c r="O70" t="s">
        <v>83</v>
      </c>
      <c r="P70" t="s">
        <v>68</v>
      </c>
      <c r="Q70" t="s">
        <v>93</v>
      </c>
      <c r="R70" t="s">
        <v>94</v>
      </c>
      <c r="S70">
        <v>0</v>
      </c>
      <c r="T70">
        <v>0</v>
      </c>
      <c r="U70">
        <v>0</v>
      </c>
      <c r="V70">
        <f t="shared" ca="1" si="2"/>
        <v>2</v>
      </c>
      <c r="W70">
        <f t="shared" ca="1" si="3"/>
        <v>4</v>
      </c>
    </row>
    <row r="71" spans="1:23" x14ac:dyDescent="0.25">
      <c r="A71" s="2" t="s">
        <v>107</v>
      </c>
      <c r="B71">
        <v>1</v>
      </c>
      <c r="C71">
        <v>0</v>
      </c>
      <c r="D71" s="11" t="s">
        <v>101</v>
      </c>
      <c r="E71" t="s">
        <v>113</v>
      </c>
      <c r="F71">
        <f ca="1"/>
        <v>10</v>
      </c>
      <c r="G71">
        <f ca="1"/>
        <v>9</v>
      </c>
      <c r="H71" s="2" t="s">
        <v>46</v>
      </c>
      <c r="I71">
        <f ca="1"/>
        <v>153</v>
      </c>
      <c r="J71" s="12" t="s">
        <v>130</v>
      </c>
      <c r="K71" t="s">
        <v>81</v>
      </c>
      <c r="L71" t="s">
        <v>81</v>
      </c>
      <c r="M71" t="s">
        <v>80</v>
      </c>
      <c r="N71" t="s">
        <v>114</v>
      </c>
      <c r="O71" t="s">
        <v>84</v>
      </c>
      <c r="P71" t="s">
        <v>68</v>
      </c>
      <c r="Q71" t="s">
        <v>88</v>
      </c>
      <c r="R71" t="s">
        <v>85</v>
      </c>
      <c r="S71">
        <v>0</v>
      </c>
      <c r="T71">
        <v>0</v>
      </c>
      <c r="U71">
        <v>0</v>
      </c>
      <c r="V71">
        <f t="shared" ca="1" si="2"/>
        <v>3</v>
      </c>
      <c r="W71">
        <f t="shared" ca="1" si="3"/>
        <v>3</v>
      </c>
    </row>
    <row r="72" spans="1:23" x14ac:dyDescent="0.25">
      <c r="A72" s="2" t="s">
        <v>107</v>
      </c>
      <c r="B72">
        <v>1</v>
      </c>
      <c r="C72">
        <v>0</v>
      </c>
      <c r="D72" s="11" t="s">
        <v>101</v>
      </c>
      <c r="E72" t="s">
        <v>113</v>
      </c>
      <c r="F72">
        <f ca="1"/>
        <v>4</v>
      </c>
      <c r="G72">
        <f ca="1"/>
        <v>6</v>
      </c>
      <c r="H72" s="2" t="s">
        <v>4</v>
      </c>
      <c r="I72">
        <f ca="1"/>
        <v>407</v>
      </c>
      <c r="J72" s="12" t="s">
        <v>118</v>
      </c>
      <c r="K72" t="s">
        <v>81</v>
      </c>
      <c r="L72" t="s">
        <v>80</v>
      </c>
      <c r="M72" t="s">
        <v>81</v>
      </c>
      <c r="N72" t="s">
        <v>114</v>
      </c>
      <c r="O72" t="s">
        <v>83</v>
      </c>
      <c r="P72" t="s">
        <v>68</v>
      </c>
      <c r="Q72" t="s">
        <v>93</v>
      </c>
      <c r="R72" t="s">
        <v>94</v>
      </c>
      <c r="S72">
        <v>0</v>
      </c>
      <c r="T72">
        <v>0</v>
      </c>
      <c r="U72">
        <v>0</v>
      </c>
      <c r="V72">
        <f t="shared" ca="1" si="2"/>
        <v>3</v>
      </c>
      <c r="W72">
        <f t="shared" ca="1" si="3"/>
        <v>1</v>
      </c>
    </row>
    <row r="73" spans="1:23" x14ac:dyDescent="0.25">
      <c r="A73" s="2" t="s">
        <v>107</v>
      </c>
      <c r="B73">
        <v>1</v>
      </c>
      <c r="C73">
        <v>0</v>
      </c>
      <c r="D73" s="11" t="s">
        <v>101</v>
      </c>
      <c r="E73" t="s">
        <v>113</v>
      </c>
      <c r="F73">
        <f ca="1"/>
        <v>4</v>
      </c>
      <c r="G73">
        <f ca="1"/>
        <v>6</v>
      </c>
      <c r="H73" s="2" t="s">
        <v>89</v>
      </c>
      <c r="I73">
        <f ca="1"/>
        <v>386</v>
      </c>
      <c r="J73" s="12" t="s">
        <v>131</v>
      </c>
      <c r="K73" t="s">
        <v>81</v>
      </c>
      <c r="L73" t="s">
        <v>81</v>
      </c>
      <c r="M73" t="s">
        <v>80</v>
      </c>
      <c r="N73" t="s">
        <v>114</v>
      </c>
      <c r="O73" t="s">
        <v>84</v>
      </c>
      <c r="P73" t="s">
        <v>68</v>
      </c>
      <c r="Q73" t="s">
        <v>88</v>
      </c>
      <c r="R73" t="s">
        <v>85</v>
      </c>
      <c r="S73">
        <v>0</v>
      </c>
      <c r="T73">
        <v>0</v>
      </c>
      <c r="U73">
        <v>0</v>
      </c>
      <c r="V73">
        <f t="shared" ca="1" si="2"/>
        <v>3</v>
      </c>
      <c r="W73">
        <f t="shared" ca="1" si="3"/>
        <v>4</v>
      </c>
    </row>
    <row r="74" spans="1:23" x14ac:dyDescent="0.25">
      <c r="A74" s="2" t="s">
        <v>107</v>
      </c>
      <c r="B74">
        <v>1</v>
      </c>
      <c r="C74">
        <v>0</v>
      </c>
      <c r="D74" s="11" t="s">
        <v>100</v>
      </c>
      <c r="E74" t="s">
        <v>113</v>
      </c>
      <c r="F74">
        <f ca="1"/>
        <v>8</v>
      </c>
      <c r="G74">
        <f ca="1"/>
        <v>6</v>
      </c>
      <c r="H74" s="2" t="s">
        <v>89</v>
      </c>
      <c r="I74">
        <f ca="1"/>
        <v>178</v>
      </c>
      <c r="J74" t="s">
        <v>49</v>
      </c>
      <c r="K74" t="s">
        <v>81</v>
      </c>
      <c r="L74" t="s">
        <v>81</v>
      </c>
      <c r="M74" t="s">
        <v>80</v>
      </c>
      <c r="N74" t="s">
        <v>97</v>
      </c>
      <c r="O74" t="s">
        <v>84</v>
      </c>
      <c r="P74" t="s">
        <v>68</v>
      </c>
      <c r="Q74" t="s">
        <v>88</v>
      </c>
      <c r="R74" t="s">
        <v>85</v>
      </c>
      <c r="S74">
        <v>0</v>
      </c>
      <c r="T74">
        <v>0</v>
      </c>
      <c r="U74">
        <v>0</v>
      </c>
      <c r="V74">
        <f t="shared" ca="1" si="2"/>
        <v>3</v>
      </c>
      <c r="W74">
        <f t="shared" ca="1" si="3"/>
        <v>4</v>
      </c>
    </row>
    <row r="75" spans="1:23" x14ac:dyDescent="0.25">
      <c r="A75" s="2" t="s">
        <v>107</v>
      </c>
      <c r="B75">
        <v>1</v>
      </c>
      <c r="C75">
        <v>0</v>
      </c>
      <c r="D75" s="11" t="s">
        <v>100</v>
      </c>
      <c r="E75" t="s">
        <v>113</v>
      </c>
      <c r="F75">
        <f ca="1"/>
        <v>7</v>
      </c>
      <c r="G75">
        <f ca="1"/>
        <v>2</v>
      </c>
      <c r="H75" s="2" t="s">
        <v>46</v>
      </c>
      <c r="I75">
        <f ca="1"/>
        <v>469</v>
      </c>
      <c r="J75" t="s">
        <v>48</v>
      </c>
      <c r="K75" t="s">
        <v>81</v>
      </c>
      <c r="L75" t="s">
        <v>80</v>
      </c>
      <c r="M75" t="s">
        <v>81</v>
      </c>
      <c r="N75" t="s">
        <v>97</v>
      </c>
      <c r="O75" t="s">
        <v>83</v>
      </c>
      <c r="P75" t="s">
        <v>68</v>
      </c>
      <c r="Q75" t="s">
        <v>93</v>
      </c>
      <c r="R75" t="s">
        <v>94</v>
      </c>
      <c r="S75">
        <v>0</v>
      </c>
      <c r="T75">
        <v>0</v>
      </c>
      <c r="U75">
        <v>0</v>
      </c>
      <c r="V75">
        <f t="shared" ca="1" si="2"/>
        <v>2</v>
      </c>
      <c r="W75">
        <f t="shared" ca="1" si="3"/>
        <v>4</v>
      </c>
    </row>
    <row r="76" spans="1:23" x14ac:dyDescent="0.25">
      <c r="A76" s="2" t="s">
        <v>107</v>
      </c>
      <c r="B76">
        <v>1</v>
      </c>
      <c r="C76">
        <v>0</v>
      </c>
      <c r="D76" s="11" t="s">
        <v>100</v>
      </c>
      <c r="E76" t="s">
        <v>113</v>
      </c>
      <c r="F76">
        <f ca="1"/>
        <v>10</v>
      </c>
      <c r="G76">
        <f ca="1"/>
        <v>8</v>
      </c>
      <c r="H76" s="2" t="s">
        <v>4</v>
      </c>
      <c r="I76">
        <f ca="1"/>
        <v>291</v>
      </c>
      <c r="J76" t="s">
        <v>50</v>
      </c>
      <c r="K76" t="s">
        <v>81</v>
      </c>
      <c r="L76" t="s">
        <v>81</v>
      </c>
      <c r="M76" t="s">
        <v>80</v>
      </c>
      <c r="N76" t="s">
        <v>97</v>
      </c>
      <c r="O76" t="s">
        <v>84</v>
      </c>
      <c r="P76" t="s">
        <v>68</v>
      </c>
      <c r="Q76" t="s">
        <v>88</v>
      </c>
      <c r="R76" t="s">
        <v>85</v>
      </c>
      <c r="S76">
        <v>0</v>
      </c>
      <c r="T76">
        <v>0</v>
      </c>
      <c r="U76">
        <v>0</v>
      </c>
      <c r="V76">
        <f t="shared" ca="1" si="2"/>
        <v>1</v>
      </c>
      <c r="W76">
        <f t="shared" ca="1" si="3"/>
        <v>3</v>
      </c>
    </row>
    <row r="77" spans="1:23" x14ac:dyDescent="0.25">
      <c r="A77" s="2" t="s">
        <v>107</v>
      </c>
      <c r="B77">
        <v>1</v>
      </c>
      <c r="C77">
        <v>0</v>
      </c>
      <c r="D77" s="11" t="s">
        <v>100</v>
      </c>
      <c r="E77" t="s">
        <v>113</v>
      </c>
      <c r="F77">
        <f ca="1"/>
        <v>8</v>
      </c>
      <c r="G77">
        <f ca="1"/>
        <v>2</v>
      </c>
      <c r="H77" s="2" t="s">
        <v>89</v>
      </c>
      <c r="I77">
        <f ca="1"/>
        <v>146</v>
      </c>
      <c r="J77" t="s">
        <v>51</v>
      </c>
      <c r="K77" t="s">
        <v>81</v>
      </c>
      <c r="L77" t="s">
        <v>80</v>
      </c>
      <c r="M77" t="s">
        <v>81</v>
      </c>
      <c r="N77" t="s">
        <v>97</v>
      </c>
      <c r="O77" t="s">
        <v>83</v>
      </c>
      <c r="P77" t="s">
        <v>68</v>
      </c>
      <c r="Q77" t="s">
        <v>93</v>
      </c>
      <c r="R77" t="s">
        <v>94</v>
      </c>
      <c r="S77">
        <v>0</v>
      </c>
      <c r="T77">
        <v>0</v>
      </c>
      <c r="U77">
        <v>0</v>
      </c>
      <c r="V77">
        <f t="shared" ca="1" si="2"/>
        <v>2</v>
      </c>
      <c r="W77">
        <f t="shared" ca="1" si="3"/>
        <v>2</v>
      </c>
    </row>
    <row r="78" spans="1:23" x14ac:dyDescent="0.25">
      <c r="A78" s="2" t="s">
        <v>107</v>
      </c>
      <c r="B78">
        <v>1</v>
      </c>
      <c r="C78">
        <v>0</v>
      </c>
      <c r="D78" s="11" t="s">
        <v>100</v>
      </c>
      <c r="E78" t="s">
        <v>113</v>
      </c>
      <c r="F78">
        <f ca="1"/>
        <v>4</v>
      </c>
      <c r="G78">
        <f ca="1"/>
        <v>7</v>
      </c>
      <c r="H78" s="2" t="s">
        <v>46</v>
      </c>
      <c r="I78">
        <f ca="1"/>
        <v>483</v>
      </c>
      <c r="J78" t="s">
        <v>52</v>
      </c>
      <c r="K78" t="s">
        <v>81</v>
      </c>
      <c r="L78" t="s">
        <v>81</v>
      </c>
      <c r="M78" t="s">
        <v>80</v>
      </c>
      <c r="N78" t="s">
        <v>97</v>
      </c>
      <c r="O78" t="s">
        <v>84</v>
      </c>
      <c r="P78" t="s">
        <v>68</v>
      </c>
      <c r="Q78" t="s">
        <v>88</v>
      </c>
      <c r="R78" t="s">
        <v>85</v>
      </c>
      <c r="S78">
        <v>0</v>
      </c>
      <c r="T78">
        <v>0</v>
      </c>
      <c r="U78">
        <v>0</v>
      </c>
      <c r="V78">
        <f t="shared" ca="1" si="2"/>
        <v>1</v>
      </c>
      <c r="W78">
        <f t="shared" ca="1" si="3"/>
        <v>3</v>
      </c>
    </row>
    <row r="79" spans="1:23" x14ac:dyDescent="0.25">
      <c r="A79" s="2" t="s">
        <v>107</v>
      </c>
      <c r="B79">
        <v>1</v>
      </c>
      <c r="C79">
        <v>0</v>
      </c>
      <c r="D79" s="11" t="s">
        <v>100</v>
      </c>
      <c r="E79" t="s">
        <v>113</v>
      </c>
      <c r="F79">
        <f ca="1"/>
        <v>7</v>
      </c>
      <c r="G79">
        <f ca="1"/>
        <v>2</v>
      </c>
      <c r="H79" s="2" t="s">
        <v>4</v>
      </c>
      <c r="I79">
        <f ca="1"/>
        <v>153</v>
      </c>
      <c r="J79" t="s">
        <v>53</v>
      </c>
      <c r="K79" t="s">
        <v>81</v>
      </c>
      <c r="L79" t="s">
        <v>80</v>
      </c>
      <c r="M79" t="s">
        <v>81</v>
      </c>
      <c r="N79" t="s">
        <v>97</v>
      </c>
      <c r="O79" t="s">
        <v>83</v>
      </c>
      <c r="P79" t="s">
        <v>68</v>
      </c>
      <c r="Q79" t="s">
        <v>93</v>
      </c>
      <c r="R79" t="s">
        <v>94</v>
      </c>
      <c r="S79">
        <v>0</v>
      </c>
      <c r="T79">
        <v>0</v>
      </c>
      <c r="U79">
        <v>0</v>
      </c>
      <c r="V79">
        <f t="shared" ca="1" si="2"/>
        <v>1</v>
      </c>
      <c r="W79">
        <f t="shared" ca="1" si="3"/>
        <v>2</v>
      </c>
    </row>
    <row r="80" spans="1:23" x14ac:dyDescent="0.25">
      <c r="A80" s="2" t="s">
        <v>107</v>
      </c>
      <c r="B80">
        <v>1</v>
      </c>
      <c r="C80">
        <v>0</v>
      </c>
      <c r="D80" s="11" t="s">
        <v>100</v>
      </c>
      <c r="E80" t="s">
        <v>113</v>
      </c>
      <c r="F80">
        <f ca="1"/>
        <v>5</v>
      </c>
      <c r="G80">
        <f ca="1"/>
        <v>6</v>
      </c>
      <c r="H80" s="2" t="s">
        <v>89</v>
      </c>
      <c r="I80">
        <f ca="1"/>
        <v>386</v>
      </c>
      <c r="J80" t="s">
        <v>54</v>
      </c>
      <c r="K80" t="s">
        <v>81</v>
      </c>
      <c r="L80" t="s">
        <v>81</v>
      </c>
      <c r="M80" t="s">
        <v>80</v>
      </c>
      <c r="N80" t="s">
        <v>97</v>
      </c>
      <c r="O80" t="s">
        <v>84</v>
      </c>
      <c r="P80" t="s">
        <v>68</v>
      </c>
      <c r="Q80" t="s">
        <v>88</v>
      </c>
      <c r="R80" t="s">
        <v>85</v>
      </c>
      <c r="S80">
        <v>0</v>
      </c>
      <c r="T80">
        <v>0</v>
      </c>
      <c r="U80">
        <v>0</v>
      </c>
      <c r="V80">
        <f t="shared" ca="1" si="2"/>
        <v>3</v>
      </c>
      <c r="W80">
        <f t="shared" ca="1" si="3"/>
        <v>4</v>
      </c>
    </row>
    <row r="81" spans="1:23" x14ac:dyDescent="0.25">
      <c r="A81" s="2" t="s">
        <v>107</v>
      </c>
      <c r="B81">
        <v>1</v>
      </c>
      <c r="C81">
        <v>0</v>
      </c>
      <c r="D81" s="11" t="s">
        <v>100</v>
      </c>
      <c r="E81" t="s">
        <v>113</v>
      </c>
      <c r="F81">
        <f ca="1"/>
        <v>7</v>
      </c>
      <c r="G81">
        <f ca="1"/>
        <v>10</v>
      </c>
      <c r="H81" s="2" t="s">
        <v>46</v>
      </c>
      <c r="I81">
        <f ca="1"/>
        <v>315</v>
      </c>
      <c r="J81" t="s">
        <v>55</v>
      </c>
      <c r="K81" t="s">
        <v>81</v>
      </c>
      <c r="L81" t="s">
        <v>80</v>
      </c>
      <c r="M81" t="s">
        <v>81</v>
      </c>
      <c r="N81" t="s">
        <v>97</v>
      </c>
      <c r="O81" t="s">
        <v>83</v>
      </c>
      <c r="P81" t="s">
        <v>68</v>
      </c>
      <c r="Q81" t="s">
        <v>93</v>
      </c>
      <c r="R81" t="s">
        <v>94</v>
      </c>
      <c r="S81">
        <v>0</v>
      </c>
      <c r="T81">
        <v>0</v>
      </c>
      <c r="U81">
        <v>0</v>
      </c>
      <c r="V81">
        <f t="shared" ca="1" si="2"/>
        <v>3</v>
      </c>
      <c r="W81">
        <f t="shared" ca="1" si="3"/>
        <v>2</v>
      </c>
    </row>
    <row r="82" spans="1:23" x14ac:dyDescent="0.25">
      <c r="A82" s="2" t="s">
        <v>107</v>
      </c>
      <c r="B82">
        <v>1</v>
      </c>
      <c r="C82">
        <v>0</v>
      </c>
      <c r="D82" s="11" t="s">
        <v>100</v>
      </c>
      <c r="E82" t="s">
        <v>113</v>
      </c>
      <c r="F82">
        <f ca="1"/>
        <v>6</v>
      </c>
      <c r="G82">
        <f ca="1"/>
        <v>5</v>
      </c>
      <c r="H82" s="2" t="s">
        <v>4</v>
      </c>
      <c r="I82">
        <f ca="1"/>
        <v>491</v>
      </c>
      <c r="J82" t="s">
        <v>56</v>
      </c>
      <c r="K82" t="s">
        <v>81</v>
      </c>
      <c r="L82" t="s">
        <v>81</v>
      </c>
      <c r="M82" t="s">
        <v>80</v>
      </c>
      <c r="N82" t="s">
        <v>97</v>
      </c>
      <c r="O82" t="s">
        <v>84</v>
      </c>
      <c r="P82" t="s">
        <v>68</v>
      </c>
      <c r="Q82" t="s">
        <v>88</v>
      </c>
      <c r="R82" t="s">
        <v>85</v>
      </c>
      <c r="S82">
        <v>0</v>
      </c>
      <c r="T82">
        <v>0</v>
      </c>
      <c r="U82">
        <v>0</v>
      </c>
      <c r="V82">
        <f t="shared" ca="1" si="2"/>
        <v>3</v>
      </c>
      <c r="W82">
        <f t="shared" ca="1" si="3"/>
        <v>1</v>
      </c>
    </row>
    <row r="83" spans="1:23" x14ac:dyDescent="0.25">
      <c r="A83" s="2" t="s">
        <v>107</v>
      </c>
      <c r="B83">
        <v>1</v>
      </c>
      <c r="C83">
        <v>0</v>
      </c>
      <c r="D83" s="11" t="s">
        <v>100</v>
      </c>
      <c r="E83" t="s">
        <v>113</v>
      </c>
      <c r="F83">
        <f ca="1"/>
        <v>5</v>
      </c>
      <c r="G83">
        <f ca="1"/>
        <v>4</v>
      </c>
      <c r="H83" s="2" t="s">
        <v>89</v>
      </c>
      <c r="I83">
        <f ca="1"/>
        <v>253</v>
      </c>
      <c r="J83" s="12" t="s">
        <v>119</v>
      </c>
      <c r="K83" t="s">
        <v>81</v>
      </c>
      <c r="L83" t="s">
        <v>80</v>
      </c>
      <c r="M83" t="s">
        <v>81</v>
      </c>
      <c r="N83" t="s">
        <v>97</v>
      </c>
      <c r="O83" t="s">
        <v>83</v>
      </c>
      <c r="P83" t="s">
        <v>68</v>
      </c>
      <c r="Q83" t="s">
        <v>93</v>
      </c>
      <c r="R83" t="s">
        <v>94</v>
      </c>
      <c r="S83">
        <v>0</v>
      </c>
      <c r="T83">
        <v>0</v>
      </c>
      <c r="U83">
        <v>0</v>
      </c>
      <c r="V83">
        <f t="shared" ca="1" si="2"/>
        <v>1</v>
      </c>
      <c r="W83">
        <f t="shared" ca="1" si="3"/>
        <v>4</v>
      </c>
    </row>
    <row r="84" spans="1:23" x14ac:dyDescent="0.25">
      <c r="A84" s="2" t="s">
        <v>107</v>
      </c>
      <c r="B84">
        <v>1</v>
      </c>
      <c r="C84">
        <v>0</v>
      </c>
      <c r="D84" s="11" t="s">
        <v>100</v>
      </c>
      <c r="E84" t="s">
        <v>113</v>
      </c>
      <c r="F84">
        <f ca="1"/>
        <v>5</v>
      </c>
      <c r="G84">
        <f ca="1"/>
        <v>5</v>
      </c>
      <c r="H84" s="2" t="s">
        <v>46</v>
      </c>
      <c r="I84">
        <f ca="1"/>
        <v>407</v>
      </c>
      <c r="J84" s="12" t="s">
        <v>120</v>
      </c>
      <c r="K84" t="s">
        <v>81</v>
      </c>
      <c r="L84" t="s">
        <v>81</v>
      </c>
      <c r="M84" t="s">
        <v>80</v>
      </c>
      <c r="N84" t="s">
        <v>97</v>
      </c>
      <c r="O84" t="s">
        <v>84</v>
      </c>
      <c r="P84" t="s">
        <v>68</v>
      </c>
      <c r="Q84" t="s">
        <v>88</v>
      </c>
      <c r="R84" t="s">
        <v>85</v>
      </c>
      <c r="S84">
        <v>0</v>
      </c>
      <c r="T84">
        <v>0</v>
      </c>
      <c r="U84">
        <v>0</v>
      </c>
      <c r="V84">
        <f t="shared" ca="1" si="2"/>
        <v>2</v>
      </c>
      <c r="W84">
        <f t="shared" ca="1" si="3"/>
        <v>3</v>
      </c>
    </row>
    <row r="85" spans="1:23" x14ac:dyDescent="0.25">
      <c r="A85" s="2" t="s">
        <v>107</v>
      </c>
      <c r="B85">
        <v>1</v>
      </c>
      <c r="C85">
        <v>0</v>
      </c>
      <c r="D85" s="11" t="s">
        <v>100</v>
      </c>
      <c r="E85" t="s">
        <v>113</v>
      </c>
      <c r="F85">
        <f ca="1"/>
        <v>3</v>
      </c>
      <c r="G85">
        <f ca="1"/>
        <v>6</v>
      </c>
      <c r="H85" s="2" t="s">
        <v>4</v>
      </c>
      <c r="I85">
        <f ca="1"/>
        <v>487</v>
      </c>
      <c r="J85" s="12" t="s">
        <v>121</v>
      </c>
      <c r="K85" t="s">
        <v>81</v>
      </c>
      <c r="L85" t="s">
        <v>80</v>
      </c>
      <c r="M85" t="s">
        <v>81</v>
      </c>
      <c r="N85" t="s">
        <v>97</v>
      </c>
      <c r="O85" t="s">
        <v>83</v>
      </c>
      <c r="P85" t="s">
        <v>68</v>
      </c>
      <c r="Q85" t="s">
        <v>93</v>
      </c>
      <c r="R85" t="s">
        <v>94</v>
      </c>
      <c r="S85">
        <v>0</v>
      </c>
      <c r="T85">
        <v>0</v>
      </c>
      <c r="U85">
        <v>0</v>
      </c>
      <c r="V85">
        <f t="shared" ca="1" si="2"/>
        <v>3</v>
      </c>
      <c r="W85">
        <f t="shared" ca="1" si="3"/>
        <v>2</v>
      </c>
    </row>
    <row r="86" spans="1:23" x14ac:dyDescent="0.25">
      <c r="A86" s="2" t="s">
        <v>107</v>
      </c>
      <c r="B86">
        <v>1</v>
      </c>
      <c r="C86">
        <v>0</v>
      </c>
      <c r="D86" s="11" t="s">
        <v>100</v>
      </c>
      <c r="E86" t="s">
        <v>113</v>
      </c>
      <c r="F86">
        <f ca="1"/>
        <v>3</v>
      </c>
      <c r="G86">
        <f ca="1"/>
        <v>4</v>
      </c>
      <c r="H86" s="2" t="s">
        <v>89</v>
      </c>
      <c r="I86">
        <f ca="1"/>
        <v>438</v>
      </c>
      <c r="J86" s="12" t="s">
        <v>122</v>
      </c>
      <c r="K86" t="s">
        <v>81</v>
      </c>
      <c r="L86" t="s">
        <v>81</v>
      </c>
      <c r="M86" t="s">
        <v>80</v>
      </c>
      <c r="N86" t="s">
        <v>97</v>
      </c>
      <c r="O86" t="s">
        <v>84</v>
      </c>
      <c r="P86" t="s">
        <v>68</v>
      </c>
      <c r="Q86" t="s">
        <v>88</v>
      </c>
      <c r="R86" t="s">
        <v>85</v>
      </c>
      <c r="S86">
        <v>0</v>
      </c>
      <c r="T86">
        <v>0</v>
      </c>
      <c r="U86">
        <v>0</v>
      </c>
      <c r="V86">
        <f t="shared" ca="1" si="2"/>
        <v>1</v>
      </c>
      <c r="W86">
        <f t="shared" ca="1" si="3"/>
        <v>4</v>
      </c>
    </row>
    <row r="87" spans="1:23" x14ac:dyDescent="0.25">
      <c r="A87" s="2" t="s">
        <v>107</v>
      </c>
      <c r="B87">
        <v>1</v>
      </c>
      <c r="C87">
        <v>0</v>
      </c>
      <c r="D87" s="11" t="s">
        <v>100</v>
      </c>
      <c r="E87" t="s">
        <v>113</v>
      </c>
      <c r="F87">
        <f ca="1"/>
        <v>9</v>
      </c>
      <c r="G87">
        <f ca="1"/>
        <v>3</v>
      </c>
      <c r="H87" s="2" t="s">
        <v>46</v>
      </c>
      <c r="I87">
        <f ca="1"/>
        <v>225</v>
      </c>
      <c r="J87" s="12" t="s">
        <v>123</v>
      </c>
      <c r="K87" t="s">
        <v>81</v>
      </c>
      <c r="L87" t="s">
        <v>80</v>
      </c>
      <c r="M87" t="s">
        <v>81</v>
      </c>
      <c r="N87" t="s">
        <v>97</v>
      </c>
      <c r="O87" t="s">
        <v>83</v>
      </c>
      <c r="P87" t="s">
        <v>68</v>
      </c>
      <c r="Q87" t="s">
        <v>93</v>
      </c>
      <c r="R87" t="s">
        <v>94</v>
      </c>
      <c r="S87">
        <v>0</v>
      </c>
      <c r="T87">
        <v>0</v>
      </c>
      <c r="U87">
        <v>0</v>
      </c>
      <c r="V87">
        <f t="shared" ca="1" si="2"/>
        <v>1</v>
      </c>
      <c r="W87">
        <f t="shared" ca="1" si="3"/>
        <v>2</v>
      </c>
    </row>
    <row r="88" spans="1:23" x14ac:dyDescent="0.25">
      <c r="A88" s="2" t="s">
        <v>107</v>
      </c>
      <c r="B88">
        <v>1</v>
      </c>
      <c r="C88">
        <v>0</v>
      </c>
      <c r="D88" s="11" t="s">
        <v>100</v>
      </c>
      <c r="E88" t="s">
        <v>113</v>
      </c>
      <c r="F88">
        <f ca="1"/>
        <v>4</v>
      </c>
      <c r="G88">
        <f ca="1"/>
        <v>5</v>
      </c>
      <c r="H88" s="2" t="s">
        <v>4</v>
      </c>
      <c r="I88">
        <f ca="1"/>
        <v>239</v>
      </c>
      <c r="J88" s="12" t="s">
        <v>124</v>
      </c>
      <c r="K88" t="s">
        <v>81</v>
      </c>
      <c r="L88" t="s">
        <v>81</v>
      </c>
      <c r="M88" t="s">
        <v>80</v>
      </c>
      <c r="N88" t="s">
        <v>97</v>
      </c>
      <c r="O88" t="s">
        <v>84</v>
      </c>
      <c r="P88" t="s">
        <v>68</v>
      </c>
      <c r="Q88" t="s">
        <v>88</v>
      </c>
      <c r="R88" t="s">
        <v>85</v>
      </c>
      <c r="S88">
        <v>0</v>
      </c>
      <c r="T88">
        <v>0</v>
      </c>
      <c r="U88">
        <v>0</v>
      </c>
      <c r="V88">
        <f t="shared" ca="1" si="2"/>
        <v>1</v>
      </c>
      <c r="W88">
        <f t="shared" ca="1" si="3"/>
        <v>1</v>
      </c>
    </row>
    <row r="89" spans="1:23" x14ac:dyDescent="0.25">
      <c r="A89" s="2" t="s">
        <v>107</v>
      </c>
      <c r="B89">
        <v>1</v>
      </c>
      <c r="C89">
        <v>0</v>
      </c>
      <c r="D89" s="11" t="s">
        <v>100</v>
      </c>
      <c r="E89" t="s">
        <v>113</v>
      </c>
      <c r="F89">
        <f ca="1"/>
        <v>2</v>
      </c>
      <c r="G89">
        <f ca="1"/>
        <v>9</v>
      </c>
      <c r="H89" s="2" t="s">
        <v>89</v>
      </c>
      <c r="I89">
        <f ca="1"/>
        <v>146</v>
      </c>
      <c r="J89" s="12" t="s">
        <v>116</v>
      </c>
      <c r="K89" t="s">
        <v>81</v>
      </c>
      <c r="L89" t="s">
        <v>80</v>
      </c>
      <c r="M89" t="s">
        <v>81</v>
      </c>
      <c r="N89" t="s">
        <v>97</v>
      </c>
      <c r="O89" t="s">
        <v>83</v>
      </c>
      <c r="P89" t="s">
        <v>68</v>
      </c>
      <c r="Q89" t="s">
        <v>93</v>
      </c>
      <c r="R89" t="s">
        <v>94</v>
      </c>
      <c r="S89">
        <v>0</v>
      </c>
      <c r="T89">
        <v>0</v>
      </c>
      <c r="U89">
        <v>0</v>
      </c>
      <c r="V89">
        <f t="shared" ca="1" si="2"/>
        <v>2</v>
      </c>
      <c r="W89">
        <f t="shared" ca="1" si="3"/>
        <v>4</v>
      </c>
    </row>
    <row r="90" spans="1:23" x14ac:dyDescent="0.25">
      <c r="A90" s="2" t="s">
        <v>107</v>
      </c>
      <c r="B90">
        <v>1</v>
      </c>
      <c r="C90">
        <v>0</v>
      </c>
      <c r="D90" s="11" t="s">
        <v>100</v>
      </c>
      <c r="E90" t="s">
        <v>113</v>
      </c>
      <c r="F90">
        <f ca="1"/>
        <v>2</v>
      </c>
      <c r="G90">
        <f ca="1"/>
        <v>3</v>
      </c>
      <c r="H90" s="2" t="s">
        <v>46</v>
      </c>
      <c r="I90">
        <f ca="1"/>
        <v>202</v>
      </c>
      <c r="J90" s="12" t="s">
        <v>125</v>
      </c>
      <c r="K90" t="s">
        <v>81</v>
      </c>
      <c r="L90" t="s">
        <v>81</v>
      </c>
      <c r="M90" t="s">
        <v>80</v>
      </c>
      <c r="N90" t="s">
        <v>97</v>
      </c>
      <c r="O90" t="s">
        <v>84</v>
      </c>
      <c r="P90" t="s">
        <v>68</v>
      </c>
      <c r="Q90" t="s">
        <v>88</v>
      </c>
      <c r="R90" t="s">
        <v>85</v>
      </c>
      <c r="S90">
        <v>0</v>
      </c>
      <c r="T90">
        <v>0</v>
      </c>
      <c r="U90">
        <v>0</v>
      </c>
      <c r="V90">
        <f t="shared" ca="1" si="2"/>
        <v>1</v>
      </c>
      <c r="W90">
        <f t="shared" ca="1" si="3"/>
        <v>4</v>
      </c>
    </row>
    <row r="91" spans="1:23" x14ac:dyDescent="0.25">
      <c r="A91" s="2" t="s">
        <v>107</v>
      </c>
      <c r="B91">
        <v>1</v>
      </c>
      <c r="C91">
        <v>0</v>
      </c>
      <c r="D91" s="11" t="s">
        <v>100</v>
      </c>
      <c r="E91" t="s">
        <v>113</v>
      </c>
      <c r="F91">
        <f ca="1"/>
        <v>5</v>
      </c>
      <c r="G91">
        <f ca="1"/>
        <v>9</v>
      </c>
      <c r="H91" s="2" t="s">
        <v>4</v>
      </c>
      <c r="I91">
        <f ca="1"/>
        <v>202</v>
      </c>
      <c r="J91" s="12" t="s">
        <v>126</v>
      </c>
      <c r="K91" t="s">
        <v>81</v>
      </c>
      <c r="L91" t="s">
        <v>80</v>
      </c>
      <c r="M91" t="s">
        <v>81</v>
      </c>
      <c r="N91" t="s">
        <v>97</v>
      </c>
      <c r="O91" t="s">
        <v>83</v>
      </c>
      <c r="P91" t="s">
        <v>68</v>
      </c>
      <c r="Q91" t="s">
        <v>93</v>
      </c>
      <c r="R91" t="s">
        <v>94</v>
      </c>
      <c r="S91">
        <v>0</v>
      </c>
      <c r="T91">
        <v>0</v>
      </c>
      <c r="U91">
        <v>0</v>
      </c>
      <c r="V91">
        <f t="shared" ca="1" si="2"/>
        <v>2</v>
      </c>
      <c r="W91">
        <f t="shared" ca="1" si="3"/>
        <v>3</v>
      </c>
    </row>
    <row r="92" spans="1:23" x14ac:dyDescent="0.25">
      <c r="A92" s="2" t="s">
        <v>107</v>
      </c>
      <c r="B92">
        <v>1</v>
      </c>
      <c r="C92">
        <v>0</v>
      </c>
      <c r="D92" s="11" t="s">
        <v>100</v>
      </c>
      <c r="E92" t="s">
        <v>113</v>
      </c>
      <c r="F92">
        <f ca="1"/>
        <v>3</v>
      </c>
      <c r="G92">
        <f ca="1"/>
        <v>8</v>
      </c>
      <c r="H92" s="2" t="s">
        <v>89</v>
      </c>
      <c r="I92">
        <f ca="1"/>
        <v>210</v>
      </c>
      <c r="J92" s="12" t="s">
        <v>127</v>
      </c>
      <c r="K92" t="s">
        <v>81</v>
      </c>
      <c r="L92" t="s">
        <v>81</v>
      </c>
      <c r="M92" t="s">
        <v>80</v>
      </c>
      <c r="N92" t="s">
        <v>97</v>
      </c>
      <c r="O92" t="s">
        <v>84</v>
      </c>
      <c r="P92" t="s">
        <v>68</v>
      </c>
      <c r="Q92" t="s">
        <v>88</v>
      </c>
      <c r="R92" t="s">
        <v>85</v>
      </c>
      <c r="S92">
        <v>0</v>
      </c>
      <c r="T92">
        <v>0</v>
      </c>
      <c r="U92">
        <v>0</v>
      </c>
      <c r="V92">
        <f t="shared" ca="1" si="2"/>
        <v>3</v>
      </c>
      <c r="W92">
        <f t="shared" ca="1" si="3"/>
        <v>4</v>
      </c>
    </row>
    <row r="93" spans="1:23" x14ac:dyDescent="0.25">
      <c r="A93" s="2" t="s">
        <v>107</v>
      </c>
      <c r="B93">
        <v>1</v>
      </c>
      <c r="C93">
        <v>0</v>
      </c>
      <c r="D93" s="11" t="s">
        <v>100</v>
      </c>
      <c r="E93" t="s">
        <v>113</v>
      </c>
      <c r="F93">
        <f ca="1"/>
        <v>5</v>
      </c>
      <c r="G93">
        <f ca="1"/>
        <v>6</v>
      </c>
      <c r="H93" s="2" t="s">
        <v>46</v>
      </c>
      <c r="I93">
        <f ca="1"/>
        <v>374</v>
      </c>
      <c r="J93" s="12" t="s">
        <v>117</v>
      </c>
      <c r="K93" t="s">
        <v>81</v>
      </c>
      <c r="L93" t="s">
        <v>80</v>
      </c>
      <c r="M93" t="s">
        <v>81</v>
      </c>
      <c r="N93" t="s">
        <v>97</v>
      </c>
      <c r="O93" t="s">
        <v>83</v>
      </c>
      <c r="P93" t="s">
        <v>68</v>
      </c>
      <c r="Q93" t="s">
        <v>93</v>
      </c>
      <c r="R93" t="s">
        <v>94</v>
      </c>
      <c r="S93">
        <v>0</v>
      </c>
      <c r="T93">
        <v>0</v>
      </c>
      <c r="U93">
        <v>0</v>
      </c>
      <c r="V93">
        <f t="shared" ca="1" si="2"/>
        <v>2</v>
      </c>
      <c r="W93">
        <f t="shared" ca="1" si="3"/>
        <v>2</v>
      </c>
    </row>
    <row r="94" spans="1:23" x14ac:dyDescent="0.25">
      <c r="A94" s="2" t="s">
        <v>107</v>
      </c>
      <c r="B94">
        <v>1</v>
      </c>
      <c r="C94">
        <v>0</v>
      </c>
      <c r="D94" s="11" t="s">
        <v>100</v>
      </c>
      <c r="E94" t="s">
        <v>113</v>
      </c>
      <c r="F94">
        <f ca="1"/>
        <v>9</v>
      </c>
      <c r="G94">
        <f ca="1"/>
        <v>5</v>
      </c>
      <c r="H94" s="2" t="s">
        <v>4</v>
      </c>
      <c r="I94">
        <f ca="1"/>
        <v>152</v>
      </c>
      <c r="J94" s="12" t="s">
        <v>128</v>
      </c>
      <c r="K94" t="s">
        <v>81</v>
      </c>
      <c r="L94" t="s">
        <v>81</v>
      </c>
      <c r="M94" t="s">
        <v>80</v>
      </c>
      <c r="N94" t="s">
        <v>97</v>
      </c>
      <c r="O94" t="s">
        <v>84</v>
      </c>
      <c r="P94" t="s">
        <v>68</v>
      </c>
      <c r="Q94" t="s">
        <v>88</v>
      </c>
      <c r="R94" t="s">
        <v>85</v>
      </c>
      <c r="S94">
        <v>0</v>
      </c>
      <c r="T94">
        <v>0</v>
      </c>
      <c r="U94">
        <v>0</v>
      </c>
      <c r="V94">
        <f t="shared" ca="1" si="2"/>
        <v>1</v>
      </c>
      <c r="W94">
        <f t="shared" ca="1" si="3"/>
        <v>4</v>
      </c>
    </row>
    <row r="95" spans="1:23" x14ac:dyDescent="0.25">
      <c r="A95" s="2" t="s">
        <v>107</v>
      </c>
      <c r="B95">
        <v>1</v>
      </c>
      <c r="C95">
        <v>0</v>
      </c>
      <c r="D95" s="11" t="s">
        <v>100</v>
      </c>
      <c r="E95" t="s">
        <v>113</v>
      </c>
      <c r="F95">
        <f ca="1"/>
        <v>4</v>
      </c>
      <c r="G95">
        <f ca="1"/>
        <v>7</v>
      </c>
      <c r="H95" s="2" t="s">
        <v>89</v>
      </c>
      <c r="I95">
        <f ca="1"/>
        <v>447</v>
      </c>
      <c r="J95" s="12" t="s">
        <v>129</v>
      </c>
      <c r="K95" t="s">
        <v>81</v>
      </c>
      <c r="L95" t="s">
        <v>80</v>
      </c>
      <c r="M95" t="s">
        <v>81</v>
      </c>
      <c r="N95" t="s">
        <v>97</v>
      </c>
      <c r="O95" t="s">
        <v>83</v>
      </c>
      <c r="P95" t="s">
        <v>68</v>
      </c>
      <c r="Q95" t="s">
        <v>93</v>
      </c>
      <c r="R95" t="s">
        <v>94</v>
      </c>
      <c r="S95">
        <v>0</v>
      </c>
      <c r="T95">
        <v>0</v>
      </c>
      <c r="U95">
        <v>0</v>
      </c>
      <c r="V95">
        <f t="shared" ca="1" si="2"/>
        <v>1</v>
      </c>
      <c r="W95">
        <f t="shared" ca="1" si="3"/>
        <v>2</v>
      </c>
    </row>
    <row r="96" spans="1:23" x14ac:dyDescent="0.25">
      <c r="A96" s="2" t="s">
        <v>107</v>
      </c>
      <c r="B96">
        <v>1</v>
      </c>
      <c r="C96">
        <v>0</v>
      </c>
      <c r="D96" s="11" t="s">
        <v>100</v>
      </c>
      <c r="E96" t="s">
        <v>113</v>
      </c>
      <c r="F96">
        <f ca="1"/>
        <v>7</v>
      </c>
      <c r="G96">
        <f ca="1"/>
        <v>4</v>
      </c>
      <c r="H96" s="2" t="s">
        <v>46</v>
      </c>
      <c r="I96">
        <f ca="1"/>
        <v>431</v>
      </c>
      <c r="J96" s="12" t="s">
        <v>130</v>
      </c>
      <c r="K96" t="s">
        <v>81</v>
      </c>
      <c r="L96" t="s">
        <v>81</v>
      </c>
      <c r="M96" t="s">
        <v>80</v>
      </c>
      <c r="N96" t="s">
        <v>97</v>
      </c>
      <c r="O96" t="s">
        <v>84</v>
      </c>
      <c r="P96" t="s">
        <v>68</v>
      </c>
      <c r="Q96" t="s">
        <v>88</v>
      </c>
      <c r="R96" t="s">
        <v>85</v>
      </c>
      <c r="S96">
        <v>0</v>
      </c>
      <c r="T96">
        <v>0</v>
      </c>
      <c r="U96">
        <v>0</v>
      </c>
      <c r="V96">
        <f t="shared" ca="1" si="2"/>
        <v>1</v>
      </c>
      <c r="W96">
        <f t="shared" ca="1" si="3"/>
        <v>3</v>
      </c>
    </row>
    <row r="97" spans="1:23" x14ac:dyDescent="0.25">
      <c r="A97" s="2" t="s">
        <v>107</v>
      </c>
      <c r="B97">
        <v>1</v>
      </c>
      <c r="C97">
        <v>0</v>
      </c>
      <c r="D97" s="11" t="s">
        <v>100</v>
      </c>
      <c r="E97" t="s">
        <v>113</v>
      </c>
      <c r="F97">
        <f ca="1"/>
        <v>2</v>
      </c>
      <c r="G97">
        <f ca="1"/>
        <v>1</v>
      </c>
      <c r="H97" s="2" t="s">
        <v>4</v>
      </c>
      <c r="I97">
        <f ca="1"/>
        <v>433</v>
      </c>
      <c r="J97" s="12" t="s">
        <v>118</v>
      </c>
      <c r="K97" t="s">
        <v>81</v>
      </c>
      <c r="L97" t="s">
        <v>80</v>
      </c>
      <c r="M97" t="s">
        <v>81</v>
      </c>
      <c r="N97" t="s">
        <v>97</v>
      </c>
      <c r="O97" t="s">
        <v>83</v>
      </c>
      <c r="P97" t="s">
        <v>68</v>
      </c>
      <c r="Q97" t="s">
        <v>93</v>
      </c>
      <c r="R97" t="s">
        <v>94</v>
      </c>
      <c r="S97">
        <v>0</v>
      </c>
      <c r="T97">
        <v>0</v>
      </c>
      <c r="U97">
        <v>0</v>
      </c>
      <c r="V97">
        <f t="shared" ca="1" si="2"/>
        <v>3</v>
      </c>
      <c r="W97">
        <f t="shared" ca="1" si="3"/>
        <v>3</v>
      </c>
    </row>
    <row r="98" spans="1:23" x14ac:dyDescent="0.25">
      <c r="A98" s="2" t="s">
        <v>107</v>
      </c>
      <c r="B98">
        <v>1</v>
      </c>
      <c r="C98">
        <v>0</v>
      </c>
      <c r="D98" s="11" t="s">
        <v>100</v>
      </c>
      <c r="E98" t="s">
        <v>113</v>
      </c>
      <c r="F98">
        <f ca="1"/>
        <v>2</v>
      </c>
      <c r="G98">
        <f ca="1"/>
        <v>9</v>
      </c>
      <c r="H98" s="2" t="s">
        <v>89</v>
      </c>
      <c r="I98">
        <f ca="1"/>
        <v>376</v>
      </c>
      <c r="J98" s="12" t="s">
        <v>131</v>
      </c>
      <c r="K98" t="s">
        <v>81</v>
      </c>
      <c r="L98" t="s">
        <v>81</v>
      </c>
      <c r="M98" t="s">
        <v>80</v>
      </c>
      <c r="N98" t="s">
        <v>97</v>
      </c>
      <c r="O98" t="s">
        <v>84</v>
      </c>
      <c r="P98" t="s">
        <v>68</v>
      </c>
      <c r="Q98" t="s">
        <v>88</v>
      </c>
      <c r="R98" t="s">
        <v>85</v>
      </c>
      <c r="S98">
        <v>0</v>
      </c>
      <c r="T98">
        <v>0</v>
      </c>
      <c r="U98">
        <v>0</v>
      </c>
      <c r="V98">
        <f t="shared" ca="1" si="2"/>
        <v>3</v>
      </c>
      <c r="W98">
        <f t="shared" ca="1" si="3"/>
        <v>1</v>
      </c>
    </row>
    <row r="99" spans="1:23" x14ac:dyDescent="0.25">
      <c r="A99" s="2" t="s">
        <v>107</v>
      </c>
      <c r="B99">
        <v>1</v>
      </c>
      <c r="C99">
        <v>0</v>
      </c>
      <c r="D99" s="11" t="s">
        <v>99</v>
      </c>
      <c r="E99" t="s">
        <v>113</v>
      </c>
      <c r="F99">
        <f ca="1"/>
        <v>8</v>
      </c>
      <c r="G99">
        <f ca="1"/>
        <v>1</v>
      </c>
      <c r="H99" s="2" t="s">
        <v>89</v>
      </c>
      <c r="I99">
        <f ca="1"/>
        <v>436</v>
      </c>
      <c r="J99" t="s">
        <v>49</v>
      </c>
      <c r="K99" t="s">
        <v>81</v>
      </c>
      <c r="L99" t="s">
        <v>81</v>
      </c>
      <c r="M99" t="s">
        <v>80</v>
      </c>
      <c r="N99" t="s">
        <v>96</v>
      </c>
      <c r="O99" t="s">
        <v>84</v>
      </c>
      <c r="P99" t="s">
        <v>68</v>
      </c>
      <c r="Q99" t="s">
        <v>88</v>
      </c>
      <c r="R99" t="s">
        <v>85</v>
      </c>
      <c r="S99">
        <v>0</v>
      </c>
      <c r="T99">
        <v>0</v>
      </c>
      <c r="U99">
        <v>0</v>
      </c>
      <c r="V99">
        <f t="shared" ca="1" si="2"/>
        <v>1</v>
      </c>
      <c r="W99">
        <f t="shared" ca="1" si="3"/>
        <v>3</v>
      </c>
    </row>
    <row r="100" spans="1:23" x14ac:dyDescent="0.25">
      <c r="A100" s="2" t="s">
        <v>107</v>
      </c>
      <c r="B100">
        <v>1</v>
      </c>
      <c r="C100">
        <v>0</v>
      </c>
      <c r="D100" s="11" t="s">
        <v>99</v>
      </c>
      <c r="E100" t="s">
        <v>113</v>
      </c>
      <c r="F100">
        <f ca="1"/>
        <v>9</v>
      </c>
      <c r="G100">
        <f ca="1"/>
        <v>8</v>
      </c>
      <c r="H100" s="2" t="s">
        <v>46</v>
      </c>
      <c r="I100">
        <f ca="1"/>
        <v>141</v>
      </c>
      <c r="J100" t="s">
        <v>48</v>
      </c>
      <c r="K100" t="s">
        <v>81</v>
      </c>
      <c r="L100" t="s">
        <v>80</v>
      </c>
      <c r="M100" t="s">
        <v>81</v>
      </c>
      <c r="N100" t="s">
        <v>96</v>
      </c>
      <c r="O100" t="s">
        <v>83</v>
      </c>
      <c r="P100" t="s">
        <v>68</v>
      </c>
      <c r="Q100" t="s">
        <v>93</v>
      </c>
      <c r="R100" t="s">
        <v>94</v>
      </c>
      <c r="S100">
        <v>0</v>
      </c>
      <c r="T100">
        <v>0</v>
      </c>
      <c r="U100">
        <v>0</v>
      </c>
      <c r="V100">
        <f t="shared" ca="1" si="2"/>
        <v>3</v>
      </c>
      <c r="W100">
        <f t="shared" ca="1" si="3"/>
        <v>4</v>
      </c>
    </row>
    <row r="101" spans="1:23" x14ac:dyDescent="0.25">
      <c r="A101" s="2" t="s">
        <v>107</v>
      </c>
      <c r="B101">
        <v>1</v>
      </c>
      <c r="C101">
        <v>0</v>
      </c>
      <c r="D101" s="11" t="s">
        <v>99</v>
      </c>
      <c r="E101" t="s">
        <v>113</v>
      </c>
      <c r="F101">
        <f ca="1"/>
        <v>5</v>
      </c>
      <c r="G101">
        <f ca="1"/>
        <v>6</v>
      </c>
      <c r="H101" s="2" t="s">
        <v>4</v>
      </c>
      <c r="I101">
        <f ca="1"/>
        <v>336</v>
      </c>
      <c r="J101" t="s">
        <v>50</v>
      </c>
      <c r="K101" t="s">
        <v>81</v>
      </c>
      <c r="L101" t="s">
        <v>81</v>
      </c>
      <c r="M101" t="s">
        <v>80</v>
      </c>
      <c r="N101" t="s">
        <v>96</v>
      </c>
      <c r="O101" t="s">
        <v>84</v>
      </c>
      <c r="P101" t="s">
        <v>68</v>
      </c>
      <c r="Q101" t="s">
        <v>88</v>
      </c>
      <c r="R101" t="s">
        <v>85</v>
      </c>
      <c r="S101">
        <v>0</v>
      </c>
      <c r="T101">
        <v>0</v>
      </c>
      <c r="U101">
        <v>0</v>
      </c>
      <c r="V101">
        <f t="shared" ca="1" si="2"/>
        <v>1</v>
      </c>
      <c r="W101">
        <f t="shared" ca="1" si="3"/>
        <v>2</v>
      </c>
    </row>
    <row r="102" spans="1:23" x14ac:dyDescent="0.25">
      <c r="A102" s="2" t="s">
        <v>107</v>
      </c>
      <c r="B102">
        <v>1</v>
      </c>
      <c r="C102">
        <v>0</v>
      </c>
      <c r="D102" s="11" t="s">
        <v>99</v>
      </c>
      <c r="E102" t="s">
        <v>113</v>
      </c>
      <c r="F102">
        <f ca="1"/>
        <v>7</v>
      </c>
      <c r="G102">
        <f ca="1"/>
        <v>5</v>
      </c>
      <c r="H102" s="2" t="s">
        <v>89</v>
      </c>
      <c r="I102">
        <f ca="1"/>
        <v>446</v>
      </c>
      <c r="J102" t="s">
        <v>51</v>
      </c>
      <c r="K102" t="s">
        <v>81</v>
      </c>
      <c r="L102" t="s">
        <v>80</v>
      </c>
      <c r="M102" t="s">
        <v>81</v>
      </c>
      <c r="N102" t="s">
        <v>96</v>
      </c>
      <c r="O102" t="s">
        <v>83</v>
      </c>
      <c r="P102" t="s">
        <v>68</v>
      </c>
      <c r="Q102" t="s">
        <v>93</v>
      </c>
      <c r="R102" t="s">
        <v>94</v>
      </c>
      <c r="S102">
        <v>0</v>
      </c>
      <c r="T102">
        <v>0</v>
      </c>
      <c r="U102">
        <v>0</v>
      </c>
      <c r="V102">
        <f t="shared" ca="1" si="2"/>
        <v>3</v>
      </c>
      <c r="W102">
        <f t="shared" ca="1" si="3"/>
        <v>3</v>
      </c>
    </row>
    <row r="103" spans="1:23" x14ac:dyDescent="0.25">
      <c r="A103" s="2" t="s">
        <v>107</v>
      </c>
      <c r="B103">
        <v>1</v>
      </c>
      <c r="C103">
        <v>0</v>
      </c>
      <c r="D103" s="11" t="s">
        <v>99</v>
      </c>
      <c r="E103" t="s">
        <v>113</v>
      </c>
      <c r="F103">
        <f ca="1"/>
        <v>3</v>
      </c>
      <c r="G103">
        <f ca="1"/>
        <v>9</v>
      </c>
      <c r="H103" s="2" t="s">
        <v>46</v>
      </c>
      <c r="I103">
        <f ca="1"/>
        <v>142</v>
      </c>
      <c r="J103" t="s">
        <v>52</v>
      </c>
      <c r="K103" t="s">
        <v>81</v>
      </c>
      <c r="L103" t="s">
        <v>81</v>
      </c>
      <c r="M103" t="s">
        <v>80</v>
      </c>
      <c r="N103" t="s">
        <v>96</v>
      </c>
      <c r="O103" t="s">
        <v>84</v>
      </c>
      <c r="P103" t="s">
        <v>68</v>
      </c>
      <c r="Q103" t="s">
        <v>88</v>
      </c>
      <c r="R103" t="s">
        <v>85</v>
      </c>
      <c r="S103">
        <v>0</v>
      </c>
      <c r="T103">
        <v>0</v>
      </c>
      <c r="U103">
        <v>0</v>
      </c>
      <c r="V103">
        <f t="shared" ca="1" si="2"/>
        <v>1</v>
      </c>
      <c r="W103">
        <f t="shared" ca="1" si="3"/>
        <v>4</v>
      </c>
    </row>
    <row r="104" spans="1:23" x14ac:dyDescent="0.25">
      <c r="A104" s="2" t="s">
        <v>107</v>
      </c>
      <c r="B104">
        <v>1</v>
      </c>
      <c r="C104">
        <v>0</v>
      </c>
      <c r="D104" s="11" t="s">
        <v>99</v>
      </c>
      <c r="E104" t="s">
        <v>113</v>
      </c>
      <c r="F104">
        <f ca="1"/>
        <v>6</v>
      </c>
      <c r="G104">
        <f ca="1"/>
        <v>4</v>
      </c>
      <c r="H104" s="2" t="s">
        <v>4</v>
      </c>
      <c r="I104">
        <f ca="1"/>
        <v>381</v>
      </c>
      <c r="J104" t="s">
        <v>53</v>
      </c>
      <c r="K104" t="s">
        <v>81</v>
      </c>
      <c r="L104" t="s">
        <v>80</v>
      </c>
      <c r="M104" t="s">
        <v>81</v>
      </c>
      <c r="N104" t="s">
        <v>96</v>
      </c>
      <c r="O104" t="s">
        <v>83</v>
      </c>
      <c r="P104" t="s">
        <v>68</v>
      </c>
      <c r="Q104" t="s">
        <v>93</v>
      </c>
      <c r="R104" t="s">
        <v>94</v>
      </c>
      <c r="S104">
        <v>0</v>
      </c>
      <c r="T104">
        <v>0</v>
      </c>
      <c r="U104">
        <v>0</v>
      </c>
      <c r="V104">
        <f t="shared" ca="1" si="2"/>
        <v>2</v>
      </c>
      <c r="W104">
        <f t="shared" ca="1" si="3"/>
        <v>4</v>
      </c>
    </row>
    <row r="105" spans="1:23" x14ac:dyDescent="0.25">
      <c r="A105" s="2" t="s">
        <v>107</v>
      </c>
      <c r="B105">
        <v>1</v>
      </c>
      <c r="C105">
        <v>0</v>
      </c>
      <c r="D105" s="11" t="s">
        <v>99</v>
      </c>
      <c r="E105" t="s">
        <v>113</v>
      </c>
      <c r="F105">
        <f ca="1"/>
        <v>6</v>
      </c>
      <c r="G105">
        <f ca="1"/>
        <v>5</v>
      </c>
      <c r="H105" s="2" t="s">
        <v>89</v>
      </c>
      <c r="I105">
        <f ca="1"/>
        <v>442</v>
      </c>
      <c r="J105" t="s">
        <v>54</v>
      </c>
      <c r="K105" t="s">
        <v>81</v>
      </c>
      <c r="L105" t="s">
        <v>81</v>
      </c>
      <c r="M105" t="s">
        <v>80</v>
      </c>
      <c r="N105" t="s">
        <v>96</v>
      </c>
      <c r="O105" t="s">
        <v>84</v>
      </c>
      <c r="P105" t="s">
        <v>68</v>
      </c>
      <c r="Q105" t="s">
        <v>88</v>
      </c>
      <c r="R105" t="s">
        <v>85</v>
      </c>
      <c r="S105">
        <v>0</v>
      </c>
      <c r="T105">
        <v>0</v>
      </c>
      <c r="U105">
        <v>0</v>
      </c>
      <c r="V105">
        <f t="shared" ca="1" si="2"/>
        <v>2</v>
      </c>
      <c r="W105">
        <f t="shared" ca="1" si="3"/>
        <v>4</v>
      </c>
    </row>
    <row r="106" spans="1:23" x14ac:dyDescent="0.25">
      <c r="A106" s="2" t="s">
        <v>107</v>
      </c>
      <c r="B106">
        <v>1</v>
      </c>
      <c r="C106">
        <v>0</v>
      </c>
      <c r="D106" s="11" t="s">
        <v>99</v>
      </c>
      <c r="E106" t="s">
        <v>113</v>
      </c>
      <c r="F106">
        <f ca="1"/>
        <v>7</v>
      </c>
      <c r="G106">
        <f ca="1"/>
        <v>7</v>
      </c>
      <c r="H106" s="2" t="s">
        <v>46</v>
      </c>
      <c r="I106">
        <f ca="1"/>
        <v>138</v>
      </c>
      <c r="J106" t="s">
        <v>55</v>
      </c>
      <c r="K106" t="s">
        <v>81</v>
      </c>
      <c r="L106" t="s">
        <v>80</v>
      </c>
      <c r="M106" t="s">
        <v>81</v>
      </c>
      <c r="N106" t="s">
        <v>96</v>
      </c>
      <c r="O106" t="s">
        <v>83</v>
      </c>
      <c r="P106" t="s">
        <v>68</v>
      </c>
      <c r="Q106" t="s">
        <v>93</v>
      </c>
      <c r="R106" t="s">
        <v>94</v>
      </c>
      <c r="S106">
        <v>0</v>
      </c>
      <c r="T106">
        <v>0</v>
      </c>
      <c r="U106">
        <v>0</v>
      </c>
      <c r="V106">
        <f t="shared" ca="1" si="2"/>
        <v>2</v>
      </c>
      <c r="W106">
        <f t="shared" ca="1" si="3"/>
        <v>4</v>
      </c>
    </row>
    <row r="107" spans="1:23" x14ac:dyDescent="0.25">
      <c r="A107" s="2" t="s">
        <v>107</v>
      </c>
      <c r="B107">
        <v>1</v>
      </c>
      <c r="C107">
        <v>0</v>
      </c>
      <c r="D107" s="11" t="s">
        <v>99</v>
      </c>
      <c r="E107" t="s">
        <v>113</v>
      </c>
      <c r="F107">
        <f ca="1"/>
        <v>9</v>
      </c>
      <c r="G107">
        <f ca="1"/>
        <v>5</v>
      </c>
      <c r="H107" s="2" t="s">
        <v>4</v>
      </c>
      <c r="I107">
        <f ca="1"/>
        <v>391</v>
      </c>
      <c r="J107" t="s">
        <v>56</v>
      </c>
      <c r="K107" t="s">
        <v>81</v>
      </c>
      <c r="L107" t="s">
        <v>81</v>
      </c>
      <c r="M107" t="s">
        <v>80</v>
      </c>
      <c r="N107" t="s">
        <v>96</v>
      </c>
      <c r="O107" t="s">
        <v>84</v>
      </c>
      <c r="P107" t="s">
        <v>68</v>
      </c>
      <c r="Q107" t="s">
        <v>88</v>
      </c>
      <c r="R107" t="s">
        <v>85</v>
      </c>
      <c r="S107">
        <v>0</v>
      </c>
      <c r="T107">
        <v>0</v>
      </c>
      <c r="U107">
        <v>0</v>
      </c>
      <c r="V107">
        <f t="shared" ca="1" si="2"/>
        <v>3</v>
      </c>
      <c r="W107">
        <f t="shared" ca="1" si="3"/>
        <v>3</v>
      </c>
    </row>
    <row r="108" spans="1:23" x14ac:dyDescent="0.25">
      <c r="A108" s="2" t="s">
        <v>107</v>
      </c>
      <c r="B108">
        <v>1</v>
      </c>
      <c r="C108">
        <v>0</v>
      </c>
      <c r="D108" s="11" t="s">
        <v>99</v>
      </c>
      <c r="E108" t="s">
        <v>113</v>
      </c>
      <c r="F108">
        <f ca="1"/>
        <v>8</v>
      </c>
      <c r="G108">
        <f ca="1"/>
        <v>3</v>
      </c>
      <c r="H108" s="2" t="s">
        <v>89</v>
      </c>
      <c r="I108">
        <f ca="1"/>
        <v>245</v>
      </c>
      <c r="J108" s="12" t="s">
        <v>119</v>
      </c>
      <c r="K108" t="s">
        <v>81</v>
      </c>
      <c r="L108" t="s">
        <v>80</v>
      </c>
      <c r="M108" t="s">
        <v>81</v>
      </c>
      <c r="N108" t="s">
        <v>96</v>
      </c>
      <c r="O108" t="s">
        <v>83</v>
      </c>
      <c r="P108" t="s">
        <v>68</v>
      </c>
      <c r="Q108" t="s">
        <v>93</v>
      </c>
      <c r="R108" t="s">
        <v>94</v>
      </c>
      <c r="S108">
        <v>0</v>
      </c>
      <c r="T108">
        <v>0</v>
      </c>
      <c r="U108">
        <v>0</v>
      </c>
      <c r="V108">
        <f t="shared" ca="1" si="2"/>
        <v>1</v>
      </c>
      <c r="W108">
        <f t="shared" ca="1" si="3"/>
        <v>3</v>
      </c>
    </row>
    <row r="109" spans="1:23" x14ac:dyDescent="0.25">
      <c r="A109" s="2" t="s">
        <v>107</v>
      </c>
      <c r="B109">
        <v>1</v>
      </c>
      <c r="C109">
        <v>0</v>
      </c>
      <c r="D109" s="11" t="s">
        <v>99</v>
      </c>
      <c r="E109" t="s">
        <v>113</v>
      </c>
      <c r="F109">
        <f ca="1"/>
        <v>9</v>
      </c>
      <c r="G109">
        <f ca="1"/>
        <v>8</v>
      </c>
      <c r="H109" s="2" t="s">
        <v>46</v>
      </c>
      <c r="I109">
        <f ca="1"/>
        <v>109</v>
      </c>
      <c r="J109" s="12" t="s">
        <v>120</v>
      </c>
      <c r="K109" t="s">
        <v>81</v>
      </c>
      <c r="L109" t="s">
        <v>81</v>
      </c>
      <c r="M109" t="s">
        <v>80</v>
      </c>
      <c r="N109" t="s">
        <v>96</v>
      </c>
      <c r="O109" t="s">
        <v>84</v>
      </c>
      <c r="P109" t="s">
        <v>68</v>
      </c>
      <c r="Q109" t="s">
        <v>88</v>
      </c>
      <c r="R109" t="s">
        <v>85</v>
      </c>
      <c r="S109">
        <v>0</v>
      </c>
      <c r="T109">
        <v>0</v>
      </c>
      <c r="U109">
        <v>0</v>
      </c>
      <c r="V109">
        <f t="shared" ca="1" si="2"/>
        <v>3</v>
      </c>
      <c r="W109">
        <f t="shared" ca="1" si="3"/>
        <v>3</v>
      </c>
    </row>
    <row r="110" spans="1:23" x14ac:dyDescent="0.25">
      <c r="A110" s="2" t="s">
        <v>107</v>
      </c>
      <c r="B110">
        <v>1</v>
      </c>
      <c r="C110">
        <v>0</v>
      </c>
      <c r="D110" s="11" t="s">
        <v>99</v>
      </c>
      <c r="E110" t="s">
        <v>113</v>
      </c>
      <c r="F110">
        <f ca="1"/>
        <v>9</v>
      </c>
      <c r="G110">
        <f ca="1"/>
        <v>5</v>
      </c>
      <c r="H110" s="2" t="s">
        <v>4</v>
      </c>
      <c r="I110">
        <f ca="1"/>
        <v>479</v>
      </c>
      <c r="J110" s="12" t="s">
        <v>121</v>
      </c>
      <c r="K110" t="s">
        <v>81</v>
      </c>
      <c r="L110" t="s">
        <v>80</v>
      </c>
      <c r="M110" t="s">
        <v>81</v>
      </c>
      <c r="N110" t="s">
        <v>96</v>
      </c>
      <c r="O110" t="s">
        <v>83</v>
      </c>
      <c r="P110" t="s">
        <v>68</v>
      </c>
      <c r="Q110" t="s">
        <v>93</v>
      </c>
      <c r="R110" t="s">
        <v>94</v>
      </c>
      <c r="S110">
        <v>0</v>
      </c>
      <c r="T110">
        <v>0</v>
      </c>
      <c r="U110">
        <v>0</v>
      </c>
      <c r="V110">
        <f t="shared" ca="1" si="2"/>
        <v>3</v>
      </c>
      <c r="W110">
        <f t="shared" ca="1" si="3"/>
        <v>2</v>
      </c>
    </row>
    <row r="111" spans="1:23" x14ac:dyDescent="0.25">
      <c r="A111" s="2" t="s">
        <v>107</v>
      </c>
      <c r="B111">
        <v>1</v>
      </c>
      <c r="C111">
        <v>0</v>
      </c>
      <c r="D111" s="11" t="s">
        <v>99</v>
      </c>
      <c r="E111" t="s">
        <v>113</v>
      </c>
      <c r="F111">
        <f ca="1"/>
        <v>6</v>
      </c>
      <c r="G111">
        <f ca="1"/>
        <v>1</v>
      </c>
      <c r="H111" s="2" t="s">
        <v>89</v>
      </c>
      <c r="I111">
        <f ca="1"/>
        <v>302</v>
      </c>
      <c r="J111" s="12" t="s">
        <v>122</v>
      </c>
      <c r="K111" t="s">
        <v>81</v>
      </c>
      <c r="L111" t="s">
        <v>81</v>
      </c>
      <c r="M111" t="s">
        <v>80</v>
      </c>
      <c r="N111" t="s">
        <v>96</v>
      </c>
      <c r="O111" t="s">
        <v>84</v>
      </c>
      <c r="P111" t="s">
        <v>68</v>
      </c>
      <c r="Q111" t="s">
        <v>88</v>
      </c>
      <c r="R111" t="s">
        <v>85</v>
      </c>
      <c r="S111">
        <v>0</v>
      </c>
      <c r="T111">
        <v>0</v>
      </c>
      <c r="U111">
        <v>0</v>
      </c>
      <c r="V111">
        <f t="shared" ca="1" si="2"/>
        <v>1</v>
      </c>
      <c r="W111">
        <f t="shared" ca="1" si="3"/>
        <v>4</v>
      </c>
    </row>
    <row r="112" spans="1:23" x14ac:dyDescent="0.25">
      <c r="A112" s="2" t="s">
        <v>107</v>
      </c>
      <c r="B112">
        <v>1</v>
      </c>
      <c r="C112">
        <v>0</v>
      </c>
      <c r="D112" s="11" t="s">
        <v>99</v>
      </c>
      <c r="E112" t="s">
        <v>113</v>
      </c>
      <c r="F112">
        <f ca="1"/>
        <v>9</v>
      </c>
      <c r="G112">
        <f ca="1"/>
        <v>1</v>
      </c>
      <c r="H112" s="2" t="s">
        <v>46</v>
      </c>
      <c r="I112">
        <f ca="1"/>
        <v>212</v>
      </c>
      <c r="J112" s="12" t="s">
        <v>123</v>
      </c>
      <c r="K112" t="s">
        <v>81</v>
      </c>
      <c r="L112" t="s">
        <v>80</v>
      </c>
      <c r="M112" t="s">
        <v>81</v>
      </c>
      <c r="N112" t="s">
        <v>96</v>
      </c>
      <c r="O112" t="s">
        <v>83</v>
      </c>
      <c r="P112" t="s">
        <v>68</v>
      </c>
      <c r="Q112" t="s">
        <v>93</v>
      </c>
      <c r="R112" t="s">
        <v>94</v>
      </c>
      <c r="S112">
        <v>0</v>
      </c>
      <c r="T112">
        <v>0</v>
      </c>
      <c r="U112">
        <v>0</v>
      </c>
      <c r="V112">
        <f t="shared" ca="1" si="2"/>
        <v>2</v>
      </c>
      <c r="W112">
        <f t="shared" ca="1" si="3"/>
        <v>4</v>
      </c>
    </row>
    <row r="113" spans="1:23" x14ac:dyDescent="0.25">
      <c r="A113" s="2" t="s">
        <v>107</v>
      </c>
      <c r="B113">
        <v>1</v>
      </c>
      <c r="C113">
        <v>0</v>
      </c>
      <c r="D113" s="11" t="s">
        <v>99</v>
      </c>
      <c r="E113" t="s">
        <v>113</v>
      </c>
      <c r="F113">
        <f ca="1"/>
        <v>6</v>
      </c>
      <c r="G113">
        <f ca="1"/>
        <v>8</v>
      </c>
      <c r="H113" s="2" t="s">
        <v>4</v>
      </c>
      <c r="I113">
        <f ca="1"/>
        <v>432</v>
      </c>
      <c r="J113" s="12" t="s">
        <v>124</v>
      </c>
      <c r="K113" t="s">
        <v>81</v>
      </c>
      <c r="L113" t="s">
        <v>81</v>
      </c>
      <c r="M113" t="s">
        <v>80</v>
      </c>
      <c r="N113" t="s">
        <v>96</v>
      </c>
      <c r="O113" t="s">
        <v>84</v>
      </c>
      <c r="P113" t="s">
        <v>68</v>
      </c>
      <c r="Q113" t="s">
        <v>88</v>
      </c>
      <c r="R113" t="s">
        <v>85</v>
      </c>
      <c r="S113">
        <v>0</v>
      </c>
      <c r="T113">
        <v>0</v>
      </c>
      <c r="U113">
        <v>0</v>
      </c>
      <c r="V113">
        <f t="shared" ca="1" si="2"/>
        <v>3</v>
      </c>
      <c r="W113">
        <f t="shared" ca="1" si="3"/>
        <v>2</v>
      </c>
    </row>
    <row r="114" spans="1:23" x14ac:dyDescent="0.25">
      <c r="A114" s="2" t="s">
        <v>107</v>
      </c>
      <c r="B114">
        <v>1</v>
      </c>
      <c r="C114">
        <v>0</v>
      </c>
      <c r="D114" s="11" t="s">
        <v>99</v>
      </c>
      <c r="E114" t="s">
        <v>113</v>
      </c>
      <c r="F114">
        <f ca="1"/>
        <v>9</v>
      </c>
      <c r="G114">
        <f ca="1"/>
        <v>8</v>
      </c>
      <c r="H114" s="2" t="s">
        <v>89</v>
      </c>
      <c r="I114">
        <f ca="1"/>
        <v>283</v>
      </c>
      <c r="J114" s="12" t="s">
        <v>116</v>
      </c>
      <c r="K114" t="s">
        <v>81</v>
      </c>
      <c r="L114" t="s">
        <v>80</v>
      </c>
      <c r="M114" t="s">
        <v>81</v>
      </c>
      <c r="N114" t="s">
        <v>96</v>
      </c>
      <c r="O114" t="s">
        <v>83</v>
      </c>
      <c r="P114" t="s">
        <v>68</v>
      </c>
      <c r="Q114" t="s">
        <v>93</v>
      </c>
      <c r="R114" t="s">
        <v>94</v>
      </c>
      <c r="S114">
        <v>0</v>
      </c>
      <c r="T114">
        <v>0</v>
      </c>
      <c r="U114">
        <v>0</v>
      </c>
      <c r="V114">
        <f t="shared" ca="1" si="2"/>
        <v>2</v>
      </c>
      <c r="W114">
        <f t="shared" ca="1" si="3"/>
        <v>1</v>
      </c>
    </row>
    <row r="115" spans="1:23" x14ac:dyDescent="0.25">
      <c r="A115" s="2" t="s">
        <v>107</v>
      </c>
      <c r="B115">
        <v>1</v>
      </c>
      <c r="C115">
        <v>0</v>
      </c>
      <c r="D115" s="11" t="s">
        <v>99</v>
      </c>
      <c r="E115" t="s">
        <v>113</v>
      </c>
      <c r="F115">
        <f ca="1"/>
        <v>7</v>
      </c>
      <c r="G115">
        <f ca="1"/>
        <v>1</v>
      </c>
      <c r="H115" s="2" t="s">
        <v>46</v>
      </c>
      <c r="I115">
        <f ca="1"/>
        <v>275</v>
      </c>
      <c r="J115" s="12" t="s">
        <v>125</v>
      </c>
      <c r="K115" t="s">
        <v>81</v>
      </c>
      <c r="L115" t="s">
        <v>81</v>
      </c>
      <c r="M115" t="s">
        <v>80</v>
      </c>
      <c r="N115" t="s">
        <v>96</v>
      </c>
      <c r="O115" t="s">
        <v>84</v>
      </c>
      <c r="P115" t="s">
        <v>68</v>
      </c>
      <c r="Q115" t="s">
        <v>88</v>
      </c>
      <c r="R115" t="s">
        <v>85</v>
      </c>
      <c r="S115">
        <v>0</v>
      </c>
      <c r="T115">
        <v>0</v>
      </c>
      <c r="U115">
        <v>0</v>
      </c>
      <c r="V115">
        <f t="shared" ca="1" si="2"/>
        <v>3</v>
      </c>
      <c r="W115">
        <f t="shared" ca="1" si="3"/>
        <v>1</v>
      </c>
    </row>
    <row r="116" spans="1:23" x14ac:dyDescent="0.25">
      <c r="A116" s="2" t="s">
        <v>107</v>
      </c>
      <c r="B116">
        <v>1</v>
      </c>
      <c r="C116">
        <v>0</v>
      </c>
      <c r="D116" s="11" t="s">
        <v>99</v>
      </c>
      <c r="E116" t="s">
        <v>113</v>
      </c>
      <c r="F116">
        <f ca="1"/>
        <v>5</v>
      </c>
      <c r="G116">
        <f ca="1"/>
        <v>4</v>
      </c>
      <c r="H116" s="2" t="s">
        <v>4</v>
      </c>
      <c r="I116">
        <f ca="1"/>
        <v>380</v>
      </c>
      <c r="J116" s="12" t="s">
        <v>126</v>
      </c>
      <c r="K116" t="s">
        <v>81</v>
      </c>
      <c r="L116" t="s">
        <v>80</v>
      </c>
      <c r="M116" t="s">
        <v>81</v>
      </c>
      <c r="N116" t="s">
        <v>96</v>
      </c>
      <c r="O116" t="s">
        <v>83</v>
      </c>
      <c r="P116" t="s">
        <v>68</v>
      </c>
      <c r="Q116" t="s">
        <v>93</v>
      </c>
      <c r="R116" t="s">
        <v>94</v>
      </c>
      <c r="S116">
        <v>0</v>
      </c>
      <c r="T116">
        <v>0</v>
      </c>
      <c r="U116">
        <v>0</v>
      </c>
      <c r="V116">
        <f t="shared" ca="1" si="2"/>
        <v>1</v>
      </c>
      <c r="W116">
        <f t="shared" ca="1" si="3"/>
        <v>4</v>
      </c>
    </row>
    <row r="117" spans="1:23" x14ac:dyDescent="0.25">
      <c r="A117" s="2" t="s">
        <v>107</v>
      </c>
      <c r="B117">
        <v>1</v>
      </c>
      <c r="C117">
        <v>0</v>
      </c>
      <c r="D117" s="11" t="s">
        <v>99</v>
      </c>
      <c r="E117" t="s">
        <v>113</v>
      </c>
      <c r="F117">
        <f ca="1"/>
        <v>5</v>
      </c>
      <c r="G117">
        <f ca="1"/>
        <v>4</v>
      </c>
      <c r="H117" s="2" t="s">
        <v>89</v>
      </c>
      <c r="I117">
        <f ca="1"/>
        <v>500</v>
      </c>
      <c r="J117" s="12" t="s">
        <v>127</v>
      </c>
      <c r="K117" t="s">
        <v>81</v>
      </c>
      <c r="L117" t="s">
        <v>81</v>
      </c>
      <c r="M117" t="s">
        <v>80</v>
      </c>
      <c r="N117" t="s">
        <v>96</v>
      </c>
      <c r="O117" t="s">
        <v>84</v>
      </c>
      <c r="P117" t="s">
        <v>68</v>
      </c>
      <c r="Q117" t="s">
        <v>88</v>
      </c>
      <c r="R117" t="s">
        <v>85</v>
      </c>
      <c r="S117">
        <v>0</v>
      </c>
      <c r="T117">
        <v>0</v>
      </c>
      <c r="U117">
        <v>0</v>
      </c>
      <c r="V117">
        <f t="shared" ca="1" si="2"/>
        <v>2</v>
      </c>
      <c r="W117">
        <f t="shared" ca="1" si="3"/>
        <v>1</v>
      </c>
    </row>
    <row r="118" spans="1:23" x14ac:dyDescent="0.25">
      <c r="A118" s="2" t="s">
        <v>107</v>
      </c>
      <c r="B118">
        <v>1</v>
      </c>
      <c r="C118">
        <v>0</v>
      </c>
      <c r="D118" s="11" t="s">
        <v>99</v>
      </c>
      <c r="E118" t="s">
        <v>113</v>
      </c>
      <c r="F118">
        <f ca="1"/>
        <v>10</v>
      </c>
      <c r="G118">
        <f ca="1"/>
        <v>7</v>
      </c>
      <c r="H118" s="2" t="s">
        <v>46</v>
      </c>
      <c r="I118">
        <f ca="1"/>
        <v>466</v>
      </c>
      <c r="J118" s="12" t="s">
        <v>117</v>
      </c>
      <c r="K118" t="s">
        <v>81</v>
      </c>
      <c r="L118" t="s">
        <v>80</v>
      </c>
      <c r="M118" t="s">
        <v>81</v>
      </c>
      <c r="N118" t="s">
        <v>96</v>
      </c>
      <c r="O118" t="s">
        <v>83</v>
      </c>
      <c r="P118" t="s">
        <v>68</v>
      </c>
      <c r="Q118" t="s">
        <v>93</v>
      </c>
      <c r="R118" t="s">
        <v>94</v>
      </c>
      <c r="S118">
        <v>0</v>
      </c>
      <c r="T118">
        <v>0</v>
      </c>
      <c r="U118">
        <v>0</v>
      </c>
      <c r="V118">
        <f t="shared" ca="1" si="2"/>
        <v>2</v>
      </c>
      <c r="W118">
        <f t="shared" ca="1" si="3"/>
        <v>3</v>
      </c>
    </row>
    <row r="119" spans="1:23" x14ac:dyDescent="0.25">
      <c r="A119" s="2" t="s">
        <v>107</v>
      </c>
      <c r="B119">
        <v>1</v>
      </c>
      <c r="C119">
        <v>0</v>
      </c>
      <c r="D119" s="11" t="s">
        <v>99</v>
      </c>
      <c r="E119" t="s">
        <v>113</v>
      </c>
      <c r="F119">
        <f ca="1"/>
        <v>2</v>
      </c>
      <c r="G119">
        <f ca="1"/>
        <v>3</v>
      </c>
      <c r="H119" s="2" t="s">
        <v>4</v>
      </c>
      <c r="I119">
        <f ca="1"/>
        <v>194</v>
      </c>
      <c r="J119" s="12" t="s">
        <v>128</v>
      </c>
      <c r="K119" t="s">
        <v>81</v>
      </c>
      <c r="L119" t="s">
        <v>81</v>
      </c>
      <c r="M119" t="s">
        <v>80</v>
      </c>
      <c r="N119" t="s">
        <v>96</v>
      </c>
      <c r="O119" t="s">
        <v>84</v>
      </c>
      <c r="P119" t="s">
        <v>68</v>
      </c>
      <c r="Q119" t="s">
        <v>88</v>
      </c>
      <c r="R119" t="s">
        <v>85</v>
      </c>
      <c r="S119">
        <v>0</v>
      </c>
      <c r="T119">
        <v>0</v>
      </c>
      <c r="U119">
        <v>0</v>
      </c>
      <c r="V119">
        <f t="shared" ca="1" si="2"/>
        <v>2</v>
      </c>
      <c r="W119">
        <f t="shared" ca="1" si="3"/>
        <v>1</v>
      </c>
    </row>
    <row r="120" spans="1:23" x14ac:dyDescent="0.25">
      <c r="A120" s="2" t="s">
        <v>107</v>
      </c>
      <c r="B120">
        <v>1</v>
      </c>
      <c r="C120">
        <v>0</v>
      </c>
      <c r="D120" s="11" t="s">
        <v>99</v>
      </c>
      <c r="E120" t="s">
        <v>113</v>
      </c>
      <c r="F120">
        <f ca="1"/>
        <v>4</v>
      </c>
      <c r="G120">
        <f ca="1"/>
        <v>3</v>
      </c>
      <c r="H120" s="2" t="s">
        <v>89</v>
      </c>
      <c r="I120">
        <f ca="1"/>
        <v>251</v>
      </c>
      <c r="J120" s="12" t="s">
        <v>129</v>
      </c>
      <c r="K120" t="s">
        <v>81</v>
      </c>
      <c r="L120" t="s">
        <v>80</v>
      </c>
      <c r="M120" t="s">
        <v>81</v>
      </c>
      <c r="N120" t="s">
        <v>96</v>
      </c>
      <c r="O120" t="s">
        <v>83</v>
      </c>
      <c r="P120" t="s">
        <v>68</v>
      </c>
      <c r="Q120" t="s">
        <v>93</v>
      </c>
      <c r="R120" t="s">
        <v>94</v>
      </c>
      <c r="S120">
        <v>0</v>
      </c>
      <c r="T120">
        <v>0</v>
      </c>
      <c r="U120">
        <v>0</v>
      </c>
      <c r="V120">
        <f t="shared" ca="1" si="2"/>
        <v>1</v>
      </c>
      <c r="W120">
        <f t="shared" ca="1" si="3"/>
        <v>1</v>
      </c>
    </row>
    <row r="121" spans="1:23" x14ac:dyDescent="0.25">
      <c r="A121" s="2" t="s">
        <v>107</v>
      </c>
      <c r="B121">
        <v>1</v>
      </c>
      <c r="C121">
        <v>0</v>
      </c>
      <c r="D121" s="11" t="s">
        <v>99</v>
      </c>
      <c r="E121" t="s">
        <v>113</v>
      </c>
      <c r="F121">
        <f ca="1"/>
        <v>10</v>
      </c>
      <c r="G121">
        <f ca="1"/>
        <v>7</v>
      </c>
      <c r="H121" s="2" t="s">
        <v>46</v>
      </c>
      <c r="I121">
        <f ca="1"/>
        <v>282</v>
      </c>
      <c r="J121" s="12" t="s">
        <v>130</v>
      </c>
      <c r="K121" t="s">
        <v>81</v>
      </c>
      <c r="L121" t="s">
        <v>81</v>
      </c>
      <c r="M121" t="s">
        <v>80</v>
      </c>
      <c r="N121" t="s">
        <v>96</v>
      </c>
      <c r="O121" t="s">
        <v>84</v>
      </c>
      <c r="P121" t="s">
        <v>68</v>
      </c>
      <c r="Q121" t="s">
        <v>88</v>
      </c>
      <c r="R121" t="s">
        <v>85</v>
      </c>
      <c r="S121">
        <v>0</v>
      </c>
      <c r="T121">
        <v>0</v>
      </c>
      <c r="U121">
        <v>0</v>
      </c>
      <c r="V121">
        <f t="shared" ca="1" si="2"/>
        <v>1</v>
      </c>
      <c r="W121">
        <f t="shared" ca="1" si="3"/>
        <v>1</v>
      </c>
    </row>
    <row r="122" spans="1:23" x14ac:dyDescent="0.25">
      <c r="A122" s="2" t="s">
        <v>107</v>
      </c>
      <c r="B122">
        <v>1</v>
      </c>
      <c r="C122">
        <v>0</v>
      </c>
      <c r="D122" s="11" t="s">
        <v>99</v>
      </c>
      <c r="E122" t="s">
        <v>113</v>
      </c>
      <c r="F122">
        <f ca="1"/>
        <v>2</v>
      </c>
      <c r="G122">
        <f ca="1"/>
        <v>9</v>
      </c>
      <c r="H122" s="2" t="s">
        <v>4</v>
      </c>
      <c r="I122">
        <f ca="1"/>
        <v>191</v>
      </c>
      <c r="J122" s="12" t="s">
        <v>118</v>
      </c>
      <c r="K122" t="s">
        <v>81</v>
      </c>
      <c r="L122" t="s">
        <v>80</v>
      </c>
      <c r="M122" t="s">
        <v>81</v>
      </c>
      <c r="N122" t="s">
        <v>96</v>
      </c>
      <c r="O122" t="s">
        <v>83</v>
      </c>
      <c r="P122" t="s">
        <v>68</v>
      </c>
      <c r="Q122" t="s">
        <v>93</v>
      </c>
      <c r="R122" t="s">
        <v>94</v>
      </c>
      <c r="S122">
        <v>0</v>
      </c>
      <c r="T122">
        <v>0</v>
      </c>
      <c r="U122">
        <v>0</v>
      </c>
      <c r="V122">
        <f t="shared" ca="1" si="2"/>
        <v>2</v>
      </c>
      <c r="W122">
        <f t="shared" ca="1" si="3"/>
        <v>1</v>
      </c>
    </row>
    <row r="123" spans="1:23" x14ac:dyDescent="0.25">
      <c r="A123" s="2" t="s">
        <v>107</v>
      </c>
      <c r="B123">
        <v>1</v>
      </c>
      <c r="C123">
        <v>0</v>
      </c>
      <c r="D123" s="11" t="s">
        <v>99</v>
      </c>
      <c r="E123" t="s">
        <v>113</v>
      </c>
      <c r="F123">
        <f ca="1"/>
        <v>10</v>
      </c>
      <c r="G123">
        <f ca="1"/>
        <v>4</v>
      </c>
      <c r="H123" s="2" t="s">
        <v>89</v>
      </c>
      <c r="I123">
        <f ca="1"/>
        <v>232</v>
      </c>
      <c r="J123" s="12" t="s">
        <v>131</v>
      </c>
      <c r="K123" t="s">
        <v>81</v>
      </c>
      <c r="L123" t="s">
        <v>81</v>
      </c>
      <c r="M123" t="s">
        <v>80</v>
      </c>
      <c r="N123" t="s">
        <v>96</v>
      </c>
      <c r="O123" t="s">
        <v>84</v>
      </c>
      <c r="P123" t="s">
        <v>68</v>
      </c>
      <c r="Q123" t="s">
        <v>88</v>
      </c>
      <c r="R123" t="s">
        <v>85</v>
      </c>
      <c r="S123">
        <v>0</v>
      </c>
      <c r="T123">
        <v>0</v>
      </c>
      <c r="U123">
        <v>0</v>
      </c>
      <c r="V123">
        <f t="shared" ca="1" si="2"/>
        <v>3</v>
      </c>
      <c r="W123">
        <f t="shared" ca="1" si="3"/>
        <v>4</v>
      </c>
    </row>
    <row r="124" spans="1:23" x14ac:dyDescent="0.25">
      <c r="A124" s="2" t="s">
        <v>107</v>
      </c>
      <c r="B124">
        <v>1</v>
      </c>
      <c r="C124">
        <v>0</v>
      </c>
      <c r="D124" s="11" t="s">
        <v>102</v>
      </c>
      <c r="E124" t="s">
        <v>113</v>
      </c>
      <c r="F124">
        <f ca="1"/>
        <v>5</v>
      </c>
      <c r="G124">
        <f ca="1"/>
        <v>2</v>
      </c>
      <c r="H124" s="2" t="s">
        <v>89</v>
      </c>
      <c r="I124">
        <f ca="1"/>
        <v>298</v>
      </c>
      <c r="J124" t="s">
        <v>49</v>
      </c>
      <c r="K124" t="s">
        <v>81</v>
      </c>
      <c r="L124" t="s">
        <v>81</v>
      </c>
      <c r="M124" t="s">
        <v>80</v>
      </c>
      <c r="N124" t="s">
        <v>114</v>
      </c>
      <c r="O124" t="s">
        <v>84</v>
      </c>
      <c r="P124" t="s">
        <v>132</v>
      </c>
      <c r="Q124" t="s">
        <v>88</v>
      </c>
      <c r="R124" t="s">
        <v>85</v>
      </c>
      <c r="S124">
        <v>0</v>
      </c>
      <c r="T124">
        <v>0</v>
      </c>
      <c r="U124">
        <v>0</v>
      </c>
      <c r="V124">
        <f t="shared" ca="1" si="2"/>
        <v>2</v>
      </c>
      <c r="W124">
        <f t="shared" ca="1" si="3"/>
        <v>1</v>
      </c>
    </row>
    <row r="125" spans="1:23" x14ac:dyDescent="0.25">
      <c r="A125" s="2" t="s">
        <v>107</v>
      </c>
      <c r="B125">
        <v>1</v>
      </c>
      <c r="C125">
        <v>0</v>
      </c>
      <c r="D125" s="11" t="s">
        <v>102</v>
      </c>
      <c r="E125" t="s">
        <v>113</v>
      </c>
      <c r="F125">
        <f ca="1"/>
        <v>10</v>
      </c>
      <c r="G125">
        <f ca="1"/>
        <v>8</v>
      </c>
      <c r="H125" s="2" t="s">
        <v>46</v>
      </c>
      <c r="I125">
        <f ca="1"/>
        <v>417</v>
      </c>
      <c r="J125" t="s">
        <v>48</v>
      </c>
      <c r="K125" t="s">
        <v>81</v>
      </c>
      <c r="L125" t="s">
        <v>80</v>
      </c>
      <c r="M125" t="s">
        <v>81</v>
      </c>
      <c r="N125" t="s">
        <v>114</v>
      </c>
      <c r="O125" t="s">
        <v>83</v>
      </c>
      <c r="P125" t="s">
        <v>132</v>
      </c>
      <c r="Q125" t="s">
        <v>93</v>
      </c>
      <c r="R125" t="s">
        <v>94</v>
      </c>
      <c r="S125">
        <v>0</v>
      </c>
      <c r="T125">
        <v>0</v>
      </c>
      <c r="U125">
        <v>0</v>
      </c>
      <c r="V125">
        <f t="shared" ca="1" si="2"/>
        <v>2</v>
      </c>
      <c r="W125">
        <f t="shared" ca="1" si="3"/>
        <v>3</v>
      </c>
    </row>
    <row r="126" spans="1:23" x14ac:dyDescent="0.25">
      <c r="A126" s="2" t="s">
        <v>107</v>
      </c>
      <c r="B126">
        <v>1</v>
      </c>
      <c r="C126">
        <v>0</v>
      </c>
      <c r="D126" s="11" t="s">
        <v>102</v>
      </c>
      <c r="E126" t="s">
        <v>113</v>
      </c>
      <c r="F126">
        <f ca="1"/>
        <v>4</v>
      </c>
      <c r="G126">
        <f ca="1"/>
        <v>7</v>
      </c>
      <c r="H126" s="2" t="s">
        <v>4</v>
      </c>
      <c r="I126">
        <f ca="1"/>
        <v>348</v>
      </c>
      <c r="J126" t="s">
        <v>50</v>
      </c>
      <c r="K126" t="s">
        <v>81</v>
      </c>
      <c r="L126" t="s">
        <v>81</v>
      </c>
      <c r="M126" t="s">
        <v>80</v>
      </c>
      <c r="N126" t="s">
        <v>114</v>
      </c>
      <c r="O126" t="s">
        <v>84</v>
      </c>
      <c r="P126" t="s">
        <v>132</v>
      </c>
      <c r="Q126" t="s">
        <v>88</v>
      </c>
      <c r="R126" t="s">
        <v>85</v>
      </c>
      <c r="S126">
        <v>0</v>
      </c>
      <c r="T126">
        <v>0</v>
      </c>
      <c r="U126">
        <v>0</v>
      </c>
      <c r="V126">
        <f t="shared" ca="1" si="2"/>
        <v>1</v>
      </c>
      <c r="W126">
        <f t="shared" ca="1" si="3"/>
        <v>1</v>
      </c>
    </row>
    <row r="127" spans="1:23" x14ac:dyDescent="0.25">
      <c r="A127" s="2" t="s">
        <v>107</v>
      </c>
      <c r="B127">
        <v>1</v>
      </c>
      <c r="C127">
        <v>0</v>
      </c>
      <c r="D127" s="11" t="s">
        <v>102</v>
      </c>
      <c r="E127" t="s">
        <v>113</v>
      </c>
      <c r="F127">
        <f ca="1"/>
        <v>9</v>
      </c>
      <c r="G127">
        <f ca="1"/>
        <v>4</v>
      </c>
      <c r="H127" s="2" t="s">
        <v>89</v>
      </c>
      <c r="I127">
        <f ca="1"/>
        <v>413</v>
      </c>
      <c r="J127" t="s">
        <v>51</v>
      </c>
      <c r="K127" t="s">
        <v>81</v>
      </c>
      <c r="L127" t="s">
        <v>80</v>
      </c>
      <c r="M127" t="s">
        <v>81</v>
      </c>
      <c r="N127" t="s">
        <v>114</v>
      </c>
      <c r="O127" t="s">
        <v>83</v>
      </c>
      <c r="P127" t="s">
        <v>132</v>
      </c>
      <c r="Q127" t="s">
        <v>93</v>
      </c>
      <c r="R127" t="s">
        <v>94</v>
      </c>
      <c r="S127">
        <v>0</v>
      </c>
      <c r="T127">
        <v>0</v>
      </c>
      <c r="U127">
        <v>0</v>
      </c>
      <c r="V127">
        <f t="shared" ca="1" si="2"/>
        <v>1</v>
      </c>
      <c r="W127">
        <f t="shared" ca="1" si="3"/>
        <v>3</v>
      </c>
    </row>
    <row r="128" spans="1:23" x14ac:dyDescent="0.25">
      <c r="A128" s="2" t="s">
        <v>107</v>
      </c>
      <c r="B128">
        <v>1</v>
      </c>
      <c r="C128">
        <v>0</v>
      </c>
      <c r="D128" s="11" t="s">
        <v>102</v>
      </c>
      <c r="E128" t="s">
        <v>113</v>
      </c>
      <c r="F128">
        <f ca="1"/>
        <v>5</v>
      </c>
      <c r="G128">
        <f ca="1"/>
        <v>5</v>
      </c>
      <c r="H128" s="2" t="s">
        <v>46</v>
      </c>
      <c r="I128">
        <f ca="1"/>
        <v>141</v>
      </c>
      <c r="J128" t="s">
        <v>52</v>
      </c>
      <c r="K128" t="s">
        <v>81</v>
      </c>
      <c r="L128" t="s">
        <v>81</v>
      </c>
      <c r="M128" t="s">
        <v>80</v>
      </c>
      <c r="N128" t="s">
        <v>114</v>
      </c>
      <c r="O128" t="s">
        <v>84</v>
      </c>
      <c r="P128" t="s">
        <v>132</v>
      </c>
      <c r="Q128" t="s">
        <v>88</v>
      </c>
      <c r="R128" t="s">
        <v>85</v>
      </c>
      <c r="S128">
        <v>0</v>
      </c>
      <c r="T128">
        <v>0</v>
      </c>
      <c r="U128">
        <v>0</v>
      </c>
      <c r="V128">
        <f t="shared" ca="1" si="2"/>
        <v>3</v>
      </c>
      <c r="W128">
        <f t="shared" ca="1" si="3"/>
        <v>2</v>
      </c>
    </row>
    <row r="129" spans="1:23" x14ac:dyDescent="0.25">
      <c r="A129" s="2" t="s">
        <v>107</v>
      </c>
      <c r="B129">
        <v>1</v>
      </c>
      <c r="C129">
        <v>0</v>
      </c>
      <c r="D129" s="11" t="s">
        <v>102</v>
      </c>
      <c r="E129" t="s">
        <v>113</v>
      </c>
      <c r="F129">
        <f ca="1"/>
        <v>3</v>
      </c>
      <c r="G129">
        <f ca="1"/>
        <v>4</v>
      </c>
      <c r="H129" s="2" t="s">
        <v>4</v>
      </c>
      <c r="I129">
        <f ca="1"/>
        <v>471</v>
      </c>
      <c r="J129" t="s">
        <v>53</v>
      </c>
      <c r="K129" t="s">
        <v>81</v>
      </c>
      <c r="L129" t="s">
        <v>80</v>
      </c>
      <c r="M129" t="s">
        <v>81</v>
      </c>
      <c r="N129" t="s">
        <v>114</v>
      </c>
      <c r="O129" t="s">
        <v>83</v>
      </c>
      <c r="P129" t="s">
        <v>132</v>
      </c>
      <c r="Q129" t="s">
        <v>93</v>
      </c>
      <c r="R129" t="s">
        <v>94</v>
      </c>
      <c r="S129">
        <v>0</v>
      </c>
      <c r="T129">
        <v>0</v>
      </c>
      <c r="U129">
        <v>0</v>
      </c>
      <c r="V129">
        <f t="shared" ca="1" si="2"/>
        <v>2</v>
      </c>
      <c r="W129">
        <f t="shared" ca="1" si="3"/>
        <v>2</v>
      </c>
    </row>
    <row r="130" spans="1:23" x14ac:dyDescent="0.25">
      <c r="A130" s="2" t="s">
        <v>107</v>
      </c>
      <c r="B130">
        <v>1</v>
      </c>
      <c r="C130">
        <v>0</v>
      </c>
      <c r="D130" s="11" t="s">
        <v>102</v>
      </c>
      <c r="E130" t="s">
        <v>113</v>
      </c>
      <c r="F130">
        <f ca="1"/>
        <v>9</v>
      </c>
      <c r="G130">
        <f ca="1"/>
        <v>1</v>
      </c>
      <c r="H130" s="2" t="s">
        <v>89</v>
      </c>
      <c r="I130">
        <f ca="1"/>
        <v>400</v>
      </c>
      <c r="J130" t="s">
        <v>54</v>
      </c>
      <c r="K130" t="s">
        <v>81</v>
      </c>
      <c r="L130" t="s">
        <v>81</v>
      </c>
      <c r="M130" t="s">
        <v>80</v>
      </c>
      <c r="N130" t="s">
        <v>114</v>
      </c>
      <c r="O130" t="s">
        <v>84</v>
      </c>
      <c r="P130" t="s">
        <v>132</v>
      </c>
      <c r="Q130" t="s">
        <v>88</v>
      </c>
      <c r="R130" t="s">
        <v>85</v>
      </c>
      <c r="S130">
        <v>0</v>
      </c>
      <c r="T130">
        <v>0</v>
      </c>
      <c r="U130">
        <v>0</v>
      </c>
      <c r="V130">
        <f t="shared" ca="1" si="2"/>
        <v>3</v>
      </c>
      <c r="W130">
        <f t="shared" ca="1" si="3"/>
        <v>4</v>
      </c>
    </row>
    <row r="131" spans="1:23" x14ac:dyDescent="0.25">
      <c r="A131" s="2" t="s">
        <v>107</v>
      </c>
      <c r="B131">
        <v>1</v>
      </c>
      <c r="C131">
        <v>0</v>
      </c>
      <c r="D131" s="11" t="s">
        <v>102</v>
      </c>
      <c r="E131" t="s">
        <v>113</v>
      </c>
      <c r="F131">
        <f ca="1"/>
        <v>4</v>
      </c>
      <c r="G131">
        <f ca="1"/>
        <v>1</v>
      </c>
      <c r="H131" s="2" t="s">
        <v>46</v>
      </c>
      <c r="I131">
        <f ca="1"/>
        <v>149</v>
      </c>
      <c r="J131" t="s">
        <v>55</v>
      </c>
      <c r="K131" t="s">
        <v>81</v>
      </c>
      <c r="L131" t="s">
        <v>80</v>
      </c>
      <c r="M131" t="s">
        <v>81</v>
      </c>
      <c r="N131" t="s">
        <v>114</v>
      </c>
      <c r="O131" t="s">
        <v>83</v>
      </c>
      <c r="P131" t="s">
        <v>132</v>
      </c>
      <c r="Q131" t="s">
        <v>93</v>
      </c>
      <c r="R131" t="s">
        <v>94</v>
      </c>
      <c r="S131">
        <v>0</v>
      </c>
      <c r="T131">
        <v>0</v>
      </c>
      <c r="U131">
        <v>0</v>
      </c>
      <c r="V131">
        <f t="shared" ca="1" si="2"/>
        <v>2</v>
      </c>
      <c r="W131">
        <f t="shared" ca="1" si="3"/>
        <v>4</v>
      </c>
    </row>
    <row r="132" spans="1:23" x14ac:dyDescent="0.25">
      <c r="A132" s="2" t="s">
        <v>107</v>
      </c>
      <c r="B132">
        <v>1</v>
      </c>
      <c r="C132">
        <v>0</v>
      </c>
      <c r="D132" s="11" t="s">
        <v>102</v>
      </c>
      <c r="E132" t="s">
        <v>113</v>
      </c>
      <c r="F132">
        <f ca="1"/>
        <v>2</v>
      </c>
      <c r="G132">
        <f ca="1"/>
        <v>2</v>
      </c>
      <c r="H132" s="2" t="s">
        <v>4</v>
      </c>
      <c r="I132">
        <f ca="1"/>
        <v>486</v>
      </c>
      <c r="J132" t="s">
        <v>56</v>
      </c>
      <c r="K132" t="s">
        <v>81</v>
      </c>
      <c r="L132" t="s">
        <v>81</v>
      </c>
      <c r="M132" t="s">
        <v>80</v>
      </c>
      <c r="N132" t="s">
        <v>114</v>
      </c>
      <c r="O132" t="s">
        <v>84</v>
      </c>
      <c r="P132" t="s">
        <v>132</v>
      </c>
      <c r="Q132" t="s">
        <v>88</v>
      </c>
      <c r="R132" t="s">
        <v>85</v>
      </c>
      <c r="S132">
        <v>0</v>
      </c>
      <c r="T132">
        <v>0</v>
      </c>
      <c r="U132">
        <v>0</v>
      </c>
      <c r="V132">
        <f t="shared" ca="1" si="2"/>
        <v>2</v>
      </c>
      <c r="W132">
        <f t="shared" ca="1" si="3"/>
        <v>4</v>
      </c>
    </row>
    <row r="133" spans="1:23" x14ac:dyDescent="0.25">
      <c r="A133" s="2" t="s">
        <v>107</v>
      </c>
      <c r="B133">
        <v>1</v>
      </c>
      <c r="C133">
        <v>0</v>
      </c>
      <c r="D133" s="11" t="s">
        <v>102</v>
      </c>
      <c r="E133" t="s">
        <v>113</v>
      </c>
      <c r="F133">
        <f ca="1"/>
        <v>2</v>
      </c>
      <c r="G133">
        <f ca="1"/>
        <v>2</v>
      </c>
      <c r="H133" s="2" t="s">
        <v>89</v>
      </c>
      <c r="I133">
        <f ca="1"/>
        <v>208</v>
      </c>
      <c r="J133" s="12" t="s">
        <v>119</v>
      </c>
      <c r="K133" t="s">
        <v>81</v>
      </c>
      <c r="L133" t="s">
        <v>80</v>
      </c>
      <c r="M133" t="s">
        <v>81</v>
      </c>
      <c r="N133" t="s">
        <v>114</v>
      </c>
      <c r="O133" t="s">
        <v>83</v>
      </c>
      <c r="P133" t="s">
        <v>132</v>
      </c>
      <c r="Q133" t="s">
        <v>93</v>
      </c>
      <c r="R133" t="s">
        <v>94</v>
      </c>
      <c r="S133">
        <v>0</v>
      </c>
      <c r="T133">
        <v>0</v>
      </c>
      <c r="U133">
        <v>0</v>
      </c>
      <c r="V133">
        <f t="shared" ref="V133:V173" ca="1" si="4">RANDBETWEEN(1,3)</f>
        <v>1</v>
      </c>
      <c r="W133">
        <f t="shared" ref="W133:W173" ca="1" si="5">RANDBETWEEN(1,4)</f>
        <v>4</v>
      </c>
    </row>
    <row r="134" spans="1:23" x14ac:dyDescent="0.25">
      <c r="A134" s="2" t="s">
        <v>107</v>
      </c>
      <c r="B134">
        <v>1</v>
      </c>
      <c r="C134">
        <v>0</v>
      </c>
      <c r="D134" s="11" t="s">
        <v>102</v>
      </c>
      <c r="E134" t="s">
        <v>113</v>
      </c>
      <c r="F134">
        <f ca="1"/>
        <v>6</v>
      </c>
      <c r="G134">
        <f ca="1"/>
        <v>5</v>
      </c>
      <c r="H134" s="2" t="s">
        <v>46</v>
      </c>
      <c r="I134">
        <f ca="1"/>
        <v>248</v>
      </c>
      <c r="J134" s="12" t="s">
        <v>120</v>
      </c>
      <c r="K134" t="s">
        <v>81</v>
      </c>
      <c r="L134" t="s">
        <v>81</v>
      </c>
      <c r="M134" t="s">
        <v>80</v>
      </c>
      <c r="N134" t="s">
        <v>114</v>
      </c>
      <c r="O134" t="s">
        <v>84</v>
      </c>
      <c r="P134" t="s">
        <v>132</v>
      </c>
      <c r="Q134" t="s">
        <v>88</v>
      </c>
      <c r="R134" t="s">
        <v>85</v>
      </c>
      <c r="S134">
        <v>0</v>
      </c>
      <c r="T134">
        <v>0</v>
      </c>
      <c r="U134">
        <v>0</v>
      </c>
      <c r="V134">
        <f t="shared" ca="1" si="4"/>
        <v>3</v>
      </c>
      <c r="W134">
        <f t="shared" ca="1" si="5"/>
        <v>3</v>
      </c>
    </row>
    <row r="135" spans="1:23" x14ac:dyDescent="0.25">
      <c r="A135" s="2" t="s">
        <v>107</v>
      </c>
      <c r="B135">
        <v>1</v>
      </c>
      <c r="C135">
        <v>0</v>
      </c>
      <c r="D135" s="11" t="s">
        <v>102</v>
      </c>
      <c r="E135" t="s">
        <v>113</v>
      </c>
      <c r="F135">
        <f ca="1"/>
        <v>6</v>
      </c>
      <c r="G135">
        <f ca="1"/>
        <v>2</v>
      </c>
      <c r="H135" s="2" t="s">
        <v>4</v>
      </c>
      <c r="I135">
        <f ca="1"/>
        <v>134</v>
      </c>
      <c r="J135" s="12" t="s">
        <v>121</v>
      </c>
      <c r="K135" t="s">
        <v>81</v>
      </c>
      <c r="L135" t="s">
        <v>80</v>
      </c>
      <c r="M135" t="s">
        <v>81</v>
      </c>
      <c r="N135" t="s">
        <v>114</v>
      </c>
      <c r="O135" t="s">
        <v>83</v>
      </c>
      <c r="P135" t="s">
        <v>132</v>
      </c>
      <c r="Q135" t="s">
        <v>93</v>
      </c>
      <c r="R135" t="s">
        <v>94</v>
      </c>
      <c r="S135">
        <v>0</v>
      </c>
      <c r="T135">
        <v>0</v>
      </c>
      <c r="U135">
        <v>0</v>
      </c>
      <c r="V135">
        <f t="shared" ca="1" si="4"/>
        <v>1</v>
      </c>
      <c r="W135">
        <f t="shared" ca="1" si="5"/>
        <v>2</v>
      </c>
    </row>
    <row r="136" spans="1:23" x14ac:dyDescent="0.25">
      <c r="A136" s="2" t="s">
        <v>107</v>
      </c>
      <c r="B136">
        <v>1</v>
      </c>
      <c r="C136">
        <v>0</v>
      </c>
      <c r="D136" s="11" t="s">
        <v>102</v>
      </c>
      <c r="E136" t="s">
        <v>113</v>
      </c>
      <c r="F136">
        <f ca="1"/>
        <v>9</v>
      </c>
      <c r="G136">
        <f ca="1"/>
        <v>6</v>
      </c>
      <c r="H136" s="2" t="s">
        <v>89</v>
      </c>
      <c r="I136">
        <f ca="1"/>
        <v>170</v>
      </c>
      <c r="J136" s="12" t="s">
        <v>122</v>
      </c>
      <c r="K136" t="s">
        <v>81</v>
      </c>
      <c r="L136" t="s">
        <v>81</v>
      </c>
      <c r="M136" t="s">
        <v>80</v>
      </c>
      <c r="N136" t="s">
        <v>114</v>
      </c>
      <c r="O136" t="s">
        <v>84</v>
      </c>
      <c r="P136" t="s">
        <v>132</v>
      </c>
      <c r="Q136" t="s">
        <v>88</v>
      </c>
      <c r="R136" t="s">
        <v>85</v>
      </c>
      <c r="S136">
        <v>0</v>
      </c>
      <c r="T136">
        <v>0</v>
      </c>
      <c r="U136">
        <v>0</v>
      </c>
      <c r="V136">
        <f t="shared" ca="1" si="4"/>
        <v>1</v>
      </c>
      <c r="W136">
        <f t="shared" ca="1" si="5"/>
        <v>4</v>
      </c>
    </row>
    <row r="137" spans="1:23" x14ac:dyDescent="0.25">
      <c r="A137" s="2" t="s">
        <v>107</v>
      </c>
      <c r="B137">
        <v>1</v>
      </c>
      <c r="C137">
        <v>0</v>
      </c>
      <c r="D137" s="11" t="s">
        <v>102</v>
      </c>
      <c r="E137" t="s">
        <v>113</v>
      </c>
      <c r="F137">
        <f ca="1"/>
        <v>8</v>
      </c>
      <c r="G137">
        <f ca="1"/>
        <v>1</v>
      </c>
      <c r="H137" s="2" t="s">
        <v>46</v>
      </c>
      <c r="I137">
        <f ca="1"/>
        <v>363</v>
      </c>
      <c r="J137" s="12" t="s">
        <v>123</v>
      </c>
      <c r="K137" t="s">
        <v>81</v>
      </c>
      <c r="L137" t="s">
        <v>80</v>
      </c>
      <c r="M137" t="s">
        <v>81</v>
      </c>
      <c r="N137" t="s">
        <v>114</v>
      </c>
      <c r="O137" t="s">
        <v>83</v>
      </c>
      <c r="P137" t="s">
        <v>132</v>
      </c>
      <c r="Q137" t="s">
        <v>93</v>
      </c>
      <c r="R137" t="s">
        <v>94</v>
      </c>
      <c r="S137">
        <v>0</v>
      </c>
      <c r="T137">
        <v>0</v>
      </c>
      <c r="U137">
        <v>0</v>
      </c>
      <c r="V137">
        <f t="shared" ca="1" si="4"/>
        <v>3</v>
      </c>
      <c r="W137">
        <f t="shared" ca="1" si="5"/>
        <v>2</v>
      </c>
    </row>
    <row r="138" spans="1:23" x14ac:dyDescent="0.25">
      <c r="A138" s="2" t="s">
        <v>107</v>
      </c>
      <c r="B138">
        <v>1</v>
      </c>
      <c r="C138">
        <v>0</v>
      </c>
      <c r="D138" s="11" t="s">
        <v>102</v>
      </c>
      <c r="E138" t="s">
        <v>113</v>
      </c>
      <c r="F138">
        <f ca="1"/>
        <v>8</v>
      </c>
      <c r="G138">
        <f ca="1"/>
        <v>5</v>
      </c>
      <c r="H138" s="2" t="s">
        <v>4</v>
      </c>
      <c r="I138">
        <f ca="1"/>
        <v>195</v>
      </c>
      <c r="J138" s="12" t="s">
        <v>124</v>
      </c>
      <c r="K138" t="s">
        <v>81</v>
      </c>
      <c r="L138" t="s">
        <v>81</v>
      </c>
      <c r="M138" t="s">
        <v>80</v>
      </c>
      <c r="N138" t="s">
        <v>114</v>
      </c>
      <c r="O138" t="s">
        <v>84</v>
      </c>
      <c r="P138" t="s">
        <v>132</v>
      </c>
      <c r="Q138" t="s">
        <v>88</v>
      </c>
      <c r="R138" t="s">
        <v>85</v>
      </c>
      <c r="S138">
        <v>0</v>
      </c>
      <c r="T138">
        <v>0</v>
      </c>
      <c r="U138">
        <v>0</v>
      </c>
      <c r="V138">
        <f t="shared" ca="1" si="4"/>
        <v>2</v>
      </c>
      <c r="W138">
        <f t="shared" ca="1" si="5"/>
        <v>1</v>
      </c>
    </row>
    <row r="139" spans="1:23" x14ac:dyDescent="0.25">
      <c r="A139" s="2" t="s">
        <v>107</v>
      </c>
      <c r="B139">
        <v>1</v>
      </c>
      <c r="C139">
        <v>0</v>
      </c>
      <c r="D139" s="11" t="s">
        <v>102</v>
      </c>
      <c r="E139" t="s">
        <v>113</v>
      </c>
      <c r="F139">
        <f ca="1"/>
        <v>2</v>
      </c>
      <c r="G139">
        <f ca="1"/>
        <v>3</v>
      </c>
      <c r="H139" s="2" t="s">
        <v>89</v>
      </c>
      <c r="I139">
        <f ca="1"/>
        <v>246</v>
      </c>
      <c r="J139" s="12" t="s">
        <v>116</v>
      </c>
      <c r="K139" t="s">
        <v>81</v>
      </c>
      <c r="L139" t="s">
        <v>80</v>
      </c>
      <c r="M139" t="s">
        <v>81</v>
      </c>
      <c r="N139" t="s">
        <v>114</v>
      </c>
      <c r="O139" t="s">
        <v>83</v>
      </c>
      <c r="P139" t="s">
        <v>132</v>
      </c>
      <c r="Q139" t="s">
        <v>93</v>
      </c>
      <c r="R139" t="s">
        <v>94</v>
      </c>
      <c r="S139">
        <v>0</v>
      </c>
      <c r="T139">
        <v>0</v>
      </c>
      <c r="U139">
        <v>0</v>
      </c>
      <c r="V139">
        <f t="shared" ca="1" si="4"/>
        <v>1</v>
      </c>
      <c r="W139">
        <f t="shared" ca="1" si="5"/>
        <v>4</v>
      </c>
    </row>
    <row r="140" spans="1:23" x14ac:dyDescent="0.25">
      <c r="A140" s="2" t="s">
        <v>107</v>
      </c>
      <c r="B140">
        <v>1</v>
      </c>
      <c r="C140">
        <v>0</v>
      </c>
      <c r="D140" s="11" t="s">
        <v>102</v>
      </c>
      <c r="E140" t="s">
        <v>113</v>
      </c>
      <c r="F140">
        <f ca="1"/>
        <v>2</v>
      </c>
      <c r="G140">
        <f ca="1"/>
        <v>3</v>
      </c>
      <c r="H140" s="2" t="s">
        <v>46</v>
      </c>
      <c r="I140">
        <f ca="1"/>
        <v>130</v>
      </c>
      <c r="J140" s="12" t="s">
        <v>125</v>
      </c>
      <c r="K140" t="s">
        <v>81</v>
      </c>
      <c r="L140" t="s">
        <v>81</v>
      </c>
      <c r="M140" t="s">
        <v>80</v>
      </c>
      <c r="N140" t="s">
        <v>114</v>
      </c>
      <c r="O140" t="s">
        <v>84</v>
      </c>
      <c r="P140" t="s">
        <v>132</v>
      </c>
      <c r="Q140" t="s">
        <v>88</v>
      </c>
      <c r="R140" t="s">
        <v>85</v>
      </c>
      <c r="S140">
        <v>0</v>
      </c>
      <c r="T140">
        <v>0</v>
      </c>
      <c r="U140">
        <v>0</v>
      </c>
      <c r="V140">
        <f t="shared" ca="1" si="4"/>
        <v>3</v>
      </c>
      <c r="W140">
        <f t="shared" ca="1" si="5"/>
        <v>2</v>
      </c>
    </row>
    <row r="141" spans="1:23" x14ac:dyDescent="0.25">
      <c r="A141" s="2" t="s">
        <v>107</v>
      </c>
      <c r="B141">
        <v>1</v>
      </c>
      <c r="C141">
        <v>0</v>
      </c>
      <c r="D141" s="11" t="s">
        <v>102</v>
      </c>
      <c r="E141" t="s">
        <v>113</v>
      </c>
      <c r="F141">
        <f ca="1"/>
        <v>5</v>
      </c>
      <c r="G141">
        <f ca="1"/>
        <v>10</v>
      </c>
      <c r="H141" s="2" t="s">
        <v>4</v>
      </c>
      <c r="I141">
        <f ca="1"/>
        <v>208</v>
      </c>
      <c r="J141" s="12" t="s">
        <v>126</v>
      </c>
      <c r="K141" t="s">
        <v>81</v>
      </c>
      <c r="L141" t="s">
        <v>80</v>
      </c>
      <c r="M141" t="s">
        <v>81</v>
      </c>
      <c r="N141" t="s">
        <v>114</v>
      </c>
      <c r="O141" t="s">
        <v>83</v>
      </c>
      <c r="P141" t="s">
        <v>132</v>
      </c>
      <c r="Q141" t="s">
        <v>93</v>
      </c>
      <c r="R141" t="s">
        <v>94</v>
      </c>
      <c r="S141">
        <v>0</v>
      </c>
      <c r="T141">
        <v>0</v>
      </c>
      <c r="U141">
        <v>0</v>
      </c>
      <c r="V141">
        <f t="shared" ca="1" si="4"/>
        <v>2</v>
      </c>
      <c r="W141">
        <f t="shared" ca="1" si="5"/>
        <v>3</v>
      </c>
    </row>
    <row r="142" spans="1:23" x14ac:dyDescent="0.25">
      <c r="A142" s="2" t="s">
        <v>107</v>
      </c>
      <c r="B142">
        <v>1</v>
      </c>
      <c r="C142">
        <v>0</v>
      </c>
      <c r="D142" s="11" t="s">
        <v>102</v>
      </c>
      <c r="E142" t="s">
        <v>113</v>
      </c>
      <c r="F142">
        <f ca="1"/>
        <v>2</v>
      </c>
      <c r="G142">
        <f ca="1"/>
        <v>9</v>
      </c>
      <c r="H142" s="2" t="s">
        <v>89</v>
      </c>
      <c r="I142">
        <f ca="1"/>
        <v>346</v>
      </c>
      <c r="J142" s="12" t="s">
        <v>127</v>
      </c>
      <c r="K142" t="s">
        <v>81</v>
      </c>
      <c r="L142" t="s">
        <v>81</v>
      </c>
      <c r="M142" t="s">
        <v>80</v>
      </c>
      <c r="N142" t="s">
        <v>114</v>
      </c>
      <c r="O142" t="s">
        <v>84</v>
      </c>
      <c r="P142" t="s">
        <v>132</v>
      </c>
      <c r="Q142" t="s">
        <v>88</v>
      </c>
      <c r="R142" t="s">
        <v>85</v>
      </c>
      <c r="S142">
        <v>0</v>
      </c>
      <c r="T142">
        <v>0</v>
      </c>
      <c r="U142">
        <v>0</v>
      </c>
      <c r="V142">
        <f t="shared" ca="1" si="4"/>
        <v>1</v>
      </c>
      <c r="W142">
        <f t="shared" ca="1" si="5"/>
        <v>3</v>
      </c>
    </row>
    <row r="143" spans="1:23" x14ac:dyDescent="0.25">
      <c r="A143" s="2" t="s">
        <v>107</v>
      </c>
      <c r="B143">
        <v>1</v>
      </c>
      <c r="C143">
        <v>0</v>
      </c>
      <c r="D143" s="11" t="s">
        <v>102</v>
      </c>
      <c r="E143" t="s">
        <v>113</v>
      </c>
      <c r="F143">
        <f ca="1"/>
        <v>8</v>
      </c>
      <c r="G143">
        <f ca="1"/>
        <v>9</v>
      </c>
      <c r="H143" s="2" t="s">
        <v>46</v>
      </c>
      <c r="I143">
        <f ca="1"/>
        <v>399</v>
      </c>
      <c r="J143" s="12" t="s">
        <v>117</v>
      </c>
      <c r="K143" t="s">
        <v>81</v>
      </c>
      <c r="L143" t="s">
        <v>80</v>
      </c>
      <c r="M143" t="s">
        <v>81</v>
      </c>
      <c r="N143" t="s">
        <v>114</v>
      </c>
      <c r="O143" t="s">
        <v>83</v>
      </c>
      <c r="P143" t="s">
        <v>132</v>
      </c>
      <c r="Q143" t="s">
        <v>93</v>
      </c>
      <c r="R143" t="s">
        <v>94</v>
      </c>
      <c r="S143">
        <v>0</v>
      </c>
      <c r="T143">
        <v>0</v>
      </c>
      <c r="U143">
        <v>0</v>
      </c>
      <c r="V143">
        <f t="shared" ca="1" si="4"/>
        <v>1</v>
      </c>
      <c r="W143">
        <f t="shared" ca="1" si="5"/>
        <v>1</v>
      </c>
    </row>
    <row r="144" spans="1:23" x14ac:dyDescent="0.25">
      <c r="A144" s="2" t="s">
        <v>107</v>
      </c>
      <c r="B144">
        <v>1</v>
      </c>
      <c r="C144">
        <v>0</v>
      </c>
      <c r="D144" s="11" t="s">
        <v>102</v>
      </c>
      <c r="E144" t="s">
        <v>113</v>
      </c>
      <c r="F144">
        <f ca="1"/>
        <v>7</v>
      </c>
      <c r="G144">
        <f ca="1"/>
        <v>9</v>
      </c>
      <c r="H144" s="2" t="s">
        <v>4</v>
      </c>
      <c r="I144">
        <f ca="1"/>
        <v>112</v>
      </c>
      <c r="J144" s="12" t="s">
        <v>128</v>
      </c>
      <c r="K144" t="s">
        <v>81</v>
      </c>
      <c r="L144" t="s">
        <v>81</v>
      </c>
      <c r="M144" t="s">
        <v>80</v>
      </c>
      <c r="N144" t="s">
        <v>114</v>
      </c>
      <c r="O144" t="s">
        <v>84</v>
      </c>
      <c r="P144" t="s">
        <v>132</v>
      </c>
      <c r="Q144" t="s">
        <v>88</v>
      </c>
      <c r="R144" t="s">
        <v>85</v>
      </c>
      <c r="S144">
        <v>0</v>
      </c>
      <c r="T144">
        <v>0</v>
      </c>
      <c r="U144">
        <v>0</v>
      </c>
      <c r="V144">
        <f t="shared" ca="1" si="4"/>
        <v>1</v>
      </c>
      <c r="W144">
        <f t="shared" ca="1" si="5"/>
        <v>3</v>
      </c>
    </row>
    <row r="145" spans="1:23" x14ac:dyDescent="0.25">
      <c r="A145" s="2" t="s">
        <v>107</v>
      </c>
      <c r="B145">
        <v>1</v>
      </c>
      <c r="C145">
        <v>0</v>
      </c>
      <c r="D145" s="11" t="s">
        <v>102</v>
      </c>
      <c r="E145" t="s">
        <v>113</v>
      </c>
      <c r="F145">
        <f ca="1"/>
        <v>6</v>
      </c>
      <c r="G145">
        <f ca="1"/>
        <v>2</v>
      </c>
      <c r="H145" s="2" t="s">
        <v>89</v>
      </c>
      <c r="I145">
        <f ca="1"/>
        <v>402</v>
      </c>
      <c r="J145" s="12" t="s">
        <v>129</v>
      </c>
      <c r="K145" t="s">
        <v>81</v>
      </c>
      <c r="L145" t="s">
        <v>80</v>
      </c>
      <c r="M145" t="s">
        <v>81</v>
      </c>
      <c r="N145" t="s">
        <v>114</v>
      </c>
      <c r="O145" t="s">
        <v>83</v>
      </c>
      <c r="P145" t="s">
        <v>132</v>
      </c>
      <c r="Q145" t="s">
        <v>93</v>
      </c>
      <c r="R145" t="s">
        <v>94</v>
      </c>
      <c r="S145">
        <v>0</v>
      </c>
      <c r="T145">
        <v>0</v>
      </c>
      <c r="U145">
        <v>0</v>
      </c>
      <c r="V145">
        <f t="shared" ca="1" si="4"/>
        <v>2</v>
      </c>
      <c r="W145">
        <f t="shared" ca="1" si="5"/>
        <v>3</v>
      </c>
    </row>
    <row r="146" spans="1:23" x14ac:dyDescent="0.25">
      <c r="A146" s="2" t="s">
        <v>107</v>
      </c>
      <c r="B146">
        <v>1</v>
      </c>
      <c r="C146">
        <v>0</v>
      </c>
      <c r="D146" s="11" t="s">
        <v>102</v>
      </c>
      <c r="E146" t="s">
        <v>113</v>
      </c>
      <c r="F146">
        <f ca="1"/>
        <v>9</v>
      </c>
      <c r="G146">
        <f ca="1"/>
        <v>5</v>
      </c>
      <c r="H146" s="2" t="s">
        <v>46</v>
      </c>
      <c r="I146">
        <f ca="1"/>
        <v>314</v>
      </c>
      <c r="J146" s="12" t="s">
        <v>130</v>
      </c>
      <c r="K146" t="s">
        <v>81</v>
      </c>
      <c r="L146" t="s">
        <v>81</v>
      </c>
      <c r="M146" t="s">
        <v>80</v>
      </c>
      <c r="N146" t="s">
        <v>114</v>
      </c>
      <c r="O146" t="s">
        <v>84</v>
      </c>
      <c r="P146" t="s">
        <v>132</v>
      </c>
      <c r="Q146" t="s">
        <v>88</v>
      </c>
      <c r="R146" t="s">
        <v>85</v>
      </c>
      <c r="S146">
        <v>0</v>
      </c>
      <c r="T146">
        <v>0</v>
      </c>
      <c r="U146">
        <v>0</v>
      </c>
      <c r="V146">
        <f t="shared" ca="1" si="4"/>
        <v>1</v>
      </c>
      <c r="W146">
        <f t="shared" ca="1" si="5"/>
        <v>2</v>
      </c>
    </row>
    <row r="147" spans="1:23" x14ac:dyDescent="0.25">
      <c r="A147" s="2" t="s">
        <v>107</v>
      </c>
      <c r="B147">
        <v>1</v>
      </c>
      <c r="C147">
        <v>0</v>
      </c>
      <c r="D147" s="11" t="s">
        <v>102</v>
      </c>
      <c r="E147" t="s">
        <v>113</v>
      </c>
      <c r="F147">
        <f ca="1"/>
        <v>6</v>
      </c>
      <c r="G147">
        <f ca="1"/>
        <v>9</v>
      </c>
      <c r="H147" s="2" t="s">
        <v>4</v>
      </c>
      <c r="I147">
        <f ca="1"/>
        <v>193</v>
      </c>
      <c r="J147" s="12" t="s">
        <v>118</v>
      </c>
      <c r="K147" t="s">
        <v>81</v>
      </c>
      <c r="L147" t="s">
        <v>80</v>
      </c>
      <c r="M147" t="s">
        <v>81</v>
      </c>
      <c r="N147" t="s">
        <v>114</v>
      </c>
      <c r="O147" t="s">
        <v>83</v>
      </c>
      <c r="P147" t="s">
        <v>132</v>
      </c>
      <c r="Q147" t="s">
        <v>93</v>
      </c>
      <c r="R147" t="s">
        <v>94</v>
      </c>
      <c r="S147">
        <v>0</v>
      </c>
      <c r="T147">
        <v>0</v>
      </c>
      <c r="U147">
        <v>0</v>
      </c>
      <c r="V147">
        <f t="shared" ca="1" si="4"/>
        <v>2</v>
      </c>
      <c r="W147">
        <f t="shared" ca="1" si="5"/>
        <v>2</v>
      </c>
    </row>
    <row r="148" spans="1:23" x14ac:dyDescent="0.25">
      <c r="A148" s="2" t="s">
        <v>107</v>
      </c>
      <c r="B148">
        <v>1</v>
      </c>
      <c r="C148">
        <v>0</v>
      </c>
      <c r="D148" s="11" t="s">
        <v>102</v>
      </c>
      <c r="E148" t="s">
        <v>113</v>
      </c>
      <c r="F148">
        <f ca="1"/>
        <v>6</v>
      </c>
      <c r="G148">
        <f ca="1"/>
        <v>8</v>
      </c>
      <c r="H148" s="2" t="s">
        <v>89</v>
      </c>
      <c r="I148">
        <f ca="1"/>
        <v>276</v>
      </c>
      <c r="J148" s="12" t="s">
        <v>131</v>
      </c>
      <c r="K148" t="s">
        <v>81</v>
      </c>
      <c r="L148" t="s">
        <v>81</v>
      </c>
      <c r="M148" t="s">
        <v>80</v>
      </c>
      <c r="N148" t="s">
        <v>114</v>
      </c>
      <c r="O148" t="s">
        <v>84</v>
      </c>
      <c r="P148" t="s">
        <v>132</v>
      </c>
      <c r="Q148" t="s">
        <v>88</v>
      </c>
      <c r="R148" t="s">
        <v>85</v>
      </c>
      <c r="S148">
        <v>0</v>
      </c>
      <c r="T148">
        <v>0</v>
      </c>
      <c r="U148">
        <v>0</v>
      </c>
      <c r="V148">
        <f t="shared" ca="1" si="4"/>
        <v>1</v>
      </c>
      <c r="W148">
        <f t="shared" ca="1" si="5"/>
        <v>4</v>
      </c>
    </row>
    <row r="149" spans="1:23" x14ac:dyDescent="0.25">
      <c r="A149" s="2" t="s">
        <v>107</v>
      </c>
      <c r="B149">
        <v>1</v>
      </c>
      <c r="C149">
        <v>0</v>
      </c>
      <c r="D149" s="11" t="s">
        <v>98</v>
      </c>
      <c r="E149" t="s">
        <v>113</v>
      </c>
      <c r="F149">
        <f ca="1"/>
        <v>5</v>
      </c>
      <c r="G149">
        <f ca="1"/>
        <v>10</v>
      </c>
      <c r="H149" s="2" t="s">
        <v>89</v>
      </c>
      <c r="I149">
        <f ca="1"/>
        <v>393</v>
      </c>
      <c r="J149" t="s">
        <v>49</v>
      </c>
      <c r="K149" t="s">
        <v>81</v>
      </c>
      <c r="L149" t="s">
        <v>81</v>
      </c>
      <c r="M149" t="s">
        <v>80</v>
      </c>
      <c r="N149" t="s">
        <v>97</v>
      </c>
      <c r="O149" t="s">
        <v>84</v>
      </c>
      <c r="P149" t="s">
        <v>132</v>
      </c>
      <c r="Q149" t="s">
        <v>88</v>
      </c>
      <c r="R149" t="s">
        <v>85</v>
      </c>
      <c r="S149">
        <v>0</v>
      </c>
      <c r="T149">
        <v>0</v>
      </c>
      <c r="U149">
        <v>0</v>
      </c>
      <c r="V149">
        <f t="shared" ca="1" si="4"/>
        <v>1</v>
      </c>
      <c r="W149">
        <f t="shared" ca="1" si="5"/>
        <v>3</v>
      </c>
    </row>
    <row r="150" spans="1:23" x14ac:dyDescent="0.25">
      <c r="A150" s="2" t="s">
        <v>107</v>
      </c>
      <c r="B150">
        <v>1</v>
      </c>
      <c r="C150">
        <v>0</v>
      </c>
      <c r="D150" s="11" t="s">
        <v>98</v>
      </c>
      <c r="E150" t="s">
        <v>113</v>
      </c>
      <c r="F150">
        <f ca="1"/>
        <v>2</v>
      </c>
      <c r="G150">
        <f ca="1"/>
        <v>9</v>
      </c>
      <c r="H150" s="2" t="s">
        <v>46</v>
      </c>
      <c r="I150">
        <f ca="1"/>
        <v>304</v>
      </c>
      <c r="J150" t="s">
        <v>48</v>
      </c>
      <c r="K150" t="s">
        <v>81</v>
      </c>
      <c r="L150" t="s">
        <v>80</v>
      </c>
      <c r="M150" t="s">
        <v>81</v>
      </c>
      <c r="N150" t="s">
        <v>97</v>
      </c>
      <c r="O150" t="s">
        <v>83</v>
      </c>
      <c r="P150" t="s">
        <v>132</v>
      </c>
      <c r="Q150" t="s">
        <v>93</v>
      </c>
      <c r="R150" t="s">
        <v>94</v>
      </c>
      <c r="S150">
        <v>0</v>
      </c>
      <c r="T150">
        <v>0</v>
      </c>
      <c r="U150">
        <v>0</v>
      </c>
      <c r="V150">
        <f t="shared" ca="1" si="4"/>
        <v>3</v>
      </c>
      <c r="W150">
        <f t="shared" ca="1" si="5"/>
        <v>4</v>
      </c>
    </row>
    <row r="151" spans="1:23" x14ac:dyDescent="0.25">
      <c r="A151" s="2" t="s">
        <v>107</v>
      </c>
      <c r="B151">
        <v>1</v>
      </c>
      <c r="C151">
        <v>0</v>
      </c>
      <c r="D151" s="11" t="s">
        <v>98</v>
      </c>
      <c r="E151" t="s">
        <v>113</v>
      </c>
      <c r="F151">
        <f ca="1"/>
        <v>7</v>
      </c>
      <c r="G151">
        <f ca="1"/>
        <v>9</v>
      </c>
      <c r="H151" s="2" t="s">
        <v>4</v>
      </c>
      <c r="I151">
        <f ca="1"/>
        <v>442</v>
      </c>
      <c r="J151" t="s">
        <v>50</v>
      </c>
      <c r="K151" t="s">
        <v>81</v>
      </c>
      <c r="L151" t="s">
        <v>81</v>
      </c>
      <c r="M151" t="s">
        <v>80</v>
      </c>
      <c r="N151" t="s">
        <v>97</v>
      </c>
      <c r="O151" t="s">
        <v>84</v>
      </c>
      <c r="P151" t="s">
        <v>132</v>
      </c>
      <c r="Q151" t="s">
        <v>88</v>
      </c>
      <c r="R151" t="s">
        <v>85</v>
      </c>
      <c r="S151">
        <v>0</v>
      </c>
      <c r="T151">
        <v>0</v>
      </c>
      <c r="U151">
        <v>0</v>
      </c>
      <c r="V151">
        <f t="shared" ca="1" si="4"/>
        <v>1</v>
      </c>
      <c r="W151">
        <f t="shared" ca="1" si="5"/>
        <v>3</v>
      </c>
    </row>
    <row r="152" spans="1:23" x14ac:dyDescent="0.25">
      <c r="A152" s="2" t="s">
        <v>107</v>
      </c>
      <c r="B152">
        <v>1</v>
      </c>
      <c r="C152">
        <v>0</v>
      </c>
      <c r="D152" s="11" t="s">
        <v>98</v>
      </c>
      <c r="E152" t="s">
        <v>113</v>
      </c>
      <c r="F152">
        <f ca="1"/>
        <v>5</v>
      </c>
      <c r="G152">
        <f ca="1"/>
        <v>8</v>
      </c>
      <c r="H152" s="2" t="s">
        <v>89</v>
      </c>
      <c r="I152">
        <f ca="1"/>
        <v>435</v>
      </c>
      <c r="J152" t="s">
        <v>51</v>
      </c>
      <c r="K152" t="s">
        <v>81</v>
      </c>
      <c r="L152" t="s">
        <v>80</v>
      </c>
      <c r="M152" t="s">
        <v>81</v>
      </c>
      <c r="N152" t="s">
        <v>97</v>
      </c>
      <c r="O152" t="s">
        <v>83</v>
      </c>
      <c r="P152" t="s">
        <v>132</v>
      </c>
      <c r="Q152" t="s">
        <v>93</v>
      </c>
      <c r="R152" t="s">
        <v>94</v>
      </c>
      <c r="S152">
        <v>0</v>
      </c>
      <c r="T152">
        <v>0</v>
      </c>
      <c r="U152">
        <v>0</v>
      </c>
      <c r="V152">
        <f t="shared" ca="1" si="4"/>
        <v>1</v>
      </c>
      <c r="W152">
        <f t="shared" ca="1" si="5"/>
        <v>3</v>
      </c>
    </row>
    <row r="153" spans="1:23" x14ac:dyDescent="0.25">
      <c r="A153" s="2" t="s">
        <v>107</v>
      </c>
      <c r="B153">
        <v>1</v>
      </c>
      <c r="C153">
        <v>0</v>
      </c>
      <c r="D153" s="11" t="s">
        <v>98</v>
      </c>
      <c r="E153" t="s">
        <v>113</v>
      </c>
      <c r="F153">
        <f ca="1"/>
        <v>3</v>
      </c>
      <c r="G153">
        <f ca="1"/>
        <v>8</v>
      </c>
      <c r="H153" s="2" t="s">
        <v>46</v>
      </c>
      <c r="I153">
        <f ca="1"/>
        <v>424</v>
      </c>
      <c r="J153" t="s">
        <v>52</v>
      </c>
      <c r="K153" t="s">
        <v>81</v>
      </c>
      <c r="L153" t="s">
        <v>81</v>
      </c>
      <c r="M153" t="s">
        <v>80</v>
      </c>
      <c r="N153" t="s">
        <v>97</v>
      </c>
      <c r="O153" t="s">
        <v>84</v>
      </c>
      <c r="P153" t="s">
        <v>132</v>
      </c>
      <c r="Q153" t="s">
        <v>88</v>
      </c>
      <c r="R153" t="s">
        <v>85</v>
      </c>
      <c r="S153">
        <v>0</v>
      </c>
      <c r="T153">
        <v>0</v>
      </c>
      <c r="U153">
        <v>0</v>
      </c>
      <c r="V153">
        <f t="shared" ca="1" si="4"/>
        <v>2</v>
      </c>
      <c r="W153">
        <f t="shared" ca="1" si="5"/>
        <v>2</v>
      </c>
    </row>
    <row r="154" spans="1:23" x14ac:dyDescent="0.25">
      <c r="A154" s="2" t="s">
        <v>107</v>
      </c>
      <c r="B154">
        <v>1</v>
      </c>
      <c r="C154">
        <v>0</v>
      </c>
      <c r="D154" s="11" t="s">
        <v>98</v>
      </c>
      <c r="E154" t="s">
        <v>113</v>
      </c>
      <c r="F154">
        <f ca="1"/>
        <v>2</v>
      </c>
      <c r="G154">
        <f ca="1"/>
        <v>5</v>
      </c>
      <c r="H154" s="2" t="s">
        <v>4</v>
      </c>
      <c r="I154">
        <f ca="1"/>
        <v>286</v>
      </c>
      <c r="J154" t="s">
        <v>53</v>
      </c>
      <c r="K154" t="s">
        <v>81</v>
      </c>
      <c r="L154" t="s">
        <v>80</v>
      </c>
      <c r="M154" t="s">
        <v>81</v>
      </c>
      <c r="N154" t="s">
        <v>97</v>
      </c>
      <c r="O154" t="s">
        <v>83</v>
      </c>
      <c r="P154" t="s">
        <v>132</v>
      </c>
      <c r="Q154" t="s">
        <v>93</v>
      </c>
      <c r="R154" t="s">
        <v>94</v>
      </c>
      <c r="S154">
        <v>0</v>
      </c>
      <c r="T154">
        <v>0</v>
      </c>
      <c r="U154">
        <v>0</v>
      </c>
      <c r="V154">
        <f t="shared" ca="1" si="4"/>
        <v>2</v>
      </c>
      <c r="W154">
        <f t="shared" ca="1" si="5"/>
        <v>2</v>
      </c>
    </row>
    <row r="155" spans="1:23" x14ac:dyDescent="0.25">
      <c r="A155" s="2" t="s">
        <v>107</v>
      </c>
      <c r="B155">
        <v>1</v>
      </c>
      <c r="C155">
        <v>0</v>
      </c>
      <c r="D155" s="11" t="s">
        <v>98</v>
      </c>
      <c r="E155" t="s">
        <v>113</v>
      </c>
      <c r="F155">
        <f ca="1"/>
        <v>5</v>
      </c>
      <c r="G155">
        <f ca="1"/>
        <v>8</v>
      </c>
      <c r="H155" s="2" t="s">
        <v>89</v>
      </c>
      <c r="I155">
        <f ca="1"/>
        <v>400</v>
      </c>
      <c r="J155" t="s">
        <v>54</v>
      </c>
      <c r="K155" t="s">
        <v>81</v>
      </c>
      <c r="L155" t="s">
        <v>81</v>
      </c>
      <c r="M155" t="s">
        <v>80</v>
      </c>
      <c r="N155" t="s">
        <v>97</v>
      </c>
      <c r="O155" t="s">
        <v>84</v>
      </c>
      <c r="P155" t="s">
        <v>132</v>
      </c>
      <c r="Q155" t="s">
        <v>88</v>
      </c>
      <c r="R155" t="s">
        <v>85</v>
      </c>
      <c r="S155">
        <v>0</v>
      </c>
      <c r="T155">
        <v>0</v>
      </c>
      <c r="U155">
        <v>0</v>
      </c>
      <c r="V155">
        <f t="shared" ca="1" si="4"/>
        <v>1</v>
      </c>
      <c r="W155">
        <f t="shared" ca="1" si="5"/>
        <v>4</v>
      </c>
    </row>
    <row r="156" spans="1:23" x14ac:dyDescent="0.25">
      <c r="A156" s="2" t="s">
        <v>107</v>
      </c>
      <c r="B156">
        <v>1</v>
      </c>
      <c r="C156">
        <v>0</v>
      </c>
      <c r="D156" s="11" t="s">
        <v>98</v>
      </c>
      <c r="E156" t="s">
        <v>113</v>
      </c>
      <c r="F156">
        <f ca="1"/>
        <v>6</v>
      </c>
      <c r="G156">
        <f ca="1"/>
        <v>1</v>
      </c>
      <c r="H156" s="2" t="s">
        <v>46</v>
      </c>
      <c r="I156">
        <f ca="1"/>
        <v>303</v>
      </c>
      <c r="J156" t="s">
        <v>55</v>
      </c>
      <c r="K156" t="s">
        <v>81</v>
      </c>
      <c r="L156" t="s">
        <v>80</v>
      </c>
      <c r="M156" t="s">
        <v>81</v>
      </c>
      <c r="N156" t="s">
        <v>97</v>
      </c>
      <c r="O156" t="s">
        <v>83</v>
      </c>
      <c r="P156" t="s">
        <v>132</v>
      </c>
      <c r="Q156" t="s">
        <v>93</v>
      </c>
      <c r="R156" t="s">
        <v>94</v>
      </c>
      <c r="S156">
        <v>0</v>
      </c>
      <c r="T156">
        <v>0</v>
      </c>
      <c r="U156">
        <v>0</v>
      </c>
      <c r="V156">
        <f t="shared" ca="1" si="4"/>
        <v>3</v>
      </c>
      <c r="W156">
        <f t="shared" ca="1" si="5"/>
        <v>1</v>
      </c>
    </row>
    <row r="157" spans="1:23" x14ac:dyDescent="0.25">
      <c r="A157" s="2" t="s">
        <v>107</v>
      </c>
      <c r="B157">
        <v>1</v>
      </c>
      <c r="C157">
        <v>0</v>
      </c>
      <c r="D157" s="11" t="s">
        <v>98</v>
      </c>
      <c r="E157" t="s">
        <v>113</v>
      </c>
      <c r="F157">
        <f ca="1"/>
        <v>8</v>
      </c>
      <c r="G157">
        <f ca="1"/>
        <v>4</v>
      </c>
      <c r="H157" s="2" t="s">
        <v>4</v>
      </c>
      <c r="I157">
        <f ca="1"/>
        <v>181</v>
      </c>
      <c r="J157" t="s">
        <v>56</v>
      </c>
      <c r="K157" t="s">
        <v>81</v>
      </c>
      <c r="L157" t="s">
        <v>81</v>
      </c>
      <c r="M157" t="s">
        <v>80</v>
      </c>
      <c r="N157" t="s">
        <v>97</v>
      </c>
      <c r="O157" t="s">
        <v>84</v>
      </c>
      <c r="P157" t="s">
        <v>132</v>
      </c>
      <c r="Q157" t="s">
        <v>88</v>
      </c>
      <c r="R157" t="s">
        <v>85</v>
      </c>
      <c r="S157">
        <v>0</v>
      </c>
      <c r="T157">
        <v>0</v>
      </c>
      <c r="U157">
        <v>0</v>
      </c>
      <c r="V157">
        <f t="shared" ca="1" si="4"/>
        <v>2</v>
      </c>
      <c r="W157">
        <f t="shared" ca="1" si="5"/>
        <v>4</v>
      </c>
    </row>
    <row r="158" spans="1:23" x14ac:dyDescent="0.25">
      <c r="A158" s="2" t="s">
        <v>107</v>
      </c>
      <c r="B158">
        <v>1</v>
      </c>
      <c r="C158">
        <v>0</v>
      </c>
      <c r="D158" s="11" t="s">
        <v>98</v>
      </c>
      <c r="E158" t="s">
        <v>113</v>
      </c>
      <c r="F158">
        <f ca="1"/>
        <v>3</v>
      </c>
      <c r="G158">
        <f ca="1"/>
        <v>6</v>
      </c>
      <c r="H158" s="2" t="s">
        <v>89</v>
      </c>
      <c r="I158">
        <f ca="1"/>
        <v>276</v>
      </c>
      <c r="J158" s="12" t="s">
        <v>119</v>
      </c>
      <c r="K158" t="s">
        <v>81</v>
      </c>
      <c r="L158" t="s">
        <v>80</v>
      </c>
      <c r="M158" t="s">
        <v>81</v>
      </c>
      <c r="N158" t="s">
        <v>97</v>
      </c>
      <c r="O158" t="s">
        <v>83</v>
      </c>
      <c r="P158" t="s">
        <v>132</v>
      </c>
      <c r="Q158" t="s">
        <v>93</v>
      </c>
      <c r="R158" t="s">
        <v>94</v>
      </c>
      <c r="S158">
        <v>0</v>
      </c>
      <c r="T158">
        <v>0</v>
      </c>
      <c r="U158">
        <v>0</v>
      </c>
      <c r="V158">
        <f t="shared" ca="1" si="4"/>
        <v>1</v>
      </c>
      <c r="W158">
        <f t="shared" ca="1" si="5"/>
        <v>1</v>
      </c>
    </row>
    <row r="159" spans="1:23" x14ac:dyDescent="0.25">
      <c r="A159" s="2" t="s">
        <v>107</v>
      </c>
      <c r="B159">
        <v>1</v>
      </c>
      <c r="C159">
        <v>0</v>
      </c>
      <c r="D159" s="11" t="s">
        <v>98</v>
      </c>
      <c r="E159" t="s">
        <v>113</v>
      </c>
      <c r="F159">
        <f ca="1"/>
        <v>7</v>
      </c>
      <c r="G159">
        <f ca="1"/>
        <v>3</v>
      </c>
      <c r="H159" s="2" t="s">
        <v>46</v>
      </c>
      <c r="I159">
        <f ca="1"/>
        <v>475</v>
      </c>
      <c r="J159" s="12" t="s">
        <v>120</v>
      </c>
      <c r="K159" t="s">
        <v>81</v>
      </c>
      <c r="L159" t="s">
        <v>81</v>
      </c>
      <c r="M159" t="s">
        <v>80</v>
      </c>
      <c r="N159" t="s">
        <v>97</v>
      </c>
      <c r="O159" t="s">
        <v>84</v>
      </c>
      <c r="P159" t="s">
        <v>132</v>
      </c>
      <c r="Q159" t="s">
        <v>88</v>
      </c>
      <c r="R159" t="s">
        <v>85</v>
      </c>
      <c r="S159">
        <v>0</v>
      </c>
      <c r="T159">
        <v>0</v>
      </c>
      <c r="U159">
        <v>0</v>
      </c>
      <c r="V159">
        <f t="shared" ca="1" si="4"/>
        <v>3</v>
      </c>
      <c r="W159">
        <f t="shared" ca="1" si="5"/>
        <v>3</v>
      </c>
    </row>
    <row r="160" spans="1:23" x14ac:dyDescent="0.25">
      <c r="A160" s="2" t="s">
        <v>107</v>
      </c>
      <c r="B160">
        <v>1</v>
      </c>
      <c r="C160">
        <v>0</v>
      </c>
      <c r="D160" s="11" t="s">
        <v>98</v>
      </c>
      <c r="E160" t="s">
        <v>113</v>
      </c>
      <c r="F160">
        <f ca="1"/>
        <v>10</v>
      </c>
      <c r="G160">
        <f ca="1"/>
        <v>8</v>
      </c>
      <c r="H160" s="2" t="s">
        <v>4</v>
      </c>
      <c r="I160">
        <f ca="1"/>
        <v>450</v>
      </c>
      <c r="J160" s="12" t="s">
        <v>121</v>
      </c>
      <c r="K160" t="s">
        <v>81</v>
      </c>
      <c r="L160" t="s">
        <v>80</v>
      </c>
      <c r="M160" t="s">
        <v>81</v>
      </c>
      <c r="N160" t="s">
        <v>97</v>
      </c>
      <c r="O160" t="s">
        <v>83</v>
      </c>
      <c r="P160" t="s">
        <v>132</v>
      </c>
      <c r="Q160" t="s">
        <v>93</v>
      </c>
      <c r="R160" t="s">
        <v>94</v>
      </c>
      <c r="S160">
        <v>0</v>
      </c>
      <c r="T160">
        <v>0</v>
      </c>
      <c r="U160">
        <v>0</v>
      </c>
      <c r="V160">
        <f t="shared" ca="1" si="4"/>
        <v>1</v>
      </c>
      <c r="W160">
        <f t="shared" ca="1" si="5"/>
        <v>1</v>
      </c>
    </row>
    <row r="161" spans="1:23" x14ac:dyDescent="0.25">
      <c r="A161" s="2" t="s">
        <v>107</v>
      </c>
      <c r="B161">
        <v>1</v>
      </c>
      <c r="C161">
        <v>0</v>
      </c>
      <c r="D161" s="11" t="s">
        <v>98</v>
      </c>
      <c r="E161" t="s">
        <v>113</v>
      </c>
      <c r="F161">
        <f ca="1"/>
        <v>7</v>
      </c>
      <c r="G161">
        <f ca="1"/>
        <v>5</v>
      </c>
      <c r="H161" s="2" t="s">
        <v>89</v>
      </c>
      <c r="I161">
        <f ca="1"/>
        <v>343</v>
      </c>
      <c r="J161" s="12" t="s">
        <v>122</v>
      </c>
      <c r="K161" t="s">
        <v>81</v>
      </c>
      <c r="L161" t="s">
        <v>81</v>
      </c>
      <c r="M161" t="s">
        <v>80</v>
      </c>
      <c r="N161" t="s">
        <v>97</v>
      </c>
      <c r="O161" t="s">
        <v>84</v>
      </c>
      <c r="P161" t="s">
        <v>132</v>
      </c>
      <c r="Q161" t="s">
        <v>88</v>
      </c>
      <c r="R161" t="s">
        <v>85</v>
      </c>
      <c r="S161">
        <v>0</v>
      </c>
      <c r="T161">
        <v>0</v>
      </c>
      <c r="U161">
        <v>0</v>
      </c>
      <c r="V161">
        <f t="shared" ca="1" si="4"/>
        <v>3</v>
      </c>
      <c r="W161">
        <f t="shared" ca="1" si="5"/>
        <v>4</v>
      </c>
    </row>
    <row r="162" spans="1:23" x14ac:dyDescent="0.25">
      <c r="A162" s="2" t="s">
        <v>107</v>
      </c>
      <c r="B162">
        <v>1</v>
      </c>
      <c r="C162">
        <v>0</v>
      </c>
      <c r="D162" s="11" t="s">
        <v>98</v>
      </c>
      <c r="E162" t="s">
        <v>113</v>
      </c>
      <c r="F162">
        <f ca="1"/>
        <v>10</v>
      </c>
      <c r="G162">
        <f ca="1"/>
        <v>2</v>
      </c>
      <c r="H162" s="2" t="s">
        <v>46</v>
      </c>
      <c r="I162">
        <f ca="1"/>
        <v>409</v>
      </c>
      <c r="J162" s="12" t="s">
        <v>123</v>
      </c>
      <c r="K162" t="s">
        <v>81</v>
      </c>
      <c r="L162" t="s">
        <v>80</v>
      </c>
      <c r="M162" t="s">
        <v>81</v>
      </c>
      <c r="N162" t="s">
        <v>97</v>
      </c>
      <c r="O162" t="s">
        <v>83</v>
      </c>
      <c r="P162" t="s">
        <v>132</v>
      </c>
      <c r="Q162" t="s">
        <v>93</v>
      </c>
      <c r="R162" t="s">
        <v>94</v>
      </c>
      <c r="S162">
        <v>0</v>
      </c>
      <c r="T162">
        <v>0</v>
      </c>
      <c r="U162">
        <v>0</v>
      </c>
      <c r="V162">
        <f t="shared" ca="1" si="4"/>
        <v>2</v>
      </c>
      <c r="W162">
        <f t="shared" ca="1" si="5"/>
        <v>2</v>
      </c>
    </row>
    <row r="163" spans="1:23" x14ac:dyDescent="0.25">
      <c r="A163" s="2" t="s">
        <v>107</v>
      </c>
      <c r="B163">
        <v>1</v>
      </c>
      <c r="C163">
        <v>0</v>
      </c>
      <c r="D163" s="11" t="s">
        <v>98</v>
      </c>
      <c r="E163" t="s">
        <v>113</v>
      </c>
      <c r="F163">
        <f ca="1"/>
        <v>2</v>
      </c>
      <c r="G163">
        <f ca="1"/>
        <v>4</v>
      </c>
      <c r="H163" s="2" t="s">
        <v>4</v>
      </c>
      <c r="I163">
        <f ca="1"/>
        <v>261</v>
      </c>
      <c r="J163" s="12" t="s">
        <v>124</v>
      </c>
      <c r="K163" t="s">
        <v>81</v>
      </c>
      <c r="L163" t="s">
        <v>81</v>
      </c>
      <c r="M163" t="s">
        <v>80</v>
      </c>
      <c r="N163" t="s">
        <v>97</v>
      </c>
      <c r="O163" t="s">
        <v>84</v>
      </c>
      <c r="P163" t="s">
        <v>132</v>
      </c>
      <c r="Q163" t="s">
        <v>88</v>
      </c>
      <c r="R163" t="s">
        <v>85</v>
      </c>
      <c r="S163">
        <v>0</v>
      </c>
      <c r="T163">
        <v>0</v>
      </c>
      <c r="U163">
        <v>0</v>
      </c>
      <c r="V163">
        <f t="shared" ca="1" si="4"/>
        <v>2</v>
      </c>
      <c r="W163">
        <f t="shared" ca="1" si="5"/>
        <v>4</v>
      </c>
    </row>
    <row r="164" spans="1:23" x14ac:dyDescent="0.25">
      <c r="A164" s="2" t="s">
        <v>107</v>
      </c>
      <c r="B164">
        <v>1</v>
      </c>
      <c r="C164">
        <v>0</v>
      </c>
      <c r="D164" s="11" t="s">
        <v>98</v>
      </c>
      <c r="E164" t="s">
        <v>113</v>
      </c>
      <c r="F164">
        <f ca="1"/>
        <v>8</v>
      </c>
      <c r="G164">
        <f ca="1"/>
        <v>5</v>
      </c>
      <c r="H164" s="2" t="s">
        <v>89</v>
      </c>
      <c r="I164">
        <f ca="1"/>
        <v>459</v>
      </c>
      <c r="J164" s="12" t="s">
        <v>116</v>
      </c>
      <c r="K164" t="s">
        <v>81</v>
      </c>
      <c r="L164" t="s">
        <v>80</v>
      </c>
      <c r="M164" t="s">
        <v>81</v>
      </c>
      <c r="N164" t="s">
        <v>97</v>
      </c>
      <c r="O164" t="s">
        <v>83</v>
      </c>
      <c r="P164" t="s">
        <v>132</v>
      </c>
      <c r="Q164" t="s">
        <v>93</v>
      </c>
      <c r="R164" t="s">
        <v>94</v>
      </c>
      <c r="S164">
        <v>0</v>
      </c>
      <c r="T164">
        <v>0</v>
      </c>
      <c r="U164">
        <v>0</v>
      </c>
      <c r="V164">
        <f t="shared" ca="1" si="4"/>
        <v>3</v>
      </c>
      <c r="W164">
        <f t="shared" ca="1" si="5"/>
        <v>4</v>
      </c>
    </row>
    <row r="165" spans="1:23" x14ac:dyDescent="0.25">
      <c r="A165" s="2" t="s">
        <v>107</v>
      </c>
      <c r="B165">
        <v>1</v>
      </c>
      <c r="C165">
        <v>0</v>
      </c>
      <c r="D165" s="11" t="s">
        <v>98</v>
      </c>
      <c r="E165" t="s">
        <v>113</v>
      </c>
      <c r="F165">
        <f ca="1"/>
        <v>9</v>
      </c>
      <c r="G165">
        <f ca="1"/>
        <v>7</v>
      </c>
      <c r="H165" s="2" t="s">
        <v>46</v>
      </c>
      <c r="I165">
        <f ca="1"/>
        <v>258</v>
      </c>
      <c r="J165" s="12" t="s">
        <v>125</v>
      </c>
      <c r="K165" t="s">
        <v>81</v>
      </c>
      <c r="L165" t="s">
        <v>81</v>
      </c>
      <c r="M165" t="s">
        <v>80</v>
      </c>
      <c r="N165" t="s">
        <v>97</v>
      </c>
      <c r="O165" t="s">
        <v>84</v>
      </c>
      <c r="P165" t="s">
        <v>132</v>
      </c>
      <c r="Q165" t="s">
        <v>88</v>
      </c>
      <c r="R165" t="s">
        <v>85</v>
      </c>
      <c r="S165">
        <v>0</v>
      </c>
      <c r="T165">
        <v>0</v>
      </c>
      <c r="U165">
        <v>0</v>
      </c>
      <c r="V165">
        <f t="shared" ca="1" si="4"/>
        <v>3</v>
      </c>
      <c r="W165">
        <f t="shared" ca="1" si="5"/>
        <v>2</v>
      </c>
    </row>
    <row r="166" spans="1:23" x14ac:dyDescent="0.25">
      <c r="A166" s="2" t="s">
        <v>107</v>
      </c>
      <c r="B166">
        <v>1</v>
      </c>
      <c r="C166">
        <v>0</v>
      </c>
      <c r="D166" s="11" t="s">
        <v>98</v>
      </c>
      <c r="E166" t="s">
        <v>113</v>
      </c>
      <c r="F166">
        <f ca="1"/>
        <v>6</v>
      </c>
      <c r="G166">
        <f ca="1"/>
        <v>9</v>
      </c>
      <c r="H166" s="2" t="s">
        <v>4</v>
      </c>
      <c r="I166">
        <f ca="1"/>
        <v>287</v>
      </c>
      <c r="J166" s="12" t="s">
        <v>126</v>
      </c>
      <c r="K166" t="s">
        <v>81</v>
      </c>
      <c r="L166" t="s">
        <v>80</v>
      </c>
      <c r="M166" t="s">
        <v>81</v>
      </c>
      <c r="N166" t="s">
        <v>97</v>
      </c>
      <c r="O166" t="s">
        <v>83</v>
      </c>
      <c r="P166" t="s">
        <v>132</v>
      </c>
      <c r="Q166" t="s">
        <v>93</v>
      </c>
      <c r="R166" t="s">
        <v>94</v>
      </c>
      <c r="S166">
        <v>0</v>
      </c>
      <c r="T166">
        <v>0</v>
      </c>
      <c r="U166">
        <v>0</v>
      </c>
      <c r="V166">
        <f t="shared" ca="1" si="4"/>
        <v>3</v>
      </c>
      <c r="W166">
        <f t="shared" ca="1" si="5"/>
        <v>2</v>
      </c>
    </row>
    <row r="167" spans="1:23" x14ac:dyDescent="0.25">
      <c r="A167" s="2" t="s">
        <v>107</v>
      </c>
      <c r="B167">
        <v>1</v>
      </c>
      <c r="C167">
        <v>0</v>
      </c>
      <c r="D167" s="11" t="s">
        <v>98</v>
      </c>
      <c r="E167" t="s">
        <v>113</v>
      </c>
      <c r="F167">
        <f ca="1"/>
        <v>2</v>
      </c>
      <c r="G167">
        <f ca="1"/>
        <v>8</v>
      </c>
      <c r="H167" s="2" t="s">
        <v>89</v>
      </c>
      <c r="I167">
        <f ca="1"/>
        <v>425</v>
      </c>
      <c r="J167" s="12" t="s">
        <v>127</v>
      </c>
      <c r="K167" t="s">
        <v>81</v>
      </c>
      <c r="L167" t="s">
        <v>81</v>
      </c>
      <c r="M167" t="s">
        <v>80</v>
      </c>
      <c r="N167" t="s">
        <v>97</v>
      </c>
      <c r="O167" t="s">
        <v>84</v>
      </c>
      <c r="P167" t="s">
        <v>132</v>
      </c>
      <c r="Q167" t="s">
        <v>88</v>
      </c>
      <c r="R167" t="s">
        <v>85</v>
      </c>
      <c r="S167">
        <v>0</v>
      </c>
      <c r="T167">
        <v>0</v>
      </c>
      <c r="U167">
        <v>0</v>
      </c>
      <c r="V167">
        <f t="shared" ca="1" si="4"/>
        <v>3</v>
      </c>
      <c r="W167">
        <f t="shared" ca="1" si="5"/>
        <v>2</v>
      </c>
    </row>
    <row r="168" spans="1:23" x14ac:dyDescent="0.25">
      <c r="A168" s="2" t="s">
        <v>107</v>
      </c>
      <c r="B168">
        <v>1</v>
      </c>
      <c r="C168">
        <v>0</v>
      </c>
      <c r="D168" s="11" t="s">
        <v>98</v>
      </c>
      <c r="E168" t="s">
        <v>113</v>
      </c>
      <c r="F168">
        <f ca="1"/>
        <v>3</v>
      </c>
      <c r="G168">
        <f ca="1"/>
        <v>9</v>
      </c>
      <c r="H168" s="2" t="s">
        <v>46</v>
      </c>
      <c r="I168">
        <f ca="1"/>
        <v>489</v>
      </c>
      <c r="J168" s="12" t="s">
        <v>117</v>
      </c>
      <c r="K168" t="s">
        <v>81</v>
      </c>
      <c r="L168" t="s">
        <v>80</v>
      </c>
      <c r="M168" t="s">
        <v>81</v>
      </c>
      <c r="N168" t="s">
        <v>97</v>
      </c>
      <c r="O168" t="s">
        <v>83</v>
      </c>
      <c r="P168" t="s">
        <v>132</v>
      </c>
      <c r="Q168" t="s">
        <v>93</v>
      </c>
      <c r="R168" t="s">
        <v>94</v>
      </c>
      <c r="S168">
        <v>0</v>
      </c>
      <c r="T168">
        <v>0</v>
      </c>
      <c r="U168">
        <v>0</v>
      </c>
      <c r="V168">
        <f t="shared" ca="1" si="4"/>
        <v>3</v>
      </c>
      <c r="W168">
        <f t="shared" ca="1" si="5"/>
        <v>1</v>
      </c>
    </row>
    <row r="169" spans="1:23" x14ac:dyDescent="0.25">
      <c r="A169" s="2" t="s">
        <v>107</v>
      </c>
      <c r="B169">
        <v>1</v>
      </c>
      <c r="C169">
        <v>0</v>
      </c>
      <c r="D169" s="11" t="s">
        <v>98</v>
      </c>
      <c r="E169" t="s">
        <v>113</v>
      </c>
      <c r="F169">
        <f ca="1"/>
        <v>4</v>
      </c>
      <c r="G169">
        <f ca="1"/>
        <v>3</v>
      </c>
      <c r="H169" s="2" t="s">
        <v>4</v>
      </c>
      <c r="I169">
        <f ca="1"/>
        <v>433</v>
      </c>
      <c r="J169" s="12" t="s">
        <v>128</v>
      </c>
      <c r="K169" t="s">
        <v>81</v>
      </c>
      <c r="L169" t="s">
        <v>81</v>
      </c>
      <c r="M169" t="s">
        <v>80</v>
      </c>
      <c r="N169" t="s">
        <v>97</v>
      </c>
      <c r="O169" t="s">
        <v>84</v>
      </c>
      <c r="P169" t="s">
        <v>132</v>
      </c>
      <c r="Q169" t="s">
        <v>88</v>
      </c>
      <c r="R169" t="s">
        <v>85</v>
      </c>
      <c r="S169">
        <v>0</v>
      </c>
      <c r="T169">
        <v>0</v>
      </c>
      <c r="U169">
        <v>0</v>
      </c>
      <c r="V169">
        <f t="shared" ca="1" si="4"/>
        <v>2</v>
      </c>
      <c r="W169">
        <f t="shared" ca="1" si="5"/>
        <v>4</v>
      </c>
    </row>
    <row r="170" spans="1:23" x14ac:dyDescent="0.25">
      <c r="A170" s="2" t="s">
        <v>107</v>
      </c>
      <c r="B170">
        <v>1</v>
      </c>
      <c r="C170">
        <v>0</v>
      </c>
      <c r="D170" s="11" t="s">
        <v>98</v>
      </c>
      <c r="E170" t="s">
        <v>113</v>
      </c>
      <c r="F170">
        <f ca="1"/>
        <v>9</v>
      </c>
      <c r="G170">
        <f ca="1"/>
        <v>2</v>
      </c>
      <c r="H170" s="2" t="s">
        <v>89</v>
      </c>
      <c r="I170">
        <f ca="1"/>
        <v>436</v>
      </c>
      <c r="J170" s="12" t="s">
        <v>129</v>
      </c>
      <c r="K170" t="s">
        <v>81</v>
      </c>
      <c r="L170" t="s">
        <v>80</v>
      </c>
      <c r="M170" t="s">
        <v>81</v>
      </c>
      <c r="N170" t="s">
        <v>97</v>
      </c>
      <c r="O170" t="s">
        <v>83</v>
      </c>
      <c r="P170" t="s">
        <v>132</v>
      </c>
      <c r="Q170" t="s">
        <v>93</v>
      </c>
      <c r="R170" t="s">
        <v>94</v>
      </c>
      <c r="S170">
        <v>0</v>
      </c>
      <c r="T170">
        <v>0</v>
      </c>
      <c r="U170">
        <v>0</v>
      </c>
      <c r="V170">
        <f t="shared" ca="1" si="4"/>
        <v>1</v>
      </c>
      <c r="W170">
        <f t="shared" ca="1" si="5"/>
        <v>1</v>
      </c>
    </row>
    <row r="171" spans="1:23" x14ac:dyDescent="0.25">
      <c r="A171" s="2" t="s">
        <v>107</v>
      </c>
      <c r="B171">
        <v>1</v>
      </c>
      <c r="C171">
        <v>0</v>
      </c>
      <c r="D171" s="11" t="s">
        <v>98</v>
      </c>
      <c r="E171" t="s">
        <v>113</v>
      </c>
      <c r="F171">
        <f ca="1"/>
        <v>6</v>
      </c>
      <c r="G171">
        <f ca="1"/>
        <v>4</v>
      </c>
      <c r="H171" s="2" t="s">
        <v>46</v>
      </c>
      <c r="I171">
        <f ca="1"/>
        <v>366</v>
      </c>
      <c r="J171" s="12" t="s">
        <v>130</v>
      </c>
      <c r="K171" t="s">
        <v>81</v>
      </c>
      <c r="L171" t="s">
        <v>81</v>
      </c>
      <c r="M171" t="s">
        <v>80</v>
      </c>
      <c r="N171" t="s">
        <v>97</v>
      </c>
      <c r="O171" t="s">
        <v>84</v>
      </c>
      <c r="P171" t="s">
        <v>132</v>
      </c>
      <c r="Q171" t="s">
        <v>88</v>
      </c>
      <c r="R171" t="s">
        <v>85</v>
      </c>
      <c r="S171">
        <v>0</v>
      </c>
      <c r="T171">
        <v>0</v>
      </c>
      <c r="U171">
        <v>0</v>
      </c>
      <c r="V171">
        <f t="shared" ca="1" si="4"/>
        <v>1</v>
      </c>
      <c r="W171">
        <f t="shared" ca="1" si="5"/>
        <v>1</v>
      </c>
    </row>
    <row r="172" spans="1:23" x14ac:dyDescent="0.25">
      <c r="A172" s="2" t="s">
        <v>107</v>
      </c>
      <c r="B172">
        <v>1</v>
      </c>
      <c r="C172">
        <v>0</v>
      </c>
      <c r="D172" s="11" t="s">
        <v>98</v>
      </c>
      <c r="E172" t="s">
        <v>113</v>
      </c>
      <c r="F172">
        <f ca="1"/>
        <v>4</v>
      </c>
      <c r="G172">
        <f ca="1"/>
        <v>2</v>
      </c>
      <c r="H172" s="2" t="s">
        <v>4</v>
      </c>
      <c r="I172">
        <f ca="1"/>
        <v>494</v>
      </c>
      <c r="J172" s="12" t="s">
        <v>118</v>
      </c>
      <c r="K172" t="s">
        <v>81</v>
      </c>
      <c r="L172" t="s">
        <v>80</v>
      </c>
      <c r="M172" t="s">
        <v>81</v>
      </c>
      <c r="N172" t="s">
        <v>97</v>
      </c>
      <c r="O172" t="s">
        <v>83</v>
      </c>
      <c r="P172" t="s">
        <v>132</v>
      </c>
      <c r="Q172" t="s">
        <v>93</v>
      </c>
      <c r="R172" t="s">
        <v>94</v>
      </c>
      <c r="S172">
        <v>0</v>
      </c>
      <c r="T172">
        <v>0</v>
      </c>
      <c r="U172">
        <v>0</v>
      </c>
      <c r="V172">
        <f t="shared" ca="1" si="4"/>
        <v>3</v>
      </c>
      <c r="W172">
        <f t="shared" ca="1" si="5"/>
        <v>2</v>
      </c>
    </row>
    <row r="173" spans="1:23" x14ac:dyDescent="0.25">
      <c r="A173" s="2" t="s">
        <v>107</v>
      </c>
      <c r="B173">
        <v>1</v>
      </c>
      <c r="C173">
        <v>0</v>
      </c>
      <c r="D173" s="11" t="s">
        <v>98</v>
      </c>
      <c r="E173" t="s">
        <v>113</v>
      </c>
      <c r="F173">
        <f ca="1"/>
        <v>2</v>
      </c>
      <c r="G173">
        <f ca="1"/>
        <v>2</v>
      </c>
      <c r="H173" s="2" t="s">
        <v>89</v>
      </c>
      <c r="I173">
        <f ca="1"/>
        <v>258</v>
      </c>
      <c r="J173" s="12" t="s">
        <v>131</v>
      </c>
      <c r="K173" t="s">
        <v>81</v>
      </c>
      <c r="L173" t="s">
        <v>81</v>
      </c>
      <c r="M173" t="s">
        <v>80</v>
      </c>
      <c r="N173" t="s">
        <v>97</v>
      </c>
      <c r="O173" t="s">
        <v>84</v>
      </c>
      <c r="P173" t="s">
        <v>132</v>
      </c>
      <c r="Q173" t="s">
        <v>88</v>
      </c>
      <c r="R173" t="s">
        <v>85</v>
      </c>
      <c r="S173">
        <v>0</v>
      </c>
      <c r="T173">
        <v>0</v>
      </c>
      <c r="U173">
        <v>0</v>
      </c>
      <c r="V173">
        <f t="shared" ca="1" si="4"/>
        <v>1</v>
      </c>
      <c r="W173">
        <f t="shared" ca="1" si="5"/>
        <v>1</v>
      </c>
    </row>
    <row r="174" spans="1:23" x14ac:dyDescent="0.25">
      <c r="A174" s="2" t="s">
        <v>107</v>
      </c>
      <c r="B174">
        <v>1</v>
      </c>
      <c r="C174">
        <v>0</v>
      </c>
      <c r="D174" t="s">
        <v>67</v>
      </c>
      <c r="E174" t="s">
        <v>113</v>
      </c>
      <c r="F174">
        <v>10</v>
      </c>
      <c r="G174">
        <f t="array" aca="1" ref="G174:G343" ca="1">_xlfn.RANDARRAY(171,1,1,10,TRUE)</f>
        <v>7</v>
      </c>
      <c r="H174" s="2" t="s">
        <v>4</v>
      </c>
      <c r="I174" s="2">
        <v>100</v>
      </c>
      <c r="J174" t="s">
        <v>49</v>
      </c>
      <c r="K174" t="s">
        <v>80</v>
      </c>
      <c r="L174" t="s">
        <v>80</v>
      </c>
      <c r="M174" t="s">
        <v>81</v>
      </c>
      <c r="N174" t="s">
        <v>114</v>
      </c>
      <c r="O174" t="s">
        <v>84</v>
      </c>
      <c r="P174" t="s">
        <v>91</v>
      </c>
      <c r="Q174" t="s">
        <v>93</v>
      </c>
      <c r="R174" t="s">
        <v>94</v>
      </c>
      <c r="S174">
        <v>1</v>
      </c>
      <c r="T174">
        <v>0</v>
      </c>
      <c r="U174">
        <v>0</v>
      </c>
      <c r="V174">
        <f ca="1">RANDBETWEEN(1,3)</f>
        <v>1</v>
      </c>
      <c r="W174">
        <f ca="1">RANDBETWEEN(1,4)</f>
        <v>1</v>
      </c>
    </row>
    <row r="175" spans="1:23" x14ac:dyDescent="0.25">
      <c r="A175" s="2" t="s">
        <v>107</v>
      </c>
      <c r="B175">
        <v>1</v>
      </c>
      <c r="C175">
        <v>0</v>
      </c>
      <c r="D175" t="s">
        <v>67</v>
      </c>
      <c r="E175" t="s">
        <v>113</v>
      </c>
      <c r="F175">
        <v>5</v>
      </c>
      <c r="G175">
        <f ca="1"/>
        <v>1</v>
      </c>
      <c r="H175" s="2" t="s">
        <v>89</v>
      </c>
      <c r="I175" s="2">
        <v>100</v>
      </c>
      <c r="J175" t="s">
        <v>48</v>
      </c>
      <c r="K175" t="s">
        <v>80</v>
      </c>
      <c r="L175" t="s">
        <v>80</v>
      </c>
      <c r="M175" t="s">
        <v>81</v>
      </c>
      <c r="N175" t="s">
        <v>114</v>
      </c>
      <c r="O175" t="s">
        <v>84</v>
      </c>
      <c r="P175" t="s">
        <v>91</v>
      </c>
      <c r="Q175" t="s">
        <v>93</v>
      </c>
      <c r="R175" t="s">
        <v>94</v>
      </c>
      <c r="S175">
        <v>1</v>
      </c>
      <c r="T175">
        <v>0</v>
      </c>
      <c r="U175">
        <v>0</v>
      </c>
      <c r="V175">
        <f t="shared" ref="V175:V238" ca="1" si="6">RANDBETWEEN(1,3)</f>
        <v>2</v>
      </c>
      <c r="W175">
        <f t="shared" ref="W175:W238" ca="1" si="7">RANDBETWEEN(1,4)</f>
        <v>1</v>
      </c>
    </row>
    <row r="176" spans="1:23" x14ac:dyDescent="0.25">
      <c r="A176" s="2" t="s">
        <v>107</v>
      </c>
      <c r="B176">
        <v>1</v>
      </c>
      <c r="C176">
        <v>0</v>
      </c>
      <c r="D176" t="s">
        <v>67</v>
      </c>
      <c r="E176" t="s">
        <v>113</v>
      </c>
      <c r="F176">
        <v>4</v>
      </c>
      <c r="G176">
        <f ca="1"/>
        <v>4</v>
      </c>
      <c r="H176" s="2" t="s">
        <v>46</v>
      </c>
      <c r="I176" s="2">
        <v>250</v>
      </c>
      <c r="J176" t="s">
        <v>50</v>
      </c>
      <c r="K176" t="s">
        <v>80</v>
      </c>
      <c r="L176" t="s">
        <v>80</v>
      </c>
      <c r="M176" t="s">
        <v>81</v>
      </c>
      <c r="N176" t="s">
        <v>114</v>
      </c>
      <c r="O176" t="s">
        <v>84</v>
      </c>
      <c r="P176" t="s">
        <v>91</v>
      </c>
      <c r="Q176" t="s">
        <v>93</v>
      </c>
      <c r="R176" t="s">
        <v>94</v>
      </c>
      <c r="S176">
        <v>1</v>
      </c>
      <c r="T176">
        <v>0</v>
      </c>
      <c r="U176">
        <v>0</v>
      </c>
      <c r="V176">
        <f t="shared" ca="1" si="6"/>
        <v>2</v>
      </c>
      <c r="W176">
        <f t="shared" ca="1" si="7"/>
        <v>1</v>
      </c>
    </row>
    <row r="177" spans="1:23" x14ac:dyDescent="0.25">
      <c r="A177" s="2" t="s">
        <v>107</v>
      </c>
      <c r="B177">
        <v>1</v>
      </c>
      <c r="C177">
        <v>0</v>
      </c>
      <c r="D177" t="s">
        <v>67</v>
      </c>
      <c r="E177" t="s">
        <v>113</v>
      </c>
      <c r="F177">
        <v>6</v>
      </c>
      <c r="G177">
        <f ca="1"/>
        <v>8</v>
      </c>
      <c r="H177" s="2" t="s">
        <v>89</v>
      </c>
      <c r="I177" s="2">
        <v>250</v>
      </c>
      <c r="J177" t="s">
        <v>51</v>
      </c>
      <c r="K177" t="s">
        <v>80</v>
      </c>
      <c r="L177" t="s">
        <v>80</v>
      </c>
      <c r="M177" t="s">
        <v>81</v>
      </c>
      <c r="N177" t="s">
        <v>114</v>
      </c>
      <c r="O177" t="s">
        <v>84</v>
      </c>
      <c r="P177" t="s">
        <v>91</v>
      </c>
      <c r="Q177" t="s">
        <v>93</v>
      </c>
      <c r="R177" t="s">
        <v>94</v>
      </c>
      <c r="S177">
        <v>1</v>
      </c>
      <c r="T177">
        <v>0</v>
      </c>
      <c r="U177">
        <v>0</v>
      </c>
      <c r="V177">
        <f t="shared" ca="1" si="6"/>
        <v>2</v>
      </c>
      <c r="W177">
        <f t="shared" ca="1" si="7"/>
        <v>3</v>
      </c>
    </row>
    <row r="178" spans="1:23" x14ac:dyDescent="0.25">
      <c r="A178" s="2" t="s">
        <v>107</v>
      </c>
      <c r="B178">
        <v>1</v>
      </c>
      <c r="C178">
        <v>0</v>
      </c>
      <c r="D178" t="s">
        <v>67</v>
      </c>
      <c r="E178" t="s">
        <v>113</v>
      </c>
      <c r="F178">
        <v>7</v>
      </c>
      <c r="G178">
        <f ca="1"/>
        <v>8</v>
      </c>
      <c r="H178" s="2" t="s">
        <v>4</v>
      </c>
      <c r="I178" s="2">
        <v>150</v>
      </c>
      <c r="J178" t="s">
        <v>52</v>
      </c>
      <c r="K178" t="s">
        <v>80</v>
      </c>
      <c r="L178" t="s">
        <v>80</v>
      </c>
      <c r="M178" t="s">
        <v>81</v>
      </c>
      <c r="N178" t="s">
        <v>114</v>
      </c>
      <c r="O178" t="s">
        <v>84</v>
      </c>
      <c r="P178" t="s">
        <v>91</v>
      </c>
      <c r="Q178" t="s">
        <v>93</v>
      </c>
      <c r="R178" t="s">
        <v>94</v>
      </c>
      <c r="S178">
        <v>1</v>
      </c>
      <c r="T178">
        <v>0</v>
      </c>
      <c r="U178">
        <v>0</v>
      </c>
      <c r="V178">
        <f t="shared" ca="1" si="6"/>
        <v>2</v>
      </c>
      <c r="W178">
        <f t="shared" ca="1" si="7"/>
        <v>4</v>
      </c>
    </row>
    <row r="179" spans="1:23" x14ac:dyDescent="0.25">
      <c r="A179" s="2" t="s">
        <v>107</v>
      </c>
      <c r="B179">
        <v>1</v>
      </c>
      <c r="C179">
        <v>0</v>
      </c>
      <c r="D179" t="s">
        <v>67</v>
      </c>
      <c r="E179" t="s">
        <v>113</v>
      </c>
      <c r="F179">
        <v>3</v>
      </c>
      <c r="G179">
        <f ca="1"/>
        <v>3</v>
      </c>
      <c r="H179" s="2" t="s">
        <v>46</v>
      </c>
      <c r="I179" s="2">
        <v>150</v>
      </c>
      <c r="J179" t="s">
        <v>53</v>
      </c>
      <c r="K179" t="s">
        <v>80</v>
      </c>
      <c r="L179" t="s">
        <v>80</v>
      </c>
      <c r="M179" t="s">
        <v>81</v>
      </c>
      <c r="N179" t="s">
        <v>114</v>
      </c>
      <c r="O179" t="s">
        <v>84</v>
      </c>
      <c r="P179" t="s">
        <v>91</v>
      </c>
      <c r="Q179" t="s">
        <v>93</v>
      </c>
      <c r="R179" t="s">
        <v>94</v>
      </c>
      <c r="S179">
        <v>1</v>
      </c>
      <c r="T179">
        <v>0</v>
      </c>
      <c r="U179">
        <v>0</v>
      </c>
      <c r="V179">
        <f t="shared" ca="1" si="6"/>
        <v>2</v>
      </c>
      <c r="W179">
        <f t="shared" ca="1" si="7"/>
        <v>1</v>
      </c>
    </row>
    <row r="180" spans="1:23" x14ac:dyDescent="0.25">
      <c r="A180" s="2" t="s">
        <v>107</v>
      </c>
      <c r="B180">
        <v>1</v>
      </c>
      <c r="C180">
        <v>0</v>
      </c>
      <c r="D180" t="s">
        <v>67</v>
      </c>
      <c r="E180" t="s">
        <v>113</v>
      </c>
      <c r="F180">
        <v>9</v>
      </c>
      <c r="G180">
        <f ca="1"/>
        <v>8</v>
      </c>
      <c r="H180" s="2" t="s">
        <v>4</v>
      </c>
      <c r="I180" s="2">
        <v>100</v>
      </c>
      <c r="J180" t="s">
        <v>54</v>
      </c>
      <c r="K180" t="s">
        <v>80</v>
      </c>
      <c r="L180" t="s">
        <v>80</v>
      </c>
      <c r="M180" t="s">
        <v>81</v>
      </c>
      <c r="N180" t="s">
        <v>114</v>
      </c>
      <c r="O180" t="s">
        <v>84</v>
      </c>
      <c r="P180" t="s">
        <v>91</v>
      </c>
      <c r="Q180" t="s">
        <v>93</v>
      </c>
      <c r="R180" t="s">
        <v>94</v>
      </c>
      <c r="S180">
        <v>1</v>
      </c>
      <c r="T180">
        <v>0</v>
      </c>
      <c r="U180">
        <v>0</v>
      </c>
      <c r="V180">
        <f t="shared" ca="1" si="6"/>
        <v>3</v>
      </c>
      <c r="W180">
        <f t="shared" ca="1" si="7"/>
        <v>3</v>
      </c>
    </row>
    <row r="181" spans="1:23" x14ac:dyDescent="0.25">
      <c r="A181" s="2" t="s">
        <v>107</v>
      </c>
      <c r="B181">
        <v>1</v>
      </c>
      <c r="C181">
        <v>0</v>
      </c>
      <c r="D181" t="s">
        <v>67</v>
      </c>
      <c r="E181" t="s">
        <v>113</v>
      </c>
      <c r="F181">
        <v>5</v>
      </c>
      <c r="G181">
        <f ca="1"/>
        <v>8</v>
      </c>
      <c r="H181" s="2" t="s">
        <v>89</v>
      </c>
      <c r="I181" s="2">
        <v>100</v>
      </c>
      <c r="J181" t="s">
        <v>55</v>
      </c>
      <c r="K181" t="s">
        <v>80</v>
      </c>
      <c r="L181" t="s">
        <v>80</v>
      </c>
      <c r="M181" t="s">
        <v>81</v>
      </c>
      <c r="N181" t="s">
        <v>114</v>
      </c>
      <c r="O181" t="s">
        <v>84</v>
      </c>
      <c r="P181" t="s">
        <v>91</v>
      </c>
      <c r="Q181" t="s">
        <v>93</v>
      </c>
      <c r="R181" t="s">
        <v>94</v>
      </c>
      <c r="S181">
        <v>1</v>
      </c>
      <c r="T181">
        <v>0</v>
      </c>
      <c r="U181">
        <v>0</v>
      </c>
      <c r="V181">
        <f t="shared" ca="1" si="6"/>
        <v>3</v>
      </c>
      <c r="W181">
        <f t="shared" ca="1" si="7"/>
        <v>2</v>
      </c>
    </row>
    <row r="182" spans="1:23" x14ac:dyDescent="0.25">
      <c r="A182" s="2" t="s">
        <v>107</v>
      </c>
      <c r="B182">
        <v>1</v>
      </c>
      <c r="C182">
        <v>0</v>
      </c>
      <c r="D182" t="s">
        <v>67</v>
      </c>
      <c r="E182" t="s">
        <v>113</v>
      </c>
      <c r="F182">
        <v>2</v>
      </c>
      <c r="G182">
        <f ca="1"/>
        <v>8</v>
      </c>
      <c r="H182" s="2" t="s">
        <v>4</v>
      </c>
      <c r="I182" s="2">
        <v>200</v>
      </c>
      <c r="J182" t="s">
        <v>56</v>
      </c>
      <c r="K182" t="s">
        <v>80</v>
      </c>
      <c r="L182" t="s">
        <v>80</v>
      </c>
      <c r="M182" t="s">
        <v>81</v>
      </c>
      <c r="N182" t="s">
        <v>114</v>
      </c>
      <c r="O182" t="s">
        <v>84</v>
      </c>
      <c r="P182" t="s">
        <v>91</v>
      </c>
      <c r="Q182" t="s">
        <v>93</v>
      </c>
      <c r="R182" t="s">
        <v>94</v>
      </c>
      <c r="S182">
        <v>1</v>
      </c>
      <c r="T182">
        <v>0</v>
      </c>
      <c r="U182">
        <v>0</v>
      </c>
      <c r="V182">
        <f t="shared" ca="1" si="6"/>
        <v>3</v>
      </c>
      <c r="W182">
        <f t="shared" ca="1" si="7"/>
        <v>4</v>
      </c>
    </row>
    <row r="183" spans="1:23" x14ac:dyDescent="0.25">
      <c r="A183" s="2" t="s">
        <v>107</v>
      </c>
      <c r="B183">
        <v>1</v>
      </c>
      <c r="C183">
        <v>0</v>
      </c>
      <c r="D183" t="s">
        <v>67</v>
      </c>
      <c r="E183" t="s">
        <v>113</v>
      </c>
      <c r="F183">
        <v>10</v>
      </c>
      <c r="G183">
        <f ca="1"/>
        <v>9</v>
      </c>
      <c r="H183" s="2" t="s">
        <v>46</v>
      </c>
      <c r="I183" s="2">
        <v>500</v>
      </c>
      <c r="J183" t="s">
        <v>57</v>
      </c>
      <c r="K183" t="s">
        <v>80</v>
      </c>
      <c r="L183" t="s">
        <v>80</v>
      </c>
      <c r="M183" t="s">
        <v>81</v>
      </c>
      <c r="N183" t="s">
        <v>114</v>
      </c>
      <c r="O183" t="s">
        <v>84</v>
      </c>
      <c r="P183" t="s">
        <v>91</v>
      </c>
      <c r="Q183" t="s">
        <v>93</v>
      </c>
      <c r="R183" t="s">
        <v>94</v>
      </c>
      <c r="S183">
        <v>1</v>
      </c>
      <c r="T183">
        <v>0</v>
      </c>
      <c r="U183">
        <v>0</v>
      </c>
      <c r="V183">
        <f t="shared" ca="1" si="6"/>
        <v>3</v>
      </c>
      <c r="W183">
        <f t="shared" ca="1" si="7"/>
        <v>3</v>
      </c>
    </row>
    <row r="184" spans="1:23" x14ac:dyDescent="0.25">
      <c r="A184" s="2" t="s">
        <v>107</v>
      </c>
      <c r="B184">
        <v>1</v>
      </c>
      <c r="C184">
        <v>0</v>
      </c>
      <c r="D184" t="s">
        <v>67</v>
      </c>
      <c r="E184" t="s">
        <v>113</v>
      </c>
      <c r="F184">
        <v>10</v>
      </c>
      <c r="G184">
        <f ca="1"/>
        <v>3</v>
      </c>
      <c r="H184" s="2" t="s">
        <v>89</v>
      </c>
      <c r="I184" s="2">
        <v>500</v>
      </c>
      <c r="J184" t="s">
        <v>58</v>
      </c>
      <c r="K184" t="s">
        <v>80</v>
      </c>
      <c r="L184" t="s">
        <v>80</v>
      </c>
      <c r="M184" t="s">
        <v>81</v>
      </c>
      <c r="N184" t="s">
        <v>114</v>
      </c>
      <c r="O184" t="s">
        <v>84</v>
      </c>
      <c r="P184" t="s">
        <v>91</v>
      </c>
      <c r="Q184" t="s">
        <v>93</v>
      </c>
      <c r="R184" t="s">
        <v>94</v>
      </c>
      <c r="S184">
        <v>1</v>
      </c>
      <c r="T184">
        <v>0</v>
      </c>
      <c r="U184">
        <v>0</v>
      </c>
      <c r="V184">
        <f t="shared" ca="1" si="6"/>
        <v>1</v>
      </c>
      <c r="W184">
        <f t="shared" ca="1" si="7"/>
        <v>1</v>
      </c>
    </row>
    <row r="185" spans="1:23" x14ac:dyDescent="0.25">
      <c r="A185" s="2" t="s">
        <v>107</v>
      </c>
      <c r="B185">
        <v>1</v>
      </c>
      <c r="C185">
        <v>0</v>
      </c>
      <c r="D185" t="s">
        <v>104</v>
      </c>
      <c r="E185" t="s">
        <v>113</v>
      </c>
      <c r="F185">
        <v>10</v>
      </c>
      <c r="G185">
        <f ca="1"/>
        <v>4</v>
      </c>
      <c r="H185" s="2" t="s">
        <v>4</v>
      </c>
      <c r="I185" s="2">
        <v>100</v>
      </c>
      <c r="J185" t="s">
        <v>49</v>
      </c>
      <c r="K185" t="s">
        <v>81</v>
      </c>
      <c r="L185" t="s">
        <v>81</v>
      </c>
      <c r="M185" t="s">
        <v>80</v>
      </c>
      <c r="N185" t="s">
        <v>114</v>
      </c>
      <c r="O185" t="s">
        <v>83</v>
      </c>
      <c r="P185" t="s">
        <v>92</v>
      </c>
      <c r="Q185" t="s">
        <v>93</v>
      </c>
      <c r="R185" t="s">
        <v>85</v>
      </c>
      <c r="S185">
        <v>1</v>
      </c>
      <c r="T185">
        <v>0</v>
      </c>
      <c r="U185">
        <v>0</v>
      </c>
      <c r="V185">
        <f t="shared" ca="1" si="6"/>
        <v>2</v>
      </c>
      <c r="W185">
        <f t="shared" ca="1" si="7"/>
        <v>2</v>
      </c>
    </row>
    <row r="186" spans="1:23" x14ac:dyDescent="0.25">
      <c r="A186" s="2" t="s">
        <v>107</v>
      </c>
      <c r="B186">
        <v>1</v>
      </c>
      <c r="C186">
        <v>0</v>
      </c>
      <c r="D186" t="s">
        <v>104</v>
      </c>
      <c r="E186" t="s">
        <v>113</v>
      </c>
      <c r="F186">
        <v>11</v>
      </c>
      <c r="G186">
        <f ca="1"/>
        <v>6</v>
      </c>
      <c r="H186" s="2" t="s">
        <v>89</v>
      </c>
      <c r="I186" s="2">
        <v>100</v>
      </c>
      <c r="J186" t="s">
        <v>48</v>
      </c>
      <c r="K186" t="s">
        <v>81</v>
      </c>
      <c r="L186" t="s">
        <v>81</v>
      </c>
      <c r="M186" t="s">
        <v>80</v>
      </c>
      <c r="N186" t="s">
        <v>114</v>
      </c>
      <c r="O186" t="s">
        <v>83</v>
      </c>
      <c r="P186" t="s">
        <v>92</v>
      </c>
      <c r="Q186" t="s">
        <v>93</v>
      </c>
      <c r="R186" t="s">
        <v>85</v>
      </c>
      <c r="S186">
        <v>1</v>
      </c>
      <c r="T186">
        <v>0</v>
      </c>
      <c r="U186">
        <v>0</v>
      </c>
      <c r="V186">
        <f t="shared" ca="1" si="6"/>
        <v>2</v>
      </c>
      <c r="W186">
        <f t="shared" ca="1" si="7"/>
        <v>1</v>
      </c>
    </row>
    <row r="187" spans="1:23" x14ac:dyDescent="0.25">
      <c r="A187" s="2" t="s">
        <v>107</v>
      </c>
      <c r="B187">
        <v>1</v>
      </c>
      <c r="C187">
        <v>0</v>
      </c>
      <c r="D187" t="s">
        <v>104</v>
      </c>
      <c r="E187" t="s">
        <v>113</v>
      </c>
      <c r="F187">
        <v>12</v>
      </c>
      <c r="G187">
        <f ca="1"/>
        <v>1</v>
      </c>
      <c r="H187" s="2" t="s">
        <v>46</v>
      </c>
      <c r="I187" s="2">
        <v>250</v>
      </c>
      <c r="J187" t="s">
        <v>50</v>
      </c>
      <c r="K187" t="s">
        <v>81</v>
      </c>
      <c r="L187" t="s">
        <v>81</v>
      </c>
      <c r="M187" t="s">
        <v>80</v>
      </c>
      <c r="N187" t="s">
        <v>114</v>
      </c>
      <c r="O187" t="s">
        <v>83</v>
      </c>
      <c r="P187" t="s">
        <v>92</v>
      </c>
      <c r="Q187" t="s">
        <v>93</v>
      </c>
      <c r="R187" t="s">
        <v>85</v>
      </c>
      <c r="S187">
        <v>1</v>
      </c>
      <c r="T187">
        <v>0</v>
      </c>
      <c r="U187">
        <v>0</v>
      </c>
      <c r="V187">
        <f t="shared" ca="1" si="6"/>
        <v>1</v>
      </c>
      <c r="W187">
        <f t="shared" ca="1" si="7"/>
        <v>3</v>
      </c>
    </row>
    <row r="188" spans="1:23" x14ac:dyDescent="0.25">
      <c r="A188" s="2" t="s">
        <v>107</v>
      </c>
      <c r="B188">
        <v>1</v>
      </c>
      <c r="C188">
        <v>0</v>
      </c>
      <c r="D188" t="s">
        <v>104</v>
      </c>
      <c r="E188" t="s">
        <v>113</v>
      </c>
      <c r="F188">
        <v>13</v>
      </c>
      <c r="G188">
        <f ca="1"/>
        <v>1</v>
      </c>
      <c r="H188" s="2" t="s">
        <v>89</v>
      </c>
      <c r="I188" s="2">
        <v>250</v>
      </c>
      <c r="J188" t="s">
        <v>51</v>
      </c>
      <c r="K188" t="s">
        <v>81</v>
      </c>
      <c r="L188" t="s">
        <v>81</v>
      </c>
      <c r="M188" t="s">
        <v>80</v>
      </c>
      <c r="N188" t="s">
        <v>114</v>
      </c>
      <c r="O188" t="s">
        <v>83</v>
      </c>
      <c r="P188" t="s">
        <v>92</v>
      </c>
      <c r="Q188" t="s">
        <v>88</v>
      </c>
      <c r="R188" t="s">
        <v>85</v>
      </c>
      <c r="S188">
        <v>1</v>
      </c>
      <c r="T188">
        <v>0</v>
      </c>
      <c r="U188">
        <v>0</v>
      </c>
      <c r="V188">
        <f t="shared" ca="1" si="6"/>
        <v>3</v>
      </c>
      <c r="W188">
        <f t="shared" ca="1" si="7"/>
        <v>1</v>
      </c>
    </row>
    <row r="189" spans="1:23" x14ac:dyDescent="0.25">
      <c r="A189" s="2" t="s">
        <v>107</v>
      </c>
      <c r="B189">
        <v>1</v>
      </c>
      <c r="C189">
        <v>0</v>
      </c>
      <c r="D189" t="s">
        <v>104</v>
      </c>
      <c r="E189" t="s">
        <v>113</v>
      </c>
      <c r="F189">
        <v>14</v>
      </c>
      <c r="G189">
        <f ca="1"/>
        <v>2</v>
      </c>
      <c r="H189" s="2" t="s">
        <v>4</v>
      </c>
      <c r="I189" s="2">
        <v>150</v>
      </c>
      <c r="J189" t="s">
        <v>52</v>
      </c>
      <c r="K189" t="s">
        <v>81</v>
      </c>
      <c r="L189" t="s">
        <v>81</v>
      </c>
      <c r="M189" t="s">
        <v>80</v>
      </c>
      <c r="N189" t="s">
        <v>114</v>
      </c>
      <c r="O189" t="s">
        <v>84</v>
      </c>
      <c r="P189" t="s">
        <v>92</v>
      </c>
      <c r="Q189" t="s">
        <v>88</v>
      </c>
      <c r="R189" t="s">
        <v>94</v>
      </c>
      <c r="S189">
        <v>1</v>
      </c>
      <c r="T189">
        <v>0</v>
      </c>
      <c r="U189">
        <v>0</v>
      </c>
      <c r="V189">
        <f t="shared" ca="1" si="6"/>
        <v>2</v>
      </c>
      <c r="W189">
        <f t="shared" ca="1" si="7"/>
        <v>3</v>
      </c>
    </row>
    <row r="190" spans="1:23" x14ac:dyDescent="0.25">
      <c r="A190" s="2" t="s">
        <v>107</v>
      </c>
      <c r="B190">
        <v>1</v>
      </c>
      <c r="C190">
        <v>0</v>
      </c>
      <c r="D190" t="s">
        <v>104</v>
      </c>
      <c r="E190" t="s">
        <v>113</v>
      </c>
      <c r="F190">
        <v>15</v>
      </c>
      <c r="G190">
        <f ca="1"/>
        <v>1</v>
      </c>
      <c r="H190" s="2" t="s">
        <v>46</v>
      </c>
      <c r="I190" s="2">
        <v>150</v>
      </c>
      <c r="J190" t="s">
        <v>53</v>
      </c>
      <c r="K190" t="s">
        <v>81</v>
      </c>
      <c r="L190" t="s">
        <v>81</v>
      </c>
      <c r="M190" t="s">
        <v>80</v>
      </c>
      <c r="N190" t="s">
        <v>114</v>
      </c>
      <c r="O190" t="s">
        <v>84</v>
      </c>
      <c r="P190" t="s">
        <v>92</v>
      </c>
      <c r="Q190" t="s">
        <v>88</v>
      </c>
      <c r="R190" t="s">
        <v>94</v>
      </c>
      <c r="S190">
        <v>1</v>
      </c>
      <c r="T190">
        <v>0</v>
      </c>
      <c r="U190">
        <v>0</v>
      </c>
      <c r="V190">
        <f t="shared" ca="1" si="6"/>
        <v>1</v>
      </c>
      <c r="W190">
        <f t="shared" ca="1" si="7"/>
        <v>4</v>
      </c>
    </row>
    <row r="191" spans="1:23" x14ac:dyDescent="0.25">
      <c r="A191" s="2" t="s">
        <v>107</v>
      </c>
      <c r="B191">
        <v>1</v>
      </c>
      <c r="C191">
        <v>0</v>
      </c>
      <c r="D191" t="s">
        <v>104</v>
      </c>
      <c r="E191" t="s">
        <v>113</v>
      </c>
      <c r="F191">
        <v>16</v>
      </c>
      <c r="G191">
        <f ca="1"/>
        <v>8</v>
      </c>
      <c r="H191" s="2" t="s">
        <v>4</v>
      </c>
      <c r="I191" s="2">
        <v>100</v>
      </c>
      <c r="J191" t="s">
        <v>54</v>
      </c>
      <c r="K191" t="s">
        <v>81</v>
      </c>
      <c r="L191" t="s">
        <v>81</v>
      </c>
      <c r="M191" t="s">
        <v>80</v>
      </c>
      <c r="N191" t="s">
        <v>114</v>
      </c>
      <c r="O191" t="s">
        <v>84</v>
      </c>
      <c r="P191" t="s">
        <v>92</v>
      </c>
      <c r="Q191" t="s">
        <v>88</v>
      </c>
      <c r="R191" t="s">
        <v>94</v>
      </c>
      <c r="S191">
        <v>1</v>
      </c>
      <c r="T191">
        <v>0</v>
      </c>
      <c r="U191">
        <v>0</v>
      </c>
      <c r="V191">
        <f t="shared" ca="1" si="6"/>
        <v>1</v>
      </c>
      <c r="W191">
        <f t="shared" ca="1" si="7"/>
        <v>2</v>
      </c>
    </row>
    <row r="192" spans="1:23" x14ac:dyDescent="0.25">
      <c r="A192" s="2" t="s">
        <v>107</v>
      </c>
      <c r="B192">
        <v>1</v>
      </c>
      <c r="C192">
        <v>0</v>
      </c>
      <c r="D192" t="s">
        <v>104</v>
      </c>
      <c r="E192" t="s">
        <v>113</v>
      </c>
      <c r="F192">
        <v>17</v>
      </c>
      <c r="G192">
        <f ca="1"/>
        <v>7</v>
      </c>
      <c r="H192" s="2" t="s">
        <v>89</v>
      </c>
      <c r="I192" s="2">
        <v>100</v>
      </c>
      <c r="J192" t="s">
        <v>55</v>
      </c>
      <c r="K192" t="s">
        <v>81</v>
      </c>
      <c r="L192" t="s">
        <v>81</v>
      </c>
      <c r="M192" t="s">
        <v>80</v>
      </c>
      <c r="N192" t="s">
        <v>114</v>
      </c>
      <c r="O192" t="s">
        <v>84</v>
      </c>
      <c r="P192" t="s">
        <v>92</v>
      </c>
      <c r="Q192" t="s">
        <v>88</v>
      </c>
      <c r="R192" t="s">
        <v>94</v>
      </c>
      <c r="S192">
        <v>1</v>
      </c>
      <c r="T192">
        <v>0</v>
      </c>
      <c r="U192">
        <v>0</v>
      </c>
      <c r="V192">
        <f t="shared" ca="1" si="6"/>
        <v>2</v>
      </c>
      <c r="W192">
        <f t="shared" ca="1" si="7"/>
        <v>3</v>
      </c>
    </row>
    <row r="193" spans="1:23" x14ac:dyDescent="0.25">
      <c r="A193" s="2" t="s">
        <v>107</v>
      </c>
      <c r="B193">
        <v>1</v>
      </c>
      <c r="C193">
        <v>0</v>
      </c>
      <c r="D193" t="s">
        <v>104</v>
      </c>
      <c r="E193" t="s">
        <v>113</v>
      </c>
      <c r="F193">
        <v>18</v>
      </c>
      <c r="G193">
        <f ca="1"/>
        <v>2</v>
      </c>
      <c r="H193" s="2" t="s">
        <v>4</v>
      </c>
      <c r="I193" s="2">
        <v>200</v>
      </c>
      <c r="J193" t="s">
        <v>56</v>
      </c>
      <c r="K193" t="s">
        <v>81</v>
      </c>
      <c r="L193" t="s">
        <v>81</v>
      </c>
      <c r="M193" t="s">
        <v>80</v>
      </c>
      <c r="N193" t="s">
        <v>114</v>
      </c>
      <c r="O193" t="s">
        <v>84</v>
      </c>
      <c r="P193" t="s">
        <v>92</v>
      </c>
      <c r="Q193" t="s">
        <v>88</v>
      </c>
      <c r="R193" t="s">
        <v>94</v>
      </c>
      <c r="S193">
        <v>1</v>
      </c>
      <c r="T193">
        <v>0</v>
      </c>
      <c r="U193">
        <v>0</v>
      </c>
      <c r="V193">
        <f t="shared" ca="1" si="6"/>
        <v>1</v>
      </c>
      <c r="W193">
        <f t="shared" ca="1" si="7"/>
        <v>3</v>
      </c>
    </row>
    <row r="194" spans="1:23" x14ac:dyDescent="0.25">
      <c r="A194" s="2" t="s">
        <v>107</v>
      </c>
      <c r="B194">
        <v>1</v>
      </c>
      <c r="C194">
        <v>0</v>
      </c>
      <c r="D194" t="s">
        <v>103</v>
      </c>
      <c r="E194" t="s">
        <v>113</v>
      </c>
      <c r="F194">
        <f t="array" aca="1" ref="F194:F203" ca="1">_xlfn.RANDARRAY(10, 1, 1, 20, TRUE)</f>
        <v>16</v>
      </c>
      <c r="G194">
        <f ca="1"/>
        <v>3</v>
      </c>
      <c r="H194" s="2" t="s">
        <v>4</v>
      </c>
      <c r="I194" s="2">
        <f t="array" aca="1" ref="I194:I203" ca="1">_xlfn.RANDARRAY(10,1, 100, 500, TRUE)</f>
        <v>176</v>
      </c>
      <c r="J194" t="s">
        <v>49</v>
      </c>
      <c r="K194" t="s">
        <v>81</v>
      </c>
      <c r="L194" t="s">
        <v>80</v>
      </c>
      <c r="M194" t="s">
        <v>80</v>
      </c>
      <c r="N194" t="s">
        <v>97</v>
      </c>
      <c r="O194" t="s">
        <v>83</v>
      </c>
      <c r="P194" t="s">
        <v>92</v>
      </c>
      <c r="Q194" t="s">
        <v>93</v>
      </c>
      <c r="R194" t="s">
        <v>94</v>
      </c>
      <c r="S194">
        <v>1</v>
      </c>
      <c r="T194">
        <v>0</v>
      </c>
      <c r="U194">
        <v>0</v>
      </c>
      <c r="V194">
        <f t="shared" ca="1" si="6"/>
        <v>3</v>
      </c>
      <c r="W194">
        <f t="shared" ca="1" si="7"/>
        <v>3</v>
      </c>
    </row>
    <row r="195" spans="1:23" x14ac:dyDescent="0.25">
      <c r="A195" s="2" t="s">
        <v>107</v>
      </c>
      <c r="B195">
        <v>1</v>
      </c>
      <c r="C195">
        <v>0</v>
      </c>
      <c r="D195" t="s">
        <v>103</v>
      </c>
      <c r="E195" t="s">
        <v>113</v>
      </c>
      <c r="F195">
        <f ca="1"/>
        <v>3</v>
      </c>
      <c r="G195">
        <f ca="1"/>
        <v>5</v>
      </c>
      <c r="H195" s="2" t="s">
        <v>89</v>
      </c>
      <c r="I195" s="2">
        <f ca="1"/>
        <v>248</v>
      </c>
      <c r="J195" t="s">
        <v>48</v>
      </c>
      <c r="K195" t="s">
        <v>81</v>
      </c>
      <c r="L195" t="s">
        <v>80</v>
      </c>
      <c r="M195" t="s">
        <v>80</v>
      </c>
      <c r="N195" t="s">
        <v>97</v>
      </c>
      <c r="O195" t="s">
        <v>84</v>
      </c>
      <c r="P195" t="s">
        <v>92</v>
      </c>
      <c r="Q195" t="s">
        <v>88</v>
      </c>
      <c r="R195" t="s">
        <v>85</v>
      </c>
      <c r="S195">
        <v>1</v>
      </c>
      <c r="T195">
        <v>0</v>
      </c>
      <c r="U195">
        <v>0</v>
      </c>
      <c r="V195">
        <f t="shared" ca="1" si="6"/>
        <v>1</v>
      </c>
      <c r="W195">
        <f t="shared" ca="1" si="7"/>
        <v>3</v>
      </c>
    </row>
    <row r="196" spans="1:23" x14ac:dyDescent="0.25">
      <c r="A196" s="2" t="s">
        <v>107</v>
      </c>
      <c r="B196">
        <v>1</v>
      </c>
      <c r="C196">
        <v>0</v>
      </c>
      <c r="D196" t="s">
        <v>103</v>
      </c>
      <c r="E196" t="s">
        <v>113</v>
      </c>
      <c r="F196">
        <f ca="1"/>
        <v>1</v>
      </c>
      <c r="G196">
        <f ca="1"/>
        <v>1</v>
      </c>
      <c r="H196" s="2" t="s">
        <v>46</v>
      </c>
      <c r="I196">
        <f ca="1"/>
        <v>190</v>
      </c>
      <c r="J196" t="s">
        <v>50</v>
      </c>
      <c r="K196" t="s">
        <v>81</v>
      </c>
      <c r="L196" t="s">
        <v>81</v>
      </c>
      <c r="M196" t="s">
        <v>80</v>
      </c>
      <c r="N196" t="s">
        <v>97</v>
      </c>
      <c r="O196" t="s">
        <v>83</v>
      </c>
      <c r="P196" t="s">
        <v>92</v>
      </c>
      <c r="Q196" t="s">
        <v>93</v>
      </c>
      <c r="R196" t="s">
        <v>94</v>
      </c>
      <c r="S196">
        <v>1</v>
      </c>
      <c r="T196">
        <v>0</v>
      </c>
      <c r="U196">
        <v>0</v>
      </c>
      <c r="V196">
        <f t="shared" ca="1" si="6"/>
        <v>3</v>
      </c>
      <c r="W196">
        <f t="shared" ca="1" si="7"/>
        <v>1</v>
      </c>
    </row>
    <row r="197" spans="1:23" x14ac:dyDescent="0.25">
      <c r="A197" s="2" t="s">
        <v>107</v>
      </c>
      <c r="B197">
        <v>1</v>
      </c>
      <c r="C197">
        <v>0</v>
      </c>
      <c r="D197" t="s">
        <v>103</v>
      </c>
      <c r="E197" t="s">
        <v>113</v>
      </c>
      <c r="F197">
        <f ca="1"/>
        <v>2</v>
      </c>
      <c r="G197">
        <f ca="1"/>
        <v>2</v>
      </c>
      <c r="H197" s="2" t="s">
        <v>89</v>
      </c>
      <c r="I197">
        <f ca="1"/>
        <v>480</v>
      </c>
      <c r="J197" t="s">
        <v>51</v>
      </c>
      <c r="K197" t="s">
        <v>81</v>
      </c>
      <c r="L197" t="s">
        <v>81</v>
      </c>
      <c r="M197" t="s">
        <v>80</v>
      </c>
      <c r="N197" t="s">
        <v>97</v>
      </c>
      <c r="O197" t="s">
        <v>84</v>
      </c>
      <c r="P197" t="s">
        <v>92</v>
      </c>
      <c r="Q197" t="s">
        <v>88</v>
      </c>
      <c r="R197" t="s">
        <v>85</v>
      </c>
      <c r="S197">
        <v>1</v>
      </c>
      <c r="T197">
        <v>0</v>
      </c>
      <c r="U197">
        <v>0</v>
      </c>
      <c r="V197">
        <f t="shared" ca="1" si="6"/>
        <v>1</v>
      </c>
      <c r="W197">
        <f t="shared" ca="1" si="7"/>
        <v>3</v>
      </c>
    </row>
    <row r="198" spans="1:23" x14ac:dyDescent="0.25">
      <c r="A198" s="2" t="s">
        <v>107</v>
      </c>
      <c r="B198">
        <v>1</v>
      </c>
      <c r="C198">
        <v>0</v>
      </c>
      <c r="D198" t="s">
        <v>103</v>
      </c>
      <c r="E198" t="s">
        <v>113</v>
      </c>
      <c r="F198">
        <f ca="1"/>
        <v>12</v>
      </c>
      <c r="G198">
        <f ca="1"/>
        <v>5</v>
      </c>
      <c r="H198" s="2" t="s">
        <v>4</v>
      </c>
      <c r="I198">
        <f ca="1"/>
        <v>291</v>
      </c>
      <c r="J198" t="s">
        <v>52</v>
      </c>
      <c r="K198" t="s">
        <v>81</v>
      </c>
      <c r="L198" t="s">
        <v>81</v>
      </c>
      <c r="M198" t="s">
        <v>81</v>
      </c>
      <c r="N198" t="s">
        <v>97</v>
      </c>
      <c r="O198" t="s">
        <v>83</v>
      </c>
      <c r="P198" t="s">
        <v>92</v>
      </c>
      <c r="Q198" t="s">
        <v>93</v>
      </c>
      <c r="R198" t="s">
        <v>94</v>
      </c>
      <c r="S198">
        <v>1</v>
      </c>
      <c r="T198">
        <v>0</v>
      </c>
      <c r="U198">
        <v>0</v>
      </c>
      <c r="V198">
        <f t="shared" ca="1" si="6"/>
        <v>1</v>
      </c>
      <c r="W198">
        <f t="shared" ca="1" si="7"/>
        <v>4</v>
      </c>
    </row>
    <row r="199" spans="1:23" x14ac:dyDescent="0.25">
      <c r="A199" s="2" t="s">
        <v>107</v>
      </c>
      <c r="B199">
        <v>1</v>
      </c>
      <c r="C199">
        <v>0</v>
      </c>
      <c r="D199" t="s">
        <v>103</v>
      </c>
      <c r="E199" t="s">
        <v>113</v>
      </c>
      <c r="F199">
        <f ca="1"/>
        <v>4</v>
      </c>
      <c r="G199">
        <f ca="1"/>
        <v>2</v>
      </c>
      <c r="H199" s="2" t="s">
        <v>46</v>
      </c>
      <c r="I199">
        <f ca="1"/>
        <v>144</v>
      </c>
      <c r="J199" t="s">
        <v>53</v>
      </c>
      <c r="K199" t="s">
        <v>81</v>
      </c>
      <c r="L199" t="s">
        <v>81</v>
      </c>
      <c r="M199" t="s">
        <v>81</v>
      </c>
      <c r="N199" t="s">
        <v>97</v>
      </c>
      <c r="O199" t="s">
        <v>84</v>
      </c>
      <c r="P199" t="s">
        <v>92</v>
      </c>
      <c r="Q199" t="s">
        <v>88</v>
      </c>
      <c r="R199" t="s">
        <v>85</v>
      </c>
      <c r="S199">
        <v>1</v>
      </c>
      <c r="T199">
        <v>0</v>
      </c>
      <c r="U199">
        <v>0</v>
      </c>
      <c r="V199">
        <f t="shared" ca="1" si="6"/>
        <v>3</v>
      </c>
      <c r="W199">
        <f t="shared" ca="1" si="7"/>
        <v>1</v>
      </c>
    </row>
    <row r="200" spans="1:23" x14ac:dyDescent="0.25">
      <c r="A200" s="2" t="s">
        <v>107</v>
      </c>
      <c r="B200">
        <v>1</v>
      </c>
      <c r="C200">
        <v>0</v>
      </c>
      <c r="D200" t="s">
        <v>103</v>
      </c>
      <c r="E200" t="s">
        <v>113</v>
      </c>
      <c r="F200">
        <f ca="1"/>
        <v>4</v>
      </c>
      <c r="G200">
        <f ca="1"/>
        <v>8</v>
      </c>
      <c r="H200" s="2" t="s">
        <v>4</v>
      </c>
      <c r="I200">
        <f ca="1"/>
        <v>106</v>
      </c>
      <c r="J200" t="s">
        <v>54</v>
      </c>
      <c r="K200" t="s">
        <v>81</v>
      </c>
      <c r="L200" t="s">
        <v>81</v>
      </c>
      <c r="M200" t="s">
        <v>81</v>
      </c>
      <c r="N200" t="s">
        <v>97</v>
      </c>
      <c r="O200" t="s">
        <v>83</v>
      </c>
      <c r="P200" t="s">
        <v>92</v>
      </c>
      <c r="Q200" t="s">
        <v>93</v>
      </c>
      <c r="R200" t="s">
        <v>94</v>
      </c>
      <c r="S200">
        <v>1</v>
      </c>
      <c r="T200">
        <v>0</v>
      </c>
      <c r="U200">
        <v>0</v>
      </c>
      <c r="V200">
        <f t="shared" ca="1" si="6"/>
        <v>2</v>
      </c>
      <c r="W200">
        <f t="shared" ca="1" si="7"/>
        <v>4</v>
      </c>
    </row>
    <row r="201" spans="1:23" x14ac:dyDescent="0.25">
      <c r="A201" s="2" t="s">
        <v>107</v>
      </c>
      <c r="B201">
        <v>1</v>
      </c>
      <c r="C201">
        <v>0</v>
      </c>
      <c r="D201" t="s">
        <v>103</v>
      </c>
      <c r="E201" t="s">
        <v>113</v>
      </c>
      <c r="F201">
        <f ca="1"/>
        <v>19</v>
      </c>
      <c r="G201">
        <f ca="1"/>
        <v>9</v>
      </c>
      <c r="H201" s="2" t="s">
        <v>89</v>
      </c>
      <c r="I201">
        <f ca="1"/>
        <v>167</v>
      </c>
      <c r="J201" t="s">
        <v>55</v>
      </c>
      <c r="K201" t="s">
        <v>81</v>
      </c>
      <c r="L201" t="s">
        <v>81</v>
      </c>
      <c r="M201" t="s">
        <v>81</v>
      </c>
      <c r="N201" t="s">
        <v>97</v>
      </c>
      <c r="O201" t="s">
        <v>84</v>
      </c>
      <c r="P201" t="s">
        <v>92</v>
      </c>
      <c r="Q201" t="s">
        <v>88</v>
      </c>
      <c r="R201" t="s">
        <v>85</v>
      </c>
      <c r="S201">
        <v>1</v>
      </c>
      <c r="T201">
        <v>0</v>
      </c>
      <c r="U201">
        <v>0</v>
      </c>
      <c r="V201">
        <f t="shared" ca="1" si="6"/>
        <v>2</v>
      </c>
      <c r="W201">
        <f t="shared" ca="1" si="7"/>
        <v>1</v>
      </c>
    </row>
    <row r="202" spans="1:23" x14ac:dyDescent="0.25">
      <c r="A202" s="2" t="s">
        <v>107</v>
      </c>
      <c r="B202">
        <v>1</v>
      </c>
      <c r="C202">
        <v>0</v>
      </c>
      <c r="D202" t="s">
        <v>103</v>
      </c>
      <c r="E202" t="s">
        <v>113</v>
      </c>
      <c r="F202">
        <f ca="1"/>
        <v>9</v>
      </c>
      <c r="G202">
        <f ca="1"/>
        <v>6</v>
      </c>
      <c r="H202" s="2" t="s">
        <v>46</v>
      </c>
      <c r="I202">
        <f ca="1"/>
        <v>403</v>
      </c>
      <c r="J202" t="s">
        <v>56</v>
      </c>
      <c r="K202" t="s">
        <v>81</v>
      </c>
      <c r="L202" t="s">
        <v>80</v>
      </c>
      <c r="M202" t="s">
        <v>81</v>
      </c>
      <c r="N202" t="s">
        <v>97</v>
      </c>
      <c r="O202" t="s">
        <v>83</v>
      </c>
      <c r="P202" t="s">
        <v>92</v>
      </c>
      <c r="Q202" t="s">
        <v>93</v>
      </c>
      <c r="R202" t="s">
        <v>94</v>
      </c>
      <c r="S202">
        <v>1</v>
      </c>
      <c r="T202">
        <v>0</v>
      </c>
      <c r="U202">
        <v>0</v>
      </c>
      <c r="V202">
        <f t="shared" ca="1" si="6"/>
        <v>2</v>
      </c>
      <c r="W202">
        <f t="shared" ca="1" si="7"/>
        <v>2</v>
      </c>
    </row>
    <row r="203" spans="1:23" x14ac:dyDescent="0.25">
      <c r="A203" s="2" t="s">
        <v>107</v>
      </c>
      <c r="B203">
        <v>1</v>
      </c>
      <c r="C203">
        <v>0</v>
      </c>
      <c r="D203" t="s">
        <v>103</v>
      </c>
      <c r="E203" t="s">
        <v>113</v>
      </c>
      <c r="F203">
        <f ca="1"/>
        <v>1</v>
      </c>
      <c r="G203">
        <f ca="1"/>
        <v>9</v>
      </c>
      <c r="H203" s="2" t="s">
        <v>4</v>
      </c>
      <c r="I203">
        <f ca="1"/>
        <v>246</v>
      </c>
      <c r="J203" s="12" t="s">
        <v>119</v>
      </c>
      <c r="K203" t="s">
        <v>81</v>
      </c>
      <c r="L203" t="s">
        <v>81</v>
      </c>
      <c r="M203" t="s">
        <v>80</v>
      </c>
      <c r="N203" t="s">
        <v>97</v>
      </c>
      <c r="O203" t="s">
        <v>84</v>
      </c>
      <c r="P203" t="s">
        <v>92</v>
      </c>
      <c r="Q203" t="s">
        <v>88</v>
      </c>
      <c r="R203" t="s">
        <v>85</v>
      </c>
      <c r="S203">
        <v>1</v>
      </c>
      <c r="T203">
        <v>0</v>
      </c>
      <c r="U203">
        <v>0</v>
      </c>
      <c r="V203">
        <f t="shared" ca="1" si="6"/>
        <v>2</v>
      </c>
      <c r="W203">
        <f t="shared" ca="1" si="7"/>
        <v>1</v>
      </c>
    </row>
    <row r="204" spans="1:23" x14ac:dyDescent="0.25">
      <c r="A204" s="2" t="s">
        <v>107</v>
      </c>
      <c r="B204">
        <v>1</v>
      </c>
      <c r="C204">
        <v>0</v>
      </c>
      <c r="D204" t="s">
        <v>103</v>
      </c>
      <c r="E204" t="s">
        <v>113</v>
      </c>
      <c r="F204">
        <f t="array" aca="1" ref="F204:F213" ca="1">_xlfn.RANDARRAY(10, 1, 1, 20, TRUE)</f>
        <v>8</v>
      </c>
      <c r="G204">
        <f ca="1"/>
        <v>5</v>
      </c>
      <c r="H204" s="2" t="s">
        <v>89</v>
      </c>
      <c r="I204">
        <f t="array" aca="1" ref="I204:I213" ca="1">_xlfn.RANDARRAY(10, 1, 100, 500, TRUE)</f>
        <v>175</v>
      </c>
      <c r="J204" s="12" t="s">
        <v>120</v>
      </c>
      <c r="K204" t="s">
        <v>81</v>
      </c>
      <c r="L204" t="s">
        <v>80</v>
      </c>
      <c r="M204" t="s">
        <v>81</v>
      </c>
      <c r="N204" t="s">
        <v>97</v>
      </c>
      <c r="O204" t="s">
        <v>83</v>
      </c>
      <c r="P204" t="s">
        <v>92</v>
      </c>
      <c r="Q204" t="s">
        <v>93</v>
      </c>
      <c r="R204" t="s">
        <v>94</v>
      </c>
      <c r="S204">
        <v>1</v>
      </c>
      <c r="T204">
        <v>0</v>
      </c>
      <c r="U204">
        <v>0</v>
      </c>
      <c r="V204">
        <f t="shared" ca="1" si="6"/>
        <v>1</v>
      </c>
      <c r="W204">
        <f t="shared" ca="1" si="7"/>
        <v>4</v>
      </c>
    </row>
    <row r="205" spans="1:23" x14ac:dyDescent="0.25">
      <c r="A205" s="2" t="s">
        <v>107</v>
      </c>
      <c r="B205">
        <v>1</v>
      </c>
      <c r="C205">
        <v>0</v>
      </c>
      <c r="D205" t="s">
        <v>103</v>
      </c>
      <c r="E205" t="s">
        <v>113</v>
      </c>
      <c r="F205">
        <f ca="1"/>
        <v>3</v>
      </c>
      <c r="G205">
        <f ca="1"/>
        <v>3</v>
      </c>
      <c r="H205" s="2" t="s">
        <v>46</v>
      </c>
      <c r="I205">
        <f ca="1"/>
        <v>140</v>
      </c>
      <c r="J205" s="12" t="s">
        <v>121</v>
      </c>
      <c r="K205" t="s">
        <v>81</v>
      </c>
      <c r="L205" t="s">
        <v>81</v>
      </c>
      <c r="M205" t="s">
        <v>80</v>
      </c>
      <c r="N205" t="s">
        <v>97</v>
      </c>
      <c r="O205" t="s">
        <v>84</v>
      </c>
      <c r="P205" t="s">
        <v>92</v>
      </c>
      <c r="Q205" t="s">
        <v>88</v>
      </c>
      <c r="R205" t="s">
        <v>85</v>
      </c>
      <c r="S205">
        <v>1</v>
      </c>
      <c r="T205">
        <v>0</v>
      </c>
      <c r="U205">
        <v>0</v>
      </c>
      <c r="V205">
        <f t="shared" ca="1" si="6"/>
        <v>2</v>
      </c>
      <c r="W205">
        <f t="shared" ca="1" si="7"/>
        <v>1</v>
      </c>
    </row>
    <row r="206" spans="1:23" x14ac:dyDescent="0.25">
      <c r="A206" s="2" t="s">
        <v>107</v>
      </c>
      <c r="B206">
        <v>1</v>
      </c>
      <c r="C206">
        <v>0</v>
      </c>
      <c r="D206" t="s">
        <v>103</v>
      </c>
      <c r="E206" t="s">
        <v>113</v>
      </c>
      <c r="F206">
        <f ca="1"/>
        <v>20</v>
      </c>
      <c r="G206">
        <f ca="1"/>
        <v>5</v>
      </c>
      <c r="H206" s="2" t="s">
        <v>4</v>
      </c>
      <c r="I206">
        <f ca="1"/>
        <v>230</v>
      </c>
      <c r="J206" s="12" t="s">
        <v>122</v>
      </c>
      <c r="K206" t="s">
        <v>81</v>
      </c>
      <c r="L206" t="s">
        <v>80</v>
      </c>
      <c r="M206" t="s">
        <v>81</v>
      </c>
      <c r="N206" t="s">
        <v>97</v>
      </c>
      <c r="O206" t="s">
        <v>83</v>
      </c>
      <c r="P206" t="s">
        <v>92</v>
      </c>
      <c r="Q206" t="s">
        <v>93</v>
      </c>
      <c r="R206" t="s">
        <v>94</v>
      </c>
      <c r="S206">
        <v>1</v>
      </c>
      <c r="T206">
        <v>0</v>
      </c>
      <c r="U206">
        <v>0</v>
      </c>
      <c r="V206">
        <f t="shared" ca="1" si="6"/>
        <v>2</v>
      </c>
      <c r="W206">
        <f t="shared" ca="1" si="7"/>
        <v>1</v>
      </c>
    </row>
    <row r="207" spans="1:23" x14ac:dyDescent="0.25">
      <c r="A207" s="2" t="s">
        <v>107</v>
      </c>
      <c r="B207">
        <v>1</v>
      </c>
      <c r="C207">
        <v>0</v>
      </c>
      <c r="D207" t="s">
        <v>103</v>
      </c>
      <c r="E207" t="s">
        <v>113</v>
      </c>
      <c r="F207">
        <f ca="1"/>
        <v>13</v>
      </c>
      <c r="G207">
        <f ca="1"/>
        <v>8</v>
      </c>
      <c r="H207" s="2" t="s">
        <v>89</v>
      </c>
      <c r="I207">
        <f ca="1"/>
        <v>175</v>
      </c>
      <c r="J207" s="12" t="s">
        <v>123</v>
      </c>
      <c r="K207" t="s">
        <v>81</v>
      </c>
      <c r="L207" t="s">
        <v>81</v>
      </c>
      <c r="M207" t="s">
        <v>80</v>
      </c>
      <c r="N207" t="s">
        <v>97</v>
      </c>
      <c r="O207" t="s">
        <v>84</v>
      </c>
      <c r="P207" t="s">
        <v>92</v>
      </c>
      <c r="Q207" t="s">
        <v>88</v>
      </c>
      <c r="R207" t="s">
        <v>85</v>
      </c>
      <c r="S207">
        <v>1</v>
      </c>
      <c r="T207">
        <v>0</v>
      </c>
      <c r="U207">
        <v>0</v>
      </c>
      <c r="V207">
        <f t="shared" ca="1" si="6"/>
        <v>2</v>
      </c>
      <c r="W207">
        <f t="shared" ca="1" si="7"/>
        <v>3</v>
      </c>
    </row>
    <row r="208" spans="1:23" x14ac:dyDescent="0.25">
      <c r="A208" s="2" t="s">
        <v>107</v>
      </c>
      <c r="B208">
        <v>1</v>
      </c>
      <c r="C208">
        <v>0</v>
      </c>
      <c r="D208" t="s">
        <v>103</v>
      </c>
      <c r="E208" t="s">
        <v>113</v>
      </c>
      <c r="F208">
        <f ca="1"/>
        <v>2</v>
      </c>
      <c r="G208">
        <f ca="1"/>
        <v>6</v>
      </c>
      <c r="H208" s="2" t="s">
        <v>46</v>
      </c>
      <c r="I208">
        <f ca="1"/>
        <v>323</v>
      </c>
      <c r="J208" s="12" t="s">
        <v>124</v>
      </c>
      <c r="K208" t="s">
        <v>81</v>
      </c>
      <c r="L208" t="s">
        <v>80</v>
      </c>
      <c r="M208" t="s">
        <v>81</v>
      </c>
      <c r="N208" t="s">
        <v>97</v>
      </c>
      <c r="O208" t="s">
        <v>83</v>
      </c>
      <c r="P208" t="s">
        <v>92</v>
      </c>
      <c r="Q208" t="s">
        <v>93</v>
      </c>
      <c r="R208" t="s">
        <v>94</v>
      </c>
      <c r="S208">
        <v>1</v>
      </c>
      <c r="T208">
        <v>0</v>
      </c>
      <c r="U208">
        <v>0</v>
      </c>
      <c r="V208">
        <f t="shared" ca="1" si="6"/>
        <v>2</v>
      </c>
      <c r="W208">
        <f t="shared" ca="1" si="7"/>
        <v>4</v>
      </c>
    </row>
    <row r="209" spans="1:23" x14ac:dyDescent="0.25">
      <c r="A209" s="2" t="s">
        <v>107</v>
      </c>
      <c r="B209">
        <v>1</v>
      </c>
      <c r="C209">
        <v>0</v>
      </c>
      <c r="D209" t="s">
        <v>103</v>
      </c>
      <c r="E209" t="s">
        <v>113</v>
      </c>
      <c r="F209">
        <f ca="1"/>
        <v>15</v>
      </c>
      <c r="G209">
        <f ca="1"/>
        <v>3</v>
      </c>
      <c r="H209" s="2" t="s">
        <v>4</v>
      </c>
      <c r="I209">
        <f ca="1"/>
        <v>273</v>
      </c>
      <c r="J209" s="12" t="s">
        <v>116</v>
      </c>
      <c r="K209" t="s">
        <v>81</v>
      </c>
      <c r="L209" t="s">
        <v>81</v>
      </c>
      <c r="M209" t="s">
        <v>80</v>
      </c>
      <c r="N209" t="s">
        <v>97</v>
      </c>
      <c r="O209" t="s">
        <v>84</v>
      </c>
      <c r="P209" t="s">
        <v>92</v>
      </c>
      <c r="Q209" t="s">
        <v>88</v>
      </c>
      <c r="R209" t="s">
        <v>85</v>
      </c>
      <c r="S209">
        <v>1</v>
      </c>
      <c r="T209">
        <v>0</v>
      </c>
      <c r="U209">
        <v>0</v>
      </c>
      <c r="V209">
        <f t="shared" ca="1" si="6"/>
        <v>1</v>
      </c>
      <c r="W209">
        <f t="shared" ca="1" si="7"/>
        <v>3</v>
      </c>
    </row>
    <row r="210" spans="1:23" x14ac:dyDescent="0.25">
      <c r="A210" s="2" t="s">
        <v>107</v>
      </c>
      <c r="B210">
        <v>1</v>
      </c>
      <c r="C210">
        <v>0</v>
      </c>
      <c r="D210" t="s">
        <v>103</v>
      </c>
      <c r="E210" t="s">
        <v>113</v>
      </c>
      <c r="F210">
        <f ca="1"/>
        <v>15</v>
      </c>
      <c r="G210">
        <f ca="1"/>
        <v>3</v>
      </c>
      <c r="H210" s="2" t="s">
        <v>89</v>
      </c>
      <c r="I210">
        <f ca="1"/>
        <v>205</v>
      </c>
      <c r="J210" s="12" t="s">
        <v>125</v>
      </c>
      <c r="K210" t="s">
        <v>81</v>
      </c>
      <c r="L210" t="s">
        <v>80</v>
      </c>
      <c r="M210" t="s">
        <v>81</v>
      </c>
      <c r="N210" t="s">
        <v>97</v>
      </c>
      <c r="O210" t="s">
        <v>83</v>
      </c>
      <c r="P210" t="s">
        <v>92</v>
      </c>
      <c r="Q210" t="s">
        <v>93</v>
      </c>
      <c r="R210" t="s">
        <v>94</v>
      </c>
      <c r="S210">
        <v>1</v>
      </c>
      <c r="T210">
        <v>0</v>
      </c>
      <c r="U210">
        <v>0</v>
      </c>
      <c r="V210">
        <f t="shared" ca="1" si="6"/>
        <v>3</v>
      </c>
      <c r="W210">
        <f t="shared" ca="1" si="7"/>
        <v>2</v>
      </c>
    </row>
    <row r="211" spans="1:23" x14ac:dyDescent="0.25">
      <c r="A211" s="2" t="s">
        <v>107</v>
      </c>
      <c r="B211">
        <v>1</v>
      </c>
      <c r="C211">
        <v>0</v>
      </c>
      <c r="D211" t="s">
        <v>103</v>
      </c>
      <c r="E211" t="s">
        <v>113</v>
      </c>
      <c r="F211">
        <f ca="1"/>
        <v>2</v>
      </c>
      <c r="G211">
        <f ca="1"/>
        <v>10</v>
      </c>
      <c r="H211" s="2" t="s">
        <v>46</v>
      </c>
      <c r="I211">
        <f ca="1"/>
        <v>286</v>
      </c>
      <c r="J211" s="12" t="s">
        <v>126</v>
      </c>
      <c r="K211" t="s">
        <v>81</v>
      </c>
      <c r="L211" t="s">
        <v>81</v>
      </c>
      <c r="M211" t="s">
        <v>80</v>
      </c>
      <c r="N211" t="s">
        <v>97</v>
      </c>
      <c r="O211" t="s">
        <v>84</v>
      </c>
      <c r="P211" t="s">
        <v>92</v>
      </c>
      <c r="Q211" t="s">
        <v>88</v>
      </c>
      <c r="R211" t="s">
        <v>85</v>
      </c>
      <c r="S211">
        <v>1</v>
      </c>
      <c r="T211">
        <v>0</v>
      </c>
      <c r="U211">
        <v>0</v>
      </c>
      <c r="V211">
        <f t="shared" ca="1" si="6"/>
        <v>1</v>
      </c>
      <c r="W211">
        <f t="shared" ca="1" si="7"/>
        <v>1</v>
      </c>
    </row>
    <row r="212" spans="1:23" x14ac:dyDescent="0.25">
      <c r="A212" s="2" t="s">
        <v>107</v>
      </c>
      <c r="B212">
        <v>1</v>
      </c>
      <c r="C212">
        <v>0</v>
      </c>
      <c r="D212" t="s">
        <v>103</v>
      </c>
      <c r="E212" t="s">
        <v>113</v>
      </c>
      <c r="F212">
        <f ca="1"/>
        <v>2</v>
      </c>
      <c r="G212">
        <f ca="1"/>
        <v>6</v>
      </c>
      <c r="H212" s="2" t="s">
        <v>4</v>
      </c>
      <c r="I212">
        <f ca="1"/>
        <v>266</v>
      </c>
      <c r="J212" s="12" t="s">
        <v>127</v>
      </c>
      <c r="K212" t="s">
        <v>81</v>
      </c>
      <c r="L212" t="s">
        <v>80</v>
      </c>
      <c r="M212" t="s">
        <v>81</v>
      </c>
      <c r="N212" t="s">
        <v>97</v>
      </c>
      <c r="O212" t="s">
        <v>83</v>
      </c>
      <c r="P212" t="s">
        <v>92</v>
      </c>
      <c r="Q212" t="s">
        <v>93</v>
      </c>
      <c r="R212" t="s">
        <v>94</v>
      </c>
      <c r="S212">
        <v>1</v>
      </c>
      <c r="T212">
        <v>0</v>
      </c>
      <c r="U212">
        <v>0</v>
      </c>
      <c r="V212">
        <f t="shared" ca="1" si="6"/>
        <v>3</v>
      </c>
      <c r="W212">
        <f t="shared" ca="1" si="7"/>
        <v>2</v>
      </c>
    </row>
    <row r="213" spans="1:23" x14ac:dyDescent="0.25">
      <c r="A213" s="2" t="s">
        <v>107</v>
      </c>
      <c r="B213">
        <v>1</v>
      </c>
      <c r="C213">
        <v>0</v>
      </c>
      <c r="D213" t="s">
        <v>103</v>
      </c>
      <c r="E213" t="s">
        <v>113</v>
      </c>
      <c r="F213">
        <f ca="1"/>
        <v>6</v>
      </c>
      <c r="G213">
        <f ca="1"/>
        <v>7</v>
      </c>
      <c r="H213" s="2" t="s">
        <v>89</v>
      </c>
      <c r="I213">
        <f ca="1"/>
        <v>266</v>
      </c>
      <c r="J213" s="12" t="s">
        <v>117</v>
      </c>
      <c r="K213" t="s">
        <v>81</v>
      </c>
      <c r="L213" t="s">
        <v>81</v>
      </c>
      <c r="M213" t="s">
        <v>80</v>
      </c>
      <c r="N213" t="s">
        <v>97</v>
      </c>
      <c r="O213" t="s">
        <v>84</v>
      </c>
      <c r="P213" t="s">
        <v>92</v>
      </c>
      <c r="Q213" t="s">
        <v>88</v>
      </c>
      <c r="R213" t="s">
        <v>85</v>
      </c>
      <c r="S213">
        <v>1</v>
      </c>
      <c r="T213">
        <v>0</v>
      </c>
      <c r="U213">
        <v>0</v>
      </c>
      <c r="V213">
        <f t="shared" ca="1" si="6"/>
        <v>2</v>
      </c>
      <c r="W213">
        <f t="shared" ca="1" si="7"/>
        <v>3</v>
      </c>
    </row>
    <row r="214" spans="1:23" x14ac:dyDescent="0.25">
      <c r="A214" s="2" t="s">
        <v>107</v>
      </c>
      <c r="B214">
        <v>1</v>
      </c>
      <c r="C214">
        <v>0</v>
      </c>
      <c r="D214" t="s">
        <v>103</v>
      </c>
      <c r="E214" t="s">
        <v>113</v>
      </c>
      <c r="F214">
        <f t="array" aca="1" ref="F214:F218" ca="1">_xlfn.RANDARRAY(5,1,2,20,TRUE)</f>
        <v>17</v>
      </c>
      <c r="G214">
        <f ca="1"/>
        <v>7</v>
      </c>
      <c r="H214" s="2" t="s">
        <v>46</v>
      </c>
      <c r="I214">
        <f t="array" aca="1" ref="I214:I218" ca="1">_xlfn.RANDARRAY(5,1,100,500,TRUE)</f>
        <v>410</v>
      </c>
      <c r="J214" s="12" t="s">
        <v>128</v>
      </c>
      <c r="K214" t="s">
        <v>81</v>
      </c>
      <c r="L214" t="s">
        <v>80</v>
      </c>
      <c r="M214" t="s">
        <v>81</v>
      </c>
      <c r="N214" t="s">
        <v>97</v>
      </c>
      <c r="O214" t="s">
        <v>83</v>
      </c>
      <c r="P214" t="s">
        <v>92</v>
      </c>
      <c r="Q214" t="s">
        <v>93</v>
      </c>
      <c r="R214" t="s">
        <v>94</v>
      </c>
      <c r="S214">
        <v>1</v>
      </c>
      <c r="T214">
        <v>0</v>
      </c>
      <c r="U214">
        <v>0</v>
      </c>
      <c r="V214">
        <f t="shared" ca="1" si="6"/>
        <v>2</v>
      </c>
      <c r="W214">
        <f t="shared" ca="1" si="7"/>
        <v>2</v>
      </c>
    </row>
    <row r="215" spans="1:23" x14ac:dyDescent="0.25">
      <c r="A215" s="2" t="s">
        <v>107</v>
      </c>
      <c r="B215">
        <v>1</v>
      </c>
      <c r="C215">
        <v>0</v>
      </c>
      <c r="D215" t="s">
        <v>103</v>
      </c>
      <c r="E215" t="s">
        <v>113</v>
      </c>
      <c r="F215">
        <f ca="1"/>
        <v>18</v>
      </c>
      <c r="G215">
        <f ca="1"/>
        <v>10</v>
      </c>
      <c r="H215" s="2" t="s">
        <v>4</v>
      </c>
      <c r="I215">
        <f ca="1"/>
        <v>449</v>
      </c>
      <c r="J215" s="12" t="s">
        <v>129</v>
      </c>
      <c r="K215" t="s">
        <v>81</v>
      </c>
      <c r="L215" t="s">
        <v>81</v>
      </c>
      <c r="M215" t="s">
        <v>80</v>
      </c>
      <c r="N215" t="s">
        <v>97</v>
      </c>
      <c r="O215" t="s">
        <v>84</v>
      </c>
      <c r="P215" t="s">
        <v>92</v>
      </c>
      <c r="Q215" t="s">
        <v>88</v>
      </c>
      <c r="R215" t="s">
        <v>85</v>
      </c>
      <c r="S215">
        <v>1</v>
      </c>
      <c r="T215">
        <v>0</v>
      </c>
      <c r="U215">
        <v>0</v>
      </c>
      <c r="V215">
        <f t="shared" ca="1" si="6"/>
        <v>3</v>
      </c>
      <c r="W215">
        <f t="shared" ca="1" si="7"/>
        <v>1</v>
      </c>
    </row>
    <row r="216" spans="1:23" x14ac:dyDescent="0.25">
      <c r="A216" s="2" t="s">
        <v>107</v>
      </c>
      <c r="B216">
        <v>1</v>
      </c>
      <c r="C216">
        <v>0</v>
      </c>
      <c r="D216" t="s">
        <v>103</v>
      </c>
      <c r="E216" t="s">
        <v>113</v>
      </c>
      <c r="F216">
        <f ca="1"/>
        <v>7</v>
      </c>
      <c r="G216">
        <f ca="1"/>
        <v>9</v>
      </c>
      <c r="H216" s="2" t="s">
        <v>89</v>
      </c>
      <c r="I216">
        <f ca="1"/>
        <v>112</v>
      </c>
      <c r="J216" s="12" t="s">
        <v>130</v>
      </c>
      <c r="K216" t="s">
        <v>81</v>
      </c>
      <c r="L216" t="s">
        <v>80</v>
      </c>
      <c r="M216" t="s">
        <v>81</v>
      </c>
      <c r="N216" t="s">
        <v>97</v>
      </c>
      <c r="O216" t="s">
        <v>83</v>
      </c>
      <c r="P216" t="s">
        <v>92</v>
      </c>
      <c r="Q216" t="s">
        <v>93</v>
      </c>
      <c r="R216" t="s">
        <v>94</v>
      </c>
      <c r="S216">
        <v>1</v>
      </c>
      <c r="T216">
        <v>0</v>
      </c>
      <c r="U216">
        <v>0</v>
      </c>
      <c r="V216">
        <f t="shared" ca="1" si="6"/>
        <v>1</v>
      </c>
      <c r="W216">
        <f t="shared" ca="1" si="7"/>
        <v>4</v>
      </c>
    </row>
    <row r="217" spans="1:23" x14ac:dyDescent="0.25">
      <c r="A217" s="2" t="s">
        <v>107</v>
      </c>
      <c r="B217">
        <v>1</v>
      </c>
      <c r="C217">
        <v>0</v>
      </c>
      <c r="D217" t="s">
        <v>103</v>
      </c>
      <c r="E217" t="s">
        <v>113</v>
      </c>
      <c r="F217">
        <f ca="1"/>
        <v>17</v>
      </c>
      <c r="G217">
        <f ca="1"/>
        <v>10</v>
      </c>
      <c r="H217" s="2" t="s">
        <v>46</v>
      </c>
      <c r="I217">
        <f ca="1"/>
        <v>293</v>
      </c>
      <c r="J217" s="12" t="s">
        <v>118</v>
      </c>
      <c r="K217" t="s">
        <v>81</v>
      </c>
      <c r="L217" t="s">
        <v>81</v>
      </c>
      <c r="M217" t="s">
        <v>80</v>
      </c>
      <c r="N217" t="s">
        <v>97</v>
      </c>
      <c r="O217" t="s">
        <v>84</v>
      </c>
      <c r="P217" t="s">
        <v>92</v>
      </c>
      <c r="Q217" t="s">
        <v>88</v>
      </c>
      <c r="R217" t="s">
        <v>85</v>
      </c>
      <c r="S217">
        <v>1</v>
      </c>
      <c r="T217">
        <v>0</v>
      </c>
      <c r="U217">
        <v>0</v>
      </c>
      <c r="V217">
        <f t="shared" ca="1" si="6"/>
        <v>2</v>
      </c>
      <c r="W217">
        <f t="shared" ca="1" si="7"/>
        <v>4</v>
      </c>
    </row>
    <row r="218" spans="1:23" x14ac:dyDescent="0.25">
      <c r="A218" s="2" t="s">
        <v>107</v>
      </c>
      <c r="B218">
        <v>1</v>
      </c>
      <c r="C218">
        <v>0</v>
      </c>
      <c r="D218" t="s">
        <v>103</v>
      </c>
      <c r="E218" t="s">
        <v>113</v>
      </c>
      <c r="F218">
        <f ca="1"/>
        <v>15</v>
      </c>
      <c r="G218">
        <f ca="1"/>
        <v>10</v>
      </c>
      <c r="H218" s="2" t="s">
        <v>4</v>
      </c>
      <c r="I218">
        <f ca="1"/>
        <v>322</v>
      </c>
      <c r="J218" s="12" t="s">
        <v>131</v>
      </c>
      <c r="K218" t="s">
        <v>81</v>
      </c>
      <c r="L218" t="s">
        <v>80</v>
      </c>
      <c r="M218" t="s">
        <v>81</v>
      </c>
      <c r="N218" t="s">
        <v>97</v>
      </c>
      <c r="O218" t="s">
        <v>83</v>
      </c>
      <c r="P218" t="s">
        <v>92</v>
      </c>
      <c r="Q218" t="s">
        <v>93</v>
      </c>
      <c r="R218" t="s">
        <v>94</v>
      </c>
      <c r="S218">
        <v>1</v>
      </c>
      <c r="T218">
        <v>0</v>
      </c>
      <c r="U218">
        <v>0</v>
      </c>
      <c r="V218">
        <f t="shared" ca="1" si="6"/>
        <v>1</v>
      </c>
      <c r="W218">
        <f t="shared" ca="1" si="7"/>
        <v>4</v>
      </c>
    </row>
    <row r="219" spans="1:23" x14ac:dyDescent="0.25">
      <c r="A219" s="2" t="s">
        <v>107</v>
      </c>
      <c r="B219">
        <v>1</v>
      </c>
      <c r="C219">
        <v>0</v>
      </c>
      <c r="D219" s="11" t="s">
        <v>101</v>
      </c>
      <c r="E219" t="s">
        <v>113</v>
      </c>
      <c r="F219">
        <f t="array" aca="1" ref="F219:F343" ca="1">_xlfn.RANDARRAY(125,1,2,10,TRUE)</f>
        <v>4</v>
      </c>
      <c r="G219">
        <f ca="1"/>
        <v>2</v>
      </c>
      <c r="H219" s="2" t="s">
        <v>89</v>
      </c>
      <c r="I219">
        <f t="array" aca="1" ref="I219:I343" ca="1">_xlfn.RANDARRAY(125,1,100,500,TRUE)</f>
        <v>339</v>
      </c>
      <c r="J219" t="s">
        <v>49</v>
      </c>
      <c r="K219" t="s">
        <v>81</v>
      </c>
      <c r="L219" t="s">
        <v>81</v>
      </c>
      <c r="M219" t="s">
        <v>80</v>
      </c>
      <c r="N219" t="s">
        <v>114</v>
      </c>
      <c r="O219" t="s">
        <v>84</v>
      </c>
      <c r="P219" t="s">
        <v>68</v>
      </c>
      <c r="Q219" t="s">
        <v>88</v>
      </c>
      <c r="R219" t="s">
        <v>85</v>
      </c>
      <c r="S219">
        <v>1</v>
      </c>
      <c r="T219">
        <v>0</v>
      </c>
      <c r="U219">
        <v>0</v>
      </c>
      <c r="V219">
        <f t="shared" ca="1" si="6"/>
        <v>2</v>
      </c>
      <c r="W219">
        <f t="shared" ca="1" si="7"/>
        <v>2</v>
      </c>
    </row>
    <row r="220" spans="1:23" x14ac:dyDescent="0.25">
      <c r="A220" s="2" t="s">
        <v>107</v>
      </c>
      <c r="B220">
        <v>1</v>
      </c>
      <c r="C220">
        <v>0</v>
      </c>
      <c r="D220" s="11" t="s">
        <v>101</v>
      </c>
      <c r="E220" t="s">
        <v>113</v>
      </c>
      <c r="F220">
        <f ca="1"/>
        <v>8</v>
      </c>
      <c r="G220">
        <f ca="1"/>
        <v>7</v>
      </c>
      <c r="H220" s="2" t="s">
        <v>46</v>
      </c>
      <c r="I220">
        <f ca="1"/>
        <v>477</v>
      </c>
      <c r="J220" t="s">
        <v>48</v>
      </c>
      <c r="K220" t="s">
        <v>81</v>
      </c>
      <c r="L220" t="s">
        <v>80</v>
      </c>
      <c r="M220" t="s">
        <v>81</v>
      </c>
      <c r="N220" t="s">
        <v>114</v>
      </c>
      <c r="O220" t="s">
        <v>83</v>
      </c>
      <c r="P220" t="s">
        <v>68</v>
      </c>
      <c r="Q220" t="s">
        <v>93</v>
      </c>
      <c r="R220" t="s">
        <v>94</v>
      </c>
      <c r="S220">
        <v>1</v>
      </c>
      <c r="T220">
        <v>0</v>
      </c>
      <c r="U220">
        <v>0</v>
      </c>
      <c r="V220">
        <f t="shared" ca="1" si="6"/>
        <v>1</v>
      </c>
      <c r="W220">
        <f t="shared" ca="1" si="7"/>
        <v>3</v>
      </c>
    </row>
    <row r="221" spans="1:23" x14ac:dyDescent="0.25">
      <c r="A221" s="2" t="s">
        <v>107</v>
      </c>
      <c r="B221">
        <v>1</v>
      </c>
      <c r="C221">
        <v>0</v>
      </c>
      <c r="D221" s="11" t="s">
        <v>101</v>
      </c>
      <c r="E221" t="s">
        <v>113</v>
      </c>
      <c r="F221">
        <f ca="1"/>
        <v>10</v>
      </c>
      <c r="G221">
        <f ca="1"/>
        <v>5</v>
      </c>
      <c r="H221" s="2" t="s">
        <v>4</v>
      </c>
      <c r="I221">
        <f ca="1"/>
        <v>246</v>
      </c>
      <c r="J221" t="s">
        <v>50</v>
      </c>
      <c r="K221" t="s">
        <v>81</v>
      </c>
      <c r="L221" t="s">
        <v>81</v>
      </c>
      <c r="M221" t="s">
        <v>80</v>
      </c>
      <c r="N221" t="s">
        <v>114</v>
      </c>
      <c r="O221" t="s">
        <v>84</v>
      </c>
      <c r="P221" t="s">
        <v>68</v>
      </c>
      <c r="Q221" t="s">
        <v>88</v>
      </c>
      <c r="R221" t="s">
        <v>85</v>
      </c>
      <c r="S221">
        <v>1</v>
      </c>
      <c r="T221">
        <v>0</v>
      </c>
      <c r="U221">
        <v>0</v>
      </c>
      <c r="V221">
        <f t="shared" ca="1" si="6"/>
        <v>2</v>
      </c>
      <c r="W221">
        <f t="shared" ca="1" si="7"/>
        <v>2</v>
      </c>
    </row>
    <row r="222" spans="1:23" x14ac:dyDescent="0.25">
      <c r="A222" s="2" t="s">
        <v>107</v>
      </c>
      <c r="B222">
        <v>1</v>
      </c>
      <c r="C222">
        <v>0</v>
      </c>
      <c r="D222" s="11" t="s">
        <v>101</v>
      </c>
      <c r="E222" t="s">
        <v>113</v>
      </c>
      <c r="F222">
        <f ca="1"/>
        <v>3</v>
      </c>
      <c r="G222">
        <f ca="1"/>
        <v>1</v>
      </c>
      <c r="H222" s="2" t="s">
        <v>89</v>
      </c>
      <c r="I222">
        <f ca="1"/>
        <v>107</v>
      </c>
      <c r="J222" t="s">
        <v>51</v>
      </c>
      <c r="K222" t="s">
        <v>81</v>
      </c>
      <c r="L222" t="s">
        <v>80</v>
      </c>
      <c r="M222" t="s">
        <v>81</v>
      </c>
      <c r="N222" t="s">
        <v>114</v>
      </c>
      <c r="O222" t="s">
        <v>83</v>
      </c>
      <c r="P222" t="s">
        <v>68</v>
      </c>
      <c r="Q222" t="s">
        <v>93</v>
      </c>
      <c r="R222" t="s">
        <v>94</v>
      </c>
      <c r="S222">
        <v>1</v>
      </c>
      <c r="T222">
        <v>0</v>
      </c>
      <c r="U222">
        <v>0</v>
      </c>
      <c r="V222">
        <f t="shared" ca="1" si="6"/>
        <v>1</v>
      </c>
      <c r="W222">
        <f t="shared" ca="1" si="7"/>
        <v>4</v>
      </c>
    </row>
    <row r="223" spans="1:23" x14ac:dyDescent="0.25">
      <c r="A223" s="2" t="s">
        <v>107</v>
      </c>
      <c r="B223">
        <v>1</v>
      </c>
      <c r="C223">
        <v>0</v>
      </c>
      <c r="D223" s="11" t="s">
        <v>101</v>
      </c>
      <c r="E223" t="s">
        <v>113</v>
      </c>
      <c r="F223">
        <f ca="1"/>
        <v>5</v>
      </c>
      <c r="G223">
        <f ca="1"/>
        <v>10</v>
      </c>
      <c r="H223" s="2" t="s">
        <v>46</v>
      </c>
      <c r="I223">
        <f ca="1"/>
        <v>439</v>
      </c>
      <c r="J223" t="s">
        <v>52</v>
      </c>
      <c r="K223" t="s">
        <v>81</v>
      </c>
      <c r="L223" t="s">
        <v>81</v>
      </c>
      <c r="M223" t="s">
        <v>80</v>
      </c>
      <c r="N223" t="s">
        <v>114</v>
      </c>
      <c r="O223" t="s">
        <v>84</v>
      </c>
      <c r="P223" t="s">
        <v>68</v>
      </c>
      <c r="Q223" t="s">
        <v>88</v>
      </c>
      <c r="R223" t="s">
        <v>85</v>
      </c>
      <c r="S223">
        <v>1</v>
      </c>
      <c r="T223">
        <v>0</v>
      </c>
      <c r="U223">
        <v>0</v>
      </c>
      <c r="V223">
        <f t="shared" ca="1" si="6"/>
        <v>3</v>
      </c>
      <c r="W223">
        <f t="shared" ca="1" si="7"/>
        <v>2</v>
      </c>
    </row>
    <row r="224" spans="1:23" x14ac:dyDescent="0.25">
      <c r="A224" s="2" t="s">
        <v>107</v>
      </c>
      <c r="B224">
        <v>1</v>
      </c>
      <c r="C224">
        <v>0</v>
      </c>
      <c r="D224" s="11" t="s">
        <v>101</v>
      </c>
      <c r="E224" t="s">
        <v>113</v>
      </c>
      <c r="F224">
        <f ca="1"/>
        <v>6</v>
      </c>
      <c r="G224">
        <f ca="1"/>
        <v>2</v>
      </c>
      <c r="H224" s="2" t="s">
        <v>4</v>
      </c>
      <c r="I224">
        <f ca="1"/>
        <v>479</v>
      </c>
      <c r="J224" t="s">
        <v>53</v>
      </c>
      <c r="K224" t="s">
        <v>81</v>
      </c>
      <c r="L224" t="s">
        <v>80</v>
      </c>
      <c r="M224" t="s">
        <v>81</v>
      </c>
      <c r="N224" t="s">
        <v>114</v>
      </c>
      <c r="O224" t="s">
        <v>83</v>
      </c>
      <c r="P224" t="s">
        <v>68</v>
      </c>
      <c r="Q224" t="s">
        <v>93</v>
      </c>
      <c r="R224" t="s">
        <v>94</v>
      </c>
      <c r="S224">
        <v>1</v>
      </c>
      <c r="T224">
        <v>0</v>
      </c>
      <c r="U224">
        <v>0</v>
      </c>
      <c r="V224">
        <f t="shared" ca="1" si="6"/>
        <v>3</v>
      </c>
      <c r="W224">
        <f t="shared" ca="1" si="7"/>
        <v>1</v>
      </c>
    </row>
    <row r="225" spans="1:23" x14ac:dyDescent="0.25">
      <c r="A225" s="2" t="s">
        <v>107</v>
      </c>
      <c r="B225">
        <v>1</v>
      </c>
      <c r="C225">
        <v>0</v>
      </c>
      <c r="D225" s="11" t="s">
        <v>101</v>
      </c>
      <c r="E225" t="s">
        <v>113</v>
      </c>
      <c r="F225">
        <f ca="1"/>
        <v>7</v>
      </c>
      <c r="G225">
        <f ca="1"/>
        <v>3</v>
      </c>
      <c r="H225" s="2" t="s">
        <v>89</v>
      </c>
      <c r="I225">
        <f ca="1"/>
        <v>337</v>
      </c>
      <c r="J225" t="s">
        <v>54</v>
      </c>
      <c r="K225" t="s">
        <v>81</v>
      </c>
      <c r="L225" t="s">
        <v>81</v>
      </c>
      <c r="M225" t="s">
        <v>80</v>
      </c>
      <c r="N225" t="s">
        <v>114</v>
      </c>
      <c r="O225" t="s">
        <v>84</v>
      </c>
      <c r="P225" t="s">
        <v>68</v>
      </c>
      <c r="Q225" t="s">
        <v>88</v>
      </c>
      <c r="R225" t="s">
        <v>85</v>
      </c>
      <c r="S225">
        <v>1</v>
      </c>
      <c r="T225">
        <v>0</v>
      </c>
      <c r="U225">
        <v>0</v>
      </c>
      <c r="V225">
        <f t="shared" ca="1" si="6"/>
        <v>2</v>
      </c>
      <c r="W225">
        <f t="shared" ca="1" si="7"/>
        <v>4</v>
      </c>
    </row>
    <row r="226" spans="1:23" x14ac:dyDescent="0.25">
      <c r="A226" s="2" t="s">
        <v>107</v>
      </c>
      <c r="B226">
        <v>1</v>
      </c>
      <c r="C226">
        <v>0</v>
      </c>
      <c r="D226" s="11" t="s">
        <v>101</v>
      </c>
      <c r="E226" t="s">
        <v>113</v>
      </c>
      <c r="F226">
        <f ca="1"/>
        <v>4</v>
      </c>
      <c r="G226">
        <f ca="1"/>
        <v>10</v>
      </c>
      <c r="H226" s="2" t="s">
        <v>46</v>
      </c>
      <c r="I226">
        <f ca="1"/>
        <v>489</v>
      </c>
      <c r="J226" t="s">
        <v>55</v>
      </c>
      <c r="K226" t="s">
        <v>81</v>
      </c>
      <c r="L226" t="s">
        <v>80</v>
      </c>
      <c r="M226" t="s">
        <v>81</v>
      </c>
      <c r="N226" t="s">
        <v>114</v>
      </c>
      <c r="O226" t="s">
        <v>83</v>
      </c>
      <c r="P226" t="s">
        <v>68</v>
      </c>
      <c r="Q226" t="s">
        <v>93</v>
      </c>
      <c r="R226" t="s">
        <v>94</v>
      </c>
      <c r="S226">
        <v>1</v>
      </c>
      <c r="T226">
        <v>0</v>
      </c>
      <c r="U226">
        <v>0</v>
      </c>
      <c r="V226">
        <f t="shared" ca="1" si="6"/>
        <v>1</v>
      </c>
      <c r="W226">
        <f t="shared" ca="1" si="7"/>
        <v>2</v>
      </c>
    </row>
    <row r="227" spans="1:23" x14ac:dyDescent="0.25">
      <c r="A227" s="2" t="s">
        <v>107</v>
      </c>
      <c r="B227">
        <v>1</v>
      </c>
      <c r="C227">
        <v>0</v>
      </c>
      <c r="D227" s="11" t="s">
        <v>101</v>
      </c>
      <c r="E227" t="s">
        <v>113</v>
      </c>
      <c r="F227">
        <f ca="1"/>
        <v>6</v>
      </c>
      <c r="G227">
        <f ca="1"/>
        <v>9</v>
      </c>
      <c r="H227" s="2" t="s">
        <v>4</v>
      </c>
      <c r="I227">
        <f ca="1"/>
        <v>412</v>
      </c>
      <c r="J227" t="s">
        <v>56</v>
      </c>
      <c r="K227" t="s">
        <v>81</v>
      </c>
      <c r="L227" t="s">
        <v>81</v>
      </c>
      <c r="M227" t="s">
        <v>80</v>
      </c>
      <c r="N227" t="s">
        <v>114</v>
      </c>
      <c r="O227" t="s">
        <v>84</v>
      </c>
      <c r="P227" t="s">
        <v>68</v>
      </c>
      <c r="Q227" t="s">
        <v>88</v>
      </c>
      <c r="R227" t="s">
        <v>85</v>
      </c>
      <c r="S227">
        <v>1</v>
      </c>
      <c r="T227">
        <v>0</v>
      </c>
      <c r="U227">
        <v>0</v>
      </c>
      <c r="V227">
        <f t="shared" ca="1" si="6"/>
        <v>1</v>
      </c>
      <c r="W227">
        <f t="shared" ca="1" si="7"/>
        <v>3</v>
      </c>
    </row>
    <row r="228" spans="1:23" x14ac:dyDescent="0.25">
      <c r="A228" s="2" t="s">
        <v>107</v>
      </c>
      <c r="B228">
        <v>1</v>
      </c>
      <c r="C228">
        <v>0</v>
      </c>
      <c r="D228" s="11" t="s">
        <v>101</v>
      </c>
      <c r="E228" t="s">
        <v>113</v>
      </c>
      <c r="F228">
        <f ca="1"/>
        <v>6</v>
      </c>
      <c r="G228">
        <f ca="1"/>
        <v>10</v>
      </c>
      <c r="H228" s="2" t="s">
        <v>89</v>
      </c>
      <c r="I228">
        <f ca="1"/>
        <v>421</v>
      </c>
      <c r="J228" s="12" t="s">
        <v>119</v>
      </c>
      <c r="K228" t="s">
        <v>81</v>
      </c>
      <c r="L228" t="s">
        <v>80</v>
      </c>
      <c r="M228" t="s">
        <v>81</v>
      </c>
      <c r="N228" t="s">
        <v>114</v>
      </c>
      <c r="O228" t="s">
        <v>83</v>
      </c>
      <c r="P228" t="s">
        <v>68</v>
      </c>
      <c r="Q228" t="s">
        <v>93</v>
      </c>
      <c r="R228" t="s">
        <v>94</v>
      </c>
      <c r="S228">
        <v>1</v>
      </c>
      <c r="T228">
        <v>0</v>
      </c>
      <c r="U228">
        <v>0</v>
      </c>
      <c r="V228">
        <f t="shared" ca="1" si="6"/>
        <v>3</v>
      </c>
      <c r="W228">
        <f t="shared" ca="1" si="7"/>
        <v>4</v>
      </c>
    </row>
    <row r="229" spans="1:23" x14ac:dyDescent="0.25">
      <c r="A229" s="2" t="s">
        <v>107</v>
      </c>
      <c r="B229">
        <v>1</v>
      </c>
      <c r="C229">
        <v>0</v>
      </c>
      <c r="D229" s="11" t="s">
        <v>101</v>
      </c>
      <c r="E229" t="s">
        <v>113</v>
      </c>
      <c r="F229">
        <f ca="1"/>
        <v>10</v>
      </c>
      <c r="G229">
        <f ca="1"/>
        <v>2</v>
      </c>
      <c r="H229" s="2" t="s">
        <v>46</v>
      </c>
      <c r="I229">
        <f ca="1"/>
        <v>373</v>
      </c>
      <c r="J229" s="12" t="s">
        <v>120</v>
      </c>
      <c r="K229" t="s">
        <v>81</v>
      </c>
      <c r="L229" t="s">
        <v>81</v>
      </c>
      <c r="M229" t="s">
        <v>80</v>
      </c>
      <c r="N229" t="s">
        <v>114</v>
      </c>
      <c r="O229" t="s">
        <v>84</v>
      </c>
      <c r="P229" t="s">
        <v>68</v>
      </c>
      <c r="Q229" t="s">
        <v>88</v>
      </c>
      <c r="R229" t="s">
        <v>85</v>
      </c>
      <c r="S229">
        <v>1</v>
      </c>
      <c r="T229">
        <v>0</v>
      </c>
      <c r="U229">
        <v>0</v>
      </c>
      <c r="V229">
        <f t="shared" ca="1" si="6"/>
        <v>3</v>
      </c>
      <c r="W229">
        <f t="shared" ca="1" si="7"/>
        <v>3</v>
      </c>
    </row>
    <row r="230" spans="1:23" x14ac:dyDescent="0.25">
      <c r="A230" s="2" t="s">
        <v>107</v>
      </c>
      <c r="B230">
        <v>1</v>
      </c>
      <c r="C230">
        <v>0</v>
      </c>
      <c r="D230" s="11" t="s">
        <v>101</v>
      </c>
      <c r="E230" t="s">
        <v>113</v>
      </c>
      <c r="F230">
        <f ca="1"/>
        <v>6</v>
      </c>
      <c r="G230">
        <f ca="1"/>
        <v>5</v>
      </c>
      <c r="H230" s="2" t="s">
        <v>4</v>
      </c>
      <c r="I230">
        <f ca="1"/>
        <v>185</v>
      </c>
      <c r="J230" s="12" t="s">
        <v>121</v>
      </c>
      <c r="K230" t="s">
        <v>81</v>
      </c>
      <c r="L230" t="s">
        <v>80</v>
      </c>
      <c r="M230" t="s">
        <v>81</v>
      </c>
      <c r="N230" t="s">
        <v>114</v>
      </c>
      <c r="O230" t="s">
        <v>83</v>
      </c>
      <c r="P230" t="s">
        <v>68</v>
      </c>
      <c r="Q230" t="s">
        <v>93</v>
      </c>
      <c r="R230" t="s">
        <v>94</v>
      </c>
      <c r="S230">
        <v>1</v>
      </c>
      <c r="T230">
        <v>0</v>
      </c>
      <c r="U230">
        <v>0</v>
      </c>
      <c r="V230">
        <f t="shared" ca="1" si="6"/>
        <v>3</v>
      </c>
      <c r="W230">
        <f t="shared" ca="1" si="7"/>
        <v>3</v>
      </c>
    </row>
    <row r="231" spans="1:23" x14ac:dyDescent="0.25">
      <c r="A231" s="2" t="s">
        <v>107</v>
      </c>
      <c r="B231">
        <v>1</v>
      </c>
      <c r="C231">
        <v>0</v>
      </c>
      <c r="D231" s="11" t="s">
        <v>101</v>
      </c>
      <c r="E231" t="s">
        <v>113</v>
      </c>
      <c r="F231">
        <f ca="1"/>
        <v>2</v>
      </c>
      <c r="G231">
        <f ca="1"/>
        <v>4</v>
      </c>
      <c r="H231" s="2" t="s">
        <v>89</v>
      </c>
      <c r="I231">
        <f ca="1"/>
        <v>310</v>
      </c>
      <c r="J231" s="12" t="s">
        <v>122</v>
      </c>
      <c r="K231" t="s">
        <v>81</v>
      </c>
      <c r="L231" t="s">
        <v>81</v>
      </c>
      <c r="M231" t="s">
        <v>80</v>
      </c>
      <c r="N231" t="s">
        <v>114</v>
      </c>
      <c r="O231" t="s">
        <v>84</v>
      </c>
      <c r="P231" t="s">
        <v>68</v>
      </c>
      <c r="Q231" t="s">
        <v>88</v>
      </c>
      <c r="R231" t="s">
        <v>85</v>
      </c>
      <c r="S231">
        <v>1</v>
      </c>
      <c r="T231">
        <v>0</v>
      </c>
      <c r="U231">
        <v>0</v>
      </c>
      <c r="V231">
        <f t="shared" ca="1" si="6"/>
        <v>3</v>
      </c>
      <c r="W231">
        <f t="shared" ca="1" si="7"/>
        <v>1</v>
      </c>
    </row>
    <row r="232" spans="1:23" x14ac:dyDescent="0.25">
      <c r="A232" s="2" t="s">
        <v>107</v>
      </c>
      <c r="B232">
        <v>1</v>
      </c>
      <c r="C232">
        <v>0</v>
      </c>
      <c r="D232" s="11" t="s">
        <v>101</v>
      </c>
      <c r="E232" t="s">
        <v>113</v>
      </c>
      <c r="F232">
        <f ca="1"/>
        <v>6</v>
      </c>
      <c r="G232">
        <f ca="1"/>
        <v>3</v>
      </c>
      <c r="H232" s="2" t="s">
        <v>46</v>
      </c>
      <c r="I232">
        <f ca="1"/>
        <v>131</v>
      </c>
      <c r="J232" s="12" t="s">
        <v>123</v>
      </c>
      <c r="K232" t="s">
        <v>81</v>
      </c>
      <c r="L232" t="s">
        <v>80</v>
      </c>
      <c r="M232" t="s">
        <v>81</v>
      </c>
      <c r="N232" t="s">
        <v>114</v>
      </c>
      <c r="O232" t="s">
        <v>83</v>
      </c>
      <c r="P232" t="s">
        <v>68</v>
      </c>
      <c r="Q232" t="s">
        <v>93</v>
      </c>
      <c r="R232" t="s">
        <v>94</v>
      </c>
      <c r="S232">
        <v>1</v>
      </c>
      <c r="T232">
        <v>0</v>
      </c>
      <c r="U232">
        <v>0</v>
      </c>
      <c r="V232">
        <f t="shared" ca="1" si="6"/>
        <v>2</v>
      </c>
      <c r="W232">
        <f t="shared" ca="1" si="7"/>
        <v>4</v>
      </c>
    </row>
    <row r="233" spans="1:23" x14ac:dyDescent="0.25">
      <c r="A233" s="2" t="s">
        <v>107</v>
      </c>
      <c r="B233">
        <v>1</v>
      </c>
      <c r="C233">
        <v>0</v>
      </c>
      <c r="D233" s="11" t="s">
        <v>101</v>
      </c>
      <c r="E233" t="s">
        <v>113</v>
      </c>
      <c r="F233">
        <f ca="1"/>
        <v>5</v>
      </c>
      <c r="G233">
        <f ca="1"/>
        <v>4</v>
      </c>
      <c r="H233" s="2" t="s">
        <v>4</v>
      </c>
      <c r="I233">
        <f ca="1"/>
        <v>352</v>
      </c>
      <c r="J233" s="12" t="s">
        <v>124</v>
      </c>
      <c r="K233" t="s">
        <v>81</v>
      </c>
      <c r="L233" t="s">
        <v>81</v>
      </c>
      <c r="M233" t="s">
        <v>80</v>
      </c>
      <c r="N233" t="s">
        <v>114</v>
      </c>
      <c r="O233" t="s">
        <v>84</v>
      </c>
      <c r="P233" t="s">
        <v>68</v>
      </c>
      <c r="Q233" t="s">
        <v>88</v>
      </c>
      <c r="R233" t="s">
        <v>85</v>
      </c>
      <c r="S233">
        <v>1</v>
      </c>
      <c r="T233">
        <v>0</v>
      </c>
      <c r="U233">
        <v>0</v>
      </c>
      <c r="V233">
        <f t="shared" ca="1" si="6"/>
        <v>1</v>
      </c>
      <c r="W233">
        <f t="shared" ca="1" si="7"/>
        <v>4</v>
      </c>
    </row>
    <row r="234" spans="1:23" x14ac:dyDescent="0.25">
      <c r="A234" s="2" t="s">
        <v>107</v>
      </c>
      <c r="B234">
        <v>1</v>
      </c>
      <c r="C234">
        <v>0</v>
      </c>
      <c r="D234" s="11" t="s">
        <v>101</v>
      </c>
      <c r="E234" t="s">
        <v>113</v>
      </c>
      <c r="F234">
        <f ca="1"/>
        <v>4</v>
      </c>
      <c r="G234">
        <f ca="1"/>
        <v>3</v>
      </c>
      <c r="H234" s="2" t="s">
        <v>89</v>
      </c>
      <c r="I234">
        <f ca="1"/>
        <v>146</v>
      </c>
      <c r="J234" s="12" t="s">
        <v>116</v>
      </c>
      <c r="K234" t="s">
        <v>81</v>
      </c>
      <c r="L234" t="s">
        <v>80</v>
      </c>
      <c r="M234" t="s">
        <v>81</v>
      </c>
      <c r="N234" t="s">
        <v>114</v>
      </c>
      <c r="O234" t="s">
        <v>83</v>
      </c>
      <c r="P234" t="s">
        <v>68</v>
      </c>
      <c r="Q234" t="s">
        <v>93</v>
      </c>
      <c r="R234" t="s">
        <v>94</v>
      </c>
      <c r="S234">
        <v>1</v>
      </c>
      <c r="T234">
        <v>0</v>
      </c>
      <c r="U234">
        <v>0</v>
      </c>
      <c r="V234">
        <f t="shared" ca="1" si="6"/>
        <v>3</v>
      </c>
      <c r="W234">
        <f t="shared" ca="1" si="7"/>
        <v>3</v>
      </c>
    </row>
    <row r="235" spans="1:23" x14ac:dyDescent="0.25">
      <c r="A235" s="2" t="s">
        <v>107</v>
      </c>
      <c r="B235">
        <v>1</v>
      </c>
      <c r="C235">
        <v>0</v>
      </c>
      <c r="D235" s="11" t="s">
        <v>101</v>
      </c>
      <c r="E235" t="s">
        <v>113</v>
      </c>
      <c r="F235">
        <f ca="1"/>
        <v>7</v>
      </c>
      <c r="G235">
        <f ca="1"/>
        <v>10</v>
      </c>
      <c r="H235" s="2" t="s">
        <v>46</v>
      </c>
      <c r="I235">
        <f ca="1"/>
        <v>170</v>
      </c>
      <c r="J235" s="12" t="s">
        <v>125</v>
      </c>
      <c r="K235" t="s">
        <v>81</v>
      </c>
      <c r="L235" t="s">
        <v>81</v>
      </c>
      <c r="M235" t="s">
        <v>80</v>
      </c>
      <c r="N235" t="s">
        <v>114</v>
      </c>
      <c r="O235" t="s">
        <v>84</v>
      </c>
      <c r="P235" t="s">
        <v>68</v>
      </c>
      <c r="Q235" t="s">
        <v>88</v>
      </c>
      <c r="R235" t="s">
        <v>85</v>
      </c>
      <c r="S235">
        <v>1</v>
      </c>
      <c r="T235">
        <v>0</v>
      </c>
      <c r="U235">
        <v>0</v>
      </c>
      <c r="V235">
        <f t="shared" ca="1" si="6"/>
        <v>3</v>
      </c>
      <c r="W235">
        <f t="shared" ca="1" si="7"/>
        <v>4</v>
      </c>
    </row>
    <row r="236" spans="1:23" x14ac:dyDescent="0.25">
      <c r="A236" s="2" t="s">
        <v>107</v>
      </c>
      <c r="B236">
        <v>1</v>
      </c>
      <c r="C236">
        <v>0</v>
      </c>
      <c r="D236" s="11" t="s">
        <v>101</v>
      </c>
      <c r="E236" t="s">
        <v>113</v>
      </c>
      <c r="F236">
        <f ca="1"/>
        <v>5</v>
      </c>
      <c r="G236">
        <f ca="1"/>
        <v>10</v>
      </c>
      <c r="H236" s="2" t="s">
        <v>4</v>
      </c>
      <c r="I236">
        <f ca="1"/>
        <v>259</v>
      </c>
      <c r="J236" s="12" t="s">
        <v>126</v>
      </c>
      <c r="K236" t="s">
        <v>81</v>
      </c>
      <c r="L236" t="s">
        <v>80</v>
      </c>
      <c r="M236" t="s">
        <v>81</v>
      </c>
      <c r="N236" t="s">
        <v>114</v>
      </c>
      <c r="O236" t="s">
        <v>83</v>
      </c>
      <c r="P236" t="s">
        <v>68</v>
      </c>
      <c r="Q236" t="s">
        <v>93</v>
      </c>
      <c r="R236" t="s">
        <v>94</v>
      </c>
      <c r="S236">
        <v>1</v>
      </c>
      <c r="T236">
        <v>0</v>
      </c>
      <c r="U236">
        <v>0</v>
      </c>
      <c r="V236">
        <f t="shared" ca="1" si="6"/>
        <v>2</v>
      </c>
      <c r="W236">
        <f t="shared" ca="1" si="7"/>
        <v>4</v>
      </c>
    </row>
    <row r="237" spans="1:23" x14ac:dyDescent="0.25">
      <c r="A237" s="2" t="s">
        <v>107</v>
      </c>
      <c r="B237">
        <v>1</v>
      </c>
      <c r="C237">
        <v>0</v>
      </c>
      <c r="D237" s="11" t="s">
        <v>101</v>
      </c>
      <c r="E237" t="s">
        <v>113</v>
      </c>
      <c r="F237">
        <f ca="1"/>
        <v>2</v>
      </c>
      <c r="G237">
        <f ca="1"/>
        <v>6</v>
      </c>
      <c r="H237" s="2" t="s">
        <v>89</v>
      </c>
      <c r="I237">
        <f ca="1"/>
        <v>201</v>
      </c>
      <c r="J237" s="12" t="s">
        <v>127</v>
      </c>
      <c r="K237" t="s">
        <v>81</v>
      </c>
      <c r="L237" t="s">
        <v>81</v>
      </c>
      <c r="M237" t="s">
        <v>80</v>
      </c>
      <c r="N237" t="s">
        <v>114</v>
      </c>
      <c r="O237" t="s">
        <v>84</v>
      </c>
      <c r="P237" t="s">
        <v>68</v>
      </c>
      <c r="Q237" t="s">
        <v>88</v>
      </c>
      <c r="R237" t="s">
        <v>85</v>
      </c>
      <c r="S237">
        <v>1</v>
      </c>
      <c r="T237">
        <v>0</v>
      </c>
      <c r="U237">
        <v>0</v>
      </c>
      <c r="V237">
        <f t="shared" ca="1" si="6"/>
        <v>2</v>
      </c>
      <c r="W237">
        <f t="shared" ca="1" si="7"/>
        <v>2</v>
      </c>
    </row>
    <row r="238" spans="1:23" x14ac:dyDescent="0.25">
      <c r="A238" s="2" t="s">
        <v>107</v>
      </c>
      <c r="B238">
        <v>1</v>
      </c>
      <c r="C238">
        <v>0</v>
      </c>
      <c r="D238" s="11" t="s">
        <v>101</v>
      </c>
      <c r="E238" t="s">
        <v>113</v>
      </c>
      <c r="F238">
        <f ca="1"/>
        <v>6</v>
      </c>
      <c r="G238">
        <f ca="1"/>
        <v>6</v>
      </c>
      <c r="H238" s="2" t="s">
        <v>46</v>
      </c>
      <c r="I238">
        <f ca="1"/>
        <v>299</v>
      </c>
      <c r="J238" s="12" t="s">
        <v>117</v>
      </c>
      <c r="K238" t="s">
        <v>81</v>
      </c>
      <c r="L238" t="s">
        <v>80</v>
      </c>
      <c r="M238" t="s">
        <v>81</v>
      </c>
      <c r="N238" t="s">
        <v>114</v>
      </c>
      <c r="O238" t="s">
        <v>83</v>
      </c>
      <c r="P238" t="s">
        <v>68</v>
      </c>
      <c r="Q238" t="s">
        <v>93</v>
      </c>
      <c r="R238" t="s">
        <v>94</v>
      </c>
      <c r="S238">
        <v>1</v>
      </c>
      <c r="T238">
        <v>0</v>
      </c>
      <c r="U238">
        <v>0</v>
      </c>
      <c r="V238">
        <f t="shared" ca="1" si="6"/>
        <v>2</v>
      </c>
      <c r="W238">
        <f t="shared" ca="1" si="7"/>
        <v>1</v>
      </c>
    </row>
    <row r="239" spans="1:23" x14ac:dyDescent="0.25">
      <c r="A239" s="2" t="s">
        <v>107</v>
      </c>
      <c r="B239">
        <v>1</v>
      </c>
      <c r="C239">
        <v>0</v>
      </c>
      <c r="D239" s="11" t="s">
        <v>101</v>
      </c>
      <c r="E239" t="s">
        <v>113</v>
      </c>
      <c r="F239">
        <f ca="1"/>
        <v>7</v>
      </c>
      <c r="G239">
        <f ca="1"/>
        <v>10</v>
      </c>
      <c r="H239" s="2" t="s">
        <v>4</v>
      </c>
      <c r="I239">
        <f ca="1"/>
        <v>400</v>
      </c>
      <c r="J239" s="12" t="s">
        <v>128</v>
      </c>
      <c r="K239" t="s">
        <v>81</v>
      </c>
      <c r="L239" t="s">
        <v>81</v>
      </c>
      <c r="M239" t="s">
        <v>80</v>
      </c>
      <c r="N239" t="s">
        <v>114</v>
      </c>
      <c r="O239" t="s">
        <v>84</v>
      </c>
      <c r="P239" t="s">
        <v>68</v>
      </c>
      <c r="Q239" t="s">
        <v>88</v>
      </c>
      <c r="R239" t="s">
        <v>85</v>
      </c>
      <c r="S239">
        <v>1</v>
      </c>
      <c r="T239">
        <v>0</v>
      </c>
      <c r="U239">
        <v>0</v>
      </c>
      <c r="V239">
        <f t="shared" ref="V239:V302" ca="1" si="8">RANDBETWEEN(1,3)</f>
        <v>2</v>
      </c>
      <c r="W239">
        <f t="shared" ref="W239:W302" ca="1" si="9">RANDBETWEEN(1,4)</f>
        <v>4</v>
      </c>
    </row>
    <row r="240" spans="1:23" x14ac:dyDescent="0.25">
      <c r="A240" s="2" t="s">
        <v>107</v>
      </c>
      <c r="B240">
        <v>1</v>
      </c>
      <c r="C240">
        <v>0</v>
      </c>
      <c r="D240" s="11" t="s">
        <v>101</v>
      </c>
      <c r="E240" t="s">
        <v>113</v>
      </c>
      <c r="F240">
        <f ca="1"/>
        <v>4</v>
      </c>
      <c r="G240">
        <f ca="1"/>
        <v>5</v>
      </c>
      <c r="H240" s="2" t="s">
        <v>89</v>
      </c>
      <c r="I240">
        <f ca="1"/>
        <v>324</v>
      </c>
      <c r="J240" s="12" t="s">
        <v>129</v>
      </c>
      <c r="K240" t="s">
        <v>81</v>
      </c>
      <c r="L240" t="s">
        <v>80</v>
      </c>
      <c r="M240" t="s">
        <v>81</v>
      </c>
      <c r="N240" t="s">
        <v>114</v>
      </c>
      <c r="O240" t="s">
        <v>83</v>
      </c>
      <c r="P240" t="s">
        <v>68</v>
      </c>
      <c r="Q240" t="s">
        <v>93</v>
      </c>
      <c r="R240" t="s">
        <v>94</v>
      </c>
      <c r="S240">
        <v>1</v>
      </c>
      <c r="T240">
        <v>0</v>
      </c>
      <c r="U240">
        <v>0</v>
      </c>
      <c r="V240">
        <f t="shared" ca="1" si="8"/>
        <v>1</v>
      </c>
      <c r="W240">
        <f t="shared" ca="1" si="9"/>
        <v>2</v>
      </c>
    </row>
    <row r="241" spans="1:23" x14ac:dyDescent="0.25">
      <c r="A241" s="2" t="s">
        <v>107</v>
      </c>
      <c r="B241">
        <v>1</v>
      </c>
      <c r="C241">
        <v>0</v>
      </c>
      <c r="D241" s="11" t="s">
        <v>101</v>
      </c>
      <c r="E241" t="s">
        <v>113</v>
      </c>
      <c r="F241">
        <f ca="1"/>
        <v>6</v>
      </c>
      <c r="G241">
        <f ca="1"/>
        <v>6</v>
      </c>
      <c r="H241" s="2" t="s">
        <v>46</v>
      </c>
      <c r="I241">
        <f ca="1"/>
        <v>108</v>
      </c>
      <c r="J241" s="12" t="s">
        <v>130</v>
      </c>
      <c r="K241" t="s">
        <v>81</v>
      </c>
      <c r="L241" t="s">
        <v>81</v>
      </c>
      <c r="M241" t="s">
        <v>80</v>
      </c>
      <c r="N241" t="s">
        <v>114</v>
      </c>
      <c r="O241" t="s">
        <v>84</v>
      </c>
      <c r="P241" t="s">
        <v>68</v>
      </c>
      <c r="Q241" t="s">
        <v>88</v>
      </c>
      <c r="R241" t="s">
        <v>85</v>
      </c>
      <c r="S241">
        <v>1</v>
      </c>
      <c r="T241">
        <v>0</v>
      </c>
      <c r="U241">
        <v>0</v>
      </c>
      <c r="V241">
        <f t="shared" ca="1" si="8"/>
        <v>1</v>
      </c>
      <c r="W241">
        <f t="shared" ca="1" si="9"/>
        <v>1</v>
      </c>
    </row>
    <row r="242" spans="1:23" x14ac:dyDescent="0.25">
      <c r="A242" s="2" t="s">
        <v>107</v>
      </c>
      <c r="B242">
        <v>1</v>
      </c>
      <c r="C242">
        <v>0</v>
      </c>
      <c r="D242" s="11" t="s">
        <v>101</v>
      </c>
      <c r="E242" t="s">
        <v>113</v>
      </c>
      <c r="F242">
        <f ca="1"/>
        <v>4</v>
      </c>
      <c r="G242">
        <f ca="1"/>
        <v>8</v>
      </c>
      <c r="H242" s="2" t="s">
        <v>4</v>
      </c>
      <c r="I242">
        <f ca="1"/>
        <v>474</v>
      </c>
      <c r="J242" s="12" t="s">
        <v>118</v>
      </c>
      <c r="K242" t="s">
        <v>81</v>
      </c>
      <c r="L242" t="s">
        <v>80</v>
      </c>
      <c r="M242" t="s">
        <v>81</v>
      </c>
      <c r="N242" t="s">
        <v>114</v>
      </c>
      <c r="O242" t="s">
        <v>83</v>
      </c>
      <c r="P242" t="s">
        <v>68</v>
      </c>
      <c r="Q242" t="s">
        <v>93</v>
      </c>
      <c r="R242" t="s">
        <v>94</v>
      </c>
      <c r="S242">
        <v>1</v>
      </c>
      <c r="T242">
        <v>0</v>
      </c>
      <c r="U242">
        <v>0</v>
      </c>
      <c r="V242">
        <f t="shared" ca="1" si="8"/>
        <v>2</v>
      </c>
      <c r="W242">
        <f t="shared" ca="1" si="9"/>
        <v>3</v>
      </c>
    </row>
    <row r="243" spans="1:23" x14ac:dyDescent="0.25">
      <c r="A243" s="2" t="s">
        <v>107</v>
      </c>
      <c r="B243">
        <v>1</v>
      </c>
      <c r="C243">
        <v>0</v>
      </c>
      <c r="D243" s="11" t="s">
        <v>101</v>
      </c>
      <c r="E243" t="s">
        <v>113</v>
      </c>
      <c r="F243">
        <f ca="1"/>
        <v>3</v>
      </c>
      <c r="G243">
        <f ca="1"/>
        <v>2</v>
      </c>
      <c r="H243" s="2" t="s">
        <v>89</v>
      </c>
      <c r="I243">
        <f ca="1"/>
        <v>466</v>
      </c>
      <c r="J243" s="12" t="s">
        <v>131</v>
      </c>
      <c r="K243" t="s">
        <v>81</v>
      </c>
      <c r="L243" t="s">
        <v>81</v>
      </c>
      <c r="M243" t="s">
        <v>80</v>
      </c>
      <c r="N243" t="s">
        <v>114</v>
      </c>
      <c r="O243" t="s">
        <v>84</v>
      </c>
      <c r="P243" t="s">
        <v>68</v>
      </c>
      <c r="Q243" t="s">
        <v>88</v>
      </c>
      <c r="R243" t="s">
        <v>85</v>
      </c>
      <c r="S243">
        <v>1</v>
      </c>
      <c r="T243">
        <v>0</v>
      </c>
      <c r="U243">
        <v>0</v>
      </c>
      <c r="V243">
        <f t="shared" ca="1" si="8"/>
        <v>2</v>
      </c>
      <c r="W243">
        <f t="shared" ca="1" si="9"/>
        <v>1</v>
      </c>
    </row>
    <row r="244" spans="1:23" x14ac:dyDescent="0.25">
      <c r="A244" s="2" t="s">
        <v>107</v>
      </c>
      <c r="B244">
        <v>1</v>
      </c>
      <c r="C244">
        <v>0</v>
      </c>
      <c r="D244" s="11" t="s">
        <v>100</v>
      </c>
      <c r="E244" t="s">
        <v>113</v>
      </c>
      <c r="F244">
        <f ca="1"/>
        <v>3</v>
      </c>
      <c r="G244">
        <f ca="1"/>
        <v>2</v>
      </c>
      <c r="H244" s="2" t="s">
        <v>89</v>
      </c>
      <c r="I244">
        <f ca="1"/>
        <v>358</v>
      </c>
      <c r="J244" t="s">
        <v>49</v>
      </c>
      <c r="K244" t="s">
        <v>81</v>
      </c>
      <c r="L244" t="s">
        <v>81</v>
      </c>
      <c r="M244" t="s">
        <v>80</v>
      </c>
      <c r="N244" t="s">
        <v>97</v>
      </c>
      <c r="O244" t="s">
        <v>84</v>
      </c>
      <c r="P244" t="s">
        <v>68</v>
      </c>
      <c r="Q244" t="s">
        <v>88</v>
      </c>
      <c r="R244" t="s">
        <v>85</v>
      </c>
      <c r="S244">
        <v>1</v>
      </c>
      <c r="T244">
        <v>0</v>
      </c>
      <c r="U244">
        <v>0</v>
      </c>
      <c r="V244">
        <f t="shared" ca="1" si="8"/>
        <v>2</v>
      </c>
      <c r="W244">
        <f t="shared" ca="1" si="9"/>
        <v>4</v>
      </c>
    </row>
    <row r="245" spans="1:23" x14ac:dyDescent="0.25">
      <c r="A245" s="2" t="s">
        <v>107</v>
      </c>
      <c r="B245">
        <v>1</v>
      </c>
      <c r="C245">
        <v>0</v>
      </c>
      <c r="D245" s="11" t="s">
        <v>100</v>
      </c>
      <c r="E245" t="s">
        <v>113</v>
      </c>
      <c r="F245">
        <f ca="1"/>
        <v>7</v>
      </c>
      <c r="G245">
        <f ca="1"/>
        <v>2</v>
      </c>
      <c r="H245" s="2" t="s">
        <v>46</v>
      </c>
      <c r="I245">
        <f ca="1"/>
        <v>238</v>
      </c>
      <c r="J245" t="s">
        <v>48</v>
      </c>
      <c r="K245" t="s">
        <v>81</v>
      </c>
      <c r="L245" t="s">
        <v>80</v>
      </c>
      <c r="M245" t="s">
        <v>81</v>
      </c>
      <c r="N245" t="s">
        <v>97</v>
      </c>
      <c r="O245" t="s">
        <v>83</v>
      </c>
      <c r="P245" t="s">
        <v>68</v>
      </c>
      <c r="Q245" t="s">
        <v>93</v>
      </c>
      <c r="R245" t="s">
        <v>94</v>
      </c>
      <c r="S245">
        <v>1</v>
      </c>
      <c r="T245">
        <v>0</v>
      </c>
      <c r="U245">
        <v>0</v>
      </c>
      <c r="V245">
        <f t="shared" ca="1" si="8"/>
        <v>1</v>
      </c>
      <c r="W245">
        <f t="shared" ca="1" si="9"/>
        <v>4</v>
      </c>
    </row>
    <row r="246" spans="1:23" x14ac:dyDescent="0.25">
      <c r="A246" s="2" t="s">
        <v>107</v>
      </c>
      <c r="B246">
        <v>1</v>
      </c>
      <c r="C246">
        <v>0</v>
      </c>
      <c r="D246" s="11" t="s">
        <v>100</v>
      </c>
      <c r="E246" t="s">
        <v>113</v>
      </c>
      <c r="F246">
        <f ca="1"/>
        <v>4</v>
      </c>
      <c r="G246">
        <f ca="1"/>
        <v>2</v>
      </c>
      <c r="H246" s="2" t="s">
        <v>4</v>
      </c>
      <c r="I246">
        <f ca="1"/>
        <v>429</v>
      </c>
      <c r="J246" t="s">
        <v>50</v>
      </c>
      <c r="K246" t="s">
        <v>81</v>
      </c>
      <c r="L246" t="s">
        <v>81</v>
      </c>
      <c r="M246" t="s">
        <v>80</v>
      </c>
      <c r="N246" t="s">
        <v>97</v>
      </c>
      <c r="O246" t="s">
        <v>84</v>
      </c>
      <c r="P246" t="s">
        <v>68</v>
      </c>
      <c r="Q246" t="s">
        <v>88</v>
      </c>
      <c r="R246" t="s">
        <v>85</v>
      </c>
      <c r="S246">
        <v>1</v>
      </c>
      <c r="T246">
        <v>0</v>
      </c>
      <c r="U246">
        <v>0</v>
      </c>
      <c r="V246">
        <f t="shared" ca="1" si="8"/>
        <v>2</v>
      </c>
      <c r="W246">
        <f t="shared" ca="1" si="9"/>
        <v>2</v>
      </c>
    </row>
    <row r="247" spans="1:23" x14ac:dyDescent="0.25">
      <c r="A247" s="2" t="s">
        <v>107</v>
      </c>
      <c r="B247">
        <v>1</v>
      </c>
      <c r="C247">
        <v>0</v>
      </c>
      <c r="D247" s="11" t="s">
        <v>100</v>
      </c>
      <c r="E247" t="s">
        <v>113</v>
      </c>
      <c r="F247">
        <f ca="1"/>
        <v>3</v>
      </c>
      <c r="G247">
        <f ca="1"/>
        <v>6</v>
      </c>
      <c r="H247" s="2" t="s">
        <v>89</v>
      </c>
      <c r="I247">
        <f ca="1"/>
        <v>468</v>
      </c>
      <c r="J247" t="s">
        <v>51</v>
      </c>
      <c r="K247" t="s">
        <v>81</v>
      </c>
      <c r="L247" t="s">
        <v>80</v>
      </c>
      <c r="M247" t="s">
        <v>81</v>
      </c>
      <c r="N247" t="s">
        <v>97</v>
      </c>
      <c r="O247" t="s">
        <v>83</v>
      </c>
      <c r="P247" t="s">
        <v>68</v>
      </c>
      <c r="Q247" t="s">
        <v>93</v>
      </c>
      <c r="R247" t="s">
        <v>94</v>
      </c>
      <c r="S247">
        <v>1</v>
      </c>
      <c r="T247">
        <v>0</v>
      </c>
      <c r="U247">
        <v>0</v>
      </c>
      <c r="V247">
        <f t="shared" ca="1" si="8"/>
        <v>3</v>
      </c>
      <c r="W247">
        <f t="shared" ca="1" si="9"/>
        <v>1</v>
      </c>
    </row>
    <row r="248" spans="1:23" x14ac:dyDescent="0.25">
      <c r="A248" s="2" t="s">
        <v>107</v>
      </c>
      <c r="B248">
        <v>1</v>
      </c>
      <c r="C248">
        <v>0</v>
      </c>
      <c r="D248" s="11" t="s">
        <v>100</v>
      </c>
      <c r="E248" t="s">
        <v>113</v>
      </c>
      <c r="F248">
        <f ca="1"/>
        <v>7</v>
      </c>
      <c r="G248">
        <f ca="1"/>
        <v>8</v>
      </c>
      <c r="H248" s="2" t="s">
        <v>46</v>
      </c>
      <c r="I248">
        <f ca="1"/>
        <v>333</v>
      </c>
      <c r="J248" t="s">
        <v>52</v>
      </c>
      <c r="K248" t="s">
        <v>81</v>
      </c>
      <c r="L248" t="s">
        <v>81</v>
      </c>
      <c r="M248" t="s">
        <v>80</v>
      </c>
      <c r="N248" t="s">
        <v>97</v>
      </c>
      <c r="O248" t="s">
        <v>84</v>
      </c>
      <c r="P248" t="s">
        <v>68</v>
      </c>
      <c r="Q248" t="s">
        <v>88</v>
      </c>
      <c r="R248" t="s">
        <v>85</v>
      </c>
      <c r="S248">
        <v>1</v>
      </c>
      <c r="T248">
        <v>0</v>
      </c>
      <c r="U248">
        <v>0</v>
      </c>
      <c r="V248">
        <f t="shared" ca="1" si="8"/>
        <v>1</v>
      </c>
      <c r="W248">
        <f t="shared" ca="1" si="9"/>
        <v>4</v>
      </c>
    </row>
    <row r="249" spans="1:23" x14ac:dyDescent="0.25">
      <c r="A249" s="2" t="s">
        <v>107</v>
      </c>
      <c r="B249">
        <v>1</v>
      </c>
      <c r="C249">
        <v>0</v>
      </c>
      <c r="D249" s="11" t="s">
        <v>100</v>
      </c>
      <c r="E249" t="s">
        <v>113</v>
      </c>
      <c r="F249">
        <f ca="1"/>
        <v>3</v>
      </c>
      <c r="G249">
        <f ca="1"/>
        <v>3</v>
      </c>
      <c r="H249" s="2" t="s">
        <v>4</v>
      </c>
      <c r="I249">
        <f ca="1"/>
        <v>431</v>
      </c>
      <c r="J249" t="s">
        <v>53</v>
      </c>
      <c r="K249" t="s">
        <v>81</v>
      </c>
      <c r="L249" t="s">
        <v>80</v>
      </c>
      <c r="M249" t="s">
        <v>81</v>
      </c>
      <c r="N249" t="s">
        <v>97</v>
      </c>
      <c r="O249" t="s">
        <v>83</v>
      </c>
      <c r="P249" t="s">
        <v>68</v>
      </c>
      <c r="Q249" t="s">
        <v>93</v>
      </c>
      <c r="R249" t="s">
        <v>94</v>
      </c>
      <c r="S249">
        <v>1</v>
      </c>
      <c r="T249">
        <v>0</v>
      </c>
      <c r="U249">
        <v>0</v>
      </c>
      <c r="V249">
        <f t="shared" ca="1" si="8"/>
        <v>2</v>
      </c>
      <c r="W249">
        <f t="shared" ca="1" si="9"/>
        <v>2</v>
      </c>
    </row>
    <row r="250" spans="1:23" x14ac:dyDescent="0.25">
      <c r="A250" s="2" t="s">
        <v>107</v>
      </c>
      <c r="B250">
        <v>1</v>
      </c>
      <c r="C250">
        <v>0</v>
      </c>
      <c r="D250" s="11" t="s">
        <v>100</v>
      </c>
      <c r="E250" t="s">
        <v>113</v>
      </c>
      <c r="F250">
        <f ca="1"/>
        <v>10</v>
      </c>
      <c r="G250">
        <f ca="1"/>
        <v>7</v>
      </c>
      <c r="H250" s="2" t="s">
        <v>89</v>
      </c>
      <c r="I250">
        <f ca="1"/>
        <v>180</v>
      </c>
      <c r="J250" t="s">
        <v>54</v>
      </c>
      <c r="K250" t="s">
        <v>81</v>
      </c>
      <c r="L250" t="s">
        <v>81</v>
      </c>
      <c r="M250" t="s">
        <v>80</v>
      </c>
      <c r="N250" t="s">
        <v>97</v>
      </c>
      <c r="O250" t="s">
        <v>84</v>
      </c>
      <c r="P250" t="s">
        <v>68</v>
      </c>
      <c r="Q250" t="s">
        <v>88</v>
      </c>
      <c r="R250" t="s">
        <v>85</v>
      </c>
      <c r="S250">
        <v>1</v>
      </c>
      <c r="T250">
        <v>0</v>
      </c>
      <c r="U250">
        <v>0</v>
      </c>
      <c r="V250">
        <f t="shared" ca="1" si="8"/>
        <v>3</v>
      </c>
      <c r="W250">
        <f t="shared" ca="1" si="9"/>
        <v>1</v>
      </c>
    </row>
    <row r="251" spans="1:23" x14ac:dyDescent="0.25">
      <c r="A251" s="2" t="s">
        <v>107</v>
      </c>
      <c r="B251">
        <v>1</v>
      </c>
      <c r="C251">
        <v>0</v>
      </c>
      <c r="D251" s="11" t="s">
        <v>100</v>
      </c>
      <c r="E251" t="s">
        <v>113</v>
      </c>
      <c r="F251">
        <f ca="1"/>
        <v>3</v>
      </c>
      <c r="G251">
        <f ca="1"/>
        <v>1</v>
      </c>
      <c r="H251" s="2" t="s">
        <v>46</v>
      </c>
      <c r="I251">
        <f ca="1"/>
        <v>449</v>
      </c>
      <c r="J251" t="s">
        <v>55</v>
      </c>
      <c r="K251" t="s">
        <v>81</v>
      </c>
      <c r="L251" t="s">
        <v>80</v>
      </c>
      <c r="M251" t="s">
        <v>81</v>
      </c>
      <c r="N251" t="s">
        <v>97</v>
      </c>
      <c r="O251" t="s">
        <v>83</v>
      </c>
      <c r="P251" t="s">
        <v>68</v>
      </c>
      <c r="Q251" t="s">
        <v>93</v>
      </c>
      <c r="R251" t="s">
        <v>94</v>
      </c>
      <c r="S251">
        <v>1</v>
      </c>
      <c r="T251">
        <v>0</v>
      </c>
      <c r="U251">
        <v>0</v>
      </c>
      <c r="V251">
        <f t="shared" ca="1" si="8"/>
        <v>3</v>
      </c>
      <c r="W251">
        <f t="shared" ca="1" si="9"/>
        <v>2</v>
      </c>
    </row>
    <row r="252" spans="1:23" x14ac:dyDescent="0.25">
      <c r="A252" s="2" t="s">
        <v>107</v>
      </c>
      <c r="B252">
        <v>1</v>
      </c>
      <c r="C252">
        <v>0</v>
      </c>
      <c r="D252" s="11" t="s">
        <v>100</v>
      </c>
      <c r="E252" t="s">
        <v>113</v>
      </c>
      <c r="F252">
        <f ca="1"/>
        <v>6</v>
      </c>
      <c r="G252">
        <f ca="1"/>
        <v>6</v>
      </c>
      <c r="H252" s="2" t="s">
        <v>4</v>
      </c>
      <c r="I252">
        <f ca="1"/>
        <v>134</v>
      </c>
      <c r="J252" t="s">
        <v>56</v>
      </c>
      <c r="K252" t="s">
        <v>81</v>
      </c>
      <c r="L252" t="s">
        <v>81</v>
      </c>
      <c r="M252" t="s">
        <v>80</v>
      </c>
      <c r="N252" t="s">
        <v>97</v>
      </c>
      <c r="O252" t="s">
        <v>84</v>
      </c>
      <c r="P252" t="s">
        <v>68</v>
      </c>
      <c r="Q252" t="s">
        <v>88</v>
      </c>
      <c r="R252" t="s">
        <v>85</v>
      </c>
      <c r="S252">
        <v>1</v>
      </c>
      <c r="T252">
        <v>0</v>
      </c>
      <c r="U252">
        <v>0</v>
      </c>
      <c r="V252">
        <f t="shared" ca="1" si="8"/>
        <v>3</v>
      </c>
      <c r="W252">
        <f t="shared" ca="1" si="9"/>
        <v>1</v>
      </c>
    </row>
    <row r="253" spans="1:23" x14ac:dyDescent="0.25">
      <c r="A253" s="2" t="s">
        <v>107</v>
      </c>
      <c r="B253">
        <v>1</v>
      </c>
      <c r="C253">
        <v>0</v>
      </c>
      <c r="D253" s="11" t="s">
        <v>100</v>
      </c>
      <c r="E253" t="s">
        <v>113</v>
      </c>
      <c r="F253">
        <f ca="1"/>
        <v>5</v>
      </c>
      <c r="G253">
        <f ca="1"/>
        <v>8</v>
      </c>
      <c r="H253" s="2" t="s">
        <v>89</v>
      </c>
      <c r="I253">
        <f ca="1"/>
        <v>154</v>
      </c>
      <c r="J253" s="12" t="s">
        <v>119</v>
      </c>
      <c r="K253" t="s">
        <v>81</v>
      </c>
      <c r="L253" t="s">
        <v>80</v>
      </c>
      <c r="M253" t="s">
        <v>81</v>
      </c>
      <c r="N253" t="s">
        <v>97</v>
      </c>
      <c r="O253" t="s">
        <v>83</v>
      </c>
      <c r="P253" t="s">
        <v>68</v>
      </c>
      <c r="Q253" t="s">
        <v>93</v>
      </c>
      <c r="R253" t="s">
        <v>94</v>
      </c>
      <c r="S253">
        <v>1</v>
      </c>
      <c r="T253">
        <v>0</v>
      </c>
      <c r="U253">
        <v>0</v>
      </c>
      <c r="V253">
        <f t="shared" ca="1" si="8"/>
        <v>1</v>
      </c>
      <c r="W253">
        <f t="shared" ca="1" si="9"/>
        <v>2</v>
      </c>
    </row>
    <row r="254" spans="1:23" x14ac:dyDescent="0.25">
      <c r="A254" s="2" t="s">
        <v>107</v>
      </c>
      <c r="B254">
        <v>1</v>
      </c>
      <c r="C254">
        <v>0</v>
      </c>
      <c r="D254" s="11" t="s">
        <v>100</v>
      </c>
      <c r="E254" t="s">
        <v>113</v>
      </c>
      <c r="F254">
        <f ca="1"/>
        <v>8</v>
      </c>
      <c r="G254">
        <f ca="1"/>
        <v>4</v>
      </c>
      <c r="H254" s="2" t="s">
        <v>46</v>
      </c>
      <c r="I254">
        <f ca="1"/>
        <v>322</v>
      </c>
      <c r="J254" s="12" t="s">
        <v>120</v>
      </c>
      <c r="K254" t="s">
        <v>81</v>
      </c>
      <c r="L254" t="s">
        <v>81</v>
      </c>
      <c r="M254" t="s">
        <v>80</v>
      </c>
      <c r="N254" t="s">
        <v>97</v>
      </c>
      <c r="O254" t="s">
        <v>84</v>
      </c>
      <c r="P254" t="s">
        <v>68</v>
      </c>
      <c r="Q254" t="s">
        <v>88</v>
      </c>
      <c r="R254" t="s">
        <v>85</v>
      </c>
      <c r="S254">
        <v>1</v>
      </c>
      <c r="T254">
        <v>0</v>
      </c>
      <c r="U254">
        <v>0</v>
      </c>
      <c r="V254">
        <f t="shared" ca="1" si="8"/>
        <v>3</v>
      </c>
      <c r="W254">
        <f t="shared" ca="1" si="9"/>
        <v>3</v>
      </c>
    </row>
    <row r="255" spans="1:23" x14ac:dyDescent="0.25">
      <c r="A255" s="2" t="s">
        <v>107</v>
      </c>
      <c r="B255">
        <v>1</v>
      </c>
      <c r="C255">
        <v>0</v>
      </c>
      <c r="D255" s="11" t="s">
        <v>100</v>
      </c>
      <c r="E255" t="s">
        <v>113</v>
      </c>
      <c r="F255">
        <f ca="1"/>
        <v>4</v>
      </c>
      <c r="G255">
        <f ca="1"/>
        <v>1</v>
      </c>
      <c r="H255" s="2" t="s">
        <v>4</v>
      </c>
      <c r="I255">
        <f ca="1"/>
        <v>424</v>
      </c>
      <c r="J255" s="12" t="s">
        <v>121</v>
      </c>
      <c r="K255" t="s">
        <v>81</v>
      </c>
      <c r="L255" t="s">
        <v>80</v>
      </c>
      <c r="M255" t="s">
        <v>81</v>
      </c>
      <c r="N255" t="s">
        <v>97</v>
      </c>
      <c r="O255" t="s">
        <v>83</v>
      </c>
      <c r="P255" t="s">
        <v>68</v>
      </c>
      <c r="Q255" t="s">
        <v>93</v>
      </c>
      <c r="R255" t="s">
        <v>94</v>
      </c>
      <c r="S255">
        <v>1</v>
      </c>
      <c r="T255">
        <v>0</v>
      </c>
      <c r="U255">
        <v>0</v>
      </c>
      <c r="V255">
        <f t="shared" ca="1" si="8"/>
        <v>3</v>
      </c>
      <c r="W255">
        <f t="shared" ca="1" si="9"/>
        <v>1</v>
      </c>
    </row>
    <row r="256" spans="1:23" x14ac:dyDescent="0.25">
      <c r="A256" s="2" t="s">
        <v>107</v>
      </c>
      <c r="B256">
        <v>1</v>
      </c>
      <c r="C256">
        <v>0</v>
      </c>
      <c r="D256" s="11" t="s">
        <v>100</v>
      </c>
      <c r="E256" t="s">
        <v>113</v>
      </c>
      <c r="F256">
        <f ca="1"/>
        <v>7</v>
      </c>
      <c r="G256">
        <f ca="1"/>
        <v>2</v>
      </c>
      <c r="H256" s="2" t="s">
        <v>89</v>
      </c>
      <c r="I256">
        <f ca="1"/>
        <v>234</v>
      </c>
      <c r="J256" s="12" t="s">
        <v>122</v>
      </c>
      <c r="K256" t="s">
        <v>81</v>
      </c>
      <c r="L256" t="s">
        <v>81</v>
      </c>
      <c r="M256" t="s">
        <v>80</v>
      </c>
      <c r="N256" t="s">
        <v>97</v>
      </c>
      <c r="O256" t="s">
        <v>84</v>
      </c>
      <c r="P256" t="s">
        <v>68</v>
      </c>
      <c r="Q256" t="s">
        <v>88</v>
      </c>
      <c r="R256" t="s">
        <v>85</v>
      </c>
      <c r="S256">
        <v>1</v>
      </c>
      <c r="T256">
        <v>0</v>
      </c>
      <c r="U256">
        <v>0</v>
      </c>
      <c r="V256">
        <f t="shared" ca="1" si="8"/>
        <v>2</v>
      </c>
      <c r="W256">
        <f t="shared" ca="1" si="9"/>
        <v>4</v>
      </c>
    </row>
    <row r="257" spans="1:23" x14ac:dyDescent="0.25">
      <c r="A257" s="2" t="s">
        <v>107</v>
      </c>
      <c r="B257">
        <v>1</v>
      </c>
      <c r="C257">
        <v>0</v>
      </c>
      <c r="D257" s="11" t="s">
        <v>100</v>
      </c>
      <c r="E257" t="s">
        <v>113</v>
      </c>
      <c r="F257">
        <f ca="1"/>
        <v>5</v>
      </c>
      <c r="G257">
        <f ca="1"/>
        <v>6</v>
      </c>
      <c r="H257" s="2" t="s">
        <v>46</v>
      </c>
      <c r="I257">
        <f ca="1"/>
        <v>143</v>
      </c>
      <c r="J257" s="12" t="s">
        <v>123</v>
      </c>
      <c r="K257" t="s">
        <v>81</v>
      </c>
      <c r="L257" t="s">
        <v>80</v>
      </c>
      <c r="M257" t="s">
        <v>81</v>
      </c>
      <c r="N257" t="s">
        <v>97</v>
      </c>
      <c r="O257" t="s">
        <v>83</v>
      </c>
      <c r="P257" t="s">
        <v>68</v>
      </c>
      <c r="Q257" t="s">
        <v>93</v>
      </c>
      <c r="R257" t="s">
        <v>94</v>
      </c>
      <c r="S257">
        <v>1</v>
      </c>
      <c r="T257">
        <v>0</v>
      </c>
      <c r="U257">
        <v>0</v>
      </c>
      <c r="V257">
        <f t="shared" ca="1" si="8"/>
        <v>2</v>
      </c>
      <c r="W257">
        <f t="shared" ca="1" si="9"/>
        <v>2</v>
      </c>
    </row>
    <row r="258" spans="1:23" x14ac:dyDescent="0.25">
      <c r="A258" s="2" t="s">
        <v>107</v>
      </c>
      <c r="B258">
        <v>1</v>
      </c>
      <c r="C258">
        <v>0</v>
      </c>
      <c r="D258" s="11" t="s">
        <v>100</v>
      </c>
      <c r="E258" t="s">
        <v>113</v>
      </c>
      <c r="F258">
        <f ca="1"/>
        <v>4</v>
      </c>
      <c r="G258">
        <f ca="1"/>
        <v>3</v>
      </c>
      <c r="H258" s="2" t="s">
        <v>4</v>
      </c>
      <c r="I258">
        <f ca="1"/>
        <v>110</v>
      </c>
      <c r="J258" s="12" t="s">
        <v>124</v>
      </c>
      <c r="K258" t="s">
        <v>81</v>
      </c>
      <c r="L258" t="s">
        <v>81</v>
      </c>
      <c r="M258" t="s">
        <v>80</v>
      </c>
      <c r="N258" t="s">
        <v>97</v>
      </c>
      <c r="O258" t="s">
        <v>84</v>
      </c>
      <c r="P258" t="s">
        <v>68</v>
      </c>
      <c r="Q258" t="s">
        <v>88</v>
      </c>
      <c r="R258" t="s">
        <v>85</v>
      </c>
      <c r="S258">
        <v>1</v>
      </c>
      <c r="T258">
        <v>0</v>
      </c>
      <c r="U258">
        <v>0</v>
      </c>
      <c r="V258">
        <f t="shared" ca="1" si="8"/>
        <v>1</v>
      </c>
      <c r="W258">
        <f t="shared" ca="1" si="9"/>
        <v>1</v>
      </c>
    </row>
    <row r="259" spans="1:23" x14ac:dyDescent="0.25">
      <c r="A259" s="2" t="s">
        <v>107</v>
      </c>
      <c r="B259">
        <v>1</v>
      </c>
      <c r="C259">
        <v>0</v>
      </c>
      <c r="D259" s="11" t="s">
        <v>100</v>
      </c>
      <c r="E259" t="s">
        <v>113</v>
      </c>
      <c r="F259">
        <f ca="1"/>
        <v>6</v>
      </c>
      <c r="G259">
        <f ca="1"/>
        <v>1</v>
      </c>
      <c r="H259" s="2" t="s">
        <v>89</v>
      </c>
      <c r="I259">
        <f ca="1"/>
        <v>359</v>
      </c>
      <c r="J259" s="12" t="s">
        <v>116</v>
      </c>
      <c r="K259" t="s">
        <v>81</v>
      </c>
      <c r="L259" t="s">
        <v>80</v>
      </c>
      <c r="M259" t="s">
        <v>81</v>
      </c>
      <c r="N259" t="s">
        <v>97</v>
      </c>
      <c r="O259" t="s">
        <v>83</v>
      </c>
      <c r="P259" t="s">
        <v>68</v>
      </c>
      <c r="Q259" t="s">
        <v>93</v>
      </c>
      <c r="R259" t="s">
        <v>94</v>
      </c>
      <c r="S259">
        <v>1</v>
      </c>
      <c r="T259">
        <v>0</v>
      </c>
      <c r="U259">
        <v>0</v>
      </c>
      <c r="V259">
        <f t="shared" ca="1" si="8"/>
        <v>1</v>
      </c>
      <c r="W259">
        <f t="shared" ca="1" si="9"/>
        <v>3</v>
      </c>
    </row>
    <row r="260" spans="1:23" x14ac:dyDescent="0.25">
      <c r="A260" s="2" t="s">
        <v>107</v>
      </c>
      <c r="B260">
        <v>1</v>
      </c>
      <c r="C260">
        <v>0</v>
      </c>
      <c r="D260" s="11" t="s">
        <v>100</v>
      </c>
      <c r="E260" t="s">
        <v>113</v>
      </c>
      <c r="F260">
        <f ca="1"/>
        <v>5</v>
      </c>
      <c r="G260">
        <f ca="1"/>
        <v>4</v>
      </c>
      <c r="H260" s="2" t="s">
        <v>46</v>
      </c>
      <c r="I260">
        <f ca="1"/>
        <v>344</v>
      </c>
      <c r="J260" s="12" t="s">
        <v>125</v>
      </c>
      <c r="K260" t="s">
        <v>81</v>
      </c>
      <c r="L260" t="s">
        <v>81</v>
      </c>
      <c r="M260" t="s">
        <v>80</v>
      </c>
      <c r="N260" t="s">
        <v>97</v>
      </c>
      <c r="O260" t="s">
        <v>84</v>
      </c>
      <c r="P260" t="s">
        <v>68</v>
      </c>
      <c r="Q260" t="s">
        <v>88</v>
      </c>
      <c r="R260" t="s">
        <v>85</v>
      </c>
      <c r="S260">
        <v>1</v>
      </c>
      <c r="T260">
        <v>0</v>
      </c>
      <c r="U260">
        <v>0</v>
      </c>
      <c r="V260">
        <f t="shared" ca="1" si="8"/>
        <v>3</v>
      </c>
      <c r="W260">
        <f t="shared" ca="1" si="9"/>
        <v>2</v>
      </c>
    </row>
    <row r="261" spans="1:23" x14ac:dyDescent="0.25">
      <c r="A261" s="2" t="s">
        <v>107</v>
      </c>
      <c r="B261">
        <v>1</v>
      </c>
      <c r="C261">
        <v>0</v>
      </c>
      <c r="D261" s="11" t="s">
        <v>100</v>
      </c>
      <c r="E261" t="s">
        <v>113</v>
      </c>
      <c r="F261">
        <f ca="1"/>
        <v>8</v>
      </c>
      <c r="G261">
        <f ca="1"/>
        <v>5</v>
      </c>
      <c r="H261" s="2" t="s">
        <v>4</v>
      </c>
      <c r="I261">
        <f ca="1"/>
        <v>177</v>
      </c>
      <c r="J261" s="12" t="s">
        <v>126</v>
      </c>
      <c r="K261" t="s">
        <v>81</v>
      </c>
      <c r="L261" t="s">
        <v>80</v>
      </c>
      <c r="M261" t="s">
        <v>81</v>
      </c>
      <c r="N261" t="s">
        <v>97</v>
      </c>
      <c r="O261" t="s">
        <v>83</v>
      </c>
      <c r="P261" t="s">
        <v>68</v>
      </c>
      <c r="Q261" t="s">
        <v>93</v>
      </c>
      <c r="R261" t="s">
        <v>94</v>
      </c>
      <c r="S261">
        <v>1</v>
      </c>
      <c r="T261">
        <v>0</v>
      </c>
      <c r="U261">
        <v>0</v>
      </c>
      <c r="V261">
        <f t="shared" ca="1" si="8"/>
        <v>2</v>
      </c>
      <c r="W261">
        <f t="shared" ca="1" si="9"/>
        <v>3</v>
      </c>
    </row>
    <row r="262" spans="1:23" x14ac:dyDescent="0.25">
      <c r="A262" s="2" t="s">
        <v>107</v>
      </c>
      <c r="B262">
        <v>1</v>
      </c>
      <c r="C262">
        <v>0</v>
      </c>
      <c r="D262" s="11" t="s">
        <v>100</v>
      </c>
      <c r="E262" t="s">
        <v>113</v>
      </c>
      <c r="F262">
        <f ca="1"/>
        <v>9</v>
      </c>
      <c r="G262">
        <f ca="1"/>
        <v>4</v>
      </c>
      <c r="H262" s="2" t="s">
        <v>89</v>
      </c>
      <c r="I262">
        <f ca="1"/>
        <v>269</v>
      </c>
      <c r="J262" s="12" t="s">
        <v>127</v>
      </c>
      <c r="K262" t="s">
        <v>81</v>
      </c>
      <c r="L262" t="s">
        <v>81</v>
      </c>
      <c r="M262" t="s">
        <v>80</v>
      </c>
      <c r="N262" t="s">
        <v>97</v>
      </c>
      <c r="O262" t="s">
        <v>84</v>
      </c>
      <c r="P262" t="s">
        <v>68</v>
      </c>
      <c r="Q262" t="s">
        <v>88</v>
      </c>
      <c r="R262" t="s">
        <v>85</v>
      </c>
      <c r="S262">
        <v>1</v>
      </c>
      <c r="T262">
        <v>0</v>
      </c>
      <c r="U262">
        <v>0</v>
      </c>
      <c r="V262">
        <f t="shared" ca="1" si="8"/>
        <v>3</v>
      </c>
      <c r="W262">
        <f t="shared" ca="1" si="9"/>
        <v>4</v>
      </c>
    </row>
    <row r="263" spans="1:23" x14ac:dyDescent="0.25">
      <c r="A263" s="2" t="s">
        <v>107</v>
      </c>
      <c r="B263">
        <v>1</v>
      </c>
      <c r="C263">
        <v>0</v>
      </c>
      <c r="D263" s="11" t="s">
        <v>100</v>
      </c>
      <c r="E263" t="s">
        <v>113</v>
      </c>
      <c r="F263">
        <f ca="1"/>
        <v>3</v>
      </c>
      <c r="G263">
        <f ca="1"/>
        <v>10</v>
      </c>
      <c r="H263" s="2" t="s">
        <v>46</v>
      </c>
      <c r="I263">
        <f ca="1"/>
        <v>132</v>
      </c>
      <c r="J263" s="12" t="s">
        <v>117</v>
      </c>
      <c r="K263" t="s">
        <v>81</v>
      </c>
      <c r="L263" t="s">
        <v>80</v>
      </c>
      <c r="M263" t="s">
        <v>81</v>
      </c>
      <c r="N263" t="s">
        <v>97</v>
      </c>
      <c r="O263" t="s">
        <v>83</v>
      </c>
      <c r="P263" t="s">
        <v>68</v>
      </c>
      <c r="Q263" t="s">
        <v>93</v>
      </c>
      <c r="R263" t="s">
        <v>94</v>
      </c>
      <c r="S263">
        <v>1</v>
      </c>
      <c r="T263">
        <v>0</v>
      </c>
      <c r="U263">
        <v>0</v>
      </c>
      <c r="V263">
        <f t="shared" ca="1" si="8"/>
        <v>1</v>
      </c>
      <c r="W263">
        <f t="shared" ca="1" si="9"/>
        <v>3</v>
      </c>
    </row>
    <row r="264" spans="1:23" x14ac:dyDescent="0.25">
      <c r="A264" s="2" t="s">
        <v>107</v>
      </c>
      <c r="B264">
        <v>1</v>
      </c>
      <c r="C264">
        <v>0</v>
      </c>
      <c r="D264" s="11" t="s">
        <v>100</v>
      </c>
      <c r="E264" t="s">
        <v>113</v>
      </c>
      <c r="F264">
        <f ca="1"/>
        <v>10</v>
      </c>
      <c r="G264">
        <f ca="1"/>
        <v>8</v>
      </c>
      <c r="H264" s="2" t="s">
        <v>4</v>
      </c>
      <c r="I264">
        <f ca="1"/>
        <v>151</v>
      </c>
      <c r="J264" s="12" t="s">
        <v>128</v>
      </c>
      <c r="K264" t="s">
        <v>81</v>
      </c>
      <c r="L264" t="s">
        <v>81</v>
      </c>
      <c r="M264" t="s">
        <v>80</v>
      </c>
      <c r="N264" t="s">
        <v>97</v>
      </c>
      <c r="O264" t="s">
        <v>84</v>
      </c>
      <c r="P264" t="s">
        <v>68</v>
      </c>
      <c r="Q264" t="s">
        <v>88</v>
      </c>
      <c r="R264" t="s">
        <v>85</v>
      </c>
      <c r="S264">
        <v>1</v>
      </c>
      <c r="T264">
        <v>0</v>
      </c>
      <c r="U264">
        <v>0</v>
      </c>
      <c r="V264">
        <f t="shared" ca="1" si="8"/>
        <v>1</v>
      </c>
      <c r="W264">
        <f t="shared" ca="1" si="9"/>
        <v>3</v>
      </c>
    </row>
    <row r="265" spans="1:23" x14ac:dyDescent="0.25">
      <c r="A265" s="2" t="s">
        <v>107</v>
      </c>
      <c r="B265">
        <v>1</v>
      </c>
      <c r="C265">
        <v>0</v>
      </c>
      <c r="D265" s="11" t="s">
        <v>100</v>
      </c>
      <c r="E265" t="s">
        <v>113</v>
      </c>
      <c r="F265">
        <f ca="1"/>
        <v>6</v>
      </c>
      <c r="G265">
        <f ca="1"/>
        <v>5</v>
      </c>
      <c r="H265" s="2" t="s">
        <v>89</v>
      </c>
      <c r="I265">
        <f ca="1"/>
        <v>153</v>
      </c>
      <c r="J265" s="12" t="s">
        <v>129</v>
      </c>
      <c r="K265" t="s">
        <v>81</v>
      </c>
      <c r="L265" t="s">
        <v>80</v>
      </c>
      <c r="M265" t="s">
        <v>81</v>
      </c>
      <c r="N265" t="s">
        <v>97</v>
      </c>
      <c r="O265" t="s">
        <v>83</v>
      </c>
      <c r="P265" t="s">
        <v>68</v>
      </c>
      <c r="Q265" t="s">
        <v>93</v>
      </c>
      <c r="R265" t="s">
        <v>94</v>
      </c>
      <c r="S265">
        <v>1</v>
      </c>
      <c r="T265">
        <v>0</v>
      </c>
      <c r="U265">
        <v>0</v>
      </c>
      <c r="V265">
        <f t="shared" ca="1" si="8"/>
        <v>2</v>
      </c>
      <c r="W265">
        <f t="shared" ca="1" si="9"/>
        <v>4</v>
      </c>
    </row>
    <row r="266" spans="1:23" x14ac:dyDescent="0.25">
      <c r="A266" s="2" t="s">
        <v>107</v>
      </c>
      <c r="B266">
        <v>1</v>
      </c>
      <c r="C266">
        <v>0</v>
      </c>
      <c r="D266" s="11" t="s">
        <v>100</v>
      </c>
      <c r="E266" t="s">
        <v>113</v>
      </c>
      <c r="F266">
        <f ca="1"/>
        <v>9</v>
      </c>
      <c r="G266">
        <f ca="1"/>
        <v>5</v>
      </c>
      <c r="H266" s="2" t="s">
        <v>46</v>
      </c>
      <c r="I266">
        <f ca="1"/>
        <v>343</v>
      </c>
      <c r="J266" s="12" t="s">
        <v>130</v>
      </c>
      <c r="K266" t="s">
        <v>81</v>
      </c>
      <c r="L266" t="s">
        <v>81</v>
      </c>
      <c r="M266" t="s">
        <v>80</v>
      </c>
      <c r="N266" t="s">
        <v>97</v>
      </c>
      <c r="O266" t="s">
        <v>84</v>
      </c>
      <c r="P266" t="s">
        <v>68</v>
      </c>
      <c r="Q266" t="s">
        <v>88</v>
      </c>
      <c r="R266" t="s">
        <v>85</v>
      </c>
      <c r="S266">
        <v>1</v>
      </c>
      <c r="T266">
        <v>0</v>
      </c>
      <c r="U266">
        <v>0</v>
      </c>
      <c r="V266">
        <f t="shared" ca="1" si="8"/>
        <v>2</v>
      </c>
      <c r="W266">
        <f t="shared" ca="1" si="9"/>
        <v>3</v>
      </c>
    </row>
    <row r="267" spans="1:23" x14ac:dyDescent="0.25">
      <c r="A267" s="2" t="s">
        <v>107</v>
      </c>
      <c r="B267">
        <v>1</v>
      </c>
      <c r="C267">
        <v>0</v>
      </c>
      <c r="D267" s="11" t="s">
        <v>100</v>
      </c>
      <c r="E267" t="s">
        <v>113</v>
      </c>
      <c r="F267">
        <f ca="1"/>
        <v>7</v>
      </c>
      <c r="G267">
        <f ca="1"/>
        <v>2</v>
      </c>
      <c r="H267" s="2" t="s">
        <v>4</v>
      </c>
      <c r="I267">
        <f ca="1"/>
        <v>397</v>
      </c>
      <c r="J267" s="12" t="s">
        <v>118</v>
      </c>
      <c r="K267" t="s">
        <v>81</v>
      </c>
      <c r="L267" t="s">
        <v>80</v>
      </c>
      <c r="M267" t="s">
        <v>81</v>
      </c>
      <c r="N267" t="s">
        <v>97</v>
      </c>
      <c r="O267" t="s">
        <v>83</v>
      </c>
      <c r="P267" t="s">
        <v>68</v>
      </c>
      <c r="Q267" t="s">
        <v>93</v>
      </c>
      <c r="R267" t="s">
        <v>94</v>
      </c>
      <c r="S267">
        <v>1</v>
      </c>
      <c r="T267">
        <v>0</v>
      </c>
      <c r="U267">
        <v>0</v>
      </c>
      <c r="V267">
        <f t="shared" ca="1" si="8"/>
        <v>3</v>
      </c>
      <c r="W267">
        <f t="shared" ca="1" si="9"/>
        <v>3</v>
      </c>
    </row>
    <row r="268" spans="1:23" x14ac:dyDescent="0.25">
      <c r="A268" s="2" t="s">
        <v>107</v>
      </c>
      <c r="B268">
        <v>1</v>
      </c>
      <c r="C268">
        <v>0</v>
      </c>
      <c r="D268" s="11" t="s">
        <v>100</v>
      </c>
      <c r="E268" t="s">
        <v>113</v>
      </c>
      <c r="F268">
        <f ca="1"/>
        <v>5</v>
      </c>
      <c r="G268">
        <f ca="1"/>
        <v>2</v>
      </c>
      <c r="H268" s="2" t="s">
        <v>89</v>
      </c>
      <c r="I268">
        <f ca="1"/>
        <v>206</v>
      </c>
      <c r="J268" s="12" t="s">
        <v>131</v>
      </c>
      <c r="K268" t="s">
        <v>81</v>
      </c>
      <c r="L268" t="s">
        <v>81</v>
      </c>
      <c r="M268" t="s">
        <v>80</v>
      </c>
      <c r="N268" t="s">
        <v>97</v>
      </c>
      <c r="O268" t="s">
        <v>84</v>
      </c>
      <c r="P268" t="s">
        <v>68</v>
      </c>
      <c r="Q268" t="s">
        <v>88</v>
      </c>
      <c r="R268" t="s">
        <v>85</v>
      </c>
      <c r="S268">
        <v>1</v>
      </c>
      <c r="T268">
        <v>0</v>
      </c>
      <c r="U268">
        <v>0</v>
      </c>
      <c r="V268">
        <f t="shared" ca="1" si="8"/>
        <v>2</v>
      </c>
      <c r="W268">
        <f t="shared" ca="1" si="9"/>
        <v>2</v>
      </c>
    </row>
    <row r="269" spans="1:23" x14ac:dyDescent="0.25">
      <c r="A269" s="2" t="s">
        <v>107</v>
      </c>
      <c r="B269">
        <v>1</v>
      </c>
      <c r="C269">
        <v>0</v>
      </c>
      <c r="D269" s="11" t="s">
        <v>99</v>
      </c>
      <c r="E269" t="s">
        <v>113</v>
      </c>
      <c r="F269">
        <f ca="1"/>
        <v>10</v>
      </c>
      <c r="G269">
        <f ca="1"/>
        <v>10</v>
      </c>
      <c r="H269" s="2" t="s">
        <v>89</v>
      </c>
      <c r="I269">
        <f ca="1"/>
        <v>352</v>
      </c>
      <c r="J269" t="s">
        <v>49</v>
      </c>
      <c r="K269" t="s">
        <v>81</v>
      </c>
      <c r="L269" t="s">
        <v>81</v>
      </c>
      <c r="M269" t="s">
        <v>80</v>
      </c>
      <c r="N269" t="s">
        <v>96</v>
      </c>
      <c r="O269" t="s">
        <v>84</v>
      </c>
      <c r="P269" t="s">
        <v>68</v>
      </c>
      <c r="Q269" t="s">
        <v>88</v>
      </c>
      <c r="R269" t="s">
        <v>85</v>
      </c>
      <c r="S269">
        <v>1</v>
      </c>
      <c r="T269">
        <v>0</v>
      </c>
      <c r="U269">
        <v>0</v>
      </c>
      <c r="V269">
        <f t="shared" ca="1" si="8"/>
        <v>1</v>
      </c>
      <c r="W269">
        <f t="shared" ca="1" si="9"/>
        <v>1</v>
      </c>
    </row>
    <row r="270" spans="1:23" x14ac:dyDescent="0.25">
      <c r="A270" s="2" t="s">
        <v>107</v>
      </c>
      <c r="B270">
        <v>1</v>
      </c>
      <c r="C270">
        <v>0</v>
      </c>
      <c r="D270" s="11" t="s">
        <v>99</v>
      </c>
      <c r="E270" t="s">
        <v>113</v>
      </c>
      <c r="F270">
        <f ca="1"/>
        <v>4</v>
      </c>
      <c r="G270">
        <f ca="1"/>
        <v>6</v>
      </c>
      <c r="H270" s="2" t="s">
        <v>46</v>
      </c>
      <c r="I270">
        <f ca="1"/>
        <v>241</v>
      </c>
      <c r="J270" t="s">
        <v>48</v>
      </c>
      <c r="K270" t="s">
        <v>81</v>
      </c>
      <c r="L270" t="s">
        <v>80</v>
      </c>
      <c r="M270" t="s">
        <v>81</v>
      </c>
      <c r="N270" t="s">
        <v>96</v>
      </c>
      <c r="O270" t="s">
        <v>83</v>
      </c>
      <c r="P270" t="s">
        <v>68</v>
      </c>
      <c r="Q270" t="s">
        <v>93</v>
      </c>
      <c r="R270" t="s">
        <v>94</v>
      </c>
      <c r="S270">
        <v>1</v>
      </c>
      <c r="T270">
        <v>0</v>
      </c>
      <c r="U270">
        <v>0</v>
      </c>
      <c r="V270">
        <f t="shared" ca="1" si="8"/>
        <v>3</v>
      </c>
      <c r="W270">
        <f t="shared" ca="1" si="9"/>
        <v>2</v>
      </c>
    </row>
    <row r="271" spans="1:23" x14ac:dyDescent="0.25">
      <c r="A271" s="2" t="s">
        <v>107</v>
      </c>
      <c r="B271">
        <v>1</v>
      </c>
      <c r="C271">
        <v>0</v>
      </c>
      <c r="D271" s="11" t="s">
        <v>99</v>
      </c>
      <c r="E271" t="s">
        <v>113</v>
      </c>
      <c r="F271">
        <f ca="1"/>
        <v>3</v>
      </c>
      <c r="G271">
        <f ca="1"/>
        <v>8</v>
      </c>
      <c r="H271" s="2" t="s">
        <v>4</v>
      </c>
      <c r="I271">
        <f ca="1"/>
        <v>251</v>
      </c>
      <c r="J271" t="s">
        <v>50</v>
      </c>
      <c r="K271" t="s">
        <v>81</v>
      </c>
      <c r="L271" t="s">
        <v>81</v>
      </c>
      <c r="M271" t="s">
        <v>80</v>
      </c>
      <c r="N271" t="s">
        <v>96</v>
      </c>
      <c r="O271" t="s">
        <v>84</v>
      </c>
      <c r="P271" t="s">
        <v>68</v>
      </c>
      <c r="Q271" t="s">
        <v>88</v>
      </c>
      <c r="R271" t="s">
        <v>85</v>
      </c>
      <c r="S271">
        <v>1</v>
      </c>
      <c r="T271">
        <v>0</v>
      </c>
      <c r="U271">
        <v>0</v>
      </c>
      <c r="V271">
        <f t="shared" ca="1" si="8"/>
        <v>2</v>
      </c>
      <c r="W271">
        <f t="shared" ca="1" si="9"/>
        <v>2</v>
      </c>
    </row>
    <row r="272" spans="1:23" x14ac:dyDescent="0.25">
      <c r="A272" s="2" t="s">
        <v>107</v>
      </c>
      <c r="B272">
        <v>1</v>
      </c>
      <c r="C272">
        <v>0</v>
      </c>
      <c r="D272" s="11" t="s">
        <v>99</v>
      </c>
      <c r="E272" t="s">
        <v>113</v>
      </c>
      <c r="F272">
        <f ca="1"/>
        <v>8</v>
      </c>
      <c r="G272">
        <f ca="1"/>
        <v>7</v>
      </c>
      <c r="H272" s="2" t="s">
        <v>89</v>
      </c>
      <c r="I272">
        <f ca="1"/>
        <v>318</v>
      </c>
      <c r="J272" t="s">
        <v>51</v>
      </c>
      <c r="K272" t="s">
        <v>81</v>
      </c>
      <c r="L272" t="s">
        <v>80</v>
      </c>
      <c r="M272" t="s">
        <v>81</v>
      </c>
      <c r="N272" t="s">
        <v>96</v>
      </c>
      <c r="O272" t="s">
        <v>83</v>
      </c>
      <c r="P272" t="s">
        <v>68</v>
      </c>
      <c r="Q272" t="s">
        <v>93</v>
      </c>
      <c r="R272" t="s">
        <v>94</v>
      </c>
      <c r="S272">
        <v>1</v>
      </c>
      <c r="T272">
        <v>0</v>
      </c>
      <c r="U272">
        <v>0</v>
      </c>
      <c r="V272">
        <f t="shared" ca="1" si="8"/>
        <v>2</v>
      </c>
      <c r="W272">
        <f t="shared" ca="1" si="9"/>
        <v>4</v>
      </c>
    </row>
    <row r="273" spans="1:23" x14ac:dyDescent="0.25">
      <c r="A273" s="2" t="s">
        <v>107</v>
      </c>
      <c r="B273">
        <v>1</v>
      </c>
      <c r="C273">
        <v>0</v>
      </c>
      <c r="D273" s="11" t="s">
        <v>99</v>
      </c>
      <c r="E273" t="s">
        <v>113</v>
      </c>
      <c r="F273">
        <f ca="1"/>
        <v>9</v>
      </c>
      <c r="G273">
        <f ca="1"/>
        <v>3</v>
      </c>
      <c r="H273" s="2" t="s">
        <v>46</v>
      </c>
      <c r="I273">
        <f ca="1"/>
        <v>449</v>
      </c>
      <c r="J273" t="s">
        <v>52</v>
      </c>
      <c r="K273" t="s">
        <v>81</v>
      </c>
      <c r="L273" t="s">
        <v>81</v>
      </c>
      <c r="M273" t="s">
        <v>80</v>
      </c>
      <c r="N273" t="s">
        <v>96</v>
      </c>
      <c r="O273" t="s">
        <v>84</v>
      </c>
      <c r="P273" t="s">
        <v>68</v>
      </c>
      <c r="Q273" t="s">
        <v>88</v>
      </c>
      <c r="R273" t="s">
        <v>85</v>
      </c>
      <c r="S273">
        <v>1</v>
      </c>
      <c r="T273">
        <v>0</v>
      </c>
      <c r="U273">
        <v>0</v>
      </c>
      <c r="V273">
        <f t="shared" ca="1" si="8"/>
        <v>2</v>
      </c>
      <c r="W273">
        <f t="shared" ca="1" si="9"/>
        <v>4</v>
      </c>
    </row>
    <row r="274" spans="1:23" x14ac:dyDescent="0.25">
      <c r="A274" s="2" t="s">
        <v>107</v>
      </c>
      <c r="B274">
        <v>1</v>
      </c>
      <c r="C274">
        <v>0</v>
      </c>
      <c r="D274" s="11" t="s">
        <v>99</v>
      </c>
      <c r="E274" t="s">
        <v>113</v>
      </c>
      <c r="F274">
        <f ca="1"/>
        <v>10</v>
      </c>
      <c r="G274">
        <f ca="1"/>
        <v>8</v>
      </c>
      <c r="H274" s="2" t="s">
        <v>4</v>
      </c>
      <c r="I274">
        <f ca="1"/>
        <v>435</v>
      </c>
      <c r="J274" t="s">
        <v>53</v>
      </c>
      <c r="K274" t="s">
        <v>81</v>
      </c>
      <c r="L274" t="s">
        <v>80</v>
      </c>
      <c r="M274" t="s">
        <v>81</v>
      </c>
      <c r="N274" t="s">
        <v>96</v>
      </c>
      <c r="O274" t="s">
        <v>83</v>
      </c>
      <c r="P274" t="s">
        <v>68</v>
      </c>
      <c r="Q274" t="s">
        <v>93</v>
      </c>
      <c r="R274" t="s">
        <v>94</v>
      </c>
      <c r="S274">
        <v>1</v>
      </c>
      <c r="T274">
        <v>0</v>
      </c>
      <c r="U274">
        <v>0</v>
      </c>
      <c r="V274">
        <f t="shared" ca="1" si="8"/>
        <v>1</v>
      </c>
      <c r="W274">
        <f t="shared" ca="1" si="9"/>
        <v>2</v>
      </c>
    </row>
    <row r="275" spans="1:23" x14ac:dyDescent="0.25">
      <c r="A275" s="2" t="s">
        <v>107</v>
      </c>
      <c r="B275">
        <v>1</v>
      </c>
      <c r="C275">
        <v>0</v>
      </c>
      <c r="D275" s="11" t="s">
        <v>99</v>
      </c>
      <c r="E275" t="s">
        <v>113</v>
      </c>
      <c r="F275">
        <f ca="1"/>
        <v>7</v>
      </c>
      <c r="G275">
        <f ca="1"/>
        <v>3</v>
      </c>
      <c r="H275" s="2" t="s">
        <v>89</v>
      </c>
      <c r="I275">
        <f ca="1"/>
        <v>432</v>
      </c>
      <c r="J275" t="s">
        <v>54</v>
      </c>
      <c r="K275" t="s">
        <v>81</v>
      </c>
      <c r="L275" t="s">
        <v>81</v>
      </c>
      <c r="M275" t="s">
        <v>80</v>
      </c>
      <c r="N275" t="s">
        <v>96</v>
      </c>
      <c r="O275" t="s">
        <v>84</v>
      </c>
      <c r="P275" t="s">
        <v>68</v>
      </c>
      <c r="Q275" t="s">
        <v>88</v>
      </c>
      <c r="R275" t="s">
        <v>85</v>
      </c>
      <c r="S275">
        <v>1</v>
      </c>
      <c r="T275">
        <v>0</v>
      </c>
      <c r="U275">
        <v>0</v>
      </c>
      <c r="V275">
        <f t="shared" ca="1" si="8"/>
        <v>2</v>
      </c>
      <c r="W275">
        <f t="shared" ca="1" si="9"/>
        <v>4</v>
      </c>
    </row>
    <row r="276" spans="1:23" x14ac:dyDescent="0.25">
      <c r="A276" s="2" t="s">
        <v>107</v>
      </c>
      <c r="B276">
        <v>1</v>
      </c>
      <c r="C276">
        <v>0</v>
      </c>
      <c r="D276" s="11" t="s">
        <v>99</v>
      </c>
      <c r="E276" t="s">
        <v>113</v>
      </c>
      <c r="F276">
        <f ca="1"/>
        <v>4</v>
      </c>
      <c r="G276">
        <f ca="1"/>
        <v>1</v>
      </c>
      <c r="H276" s="2" t="s">
        <v>46</v>
      </c>
      <c r="I276">
        <f ca="1"/>
        <v>236</v>
      </c>
      <c r="J276" t="s">
        <v>55</v>
      </c>
      <c r="K276" t="s">
        <v>81</v>
      </c>
      <c r="L276" t="s">
        <v>80</v>
      </c>
      <c r="M276" t="s">
        <v>81</v>
      </c>
      <c r="N276" t="s">
        <v>96</v>
      </c>
      <c r="O276" t="s">
        <v>83</v>
      </c>
      <c r="P276" t="s">
        <v>68</v>
      </c>
      <c r="Q276" t="s">
        <v>93</v>
      </c>
      <c r="R276" t="s">
        <v>94</v>
      </c>
      <c r="S276">
        <v>1</v>
      </c>
      <c r="T276">
        <v>0</v>
      </c>
      <c r="U276">
        <v>0</v>
      </c>
      <c r="V276">
        <f t="shared" ca="1" si="8"/>
        <v>3</v>
      </c>
      <c r="W276">
        <f t="shared" ca="1" si="9"/>
        <v>2</v>
      </c>
    </row>
    <row r="277" spans="1:23" x14ac:dyDescent="0.25">
      <c r="A277" s="2" t="s">
        <v>107</v>
      </c>
      <c r="B277">
        <v>1</v>
      </c>
      <c r="C277">
        <v>0</v>
      </c>
      <c r="D277" s="11" t="s">
        <v>99</v>
      </c>
      <c r="E277" t="s">
        <v>113</v>
      </c>
      <c r="F277">
        <f ca="1"/>
        <v>5</v>
      </c>
      <c r="G277">
        <f ca="1"/>
        <v>8</v>
      </c>
      <c r="H277" s="2" t="s">
        <v>4</v>
      </c>
      <c r="I277">
        <f ca="1"/>
        <v>318</v>
      </c>
      <c r="J277" t="s">
        <v>56</v>
      </c>
      <c r="K277" t="s">
        <v>81</v>
      </c>
      <c r="L277" t="s">
        <v>81</v>
      </c>
      <c r="M277" t="s">
        <v>80</v>
      </c>
      <c r="N277" t="s">
        <v>96</v>
      </c>
      <c r="O277" t="s">
        <v>84</v>
      </c>
      <c r="P277" t="s">
        <v>68</v>
      </c>
      <c r="Q277" t="s">
        <v>88</v>
      </c>
      <c r="R277" t="s">
        <v>85</v>
      </c>
      <c r="S277">
        <v>1</v>
      </c>
      <c r="T277">
        <v>0</v>
      </c>
      <c r="U277">
        <v>0</v>
      </c>
      <c r="V277">
        <f t="shared" ca="1" si="8"/>
        <v>1</v>
      </c>
      <c r="W277">
        <f t="shared" ca="1" si="9"/>
        <v>1</v>
      </c>
    </row>
    <row r="278" spans="1:23" x14ac:dyDescent="0.25">
      <c r="A278" s="2" t="s">
        <v>107</v>
      </c>
      <c r="B278">
        <v>1</v>
      </c>
      <c r="C278">
        <v>0</v>
      </c>
      <c r="D278" s="11" t="s">
        <v>99</v>
      </c>
      <c r="E278" t="s">
        <v>113</v>
      </c>
      <c r="F278">
        <f ca="1"/>
        <v>8</v>
      </c>
      <c r="G278">
        <f ca="1"/>
        <v>1</v>
      </c>
      <c r="H278" s="2" t="s">
        <v>89</v>
      </c>
      <c r="I278">
        <f ca="1"/>
        <v>167</v>
      </c>
      <c r="J278" s="12" t="s">
        <v>119</v>
      </c>
      <c r="K278" t="s">
        <v>81</v>
      </c>
      <c r="L278" t="s">
        <v>80</v>
      </c>
      <c r="M278" t="s">
        <v>81</v>
      </c>
      <c r="N278" t="s">
        <v>96</v>
      </c>
      <c r="O278" t="s">
        <v>83</v>
      </c>
      <c r="P278" t="s">
        <v>68</v>
      </c>
      <c r="Q278" t="s">
        <v>93</v>
      </c>
      <c r="R278" t="s">
        <v>94</v>
      </c>
      <c r="S278">
        <v>1</v>
      </c>
      <c r="T278">
        <v>0</v>
      </c>
      <c r="U278">
        <v>0</v>
      </c>
      <c r="V278">
        <f t="shared" ca="1" si="8"/>
        <v>1</v>
      </c>
      <c r="W278">
        <f t="shared" ca="1" si="9"/>
        <v>3</v>
      </c>
    </row>
    <row r="279" spans="1:23" x14ac:dyDescent="0.25">
      <c r="A279" s="2" t="s">
        <v>107</v>
      </c>
      <c r="B279">
        <v>1</v>
      </c>
      <c r="C279">
        <v>0</v>
      </c>
      <c r="D279" s="11" t="s">
        <v>99</v>
      </c>
      <c r="E279" t="s">
        <v>113</v>
      </c>
      <c r="F279">
        <f ca="1"/>
        <v>4</v>
      </c>
      <c r="G279">
        <f ca="1"/>
        <v>1</v>
      </c>
      <c r="H279" s="2" t="s">
        <v>46</v>
      </c>
      <c r="I279">
        <f ca="1"/>
        <v>461</v>
      </c>
      <c r="J279" s="12" t="s">
        <v>120</v>
      </c>
      <c r="K279" t="s">
        <v>81</v>
      </c>
      <c r="L279" t="s">
        <v>81</v>
      </c>
      <c r="M279" t="s">
        <v>80</v>
      </c>
      <c r="N279" t="s">
        <v>96</v>
      </c>
      <c r="O279" t="s">
        <v>84</v>
      </c>
      <c r="P279" t="s">
        <v>68</v>
      </c>
      <c r="Q279" t="s">
        <v>88</v>
      </c>
      <c r="R279" t="s">
        <v>85</v>
      </c>
      <c r="S279">
        <v>1</v>
      </c>
      <c r="T279">
        <v>0</v>
      </c>
      <c r="U279">
        <v>0</v>
      </c>
      <c r="V279">
        <f t="shared" ca="1" si="8"/>
        <v>3</v>
      </c>
      <c r="W279">
        <f t="shared" ca="1" si="9"/>
        <v>3</v>
      </c>
    </row>
    <row r="280" spans="1:23" x14ac:dyDescent="0.25">
      <c r="A280" s="2" t="s">
        <v>107</v>
      </c>
      <c r="B280">
        <v>1</v>
      </c>
      <c r="C280">
        <v>0</v>
      </c>
      <c r="D280" s="11" t="s">
        <v>99</v>
      </c>
      <c r="E280" t="s">
        <v>113</v>
      </c>
      <c r="F280">
        <f ca="1"/>
        <v>7</v>
      </c>
      <c r="G280">
        <f ca="1"/>
        <v>1</v>
      </c>
      <c r="H280" s="2" t="s">
        <v>4</v>
      </c>
      <c r="I280">
        <f ca="1"/>
        <v>127</v>
      </c>
      <c r="J280" s="12" t="s">
        <v>121</v>
      </c>
      <c r="K280" t="s">
        <v>81</v>
      </c>
      <c r="L280" t="s">
        <v>80</v>
      </c>
      <c r="M280" t="s">
        <v>81</v>
      </c>
      <c r="N280" t="s">
        <v>96</v>
      </c>
      <c r="O280" t="s">
        <v>83</v>
      </c>
      <c r="P280" t="s">
        <v>68</v>
      </c>
      <c r="Q280" t="s">
        <v>93</v>
      </c>
      <c r="R280" t="s">
        <v>94</v>
      </c>
      <c r="S280">
        <v>1</v>
      </c>
      <c r="T280">
        <v>0</v>
      </c>
      <c r="U280">
        <v>0</v>
      </c>
      <c r="V280">
        <f t="shared" ca="1" si="8"/>
        <v>3</v>
      </c>
      <c r="W280">
        <f t="shared" ca="1" si="9"/>
        <v>4</v>
      </c>
    </row>
    <row r="281" spans="1:23" x14ac:dyDescent="0.25">
      <c r="A281" s="2" t="s">
        <v>107</v>
      </c>
      <c r="B281">
        <v>1</v>
      </c>
      <c r="C281">
        <v>0</v>
      </c>
      <c r="D281" s="11" t="s">
        <v>99</v>
      </c>
      <c r="E281" t="s">
        <v>113</v>
      </c>
      <c r="F281">
        <f ca="1"/>
        <v>4</v>
      </c>
      <c r="G281">
        <f ca="1"/>
        <v>5</v>
      </c>
      <c r="H281" s="2" t="s">
        <v>89</v>
      </c>
      <c r="I281">
        <f ca="1"/>
        <v>419</v>
      </c>
      <c r="J281" s="12" t="s">
        <v>122</v>
      </c>
      <c r="K281" t="s">
        <v>81</v>
      </c>
      <c r="L281" t="s">
        <v>81</v>
      </c>
      <c r="M281" t="s">
        <v>80</v>
      </c>
      <c r="N281" t="s">
        <v>96</v>
      </c>
      <c r="O281" t="s">
        <v>84</v>
      </c>
      <c r="P281" t="s">
        <v>68</v>
      </c>
      <c r="Q281" t="s">
        <v>88</v>
      </c>
      <c r="R281" t="s">
        <v>85</v>
      </c>
      <c r="S281">
        <v>1</v>
      </c>
      <c r="T281">
        <v>0</v>
      </c>
      <c r="U281">
        <v>0</v>
      </c>
      <c r="V281">
        <f t="shared" ca="1" si="8"/>
        <v>1</v>
      </c>
      <c r="W281">
        <f t="shared" ca="1" si="9"/>
        <v>3</v>
      </c>
    </row>
    <row r="282" spans="1:23" x14ac:dyDescent="0.25">
      <c r="A282" s="2" t="s">
        <v>107</v>
      </c>
      <c r="B282">
        <v>1</v>
      </c>
      <c r="C282">
        <v>0</v>
      </c>
      <c r="D282" s="11" t="s">
        <v>99</v>
      </c>
      <c r="E282" t="s">
        <v>113</v>
      </c>
      <c r="F282">
        <f ca="1"/>
        <v>2</v>
      </c>
      <c r="G282">
        <f ca="1"/>
        <v>4</v>
      </c>
      <c r="H282" s="2" t="s">
        <v>46</v>
      </c>
      <c r="I282">
        <f ca="1"/>
        <v>217</v>
      </c>
      <c r="J282" s="12" t="s">
        <v>123</v>
      </c>
      <c r="K282" t="s">
        <v>81</v>
      </c>
      <c r="L282" t="s">
        <v>80</v>
      </c>
      <c r="M282" t="s">
        <v>81</v>
      </c>
      <c r="N282" t="s">
        <v>96</v>
      </c>
      <c r="O282" t="s">
        <v>83</v>
      </c>
      <c r="P282" t="s">
        <v>68</v>
      </c>
      <c r="Q282" t="s">
        <v>93</v>
      </c>
      <c r="R282" t="s">
        <v>94</v>
      </c>
      <c r="S282">
        <v>1</v>
      </c>
      <c r="T282">
        <v>0</v>
      </c>
      <c r="U282">
        <v>0</v>
      </c>
      <c r="V282">
        <f t="shared" ca="1" si="8"/>
        <v>2</v>
      </c>
      <c r="W282">
        <f t="shared" ca="1" si="9"/>
        <v>3</v>
      </c>
    </row>
    <row r="283" spans="1:23" x14ac:dyDescent="0.25">
      <c r="A283" s="2" t="s">
        <v>107</v>
      </c>
      <c r="B283">
        <v>1</v>
      </c>
      <c r="C283">
        <v>0</v>
      </c>
      <c r="D283" s="11" t="s">
        <v>99</v>
      </c>
      <c r="E283" t="s">
        <v>113</v>
      </c>
      <c r="F283">
        <f ca="1"/>
        <v>9</v>
      </c>
      <c r="G283">
        <f ca="1"/>
        <v>7</v>
      </c>
      <c r="H283" s="2" t="s">
        <v>4</v>
      </c>
      <c r="I283">
        <f ca="1"/>
        <v>433</v>
      </c>
      <c r="J283" s="12" t="s">
        <v>124</v>
      </c>
      <c r="K283" t="s">
        <v>81</v>
      </c>
      <c r="L283" t="s">
        <v>81</v>
      </c>
      <c r="M283" t="s">
        <v>80</v>
      </c>
      <c r="N283" t="s">
        <v>96</v>
      </c>
      <c r="O283" t="s">
        <v>84</v>
      </c>
      <c r="P283" t="s">
        <v>68</v>
      </c>
      <c r="Q283" t="s">
        <v>88</v>
      </c>
      <c r="R283" t="s">
        <v>85</v>
      </c>
      <c r="S283">
        <v>1</v>
      </c>
      <c r="T283">
        <v>0</v>
      </c>
      <c r="U283">
        <v>0</v>
      </c>
      <c r="V283">
        <f t="shared" ca="1" si="8"/>
        <v>2</v>
      </c>
      <c r="W283">
        <f t="shared" ca="1" si="9"/>
        <v>4</v>
      </c>
    </row>
    <row r="284" spans="1:23" x14ac:dyDescent="0.25">
      <c r="A284" s="2" t="s">
        <v>107</v>
      </c>
      <c r="B284">
        <v>1</v>
      </c>
      <c r="C284">
        <v>0</v>
      </c>
      <c r="D284" s="11" t="s">
        <v>99</v>
      </c>
      <c r="E284" t="s">
        <v>113</v>
      </c>
      <c r="F284">
        <f ca="1"/>
        <v>10</v>
      </c>
      <c r="G284">
        <f ca="1"/>
        <v>1</v>
      </c>
      <c r="H284" s="2" t="s">
        <v>89</v>
      </c>
      <c r="I284">
        <f ca="1"/>
        <v>181</v>
      </c>
      <c r="J284" s="12" t="s">
        <v>116</v>
      </c>
      <c r="K284" t="s">
        <v>81</v>
      </c>
      <c r="L284" t="s">
        <v>80</v>
      </c>
      <c r="M284" t="s">
        <v>81</v>
      </c>
      <c r="N284" t="s">
        <v>96</v>
      </c>
      <c r="O284" t="s">
        <v>83</v>
      </c>
      <c r="P284" t="s">
        <v>68</v>
      </c>
      <c r="Q284" t="s">
        <v>93</v>
      </c>
      <c r="R284" t="s">
        <v>94</v>
      </c>
      <c r="S284">
        <v>1</v>
      </c>
      <c r="T284">
        <v>0</v>
      </c>
      <c r="U284">
        <v>0</v>
      </c>
      <c r="V284">
        <f t="shared" ca="1" si="8"/>
        <v>1</v>
      </c>
      <c r="W284">
        <f t="shared" ca="1" si="9"/>
        <v>3</v>
      </c>
    </row>
    <row r="285" spans="1:23" x14ac:dyDescent="0.25">
      <c r="A285" s="2" t="s">
        <v>107</v>
      </c>
      <c r="B285">
        <v>1</v>
      </c>
      <c r="C285">
        <v>0</v>
      </c>
      <c r="D285" s="11" t="s">
        <v>99</v>
      </c>
      <c r="E285" t="s">
        <v>113</v>
      </c>
      <c r="F285">
        <f ca="1"/>
        <v>4</v>
      </c>
      <c r="G285">
        <f ca="1"/>
        <v>4</v>
      </c>
      <c r="H285" s="2" t="s">
        <v>46</v>
      </c>
      <c r="I285">
        <f ca="1"/>
        <v>430</v>
      </c>
      <c r="J285" s="12" t="s">
        <v>125</v>
      </c>
      <c r="K285" t="s">
        <v>81</v>
      </c>
      <c r="L285" t="s">
        <v>81</v>
      </c>
      <c r="M285" t="s">
        <v>80</v>
      </c>
      <c r="N285" t="s">
        <v>96</v>
      </c>
      <c r="O285" t="s">
        <v>84</v>
      </c>
      <c r="P285" t="s">
        <v>68</v>
      </c>
      <c r="Q285" t="s">
        <v>88</v>
      </c>
      <c r="R285" t="s">
        <v>85</v>
      </c>
      <c r="S285">
        <v>1</v>
      </c>
      <c r="T285">
        <v>0</v>
      </c>
      <c r="U285">
        <v>0</v>
      </c>
      <c r="V285">
        <f t="shared" ca="1" si="8"/>
        <v>1</v>
      </c>
      <c r="W285">
        <f t="shared" ca="1" si="9"/>
        <v>3</v>
      </c>
    </row>
    <row r="286" spans="1:23" x14ac:dyDescent="0.25">
      <c r="A286" s="2" t="s">
        <v>107</v>
      </c>
      <c r="B286">
        <v>1</v>
      </c>
      <c r="C286">
        <v>0</v>
      </c>
      <c r="D286" s="11" t="s">
        <v>99</v>
      </c>
      <c r="E286" t="s">
        <v>113</v>
      </c>
      <c r="F286">
        <f ca="1"/>
        <v>2</v>
      </c>
      <c r="G286">
        <f ca="1"/>
        <v>10</v>
      </c>
      <c r="H286" s="2" t="s">
        <v>4</v>
      </c>
      <c r="I286">
        <f ca="1"/>
        <v>495</v>
      </c>
      <c r="J286" s="12" t="s">
        <v>126</v>
      </c>
      <c r="K286" t="s">
        <v>81</v>
      </c>
      <c r="L286" t="s">
        <v>80</v>
      </c>
      <c r="M286" t="s">
        <v>81</v>
      </c>
      <c r="N286" t="s">
        <v>96</v>
      </c>
      <c r="O286" t="s">
        <v>83</v>
      </c>
      <c r="P286" t="s">
        <v>68</v>
      </c>
      <c r="Q286" t="s">
        <v>93</v>
      </c>
      <c r="R286" t="s">
        <v>94</v>
      </c>
      <c r="S286">
        <v>1</v>
      </c>
      <c r="T286">
        <v>0</v>
      </c>
      <c r="U286">
        <v>0</v>
      </c>
      <c r="V286">
        <f t="shared" ca="1" si="8"/>
        <v>3</v>
      </c>
      <c r="W286">
        <f t="shared" ca="1" si="9"/>
        <v>4</v>
      </c>
    </row>
    <row r="287" spans="1:23" x14ac:dyDescent="0.25">
      <c r="A287" s="2" t="s">
        <v>107</v>
      </c>
      <c r="B287">
        <v>1</v>
      </c>
      <c r="C287">
        <v>0</v>
      </c>
      <c r="D287" s="11" t="s">
        <v>99</v>
      </c>
      <c r="E287" t="s">
        <v>113</v>
      </c>
      <c r="F287">
        <f ca="1"/>
        <v>6</v>
      </c>
      <c r="G287">
        <f ca="1"/>
        <v>10</v>
      </c>
      <c r="H287" s="2" t="s">
        <v>89</v>
      </c>
      <c r="I287">
        <f ca="1"/>
        <v>137</v>
      </c>
      <c r="J287" s="12" t="s">
        <v>127</v>
      </c>
      <c r="K287" t="s">
        <v>81</v>
      </c>
      <c r="L287" t="s">
        <v>81</v>
      </c>
      <c r="M287" t="s">
        <v>80</v>
      </c>
      <c r="N287" t="s">
        <v>96</v>
      </c>
      <c r="O287" t="s">
        <v>84</v>
      </c>
      <c r="P287" t="s">
        <v>68</v>
      </c>
      <c r="Q287" t="s">
        <v>88</v>
      </c>
      <c r="R287" t="s">
        <v>85</v>
      </c>
      <c r="S287">
        <v>1</v>
      </c>
      <c r="T287">
        <v>0</v>
      </c>
      <c r="U287">
        <v>0</v>
      </c>
      <c r="V287">
        <f t="shared" ca="1" si="8"/>
        <v>3</v>
      </c>
      <c r="W287">
        <f t="shared" ca="1" si="9"/>
        <v>4</v>
      </c>
    </row>
    <row r="288" spans="1:23" x14ac:dyDescent="0.25">
      <c r="A288" s="2" t="s">
        <v>107</v>
      </c>
      <c r="B288">
        <v>1</v>
      </c>
      <c r="C288">
        <v>0</v>
      </c>
      <c r="D288" s="11" t="s">
        <v>99</v>
      </c>
      <c r="E288" t="s">
        <v>113</v>
      </c>
      <c r="F288">
        <f ca="1"/>
        <v>9</v>
      </c>
      <c r="G288">
        <f ca="1"/>
        <v>7</v>
      </c>
      <c r="H288" s="2" t="s">
        <v>46</v>
      </c>
      <c r="I288">
        <f ca="1"/>
        <v>205</v>
      </c>
      <c r="J288" s="12" t="s">
        <v>117</v>
      </c>
      <c r="K288" t="s">
        <v>81</v>
      </c>
      <c r="L288" t="s">
        <v>80</v>
      </c>
      <c r="M288" t="s">
        <v>81</v>
      </c>
      <c r="N288" t="s">
        <v>96</v>
      </c>
      <c r="O288" t="s">
        <v>83</v>
      </c>
      <c r="P288" t="s">
        <v>68</v>
      </c>
      <c r="Q288" t="s">
        <v>93</v>
      </c>
      <c r="R288" t="s">
        <v>94</v>
      </c>
      <c r="S288">
        <v>1</v>
      </c>
      <c r="T288">
        <v>0</v>
      </c>
      <c r="U288">
        <v>0</v>
      </c>
      <c r="V288">
        <f t="shared" ca="1" si="8"/>
        <v>1</v>
      </c>
      <c r="W288">
        <f t="shared" ca="1" si="9"/>
        <v>4</v>
      </c>
    </row>
    <row r="289" spans="1:23" x14ac:dyDescent="0.25">
      <c r="A289" s="2" t="s">
        <v>107</v>
      </c>
      <c r="B289">
        <v>1</v>
      </c>
      <c r="C289">
        <v>0</v>
      </c>
      <c r="D289" s="11" t="s">
        <v>99</v>
      </c>
      <c r="E289" t="s">
        <v>113</v>
      </c>
      <c r="F289">
        <f ca="1"/>
        <v>3</v>
      </c>
      <c r="G289">
        <f ca="1"/>
        <v>8</v>
      </c>
      <c r="H289" s="2" t="s">
        <v>4</v>
      </c>
      <c r="I289">
        <f ca="1"/>
        <v>244</v>
      </c>
      <c r="J289" s="12" t="s">
        <v>128</v>
      </c>
      <c r="K289" t="s">
        <v>81</v>
      </c>
      <c r="L289" t="s">
        <v>81</v>
      </c>
      <c r="M289" t="s">
        <v>80</v>
      </c>
      <c r="N289" t="s">
        <v>96</v>
      </c>
      <c r="O289" t="s">
        <v>84</v>
      </c>
      <c r="P289" t="s">
        <v>68</v>
      </c>
      <c r="Q289" t="s">
        <v>88</v>
      </c>
      <c r="R289" t="s">
        <v>85</v>
      </c>
      <c r="S289">
        <v>1</v>
      </c>
      <c r="T289">
        <v>0</v>
      </c>
      <c r="U289">
        <v>0</v>
      </c>
      <c r="V289">
        <f t="shared" ca="1" si="8"/>
        <v>3</v>
      </c>
      <c r="W289">
        <f t="shared" ca="1" si="9"/>
        <v>1</v>
      </c>
    </row>
    <row r="290" spans="1:23" x14ac:dyDescent="0.25">
      <c r="A290" s="2" t="s">
        <v>107</v>
      </c>
      <c r="B290">
        <v>1</v>
      </c>
      <c r="C290">
        <v>0</v>
      </c>
      <c r="D290" s="11" t="s">
        <v>99</v>
      </c>
      <c r="E290" t="s">
        <v>113</v>
      </c>
      <c r="F290">
        <f ca="1"/>
        <v>2</v>
      </c>
      <c r="G290">
        <f ca="1"/>
        <v>5</v>
      </c>
      <c r="H290" s="2" t="s">
        <v>89</v>
      </c>
      <c r="I290">
        <f ca="1"/>
        <v>305</v>
      </c>
      <c r="J290" s="12" t="s">
        <v>129</v>
      </c>
      <c r="K290" t="s">
        <v>81</v>
      </c>
      <c r="L290" t="s">
        <v>80</v>
      </c>
      <c r="M290" t="s">
        <v>81</v>
      </c>
      <c r="N290" t="s">
        <v>96</v>
      </c>
      <c r="O290" t="s">
        <v>83</v>
      </c>
      <c r="P290" t="s">
        <v>68</v>
      </c>
      <c r="Q290" t="s">
        <v>93</v>
      </c>
      <c r="R290" t="s">
        <v>94</v>
      </c>
      <c r="S290">
        <v>1</v>
      </c>
      <c r="T290">
        <v>0</v>
      </c>
      <c r="U290">
        <v>0</v>
      </c>
      <c r="V290">
        <f t="shared" ca="1" si="8"/>
        <v>1</v>
      </c>
      <c r="W290">
        <f t="shared" ca="1" si="9"/>
        <v>4</v>
      </c>
    </row>
    <row r="291" spans="1:23" x14ac:dyDescent="0.25">
      <c r="A291" s="2" t="s">
        <v>107</v>
      </c>
      <c r="B291">
        <v>1</v>
      </c>
      <c r="C291">
        <v>0</v>
      </c>
      <c r="D291" s="11" t="s">
        <v>99</v>
      </c>
      <c r="E291" t="s">
        <v>113</v>
      </c>
      <c r="F291">
        <f ca="1"/>
        <v>5</v>
      </c>
      <c r="G291">
        <f ca="1"/>
        <v>4</v>
      </c>
      <c r="H291" s="2" t="s">
        <v>46</v>
      </c>
      <c r="I291">
        <f ca="1"/>
        <v>322</v>
      </c>
      <c r="J291" s="12" t="s">
        <v>130</v>
      </c>
      <c r="K291" t="s">
        <v>81</v>
      </c>
      <c r="L291" t="s">
        <v>81</v>
      </c>
      <c r="M291" t="s">
        <v>80</v>
      </c>
      <c r="N291" t="s">
        <v>96</v>
      </c>
      <c r="O291" t="s">
        <v>84</v>
      </c>
      <c r="P291" t="s">
        <v>68</v>
      </c>
      <c r="Q291" t="s">
        <v>88</v>
      </c>
      <c r="R291" t="s">
        <v>85</v>
      </c>
      <c r="S291">
        <v>1</v>
      </c>
      <c r="T291">
        <v>0</v>
      </c>
      <c r="U291">
        <v>0</v>
      </c>
      <c r="V291">
        <f t="shared" ca="1" si="8"/>
        <v>3</v>
      </c>
      <c r="W291">
        <f t="shared" ca="1" si="9"/>
        <v>1</v>
      </c>
    </row>
    <row r="292" spans="1:23" x14ac:dyDescent="0.25">
      <c r="A292" s="2" t="s">
        <v>107</v>
      </c>
      <c r="B292">
        <v>1</v>
      </c>
      <c r="C292">
        <v>0</v>
      </c>
      <c r="D292" s="11" t="s">
        <v>99</v>
      </c>
      <c r="E292" t="s">
        <v>113</v>
      </c>
      <c r="F292">
        <f ca="1"/>
        <v>9</v>
      </c>
      <c r="G292">
        <f ca="1"/>
        <v>4</v>
      </c>
      <c r="H292" s="2" t="s">
        <v>4</v>
      </c>
      <c r="I292">
        <f ca="1"/>
        <v>244</v>
      </c>
      <c r="J292" s="12" t="s">
        <v>118</v>
      </c>
      <c r="K292" t="s">
        <v>81</v>
      </c>
      <c r="L292" t="s">
        <v>80</v>
      </c>
      <c r="M292" t="s">
        <v>81</v>
      </c>
      <c r="N292" t="s">
        <v>96</v>
      </c>
      <c r="O292" t="s">
        <v>83</v>
      </c>
      <c r="P292" t="s">
        <v>68</v>
      </c>
      <c r="Q292" t="s">
        <v>93</v>
      </c>
      <c r="R292" t="s">
        <v>94</v>
      </c>
      <c r="S292">
        <v>1</v>
      </c>
      <c r="T292">
        <v>0</v>
      </c>
      <c r="U292">
        <v>0</v>
      </c>
      <c r="V292">
        <f t="shared" ca="1" si="8"/>
        <v>1</v>
      </c>
      <c r="W292">
        <f t="shared" ca="1" si="9"/>
        <v>2</v>
      </c>
    </row>
    <row r="293" spans="1:23" x14ac:dyDescent="0.25">
      <c r="A293" s="2" t="s">
        <v>107</v>
      </c>
      <c r="B293">
        <v>1</v>
      </c>
      <c r="C293">
        <v>0</v>
      </c>
      <c r="D293" s="11" t="s">
        <v>99</v>
      </c>
      <c r="E293" t="s">
        <v>113</v>
      </c>
      <c r="F293">
        <f ca="1"/>
        <v>7</v>
      </c>
      <c r="G293">
        <f ca="1"/>
        <v>8</v>
      </c>
      <c r="H293" s="2" t="s">
        <v>89</v>
      </c>
      <c r="I293">
        <f ca="1"/>
        <v>256</v>
      </c>
      <c r="J293" s="12" t="s">
        <v>131</v>
      </c>
      <c r="K293" t="s">
        <v>81</v>
      </c>
      <c r="L293" t="s">
        <v>81</v>
      </c>
      <c r="M293" t="s">
        <v>80</v>
      </c>
      <c r="N293" t="s">
        <v>96</v>
      </c>
      <c r="O293" t="s">
        <v>84</v>
      </c>
      <c r="P293" t="s">
        <v>68</v>
      </c>
      <c r="Q293" t="s">
        <v>88</v>
      </c>
      <c r="R293" t="s">
        <v>85</v>
      </c>
      <c r="S293">
        <v>1</v>
      </c>
      <c r="T293">
        <v>0</v>
      </c>
      <c r="U293">
        <v>0</v>
      </c>
      <c r="V293">
        <f t="shared" ca="1" si="8"/>
        <v>2</v>
      </c>
      <c r="W293">
        <f t="shared" ca="1" si="9"/>
        <v>3</v>
      </c>
    </row>
    <row r="294" spans="1:23" x14ac:dyDescent="0.25">
      <c r="A294" s="2" t="s">
        <v>107</v>
      </c>
      <c r="B294">
        <v>1</v>
      </c>
      <c r="C294">
        <v>0</v>
      </c>
      <c r="D294" s="11" t="s">
        <v>102</v>
      </c>
      <c r="E294" t="s">
        <v>113</v>
      </c>
      <c r="F294">
        <f ca="1"/>
        <v>8</v>
      </c>
      <c r="G294">
        <f ca="1"/>
        <v>2</v>
      </c>
      <c r="H294" s="2" t="s">
        <v>89</v>
      </c>
      <c r="I294">
        <f ca="1"/>
        <v>301</v>
      </c>
      <c r="J294" t="s">
        <v>49</v>
      </c>
      <c r="K294" t="s">
        <v>81</v>
      </c>
      <c r="L294" t="s">
        <v>81</v>
      </c>
      <c r="M294" t="s">
        <v>80</v>
      </c>
      <c r="N294" t="s">
        <v>114</v>
      </c>
      <c r="O294" t="s">
        <v>84</v>
      </c>
      <c r="P294" t="s">
        <v>132</v>
      </c>
      <c r="Q294" t="s">
        <v>88</v>
      </c>
      <c r="R294" t="s">
        <v>85</v>
      </c>
      <c r="S294">
        <v>1</v>
      </c>
      <c r="T294">
        <v>0</v>
      </c>
      <c r="U294">
        <v>0</v>
      </c>
      <c r="V294">
        <f t="shared" ca="1" si="8"/>
        <v>1</v>
      </c>
      <c r="W294">
        <f t="shared" ca="1" si="9"/>
        <v>2</v>
      </c>
    </row>
    <row r="295" spans="1:23" x14ac:dyDescent="0.25">
      <c r="A295" s="2" t="s">
        <v>107</v>
      </c>
      <c r="B295">
        <v>1</v>
      </c>
      <c r="C295">
        <v>0</v>
      </c>
      <c r="D295" s="11" t="s">
        <v>102</v>
      </c>
      <c r="E295" t="s">
        <v>113</v>
      </c>
      <c r="F295">
        <f ca="1"/>
        <v>3</v>
      </c>
      <c r="G295">
        <f ca="1"/>
        <v>4</v>
      </c>
      <c r="H295" s="2" t="s">
        <v>46</v>
      </c>
      <c r="I295">
        <f ca="1"/>
        <v>422</v>
      </c>
      <c r="J295" t="s">
        <v>48</v>
      </c>
      <c r="K295" t="s">
        <v>81</v>
      </c>
      <c r="L295" t="s">
        <v>80</v>
      </c>
      <c r="M295" t="s">
        <v>81</v>
      </c>
      <c r="N295" t="s">
        <v>114</v>
      </c>
      <c r="O295" t="s">
        <v>83</v>
      </c>
      <c r="P295" t="s">
        <v>132</v>
      </c>
      <c r="Q295" t="s">
        <v>93</v>
      </c>
      <c r="R295" t="s">
        <v>94</v>
      </c>
      <c r="S295">
        <v>1</v>
      </c>
      <c r="T295">
        <v>0</v>
      </c>
      <c r="U295">
        <v>0</v>
      </c>
      <c r="V295">
        <f t="shared" ca="1" si="8"/>
        <v>1</v>
      </c>
      <c r="W295">
        <f t="shared" ca="1" si="9"/>
        <v>1</v>
      </c>
    </row>
    <row r="296" spans="1:23" x14ac:dyDescent="0.25">
      <c r="A296" s="2" t="s">
        <v>107</v>
      </c>
      <c r="B296">
        <v>1</v>
      </c>
      <c r="C296">
        <v>0</v>
      </c>
      <c r="D296" s="11" t="s">
        <v>102</v>
      </c>
      <c r="E296" t="s">
        <v>113</v>
      </c>
      <c r="F296">
        <f ca="1"/>
        <v>5</v>
      </c>
      <c r="G296">
        <f ca="1"/>
        <v>10</v>
      </c>
      <c r="H296" s="2" t="s">
        <v>4</v>
      </c>
      <c r="I296">
        <f ca="1"/>
        <v>396</v>
      </c>
      <c r="J296" t="s">
        <v>50</v>
      </c>
      <c r="K296" t="s">
        <v>81</v>
      </c>
      <c r="L296" t="s">
        <v>81</v>
      </c>
      <c r="M296" t="s">
        <v>80</v>
      </c>
      <c r="N296" t="s">
        <v>114</v>
      </c>
      <c r="O296" t="s">
        <v>84</v>
      </c>
      <c r="P296" t="s">
        <v>132</v>
      </c>
      <c r="Q296" t="s">
        <v>88</v>
      </c>
      <c r="R296" t="s">
        <v>85</v>
      </c>
      <c r="S296">
        <v>1</v>
      </c>
      <c r="T296">
        <v>0</v>
      </c>
      <c r="U296">
        <v>0</v>
      </c>
      <c r="V296">
        <f t="shared" ca="1" si="8"/>
        <v>1</v>
      </c>
      <c r="W296">
        <f t="shared" ca="1" si="9"/>
        <v>2</v>
      </c>
    </row>
    <row r="297" spans="1:23" x14ac:dyDescent="0.25">
      <c r="A297" s="2" t="s">
        <v>107</v>
      </c>
      <c r="B297">
        <v>1</v>
      </c>
      <c r="C297">
        <v>0</v>
      </c>
      <c r="D297" s="11" t="s">
        <v>102</v>
      </c>
      <c r="E297" t="s">
        <v>113</v>
      </c>
      <c r="F297">
        <f ca="1"/>
        <v>5</v>
      </c>
      <c r="G297">
        <f ca="1"/>
        <v>9</v>
      </c>
      <c r="H297" s="2" t="s">
        <v>89</v>
      </c>
      <c r="I297">
        <f ca="1"/>
        <v>336</v>
      </c>
      <c r="J297" t="s">
        <v>51</v>
      </c>
      <c r="K297" t="s">
        <v>81</v>
      </c>
      <c r="L297" t="s">
        <v>80</v>
      </c>
      <c r="M297" t="s">
        <v>81</v>
      </c>
      <c r="N297" t="s">
        <v>114</v>
      </c>
      <c r="O297" t="s">
        <v>83</v>
      </c>
      <c r="P297" t="s">
        <v>132</v>
      </c>
      <c r="Q297" t="s">
        <v>93</v>
      </c>
      <c r="R297" t="s">
        <v>94</v>
      </c>
      <c r="S297">
        <v>1</v>
      </c>
      <c r="T297">
        <v>0</v>
      </c>
      <c r="U297">
        <v>0</v>
      </c>
      <c r="V297">
        <f t="shared" ca="1" si="8"/>
        <v>3</v>
      </c>
      <c r="W297">
        <f t="shared" ca="1" si="9"/>
        <v>1</v>
      </c>
    </row>
    <row r="298" spans="1:23" x14ac:dyDescent="0.25">
      <c r="A298" s="2" t="s">
        <v>107</v>
      </c>
      <c r="B298">
        <v>1</v>
      </c>
      <c r="C298">
        <v>0</v>
      </c>
      <c r="D298" s="11" t="s">
        <v>102</v>
      </c>
      <c r="E298" t="s">
        <v>113</v>
      </c>
      <c r="F298">
        <f ca="1"/>
        <v>6</v>
      </c>
      <c r="G298">
        <f ca="1"/>
        <v>1</v>
      </c>
      <c r="H298" s="2" t="s">
        <v>46</v>
      </c>
      <c r="I298">
        <f ca="1"/>
        <v>472</v>
      </c>
      <c r="J298" t="s">
        <v>52</v>
      </c>
      <c r="K298" t="s">
        <v>81</v>
      </c>
      <c r="L298" t="s">
        <v>81</v>
      </c>
      <c r="M298" t="s">
        <v>80</v>
      </c>
      <c r="N298" t="s">
        <v>114</v>
      </c>
      <c r="O298" t="s">
        <v>84</v>
      </c>
      <c r="P298" t="s">
        <v>132</v>
      </c>
      <c r="Q298" t="s">
        <v>88</v>
      </c>
      <c r="R298" t="s">
        <v>85</v>
      </c>
      <c r="S298">
        <v>1</v>
      </c>
      <c r="T298">
        <v>0</v>
      </c>
      <c r="U298">
        <v>0</v>
      </c>
      <c r="V298">
        <f t="shared" ca="1" si="8"/>
        <v>3</v>
      </c>
      <c r="W298">
        <f t="shared" ca="1" si="9"/>
        <v>4</v>
      </c>
    </row>
    <row r="299" spans="1:23" x14ac:dyDescent="0.25">
      <c r="A299" s="2" t="s">
        <v>107</v>
      </c>
      <c r="B299">
        <v>1</v>
      </c>
      <c r="C299">
        <v>0</v>
      </c>
      <c r="D299" s="11" t="s">
        <v>102</v>
      </c>
      <c r="E299" t="s">
        <v>113</v>
      </c>
      <c r="F299">
        <f ca="1"/>
        <v>9</v>
      </c>
      <c r="G299">
        <f ca="1"/>
        <v>9</v>
      </c>
      <c r="H299" s="2" t="s">
        <v>4</v>
      </c>
      <c r="I299">
        <f ca="1"/>
        <v>135</v>
      </c>
      <c r="J299" t="s">
        <v>53</v>
      </c>
      <c r="K299" t="s">
        <v>81</v>
      </c>
      <c r="L299" t="s">
        <v>80</v>
      </c>
      <c r="M299" t="s">
        <v>81</v>
      </c>
      <c r="N299" t="s">
        <v>114</v>
      </c>
      <c r="O299" t="s">
        <v>83</v>
      </c>
      <c r="P299" t="s">
        <v>132</v>
      </c>
      <c r="Q299" t="s">
        <v>93</v>
      </c>
      <c r="R299" t="s">
        <v>94</v>
      </c>
      <c r="S299">
        <v>1</v>
      </c>
      <c r="T299">
        <v>0</v>
      </c>
      <c r="U299">
        <v>0</v>
      </c>
      <c r="V299">
        <f t="shared" ca="1" si="8"/>
        <v>1</v>
      </c>
      <c r="W299">
        <f t="shared" ca="1" si="9"/>
        <v>1</v>
      </c>
    </row>
    <row r="300" spans="1:23" x14ac:dyDescent="0.25">
      <c r="A300" s="2" t="s">
        <v>107</v>
      </c>
      <c r="B300">
        <v>1</v>
      </c>
      <c r="C300">
        <v>0</v>
      </c>
      <c r="D300" s="11" t="s">
        <v>102</v>
      </c>
      <c r="E300" t="s">
        <v>113</v>
      </c>
      <c r="F300">
        <f ca="1"/>
        <v>2</v>
      </c>
      <c r="G300">
        <f ca="1"/>
        <v>8</v>
      </c>
      <c r="H300" s="2" t="s">
        <v>89</v>
      </c>
      <c r="I300">
        <f ca="1"/>
        <v>454</v>
      </c>
      <c r="J300" t="s">
        <v>54</v>
      </c>
      <c r="K300" t="s">
        <v>81</v>
      </c>
      <c r="L300" t="s">
        <v>81</v>
      </c>
      <c r="M300" t="s">
        <v>80</v>
      </c>
      <c r="N300" t="s">
        <v>114</v>
      </c>
      <c r="O300" t="s">
        <v>84</v>
      </c>
      <c r="P300" t="s">
        <v>132</v>
      </c>
      <c r="Q300" t="s">
        <v>88</v>
      </c>
      <c r="R300" t="s">
        <v>85</v>
      </c>
      <c r="S300">
        <v>1</v>
      </c>
      <c r="T300">
        <v>0</v>
      </c>
      <c r="U300">
        <v>0</v>
      </c>
      <c r="V300">
        <f t="shared" ca="1" si="8"/>
        <v>1</v>
      </c>
      <c r="W300">
        <f t="shared" ca="1" si="9"/>
        <v>4</v>
      </c>
    </row>
    <row r="301" spans="1:23" x14ac:dyDescent="0.25">
      <c r="A301" s="2" t="s">
        <v>107</v>
      </c>
      <c r="B301">
        <v>1</v>
      </c>
      <c r="C301">
        <v>0</v>
      </c>
      <c r="D301" s="11" t="s">
        <v>102</v>
      </c>
      <c r="E301" t="s">
        <v>113</v>
      </c>
      <c r="F301">
        <f ca="1"/>
        <v>4</v>
      </c>
      <c r="G301">
        <f ca="1"/>
        <v>8</v>
      </c>
      <c r="H301" s="2" t="s">
        <v>46</v>
      </c>
      <c r="I301">
        <f ca="1"/>
        <v>297</v>
      </c>
      <c r="J301" t="s">
        <v>55</v>
      </c>
      <c r="K301" t="s">
        <v>81</v>
      </c>
      <c r="L301" t="s">
        <v>80</v>
      </c>
      <c r="M301" t="s">
        <v>81</v>
      </c>
      <c r="N301" t="s">
        <v>114</v>
      </c>
      <c r="O301" t="s">
        <v>83</v>
      </c>
      <c r="P301" t="s">
        <v>132</v>
      </c>
      <c r="Q301" t="s">
        <v>93</v>
      </c>
      <c r="R301" t="s">
        <v>94</v>
      </c>
      <c r="S301">
        <v>1</v>
      </c>
      <c r="T301">
        <v>0</v>
      </c>
      <c r="U301">
        <v>0</v>
      </c>
      <c r="V301">
        <f t="shared" ca="1" si="8"/>
        <v>3</v>
      </c>
      <c r="W301">
        <f t="shared" ca="1" si="9"/>
        <v>3</v>
      </c>
    </row>
    <row r="302" spans="1:23" x14ac:dyDescent="0.25">
      <c r="A302" s="2" t="s">
        <v>107</v>
      </c>
      <c r="B302">
        <v>1</v>
      </c>
      <c r="C302">
        <v>0</v>
      </c>
      <c r="D302" s="11" t="s">
        <v>102</v>
      </c>
      <c r="E302" t="s">
        <v>113</v>
      </c>
      <c r="F302">
        <f ca="1"/>
        <v>7</v>
      </c>
      <c r="G302">
        <f ca="1"/>
        <v>8</v>
      </c>
      <c r="H302" s="2" t="s">
        <v>4</v>
      </c>
      <c r="I302">
        <f ca="1"/>
        <v>102</v>
      </c>
      <c r="J302" t="s">
        <v>56</v>
      </c>
      <c r="K302" t="s">
        <v>81</v>
      </c>
      <c r="L302" t="s">
        <v>81</v>
      </c>
      <c r="M302" t="s">
        <v>80</v>
      </c>
      <c r="N302" t="s">
        <v>114</v>
      </c>
      <c r="O302" t="s">
        <v>84</v>
      </c>
      <c r="P302" t="s">
        <v>132</v>
      </c>
      <c r="Q302" t="s">
        <v>88</v>
      </c>
      <c r="R302" t="s">
        <v>85</v>
      </c>
      <c r="S302">
        <v>1</v>
      </c>
      <c r="T302">
        <v>0</v>
      </c>
      <c r="U302">
        <v>0</v>
      </c>
      <c r="V302">
        <f t="shared" ca="1" si="8"/>
        <v>1</v>
      </c>
      <c r="W302">
        <f t="shared" ca="1" si="9"/>
        <v>1</v>
      </c>
    </row>
    <row r="303" spans="1:23" x14ac:dyDescent="0.25">
      <c r="A303" s="2" t="s">
        <v>107</v>
      </c>
      <c r="B303">
        <v>1</v>
      </c>
      <c r="C303">
        <v>0</v>
      </c>
      <c r="D303" s="11" t="s">
        <v>102</v>
      </c>
      <c r="E303" t="s">
        <v>113</v>
      </c>
      <c r="F303">
        <f ca="1"/>
        <v>6</v>
      </c>
      <c r="G303">
        <f ca="1"/>
        <v>9</v>
      </c>
      <c r="H303" s="2" t="s">
        <v>89</v>
      </c>
      <c r="I303">
        <f ca="1"/>
        <v>488</v>
      </c>
      <c r="J303" s="12" t="s">
        <v>119</v>
      </c>
      <c r="K303" t="s">
        <v>81</v>
      </c>
      <c r="L303" t="s">
        <v>80</v>
      </c>
      <c r="M303" t="s">
        <v>81</v>
      </c>
      <c r="N303" t="s">
        <v>114</v>
      </c>
      <c r="O303" t="s">
        <v>83</v>
      </c>
      <c r="P303" t="s">
        <v>132</v>
      </c>
      <c r="Q303" t="s">
        <v>93</v>
      </c>
      <c r="R303" t="s">
        <v>94</v>
      </c>
      <c r="S303">
        <v>1</v>
      </c>
      <c r="T303">
        <v>0</v>
      </c>
      <c r="U303">
        <v>0</v>
      </c>
      <c r="V303">
        <f t="shared" ref="V303:V343" ca="1" si="10">RANDBETWEEN(1,3)</f>
        <v>1</v>
      </c>
      <c r="W303">
        <f t="shared" ref="W303:W343" ca="1" si="11">RANDBETWEEN(1,4)</f>
        <v>1</v>
      </c>
    </row>
    <row r="304" spans="1:23" x14ac:dyDescent="0.25">
      <c r="A304" s="2" t="s">
        <v>107</v>
      </c>
      <c r="B304">
        <v>1</v>
      </c>
      <c r="C304">
        <v>0</v>
      </c>
      <c r="D304" s="11" t="s">
        <v>102</v>
      </c>
      <c r="E304" t="s">
        <v>113</v>
      </c>
      <c r="F304">
        <f ca="1"/>
        <v>9</v>
      </c>
      <c r="G304">
        <f ca="1"/>
        <v>8</v>
      </c>
      <c r="H304" s="2" t="s">
        <v>46</v>
      </c>
      <c r="I304">
        <f ca="1"/>
        <v>212</v>
      </c>
      <c r="J304" s="12" t="s">
        <v>120</v>
      </c>
      <c r="K304" t="s">
        <v>81</v>
      </c>
      <c r="L304" t="s">
        <v>81</v>
      </c>
      <c r="M304" t="s">
        <v>80</v>
      </c>
      <c r="N304" t="s">
        <v>114</v>
      </c>
      <c r="O304" t="s">
        <v>84</v>
      </c>
      <c r="P304" t="s">
        <v>132</v>
      </c>
      <c r="Q304" t="s">
        <v>88</v>
      </c>
      <c r="R304" t="s">
        <v>85</v>
      </c>
      <c r="S304">
        <v>1</v>
      </c>
      <c r="T304">
        <v>0</v>
      </c>
      <c r="U304">
        <v>0</v>
      </c>
      <c r="V304">
        <f t="shared" ca="1" si="10"/>
        <v>1</v>
      </c>
      <c r="W304">
        <f t="shared" ca="1" si="11"/>
        <v>2</v>
      </c>
    </row>
    <row r="305" spans="1:23" x14ac:dyDescent="0.25">
      <c r="A305" s="2" t="s">
        <v>107</v>
      </c>
      <c r="B305">
        <v>1</v>
      </c>
      <c r="C305">
        <v>0</v>
      </c>
      <c r="D305" s="11" t="s">
        <v>102</v>
      </c>
      <c r="E305" t="s">
        <v>113</v>
      </c>
      <c r="F305">
        <f ca="1"/>
        <v>2</v>
      </c>
      <c r="G305">
        <f ca="1"/>
        <v>5</v>
      </c>
      <c r="H305" s="2" t="s">
        <v>4</v>
      </c>
      <c r="I305">
        <f ca="1"/>
        <v>490</v>
      </c>
      <c r="J305" s="12" t="s">
        <v>121</v>
      </c>
      <c r="K305" t="s">
        <v>81</v>
      </c>
      <c r="L305" t="s">
        <v>80</v>
      </c>
      <c r="M305" t="s">
        <v>81</v>
      </c>
      <c r="N305" t="s">
        <v>114</v>
      </c>
      <c r="O305" t="s">
        <v>83</v>
      </c>
      <c r="P305" t="s">
        <v>132</v>
      </c>
      <c r="Q305" t="s">
        <v>93</v>
      </c>
      <c r="R305" t="s">
        <v>94</v>
      </c>
      <c r="S305">
        <v>1</v>
      </c>
      <c r="T305">
        <v>0</v>
      </c>
      <c r="U305">
        <v>0</v>
      </c>
      <c r="V305">
        <f t="shared" ca="1" si="10"/>
        <v>1</v>
      </c>
      <c r="W305">
        <f t="shared" ca="1" si="11"/>
        <v>1</v>
      </c>
    </row>
    <row r="306" spans="1:23" x14ac:dyDescent="0.25">
      <c r="A306" s="2" t="s">
        <v>107</v>
      </c>
      <c r="B306">
        <v>1</v>
      </c>
      <c r="C306">
        <v>0</v>
      </c>
      <c r="D306" s="11" t="s">
        <v>102</v>
      </c>
      <c r="E306" t="s">
        <v>113</v>
      </c>
      <c r="F306">
        <f ca="1"/>
        <v>10</v>
      </c>
      <c r="G306">
        <f ca="1"/>
        <v>9</v>
      </c>
      <c r="H306" s="2" t="s">
        <v>89</v>
      </c>
      <c r="I306">
        <f ca="1"/>
        <v>499</v>
      </c>
      <c r="J306" s="12" t="s">
        <v>122</v>
      </c>
      <c r="K306" t="s">
        <v>81</v>
      </c>
      <c r="L306" t="s">
        <v>81</v>
      </c>
      <c r="M306" t="s">
        <v>80</v>
      </c>
      <c r="N306" t="s">
        <v>114</v>
      </c>
      <c r="O306" t="s">
        <v>84</v>
      </c>
      <c r="P306" t="s">
        <v>132</v>
      </c>
      <c r="Q306" t="s">
        <v>88</v>
      </c>
      <c r="R306" t="s">
        <v>85</v>
      </c>
      <c r="S306">
        <v>1</v>
      </c>
      <c r="T306">
        <v>0</v>
      </c>
      <c r="U306">
        <v>0</v>
      </c>
      <c r="V306">
        <f t="shared" ca="1" si="10"/>
        <v>3</v>
      </c>
      <c r="W306">
        <f t="shared" ca="1" si="11"/>
        <v>3</v>
      </c>
    </row>
    <row r="307" spans="1:23" x14ac:dyDescent="0.25">
      <c r="A307" s="2" t="s">
        <v>107</v>
      </c>
      <c r="B307">
        <v>1</v>
      </c>
      <c r="C307">
        <v>0</v>
      </c>
      <c r="D307" s="11" t="s">
        <v>102</v>
      </c>
      <c r="E307" t="s">
        <v>113</v>
      </c>
      <c r="F307">
        <f ca="1"/>
        <v>4</v>
      </c>
      <c r="G307">
        <f ca="1"/>
        <v>6</v>
      </c>
      <c r="H307" s="2" t="s">
        <v>46</v>
      </c>
      <c r="I307">
        <f ca="1"/>
        <v>171</v>
      </c>
      <c r="J307" s="12" t="s">
        <v>123</v>
      </c>
      <c r="K307" t="s">
        <v>81</v>
      </c>
      <c r="L307" t="s">
        <v>80</v>
      </c>
      <c r="M307" t="s">
        <v>81</v>
      </c>
      <c r="N307" t="s">
        <v>114</v>
      </c>
      <c r="O307" t="s">
        <v>83</v>
      </c>
      <c r="P307" t="s">
        <v>132</v>
      </c>
      <c r="Q307" t="s">
        <v>93</v>
      </c>
      <c r="R307" t="s">
        <v>94</v>
      </c>
      <c r="S307">
        <v>1</v>
      </c>
      <c r="T307">
        <v>0</v>
      </c>
      <c r="U307">
        <v>0</v>
      </c>
      <c r="V307">
        <f t="shared" ca="1" si="10"/>
        <v>2</v>
      </c>
      <c r="W307">
        <f t="shared" ca="1" si="11"/>
        <v>1</v>
      </c>
    </row>
    <row r="308" spans="1:23" x14ac:dyDescent="0.25">
      <c r="A308" s="2" t="s">
        <v>107</v>
      </c>
      <c r="B308">
        <v>1</v>
      </c>
      <c r="C308">
        <v>0</v>
      </c>
      <c r="D308" s="11" t="s">
        <v>102</v>
      </c>
      <c r="E308" t="s">
        <v>113</v>
      </c>
      <c r="F308">
        <f ca="1"/>
        <v>6</v>
      </c>
      <c r="G308">
        <f ca="1"/>
        <v>5</v>
      </c>
      <c r="H308" s="2" t="s">
        <v>4</v>
      </c>
      <c r="I308">
        <f ca="1"/>
        <v>227</v>
      </c>
      <c r="J308" s="12" t="s">
        <v>124</v>
      </c>
      <c r="K308" t="s">
        <v>81</v>
      </c>
      <c r="L308" t="s">
        <v>81</v>
      </c>
      <c r="M308" t="s">
        <v>80</v>
      </c>
      <c r="N308" t="s">
        <v>114</v>
      </c>
      <c r="O308" t="s">
        <v>84</v>
      </c>
      <c r="P308" t="s">
        <v>132</v>
      </c>
      <c r="Q308" t="s">
        <v>88</v>
      </c>
      <c r="R308" t="s">
        <v>85</v>
      </c>
      <c r="S308">
        <v>1</v>
      </c>
      <c r="T308">
        <v>0</v>
      </c>
      <c r="U308">
        <v>0</v>
      </c>
      <c r="V308">
        <f t="shared" ca="1" si="10"/>
        <v>2</v>
      </c>
      <c r="W308">
        <f t="shared" ca="1" si="11"/>
        <v>3</v>
      </c>
    </row>
    <row r="309" spans="1:23" x14ac:dyDescent="0.25">
      <c r="A309" s="2" t="s">
        <v>107</v>
      </c>
      <c r="B309">
        <v>1</v>
      </c>
      <c r="C309">
        <v>0</v>
      </c>
      <c r="D309" s="11" t="s">
        <v>102</v>
      </c>
      <c r="E309" t="s">
        <v>113</v>
      </c>
      <c r="F309">
        <f ca="1"/>
        <v>9</v>
      </c>
      <c r="G309">
        <f ca="1"/>
        <v>5</v>
      </c>
      <c r="H309" s="2" t="s">
        <v>89</v>
      </c>
      <c r="I309">
        <f ca="1"/>
        <v>409</v>
      </c>
      <c r="J309" s="12" t="s">
        <v>116</v>
      </c>
      <c r="K309" t="s">
        <v>81</v>
      </c>
      <c r="L309" t="s">
        <v>80</v>
      </c>
      <c r="M309" t="s">
        <v>81</v>
      </c>
      <c r="N309" t="s">
        <v>114</v>
      </c>
      <c r="O309" t="s">
        <v>83</v>
      </c>
      <c r="P309" t="s">
        <v>132</v>
      </c>
      <c r="Q309" t="s">
        <v>93</v>
      </c>
      <c r="R309" t="s">
        <v>94</v>
      </c>
      <c r="S309">
        <v>1</v>
      </c>
      <c r="T309">
        <v>0</v>
      </c>
      <c r="U309">
        <v>0</v>
      </c>
      <c r="V309">
        <f t="shared" ca="1" si="10"/>
        <v>2</v>
      </c>
      <c r="W309">
        <f t="shared" ca="1" si="11"/>
        <v>4</v>
      </c>
    </row>
    <row r="310" spans="1:23" x14ac:dyDescent="0.25">
      <c r="A310" s="2" t="s">
        <v>107</v>
      </c>
      <c r="B310">
        <v>1</v>
      </c>
      <c r="C310">
        <v>0</v>
      </c>
      <c r="D310" s="11" t="s">
        <v>102</v>
      </c>
      <c r="E310" t="s">
        <v>113</v>
      </c>
      <c r="F310">
        <f ca="1"/>
        <v>9</v>
      </c>
      <c r="G310">
        <f ca="1"/>
        <v>6</v>
      </c>
      <c r="H310" s="2" t="s">
        <v>46</v>
      </c>
      <c r="I310">
        <f ca="1"/>
        <v>204</v>
      </c>
      <c r="J310" s="12" t="s">
        <v>125</v>
      </c>
      <c r="K310" t="s">
        <v>81</v>
      </c>
      <c r="L310" t="s">
        <v>81</v>
      </c>
      <c r="M310" t="s">
        <v>80</v>
      </c>
      <c r="N310" t="s">
        <v>114</v>
      </c>
      <c r="O310" t="s">
        <v>84</v>
      </c>
      <c r="P310" t="s">
        <v>132</v>
      </c>
      <c r="Q310" t="s">
        <v>88</v>
      </c>
      <c r="R310" t="s">
        <v>85</v>
      </c>
      <c r="S310">
        <v>1</v>
      </c>
      <c r="T310">
        <v>0</v>
      </c>
      <c r="U310">
        <v>0</v>
      </c>
      <c r="V310">
        <f t="shared" ca="1" si="10"/>
        <v>3</v>
      </c>
      <c r="W310">
        <f t="shared" ca="1" si="11"/>
        <v>1</v>
      </c>
    </row>
    <row r="311" spans="1:23" x14ac:dyDescent="0.25">
      <c r="A311" s="2" t="s">
        <v>107</v>
      </c>
      <c r="B311">
        <v>1</v>
      </c>
      <c r="C311">
        <v>0</v>
      </c>
      <c r="D311" s="11" t="s">
        <v>102</v>
      </c>
      <c r="E311" t="s">
        <v>113</v>
      </c>
      <c r="F311">
        <f ca="1"/>
        <v>8</v>
      </c>
      <c r="G311">
        <f ca="1"/>
        <v>1</v>
      </c>
      <c r="H311" s="2" t="s">
        <v>4</v>
      </c>
      <c r="I311">
        <f ca="1"/>
        <v>279</v>
      </c>
      <c r="J311" s="12" t="s">
        <v>126</v>
      </c>
      <c r="K311" t="s">
        <v>81</v>
      </c>
      <c r="L311" t="s">
        <v>80</v>
      </c>
      <c r="M311" t="s">
        <v>81</v>
      </c>
      <c r="N311" t="s">
        <v>114</v>
      </c>
      <c r="O311" t="s">
        <v>83</v>
      </c>
      <c r="P311" t="s">
        <v>132</v>
      </c>
      <c r="Q311" t="s">
        <v>93</v>
      </c>
      <c r="R311" t="s">
        <v>94</v>
      </c>
      <c r="S311">
        <v>1</v>
      </c>
      <c r="T311">
        <v>0</v>
      </c>
      <c r="U311">
        <v>0</v>
      </c>
      <c r="V311">
        <f t="shared" ca="1" si="10"/>
        <v>2</v>
      </c>
      <c r="W311">
        <f t="shared" ca="1" si="11"/>
        <v>2</v>
      </c>
    </row>
    <row r="312" spans="1:23" x14ac:dyDescent="0.25">
      <c r="A312" s="2" t="s">
        <v>107</v>
      </c>
      <c r="B312">
        <v>1</v>
      </c>
      <c r="C312">
        <v>0</v>
      </c>
      <c r="D312" s="11" t="s">
        <v>102</v>
      </c>
      <c r="E312" t="s">
        <v>113</v>
      </c>
      <c r="F312">
        <f ca="1"/>
        <v>10</v>
      </c>
      <c r="G312">
        <f ca="1"/>
        <v>10</v>
      </c>
      <c r="H312" s="2" t="s">
        <v>89</v>
      </c>
      <c r="I312">
        <f ca="1"/>
        <v>412</v>
      </c>
      <c r="J312" s="12" t="s">
        <v>127</v>
      </c>
      <c r="K312" t="s">
        <v>81</v>
      </c>
      <c r="L312" t="s">
        <v>81</v>
      </c>
      <c r="M312" t="s">
        <v>80</v>
      </c>
      <c r="N312" t="s">
        <v>114</v>
      </c>
      <c r="O312" t="s">
        <v>84</v>
      </c>
      <c r="P312" t="s">
        <v>132</v>
      </c>
      <c r="Q312" t="s">
        <v>88</v>
      </c>
      <c r="R312" t="s">
        <v>85</v>
      </c>
      <c r="S312">
        <v>1</v>
      </c>
      <c r="T312">
        <v>0</v>
      </c>
      <c r="U312">
        <v>0</v>
      </c>
      <c r="V312">
        <f t="shared" ca="1" si="10"/>
        <v>3</v>
      </c>
      <c r="W312">
        <f t="shared" ca="1" si="11"/>
        <v>2</v>
      </c>
    </row>
    <row r="313" spans="1:23" x14ac:dyDescent="0.25">
      <c r="A313" s="2" t="s">
        <v>107</v>
      </c>
      <c r="B313">
        <v>1</v>
      </c>
      <c r="C313">
        <v>0</v>
      </c>
      <c r="D313" s="11" t="s">
        <v>102</v>
      </c>
      <c r="E313" t="s">
        <v>113</v>
      </c>
      <c r="F313">
        <f ca="1"/>
        <v>10</v>
      </c>
      <c r="G313">
        <f ca="1"/>
        <v>7</v>
      </c>
      <c r="H313" s="2" t="s">
        <v>46</v>
      </c>
      <c r="I313">
        <f ca="1"/>
        <v>200</v>
      </c>
      <c r="J313" s="12" t="s">
        <v>117</v>
      </c>
      <c r="K313" t="s">
        <v>81</v>
      </c>
      <c r="L313" t="s">
        <v>80</v>
      </c>
      <c r="M313" t="s">
        <v>81</v>
      </c>
      <c r="N313" t="s">
        <v>114</v>
      </c>
      <c r="O313" t="s">
        <v>83</v>
      </c>
      <c r="P313" t="s">
        <v>132</v>
      </c>
      <c r="Q313" t="s">
        <v>93</v>
      </c>
      <c r="R313" t="s">
        <v>94</v>
      </c>
      <c r="S313">
        <v>1</v>
      </c>
      <c r="T313">
        <v>0</v>
      </c>
      <c r="U313">
        <v>0</v>
      </c>
      <c r="V313">
        <f t="shared" ca="1" si="10"/>
        <v>1</v>
      </c>
      <c r="W313">
        <f t="shared" ca="1" si="11"/>
        <v>4</v>
      </c>
    </row>
    <row r="314" spans="1:23" x14ac:dyDescent="0.25">
      <c r="A314" s="2" t="s">
        <v>107</v>
      </c>
      <c r="B314">
        <v>1</v>
      </c>
      <c r="C314">
        <v>0</v>
      </c>
      <c r="D314" s="11" t="s">
        <v>102</v>
      </c>
      <c r="E314" t="s">
        <v>113</v>
      </c>
      <c r="F314">
        <f ca="1"/>
        <v>8</v>
      </c>
      <c r="G314">
        <f ca="1"/>
        <v>4</v>
      </c>
      <c r="H314" s="2" t="s">
        <v>4</v>
      </c>
      <c r="I314">
        <f ca="1"/>
        <v>259</v>
      </c>
      <c r="J314" s="12" t="s">
        <v>128</v>
      </c>
      <c r="K314" t="s">
        <v>81</v>
      </c>
      <c r="L314" t="s">
        <v>81</v>
      </c>
      <c r="M314" t="s">
        <v>80</v>
      </c>
      <c r="N314" t="s">
        <v>114</v>
      </c>
      <c r="O314" t="s">
        <v>84</v>
      </c>
      <c r="P314" t="s">
        <v>132</v>
      </c>
      <c r="Q314" t="s">
        <v>88</v>
      </c>
      <c r="R314" t="s">
        <v>85</v>
      </c>
      <c r="S314">
        <v>1</v>
      </c>
      <c r="T314">
        <v>0</v>
      </c>
      <c r="U314">
        <v>0</v>
      </c>
      <c r="V314">
        <f t="shared" ca="1" si="10"/>
        <v>1</v>
      </c>
      <c r="W314">
        <f t="shared" ca="1" si="11"/>
        <v>4</v>
      </c>
    </row>
    <row r="315" spans="1:23" x14ac:dyDescent="0.25">
      <c r="A315" s="2" t="s">
        <v>107</v>
      </c>
      <c r="B315">
        <v>1</v>
      </c>
      <c r="C315">
        <v>0</v>
      </c>
      <c r="D315" s="11" t="s">
        <v>102</v>
      </c>
      <c r="E315" t="s">
        <v>113</v>
      </c>
      <c r="F315">
        <f ca="1"/>
        <v>4</v>
      </c>
      <c r="G315">
        <f ca="1"/>
        <v>7</v>
      </c>
      <c r="H315" s="2" t="s">
        <v>89</v>
      </c>
      <c r="I315">
        <f ca="1"/>
        <v>307</v>
      </c>
      <c r="J315" s="12" t="s">
        <v>129</v>
      </c>
      <c r="K315" t="s">
        <v>81</v>
      </c>
      <c r="L315" t="s">
        <v>80</v>
      </c>
      <c r="M315" t="s">
        <v>81</v>
      </c>
      <c r="N315" t="s">
        <v>114</v>
      </c>
      <c r="O315" t="s">
        <v>83</v>
      </c>
      <c r="P315" t="s">
        <v>132</v>
      </c>
      <c r="Q315" t="s">
        <v>93</v>
      </c>
      <c r="R315" t="s">
        <v>94</v>
      </c>
      <c r="S315">
        <v>1</v>
      </c>
      <c r="T315">
        <v>0</v>
      </c>
      <c r="U315">
        <v>0</v>
      </c>
      <c r="V315">
        <f t="shared" ca="1" si="10"/>
        <v>1</v>
      </c>
      <c r="W315">
        <f t="shared" ca="1" si="11"/>
        <v>2</v>
      </c>
    </row>
    <row r="316" spans="1:23" x14ac:dyDescent="0.25">
      <c r="A316" s="2" t="s">
        <v>107</v>
      </c>
      <c r="B316">
        <v>1</v>
      </c>
      <c r="C316">
        <v>0</v>
      </c>
      <c r="D316" s="11" t="s">
        <v>102</v>
      </c>
      <c r="E316" t="s">
        <v>113</v>
      </c>
      <c r="F316">
        <f ca="1"/>
        <v>9</v>
      </c>
      <c r="G316">
        <f ca="1"/>
        <v>9</v>
      </c>
      <c r="H316" s="2" t="s">
        <v>46</v>
      </c>
      <c r="I316">
        <f ca="1"/>
        <v>426</v>
      </c>
      <c r="J316" s="12" t="s">
        <v>130</v>
      </c>
      <c r="K316" t="s">
        <v>81</v>
      </c>
      <c r="L316" t="s">
        <v>81</v>
      </c>
      <c r="M316" t="s">
        <v>80</v>
      </c>
      <c r="N316" t="s">
        <v>114</v>
      </c>
      <c r="O316" t="s">
        <v>84</v>
      </c>
      <c r="P316" t="s">
        <v>132</v>
      </c>
      <c r="Q316" t="s">
        <v>88</v>
      </c>
      <c r="R316" t="s">
        <v>85</v>
      </c>
      <c r="S316">
        <v>1</v>
      </c>
      <c r="T316">
        <v>0</v>
      </c>
      <c r="U316">
        <v>0</v>
      </c>
      <c r="V316">
        <f t="shared" ca="1" si="10"/>
        <v>1</v>
      </c>
      <c r="W316">
        <f t="shared" ca="1" si="11"/>
        <v>3</v>
      </c>
    </row>
    <row r="317" spans="1:23" x14ac:dyDescent="0.25">
      <c r="A317" s="2" t="s">
        <v>107</v>
      </c>
      <c r="B317">
        <v>1</v>
      </c>
      <c r="C317">
        <v>0</v>
      </c>
      <c r="D317" s="11" t="s">
        <v>102</v>
      </c>
      <c r="E317" t="s">
        <v>113</v>
      </c>
      <c r="F317">
        <f ca="1"/>
        <v>2</v>
      </c>
      <c r="G317">
        <f ca="1"/>
        <v>3</v>
      </c>
      <c r="H317" s="2" t="s">
        <v>4</v>
      </c>
      <c r="I317">
        <f ca="1"/>
        <v>426</v>
      </c>
      <c r="J317" s="12" t="s">
        <v>118</v>
      </c>
      <c r="K317" t="s">
        <v>81</v>
      </c>
      <c r="L317" t="s">
        <v>80</v>
      </c>
      <c r="M317" t="s">
        <v>81</v>
      </c>
      <c r="N317" t="s">
        <v>114</v>
      </c>
      <c r="O317" t="s">
        <v>83</v>
      </c>
      <c r="P317" t="s">
        <v>132</v>
      </c>
      <c r="Q317" t="s">
        <v>93</v>
      </c>
      <c r="R317" t="s">
        <v>94</v>
      </c>
      <c r="S317">
        <v>1</v>
      </c>
      <c r="T317">
        <v>0</v>
      </c>
      <c r="U317">
        <v>0</v>
      </c>
      <c r="V317">
        <f t="shared" ca="1" si="10"/>
        <v>3</v>
      </c>
      <c r="W317">
        <f t="shared" ca="1" si="11"/>
        <v>2</v>
      </c>
    </row>
    <row r="318" spans="1:23" x14ac:dyDescent="0.25">
      <c r="A318" s="2" t="s">
        <v>107</v>
      </c>
      <c r="B318">
        <v>1</v>
      </c>
      <c r="C318">
        <v>0</v>
      </c>
      <c r="D318" s="11" t="s">
        <v>102</v>
      </c>
      <c r="E318" t="s">
        <v>113</v>
      </c>
      <c r="F318">
        <f ca="1"/>
        <v>7</v>
      </c>
      <c r="G318">
        <f ca="1"/>
        <v>8</v>
      </c>
      <c r="H318" s="2" t="s">
        <v>89</v>
      </c>
      <c r="I318">
        <f ca="1"/>
        <v>290</v>
      </c>
      <c r="J318" s="12" t="s">
        <v>131</v>
      </c>
      <c r="K318" t="s">
        <v>81</v>
      </c>
      <c r="L318" t="s">
        <v>81</v>
      </c>
      <c r="M318" t="s">
        <v>80</v>
      </c>
      <c r="N318" t="s">
        <v>114</v>
      </c>
      <c r="O318" t="s">
        <v>84</v>
      </c>
      <c r="P318" t="s">
        <v>132</v>
      </c>
      <c r="Q318" t="s">
        <v>88</v>
      </c>
      <c r="R318" t="s">
        <v>85</v>
      </c>
      <c r="S318">
        <v>1</v>
      </c>
      <c r="T318">
        <v>0</v>
      </c>
      <c r="U318">
        <v>0</v>
      </c>
      <c r="V318">
        <f t="shared" ca="1" si="10"/>
        <v>1</v>
      </c>
      <c r="W318">
        <f t="shared" ca="1" si="11"/>
        <v>1</v>
      </c>
    </row>
    <row r="319" spans="1:23" x14ac:dyDescent="0.25">
      <c r="A319" s="2" t="s">
        <v>107</v>
      </c>
      <c r="B319">
        <v>1</v>
      </c>
      <c r="C319">
        <v>0</v>
      </c>
      <c r="D319" s="11" t="s">
        <v>98</v>
      </c>
      <c r="E319" t="s">
        <v>113</v>
      </c>
      <c r="F319">
        <f ca="1"/>
        <v>10</v>
      </c>
      <c r="G319">
        <f ca="1"/>
        <v>3</v>
      </c>
      <c r="H319" s="2" t="s">
        <v>89</v>
      </c>
      <c r="I319">
        <f ca="1"/>
        <v>388</v>
      </c>
      <c r="J319" t="s">
        <v>49</v>
      </c>
      <c r="K319" t="s">
        <v>81</v>
      </c>
      <c r="L319" t="s">
        <v>81</v>
      </c>
      <c r="M319" t="s">
        <v>80</v>
      </c>
      <c r="N319" t="s">
        <v>97</v>
      </c>
      <c r="O319" t="s">
        <v>84</v>
      </c>
      <c r="P319" t="s">
        <v>132</v>
      </c>
      <c r="Q319" t="s">
        <v>88</v>
      </c>
      <c r="R319" t="s">
        <v>85</v>
      </c>
      <c r="S319">
        <v>1</v>
      </c>
      <c r="T319">
        <v>0</v>
      </c>
      <c r="U319">
        <v>0</v>
      </c>
      <c r="V319">
        <f t="shared" ca="1" si="10"/>
        <v>3</v>
      </c>
      <c r="W319">
        <f t="shared" ca="1" si="11"/>
        <v>2</v>
      </c>
    </row>
    <row r="320" spans="1:23" x14ac:dyDescent="0.25">
      <c r="A320" s="2" t="s">
        <v>107</v>
      </c>
      <c r="B320">
        <v>1</v>
      </c>
      <c r="C320">
        <v>0</v>
      </c>
      <c r="D320" s="11" t="s">
        <v>98</v>
      </c>
      <c r="E320" t="s">
        <v>113</v>
      </c>
      <c r="F320">
        <f ca="1"/>
        <v>8</v>
      </c>
      <c r="G320">
        <f ca="1"/>
        <v>5</v>
      </c>
      <c r="H320" s="2" t="s">
        <v>46</v>
      </c>
      <c r="I320">
        <f ca="1"/>
        <v>248</v>
      </c>
      <c r="J320" t="s">
        <v>48</v>
      </c>
      <c r="K320" t="s">
        <v>81</v>
      </c>
      <c r="L320" t="s">
        <v>80</v>
      </c>
      <c r="M320" t="s">
        <v>81</v>
      </c>
      <c r="N320" t="s">
        <v>97</v>
      </c>
      <c r="O320" t="s">
        <v>83</v>
      </c>
      <c r="P320" t="s">
        <v>132</v>
      </c>
      <c r="Q320" t="s">
        <v>93</v>
      </c>
      <c r="R320" t="s">
        <v>94</v>
      </c>
      <c r="S320">
        <v>1</v>
      </c>
      <c r="T320">
        <v>0</v>
      </c>
      <c r="U320">
        <v>0</v>
      </c>
      <c r="V320">
        <f t="shared" ca="1" si="10"/>
        <v>3</v>
      </c>
      <c r="W320">
        <f t="shared" ca="1" si="11"/>
        <v>4</v>
      </c>
    </row>
    <row r="321" spans="1:23" x14ac:dyDescent="0.25">
      <c r="A321" s="2" t="s">
        <v>107</v>
      </c>
      <c r="B321">
        <v>1</v>
      </c>
      <c r="C321">
        <v>0</v>
      </c>
      <c r="D321" s="11" t="s">
        <v>98</v>
      </c>
      <c r="E321" t="s">
        <v>113</v>
      </c>
      <c r="F321">
        <f ca="1"/>
        <v>5</v>
      </c>
      <c r="G321">
        <f ca="1"/>
        <v>1</v>
      </c>
      <c r="H321" s="2" t="s">
        <v>4</v>
      </c>
      <c r="I321">
        <f ca="1"/>
        <v>430</v>
      </c>
      <c r="J321" t="s">
        <v>50</v>
      </c>
      <c r="K321" t="s">
        <v>81</v>
      </c>
      <c r="L321" t="s">
        <v>81</v>
      </c>
      <c r="M321" t="s">
        <v>80</v>
      </c>
      <c r="N321" t="s">
        <v>97</v>
      </c>
      <c r="O321" t="s">
        <v>84</v>
      </c>
      <c r="P321" t="s">
        <v>132</v>
      </c>
      <c r="Q321" t="s">
        <v>88</v>
      </c>
      <c r="R321" t="s">
        <v>85</v>
      </c>
      <c r="S321">
        <v>1</v>
      </c>
      <c r="T321">
        <v>0</v>
      </c>
      <c r="U321">
        <v>0</v>
      </c>
      <c r="V321">
        <f t="shared" ca="1" si="10"/>
        <v>2</v>
      </c>
      <c r="W321">
        <f t="shared" ca="1" si="11"/>
        <v>3</v>
      </c>
    </row>
    <row r="322" spans="1:23" x14ac:dyDescent="0.25">
      <c r="A322" s="2" t="s">
        <v>107</v>
      </c>
      <c r="B322">
        <v>1</v>
      </c>
      <c r="C322">
        <v>0</v>
      </c>
      <c r="D322" s="11" t="s">
        <v>98</v>
      </c>
      <c r="E322" t="s">
        <v>113</v>
      </c>
      <c r="F322">
        <f ca="1"/>
        <v>2</v>
      </c>
      <c r="G322">
        <f ca="1"/>
        <v>9</v>
      </c>
      <c r="H322" s="2" t="s">
        <v>89</v>
      </c>
      <c r="I322">
        <f ca="1"/>
        <v>222</v>
      </c>
      <c r="J322" t="s">
        <v>51</v>
      </c>
      <c r="K322" t="s">
        <v>81</v>
      </c>
      <c r="L322" t="s">
        <v>80</v>
      </c>
      <c r="M322" t="s">
        <v>81</v>
      </c>
      <c r="N322" t="s">
        <v>97</v>
      </c>
      <c r="O322" t="s">
        <v>83</v>
      </c>
      <c r="P322" t="s">
        <v>132</v>
      </c>
      <c r="Q322" t="s">
        <v>93</v>
      </c>
      <c r="R322" t="s">
        <v>94</v>
      </c>
      <c r="S322">
        <v>1</v>
      </c>
      <c r="T322">
        <v>0</v>
      </c>
      <c r="U322">
        <v>0</v>
      </c>
      <c r="V322">
        <f t="shared" ca="1" si="10"/>
        <v>1</v>
      </c>
      <c r="W322">
        <f t="shared" ca="1" si="11"/>
        <v>2</v>
      </c>
    </row>
    <row r="323" spans="1:23" x14ac:dyDescent="0.25">
      <c r="A323" s="2" t="s">
        <v>107</v>
      </c>
      <c r="B323">
        <v>1</v>
      </c>
      <c r="C323">
        <v>0</v>
      </c>
      <c r="D323" s="11" t="s">
        <v>98</v>
      </c>
      <c r="E323" t="s">
        <v>113</v>
      </c>
      <c r="F323">
        <f ca="1"/>
        <v>9</v>
      </c>
      <c r="G323">
        <f ca="1"/>
        <v>3</v>
      </c>
      <c r="H323" s="2" t="s">
        <v>46</v>
      </c>
      <c r="I323">
        <f ca="1"/>
        <v>433</v>
      </c>
      <c r="J323" t="s">
        <v>52</v>
      </c>
      <c r="K323" t="s">
        <v>81</v>
      </c>
      <c r="L323" t="s">
        <v>81</v>
      </c>
      <c r="M323" t="s">
        <v>80</v>
      </c>
      <c r="N323" t="s">
        <v>97</v>
      </c>
      <c r="O323" t="s">
        <v>84</v>
      </c>
      <c r="P323" t="s">
        <v>132</v>
      </c>
      <c r="Q323" t="s">
        <v>88</v>
      </c>
      <c r="R323" t="s">
        <v>85</v>
      </c>
      <c r="S323">
        <v>1</v>
      </c>
      <c r="T323">
        <v>0</v>
      </c>
      <c r="U323">
        <v>0</v>
      </c>
      <c r="V323">
        <f t="shared" ca="1" si="10"/>
        <v>1</v>
      </c>
      <c r="W323">
        <f t="shared" ca="1" si="11"/>
        <v>3</v>
      </c>
    </row>
    <row r="324" spans="1:23" x14ac:dyDescent="0.25">
      <c r="A324" s="2" t="s">
        <v>107</v>
      </c>
      <c r="B324">
        <v>1</v>
      </c>
      <c r="C324">
        <v>0</v>
      </c>
      <c r="D324" s="11" t="s">
        <v>98</v>
      </c>
      <c r="E324" t="s">
        <v>113</v>
      </c>
      <c r="F324">
        <f ca="1"/>
        <v>8</v>
      </c>
      <c r="G324">
        <f ca="1"/>
        <v>7</v>
      </c>
      <c r="H324" s="2" t="s">
        <v>4</v>
      </c>
      <c r="I324">
        <f ca="1"/>
        <v>136</v>
      </c>
      <c r="J324" t="s">
        <v>53</v>
      </c>
      <c r="K324" t="s">
        <v>81</v>
      </c>
      <c r="L324" t="s">
        <v>80</v>
      </c>
      <c r="M324" t="s">
        <v>81</v>
      </c>
      <c r="N324" t="s">
        <v>97</v>
      </c>
      <c r="O324" t="s">
        <v>83</v>
      </c>
      <c r="P324" t="s">
        <v>132</v>
      </c>
      <c r="Q324" t="s">
        <v>93</v>
      </c>
      <c r="R324" t="s">
        <v>94</v>
      </c>
      <c r="S324">
        <v>1</v>
      </c>
      <c r="T324">
        <v>0</v>
      </c>
      <c r="U324">
        <v>0</v>
      </c>
      <c r="V324">
        <f t="shared" ca="1" si="10"/>
        <v>1</v>
      </c>
      <c r="W324">
        <f t="shared" ca="1" si="11"/>
        <v>1</v>
      </c>
    </row>
    <row r="325" spans="1:23" x14ac:dyDescent="0.25">
      <c r="A325" s="2" t="s">
        <v>107</v>
      </c>
      <c r="B325">
        <v>1</v>
      </c>
      <c r="C325">
        <v>0</v>
      </c>
      <c r="D325" s="11" t="s">
        <v>98</v>
      </c>
      <c r="E325" t="s">
        <v>113</v>
      </c>
      <c r="F325">
        <f ca="1"/>
        <v>7</v>
      </c>
      <c r="G325">
        <f ca="1"/>
        <v>5</v>
      </c>
      <c r="H325" s="2" t="s">
        <v>89</v>
      </c>
      <c r="I325">
        <f ca="1"/>
        <v>317</v>
      </c>
      <c r="J325" t="s">
        <v>54</v>
      </c>
      <c r="K325" t="s">
        <v>81</v>
      </c>
      <c r="L325" t="s">
        <v>81</v>
      </c>
      <c r="M325" t="s">
        <v>80</v>
      </c>
      <c r="N325" t="s">
        <v>97</v>
      </c>
      <c r="O325" t="s">
        <v>84</v>
      </c>
      <c r="P325" t="s">
        <v>132</v>
      </c>
      <c r="Q325" t="s">
        <v>88</v>
      </c>
      <c r="R325" t="s">
        <v>85</v>
      </c>
      <c r="S325">
        <v>1</v>
      </c>
      <c r="T325">
        <v>0</v>
      </c>
      <c r="U325">
        <v>0</v>
      </c>
      <c r="V325">
        <f t="shared" ca="1" si="10"/>
        <v>1</v>
      </c>
      <c r="W325">
        <f t="shared" ca="1" si="11"/>
        <v>3</v>
      </c>
    </row>
    <row r="326" spans="1:23" x14ac:dyDescent="0.25">
      <c r="A326" s="2" t="s">
        <v>107</v>
      </c>
      <c r="B326">
        <v>1</v>
      </c>
      <c r="C326">
        <v>0</v>
      </c>
      <c r="D326" s="11" t="s">
        <v>98</v>
      </c>
      <c r="E326" t="s">
        <v>113</v>
      </c>
      <c r="F326">
        <f ca="1"/>
        <v>3</v>
      </c>
      <c r="G326">
        <f ca="1"/>
        <v>9</v>
      </c>
      <c r="H326" s="2" t="s">
        <v>46</v>
      </c>
      <c r="I326">
        <f ca="1"/>
        <v>286</v>
      </c>
      <c r="J326" t="s">
        <v>55</v>
      </c>
      <c r="K326" t="s">
        <v>81</v>
      </c>
      <c r="L326" t="s">
        <v>80</v>
      </c>
      <c r="M326" t="s">
        <v>81</v>
      </c>
      <c r="N326" t="s">
        <v>97</v>
      </c>
      <c r="O326" t="s">
        <v>83</v>
      </c>
      <c r="P326" t="s">
        <v>132</v>
      </c>
      <c r="Q326" t="s">
        <v>93</v>
      </c>
      <c r="R326" t="s">
        <v>94</v>
      </c>
      <c r="S326">
        <v>1</v>
      </c>
      <c r="T326">
        <v>0</v>
      </c>
      <c r="U326">
        <v>0</v>
      </c>
      <c r="V326">
        <f t="shared" ca="1" si="10"/>
        <v>3</v>
      </c>
      <c r="W326">
        <f t="shared" ca="1" si="11"/>
        <v>4</v>
      </c>
    </row>
    <row r="327" spans="1:23" x14ac:dyDescent="0.25">
      <c r="A327" s="2" t="s">
        <v>107</v>
      </c>
      <c r="B327">
        <v>1</v>
      </c>
      <c r="C327">
        <v>0</v>
      </c>
      <c r="D327" s="11" t="s">
        <v>98</v>
      </c>
      <c r="E327" t="s">
        <v>113</v>
      </c>
      <c r="F327">
        <f ca="1"/>
        <v>10</v>
      </c>
      <c r="G327">
        <f ca="1"/>
        <v>9</v>
      </c>
      <c r="H327" s="2" t="s">
        <v>4</v>
      </c>
      <c r="I327">
        <f ca="1"/>
        <v>430</v>
      </c>
      <c r="J327" t="s">
        <v>56</v>
      </c>
      <c r="K327" t="s">
        <v>81</v>
      </c>
      <c r="L327" t="s">
        <v>81</v>
      </c>
      <c r="M327" t="s">
        <v>80</v>
      </c>
      <c r="N327" t="s">
        <v>97</v>
      </c>
      <c r="O327" t="s">
        <v>84</v>
      </c>
      <c r="P327" t="s">
        <v>132</v>
      </c>
      <c r="Q327" t="s">
        <v>88</v>
      </c>
      <c r="R327" t="s">
        <v>85</v>
      </c>
      <c r="S327">
        <v>1</v>
      </c>
      <c r="T327">
        <v>0</v>
      </c>
      <c r="U327">
        <v>0</v>
      </c>
      <c r="V327">
        <f t="shared" ca="1" si="10"/>
        <v>3</v>
      </c>
      <c r="W327">
        <f t="shared" ca="1" si="11"/>
        <v>1</v>
      </c>
    </row>
    <row r="328" spans="1:23" x14ac:dyDescent="0.25">
      <c r="A328" s="2" t="s">
        <v>107</v>
      </c>
      <c r="B328">
        <v>1</v>
      </c>
      <c r="C328">
        <v>0</v>
      </c>
      <c r="D328" s="11" t="s">
        <v>98</v>
      </c>
      <c r="E328" t="s">
        <v>113</v>
      </c>
      <c r="F328">
        <f ca="1"/>
        <v>5</v>
      </c>
      <c r="G328">
        <f ca="1"/>
        <v>1</v>
      </c>
      <c r="H328" s="2" t="s">
        <v>89</v>
      </c>
      <c r="I328">
        <f ca="1"/>
        <v>282</v>
      </c>
      <c r="J328" s="12" t="s">
        <v>119</v>
      </c>
      <c r="K328" t="s">
        <v>81</v>
      </c>
      <c r="L328" t="s">
        <v>80</v>
      </c>
      <c r="M328" t="s">
        <v>81</v>
      </c>
      <c r="N328" t="s">
        <v>97</v>
      </c>
      <c r="O328" t="s">
        <v>83</v>
      </c>
      <c r="P328" t="s">
        <v>132</v>
      </c>
      <c r="Q328" t="s">
        <v>93</v>
      </c>
      <c r="R328" t="s">
        <v>94</v>
      </c>
      <c r="S328">
        <v>1</v>
      </c>
      <c r="T328">
        <v>0</v>
      </c>
      <c r="U328">
        <v>0</v>
      </c>
      <c r="V328">
        <f t="shared" ca="1" si="10"/>
        <v>3</v>
      </c>
      <c r="W328">
        <f t="shared" ca="1" si="11"/>
        <v>2</v>
      </c>
    </row>
    <row r="329" spans="1:23" x14ac:dyDescent="0.25">
      <c r="A329" s="2" t="s">
        <v>107</v>
      </c>
      <c r="B329">
        <v>1</v>
      </c>
      <c r="C329">
        <v>0</v>
      </c>
      <c r="D329" s="11" t="s">
        <v>98</v>
      </c>
      <c r="E329" t="s">
        <v>113</v>
      </c>
      <c r="F329">
        <f ca="1"/>
        <v>2</v>
      </c>
      <c r="G329">
        <f ca="1"/>
        <v>7</v>
      </c>
      <c r="H329" s="2" t="s">
        <v>46</v>
      </c>
      <c r="I329">
        <f ca="1"/>
        <v>370</v>
      </c>
      <c r="J329" s="12" t="s">
        <v>120</v>
      </c>
      <c r="K329" t="s">
        <v>81</v>
      </c>
      <c r="L329" t="s">
        <v>81</v>
      </c>
      <c r="M329" t="s">
        <v>80</v>
      </c>
      <c r="N329" t="s">
        <v>97</v>
      </c>
      <c r="O329" t="s">
        <v>84</v>
      </c>
      <c r="P329" t="s">
        <v>132</v>
      </c>
      <c r="Q329" t="s">
        <v>88</v>
      </c>
      <c r="R329" t="s">
        <v>85</v>
      </c>
      <c r="S329">
        <v>1</v>
      </c>
      <c r="T329">
        <v>0</v>
      </c>
      <c r="U329">
        <v>0</v>
      </c>
      <c r="V329">
        <f t="shared" ca="1" si="10"/>
        <v>2</v>
      </c>
      <c r="W329">
        <f t="shared" ca="1" si="11"/>
        <v>1</v>
      </c>
    </row>
    <row r="330" spans="1:23" x14ac:dyDescent="0.25">
      <c r="A330" s="2" t="s">
        <v>107</v>
      </c>
      <c r="B330">
        <v>1</v>
      </c>
      <c r="C330">
        <v>0</v>
      </c>
      <c r="D330" s="11" t="s">
        <v>98</v>
      </c>
      <c r="E330" t="s">
        <v>113</v>
      </c>
      <c r="F330">
        <f ca="1"/>
        <v>3</v>
      </c>
      <c r="G330">
        <f ca="1"/>
        <v>5</v>
      </c>
      <c r="H330" s="2" t="s">
        <v>4</v>
      </c>
      <c r="I330">
        <f ca="1"/>
        <v>167</v>
      </c>
      <c r="J330" s="12" t="s">
        <v>121</v>
      </c>
      <c r="K330" t="s">
        <v>81</v>
      </c>
      <c r="L330" t="s">
        <v>80</v>
      </c>
      <c r="M330" t="s">
        <v>81</v>
      </c>
      <c r="N330" t="s">
        <v>97</v>
      </c>
      <c r="O330" t="s">
        <v>83</v>
      </c>
      <c r="P330" t="s">
        <v>132</v>
      </c>
      <c r="Q330" t="s">
        <v>93</v>
      </c>
      <c r="R330" t="s">
        <v>94</v>
      </c>
      <c r="S330">
        <v>1</v>
      </c>
      <c r="T330">
        <v>0</v>
      </c>
      <c r="U330">
        <v>0</v>
      </c>
      <c r="V330">
        <f t="shared" ca="1" si="10"/>
        <v>2</v>
      </c>
      <c r="W330">
        <f t="shared" ca="1" si="11"/>
        <v>4</v>
      </c>
    </row>
    <row r="331" spans="1:23" x14ac:dyDescent="0.25">
      <c r="A331" s="2" t="s">
        <v>107</v>
      </c>
      <c r="B331">
        <v>1</v>
      </c>
      <c r="C331">
        <v>0</v>
      </c>
      <c r="D331" s="11" t="s">
        <v>98</v>
      </c>
      <c r="E331" t="s">
        <v>113</v>
      </c>
      <c r="F331">
        <f ca="1"/>
        <v>4</v>
      </c>
      <c r="G331">
        <f ca="1"/>
        <v>3</v>
      </c>
      <c r="H331" s="2" t="s">
        <v>89</v>
      </c>
      <c r="I331">
        <f ca="1"/>
        <v>257</v>
      </c>
      <c r="J331" s="12" t="s">
        <v>122</v>
      </c>
      <c r="K331" t="s">
        <v>81</v>
      </c>
      <c r="L331" t="s">
        <v>81</v>
      </c>
      <c r="M331" t="s">
        <v>80</v>
      </c>
      <c r="N331" t="s">
        <v>97</v>
      </c>
      <c r="O331" t="s">
        <v>84</v>
      </c>
      <c r="P331" t="s">
        <v>132</v>
      </c>
      <c r="Q331" t="s">
        <v>88</v>
      </c>
      <c r="R331" t="s">
        <v>85</v>
      </c>
      <c r="S331">
        <v>1</v>
      </c>
      <c r="T331">
        <v>0</v>
      </c>
      <c r="U331">
        <v>0</v>
      </c>
      <c r="V331">
        <f t="shared" ca="1" si="10"/>
        <v>1</v>
      </c>
      <c r="W331">
        <f t="shared" ca="1" si="11"/>
        <v>3</v>
      </c>
    </row>
    <row r="332" spans="1:23" x14ac:dyDescent="0.25">
      <c r="A332" s="2" t="s">
        <v>107</v>
      </c>
      <c r="B332">
        <v>1</v>
      </c>
      <c r="C332">
        <v>0</v>
      </c>
      <c r="D332" s="11" t="s">
        <v>98</v>
      </c>
      <c r="E332" t="s">
        <v>113</v>
      </c>
      <c r="F332">
        <f ca="1"/>
        <v>8</v>
      </c>
      <c r="G332">
        <f ca="1"/>
        <v>5</v>
      </c>
      <c r="H332" s="2" t="s">
        <v>46</v>
      </c>
      <c r="I332">
        <f ca="1"/>
        <v>268</v>
      </c>
      <c r="J332" s="12" t="s">
        <v>123</v>
      </c>
      <c r="K332" t="s">
        <v>81</v>
      </c>
      <c r="L332" t="s">
        <v>80</v>
      </c>
      <c r="M332" t="s">
        <v>81</v>
      </c>
      <c r="N332" t="s">
        <v>97</v>
      </c>
      <c r="O332" t="s">
        <v>83</v>
      </c>
      <c r="P332" t="s">
        <v>132</v>
      </c>
      <c r="Q332" t="s">
        <v>93</v>
      </c>
      <c r="R332" t="s">
        <v>94</v>
      </c>
      <c r="S332">
        <v>1</v>
      </c>
      <c r="T332">
        <v>0</v>
      </c>
      <c r="U332">
        <v>0</v>
      </c>
      <c r="V332">
        <f t="shared" ca="1" si="10"/>
        <v>2</v>
      </c>
      <c r="W332">
        <f t="shared" ca="1" si="11"/>
        <v>1</v>
      </c>
    </row>
    <row r="333" spans="1:23" x14ac:dyDescent="0.25">
      <c r="A333" s="2" t="s">
        <v>107</v>
      </c>
      <c r="B333">
        <v>1</v>
      </c>
      <c r="C333">
        <v>0</v>
      </c>
      <c r="D333" s="11" t="s">
        <v>98</v>
      </c>
      <c r="E333" t="s">
        <v>113</v>
      </c>
      <c r="F333">
        <f ca="1"/>
        <v>10</v>
      </c>
      <c r="G333">
        <f ca="1"/>
        <v>7</v>
      </c>
      <c r="H333" s="2" t="s">
        <v>4</v>
      </c>
      <c r="I333">
        <f ca="1"/>
        <v>170</v>
      </c>
      <c r="J333" s="12" t="s">
        <v>124</v>
      </c>
      <c r="K333" t="s">
        <v>81</v>
      </c>
      <c r="L333" t="s">
        <v>81</v>
      </c>
      <c r="M333" t="s">
        <v>80</v>
      </c>
      <c r="N333" t="s">
        <v>97</v>
      </c>
      <c r="O333" t="s">
        <v>84</v>
      </c>
      <c r="P333" t="s">
        <v>132</v>
      </c>
      <c r="Q333" t="s">
        <v>88</v>
      </c>
      <c r="R333" t="s">
        <v>85</v>
      </c>
      <c r="S333">
        <v>1</v>
      </c>
      <c r="T333">
        <v>0</v>
      </c>
      <c r="U333">
        <v>0</v>
      </c>
      <c r="V333">
        <f t="shared" ca="1" si="10"/>
        <v>2</v>
      </c>
      <c r="W333">
        <f t="shared" ca="1" si="11"/>
        <v>3</v>
      </c>
    </row>
    <row r="334" spans="1:23" x14ac:dyDescent="0.25">
      <c r="A334" s="2" t="s">
        <v>107</v>
      </c>
      <c r="B334">
        <v>1</v>
      </c>
      <c r="C334">
        <v>0</v>
      </c>
      <c r="D334" s="11" t="s">
        <v>98</v>
      </c>
      <c r="E334" t="s">
        <v>113</v>
      </c>
      <c r="F334">
        <f ca="1"/>
        <v>2</v>
      </c>
      <c r="G334">
        <f ca="1"/>
        <v>2</v>
      </c>
      <c r="H334" s="2" t="s">
        <v>89</v>
      </c>
      <c r="I334">
        <f ca="1"/>
        <v>387</v>
      </c>
      <c r="J334" s="12" t="s">
        <v>116</v>
      </c>
      <c r="K334" t="s">
        <v>81</v>
      </c>
      <c r="L334" t="s">
        <v>80</v>
      </c>
      <c r="M334" t="s">
        <v>81</v>
      </c>
      <c r="N334" t="s">
        <v>97</v>
      </c>
      <c r="O334" t="s">
        <v>83</v>
      </c>
      <c r="P334" t="s">
        <v>132</v>
      </c>
      <c r="Q334" t="s">
        <v>93</v>
      </c>
      <c r="R334" t="s">
        <v>94</v>
      </c>
      <c r="S334">
        <v>1</v>
      </c>
      <c r="T334">
        <v>0</v>
      </c>
      <c r="U334">
        <v>0</v>
      </c>
      <c r="V334">
        <f t="shared" ca="1" si="10"/>
        <v>1</v>
      </c>
      <c r="W334">
        <f t="shared" ca="1" si="11"/>
        <v>1</v>
      </c>
    </row>
    <row r="335" spans="1:23" x14ac:dyDescent="0.25">
      <c r="A335" s="2" t="s">
        <v>107</v>
      </c>
      <c r="B335">
        <v>1</v>
      </c>
      <c r="C335">
        <v>0</v>
      </c>
      <c r="D335" s="11" t="s">
        <v>98</v>
      </c>
      <c r="E335" t="s">
        <v>113</v>
      </c>
      <c r="F335">
        <f ca="1"/>
        <v>2</v>
      </c>
      <c r="G335">
        <f ca="1"/>
        <v>7</v>
      </c>
      <c r="H335" s="2" t="s">
        <v>46</v>
      </c>
      <c r="I335">
        <f ca="1"/>
        <v>388</v>
      </c>
      <c r="J335" s="12" t="s">
        <v>125</v>
      </c>
      <c r="K335" t="s">
        <v>81</v>
      </c>
      <c r="L335" t="s">
        <v>81</v>
      </c>
      <c r="M335" t="s">
        <v>80</v>
      </c>
      <c r="N335" t="s">
        <v>97</v>
      </c>
      <c r="O335" t="s">
        <v>84</v>
      </c>
      <c r="P335" t="s">
        <v>132</v>
      </c>
      <c r="Q335" t="s">
        <v>88</v>
      </c>
      <c r="R335" t="s">
        <v>85</v>
      </c>
      <c r="S335">
        <v>1</v>
      </c>
      <c r="T335">
        <v>0</v>
      </c>
      <c r="U335">
        <v>0</v>
      </c>
      <c r="V335">
        <f t="shared" ca="1" si="10"/>
        <v>1</v>
      </c>
      <c r="W335">
        <f t="shared" ca="1" si="11"/>
        <v>1</v>
      </c>
    </row>
    <row r="336" spans="1:23" x14ac:dyDescent="0.25">
      <c r="A336" s="2" t="s">
        <v>107</v>
      </c>
      <c r="B336">
        <v>1</v>
      </c>
      <c r="C336">
        <v>0</v>
      </c>
      <c r="D336" s="11" t="s">
        <v>98</v>
      </c>
      <c r="E336" t="s">
        <v>113</v>
      </c>
      <c r="F336">
        <f ca="1"/>
        <v>5</v>
      </c>
      <c r="G336">
        <f ca="1"/>
        <v>5</v>
      </c>
      <c r="H336" s="2" t="s">
        <v>4</v>
      </c>
      <c r="I336">
        <f ca="1"/>
        <v>466</v>
      </c>
      <c r="J336" s="12" t="s">
        <v>126</v>
      </c>
      <c r="K336" t="s">
        <v>81</v>
      </c>
      <c r="L336" t="s">
        <v>80</v>
      </c>
      <c r="M336" t="s">
        <v>81</v>
      </c>
      <c r="N336" t="s">
        <v>97</v>
      </c>
      <c r="O336" t="s">
        <v>83</v>
      </c>
      <c r="P336" t="s">
        <v>132</v>
      </c>
      <c r="Q336" t="s">
        <v>93</v>
      </c>
      <c r="R336" t="s">
        <v>94</v>
      </c>
      <c r="S336">
        <v>1</v>
      </c>
      <c r="T336">
        <v>0</v>
      </c>
      <c r="U336">
        <v>0</v>
      </c>
      <c r="V336">
        <f t="shared" ca="1" si="10"/>
        <v>1</v>
      </c>
      <c r="W336">
        <f t="shared" ca="1" si="11"/>
        <v>3</v>
      </c>
    </row>
    <row r="337" spans="1:23" x14ac:dyDescent="0.25">
      <c r="A337" s="2" t="s">
        <v>107</v>
      </c>
      <c r="B337">
        <v>1</v>
      </c>
      <c r="C337">
        <v>0</v>
      </c>
      <c r="D337" s="11" t="s">
        <v>98</v>
      </c>
      <c r="E337" t="s">
        <v>113</v>
      </c>
      <c r="F337">
        <f ca="1"/>
        <v>10</v>
      </c>
      <c r="G337">
        <f ca="1"/>
        <v>8</v>
      </c>
      <c r="H337" s="2" t="s">
        <v>89</v>
      </c>
      <c r="I337">
        <f ca="1"/>
        <v>109</v>
      </c>
      <c r="J337" s="12" t="s">
        <v>127</v>
      </c>
      <c r="K337" t="s">
        <v>81</v>
      </c>
      <c r="L337" t="s">
        <v>81</v>
      </c>
      <c r="M337" t="s">
        <v>80</v>
      </c>
      <c r="N337" t="s">
        <v>97</v>
      </c>
      <c r="O337" t="s">
        <v>84</v>
      </c>
      <c r="P337" t="s">
        <v>132</v>
      </c>
      <c r="Q337" t="s">
        <v>88</v>
      </c>
      <c r="R337" t="s">
        <v>85</v>
      </c>
      <c r="S337">
        <v>1</v>
      </c>
      <c r="T337">
        <v>0</v>
      </c>
      <c r="U337">
        <v>0</v>
      </c>
      <c r="V337">
        <f t="shared" ca="1" si="10"/>
        <v>2</v>
      </c>
      <c r="W337">
        <f t="shared" ca="1" si="11"/>
        <v>3</v>
      </c>
    </row>
    <row r="338" spans="1:23" x14ac:dyDescent="0.25">
      <c r="A338" s="2" t="s">
        <v>107</v>
      </c>
      <c r="B338">
        <v>1</v>
      </c>
      <c r="C338">
        <v>0</v>
      </c>
      <c r="D338" s="11" t="s">
        <v>98</v>
      </c>
      <c r="E338" t="s">
        <v>113</v>
      </c>
      <c r="F338">
        <f ca="1"/>
        <v>7</v>
      </c>
      <c r="G338">
        <f ca="1"/>
        <v>9</v>
      </c>
      <c r="H338" s="2" t="s">
        <v>46</v>
      </c>
      <c r="I338">
        <f ca="1"/>
        <v>363</v>
      </c>
      <c r="J338" s="12" t="s">
        <v>117</v>
      </c>
      <c r="K338" t="s">
        <v>81</v>
      </c>
      <c r="L338" t="s">
        <v>80</v>
      </c>
      <c r="M338" t="s">
        <v>81</v>
      </c>
      <c r="N338" t="s">
        <v>97</v>
      </c>
      <c r="O338" t="s">
        <v>83</v>
      </c>
      <c r="P338" t="s">
        <v>132</v>
      </c>
      <c r="Q338" t="s">
        <v>93</v>
      </c>
      <c r="R338" t="s">
        <v>94</v>
      </c>
      <c r="S338">
        <v>1</v>
      </c>
      <c r="T338">
        <v>0</v>
      </c>
      <c r="U338">
        <v>0</v>
      </c>
      <c r="V338">
        <f t="shared" ca="1" si="10"/>
        <v>1</v>
      </c>
      <c r="W338">
        <f t="shared" ca="1" si="11"/>
        <v>1</v>
      </c>
    </row>
    <row r="339" spans="1:23" x14ac:dyDescent="0.25">
      <c r="A339" s="2" t="s">
        <v>107</v>
      </c>
      <c r="B339">
        <v>1</v>
      </c>
      <c r="C339">
        <v>0</v>
      </c>
      <c r="D339" s="11" t="s">
        <v>98</v>
      </c>
      <c r="E339" t="s">
        <v>113</v>
      </c>
      <c r="F339">
        <f ca="1"/>
        <v>8</v>
      </c>
      <c r="G339">
        <f ca="1"/>
        <v>10</v>
      </c>
      <c r="H339" s="2" t="s">
        <v>4</v>
      </c>
      <c r="I339">
        <f ca="1"/>
        <v>171</v>
      </c>
      <c r="J339" s="12" t="s">
        <v>128</v>
      </c>
      <c r="K339" t="s">
        <v>81</v>
      </c>
      <c r="L339" t="s">
        <v>81</v>
      </c>
      <c r="M339" t="s">
        <v>80</v>
      </c>
      <c r="N339" t="s">
        <v>97</v>
      </c>
      <c r="O339" t="s">
        <v>84</v>
      </c>
      <c r="P339" t="s">
        <v>132</v>
      </c>
      <c r="Q339" t="s">
        <v>88</v>
      </c>
      <c r="R339" t="s">
        <v>85</v>
      </c>
      <c r="S339">
        <v>1</v>
      </c>
      <c r="T339">
        <v>0</v>
      </c>
      <c r="U339">
        <v>0</v>
      </c>
      <c r="V339">
        <f t="shared" ca="1" si="10"/>
        <v>3</v>
      </c>
      <c r="W339">
        <f t="shared" ca="1" si="11"/>
        <v>2</v>
      </c>
    </row>
    <row r="340" spans="1:23" x14ac:dyDescent="0.25">
      <c r="A340" s="2" t="s">
        <v>107</v>
      </c>
      <c r="B340">
        <v>1</v>
      </c>
      <c r="C340">
        <v>0</v>
      </c>
      <c r="D340" s="11" t="s">
        <v>98</v>
      </c>
      <c r="E340" t="s">
        <v>113</v>
      </c>
      <c r="F340">
        <f ca="1"/>
        <v>8</v>
      </c>
      <c r="G340">
        <f ca="1"/>
        <v>5</v>
      </c>
      <c r="H340" s="2" t="s">
        <v>89</v>
      </c>
      <c r="I340">
        <f ca="1"/>
        <v>171</v>
      </c>
      <c r="J340" s="12" t="s">
        <v>129</v>
      </c>
      <c r="K340" t="s">
        <v>81</v>
      </c>
      <c r="L340" t="s">
        <v>80</v>
      </c>
      <c r="M340" t="s">
        <v>81</v>
      </c>
      <c r="N340" t="s">
        <v>97</v>
      </c>
      <c r="O340" t="s">
        <v>83</v>
      </c>
      <c r="P340" t="s">
        <v>132</v>
      </c>
      <c r="Q340" t="s">
        <v>93</v>
      </c>
      <c r="R340" t="s">
        <v>94</v>
      </c>
      <c r="S340">
        <v>1</v>
      </c>
      <c r="T340">
        <v>0</v>
      </c>
      <c r="U340">
        <v>0</v>
      </c>
      <c r="V340">
        <f t="shared" ca="1" si="10"/>
        <v>3</v>
      </c>
      <c r="W340">
        <f t="shared" ca="1" si="11"/>
        <v>3</v>
      </c>
    </row>
    <row r="341" spans="1:23" x14ac:dyDescent="0.25">
      <c r="A341" s="2" t="s">
        <v>107</v>
      </c>
      <c r="B341">
        <v>1</v>
      </c>
      <c r="C341">
        <v>0</v>
      </c>
      <c r="D341" s="11" t="s">
        <v>98</v>
      </c>
      <c r="E341" t="s">
        <v>113</v>
      </c>
      <c r="F341">
        <f ca="1"/>
        <v>3</v>
      </c>
      <c r="G341">
        <f ca="1"/>
        <v>9</v>
      </c>
      <c r="H341" s="2" t="s">
        <v>46</v>
      </c>
      <c r="I341">
        <f ca="1"/>
        <v>323</v>
      </c>
      <c r="J341" s="12" t="s">
        <v>130</v>
      </c>
      <c r="K341" t="s">
        <v>81</v>
      </c>
      <c r="L341" t="s">
        <v>81</v>
      </c>
      <c r="M341" t="s">
        <v>80</v>
      </c>
      <c r="N341" t="s">
        <v>97</v>
      </c>
      <c r="O341" t="s">
        <v>84</v>
      </c>
      <c r="P341" t="s">
        <v>132</v>
      </c>
      <c r="Q341" t="s">
        <v>88</v>
      </c>
      <c r="R341" t="s">
        <v>85</v>
      </c>
      <c r="S341">
        <v>1</v>
      </c>
      <c r="T341">
        <v>0</v>
      </c>
      <c r="U341">
        <v>0</v>
      </c>
      <c r="V341">
        <f t="shared" ca="1" si="10"/>
        <v>3</v>
      </c>
      <c r="W341">
        <f t="shared" ca="1" si="11"/>
        <v>2</v>
      </c>
    </row>
    <row r="342" spans="1:23" x14ac:dyDescent="0.25">
      <c r="A342" s="2" t="s">
        <v>107</v>
      </c>
      <c r="B342">
        <v>1</v>
      </c>
      <c r="C342">
        <v>0</v>
      </c>
      <c r="D342" s="11" t="s">
        <v>98</v>
      </c>
      <c r="E342" t="s">
        <v>113</v>
      </c>
      <c r="F342">
        <f ca="1"/>
        <v>10</v>
      </c>
      <c r="G342">
        <f ca="1"/>
        <v>8</v>
      </c>
      <c r="H342" s="2" t="s">
        <v>4</v>
      </c>
      <c r="I342">
        <f ca="1"/>
        <v>240</v>
      </c>
      <c r="J342" s="12" t="s">
        <v>118</v>
      </c>
      <c r="K342" t="s">
        <v>81</v>
      </c>
      <c r="L342" t="s">
        <v>80</v>
      </c>
      <c r="M342" t="s">
        <v>81</v>
      </c>
      <c r="N342" t="s">
        <v>97</v>
      </c>
      <c r="O342" t="s">
        <v>83</v>
      </c>
      <c r="P342" t="s">
        <v>132</v>
      </c>
      <c r="Q342" t="s">
        <v>93</v>
      </c>
      <c r="R342" t="s">
        <v>94</v>
      </c>
      <c r="S342">
        <v>1</v>
      </c>
      <c r="T342">
        <v>0</v>
      </c>
      <c r="U342">
        <v>0</v>
      </c>
      <c r="V342">
        <f t="shared" ca="1" si="10"/>
        <v>1</v>
      </c>
      <c r="W342">
        <f t="shared" ca="1" si="11"/>
        <v>4</v>
      </c>
    </row>
    <row r="343" spans="1:23" x14ac:dyDescent="0.25">
      <c r="A343" s="2" t="s">
        <v>107</v>
      </c>
      <c r="B343">
        <v>1</v>
      </c>
      <c r="C343">
        <v>0</v>
      </c>
      <c r="D343" s="11" t="s">
        <v>98</v>
      </c>
      <c r="E343" t="s">
        <v>113</v>
      </c>
      <c r="F343">
        <f ca="1"/>
        <v>3</v>
      </c>
      <c r="G343">
        <f ca="1"/>
        <v>9</v>
      </c>
      <c r="H343" s="2" t="s">
        <v>89</v>
      </c>
      <c r="I343">
        <f ca="1"/>
        <v>473</v>
      </c>
      <c r="J343" s="12" t="s">
        <v>131</v>
      </c>
      <c r="K343" t="s">
        <v>81</v>
      </c>
      <c r="L343" t="s">
        <v>81</v>
      </c>
      <c r="M343" t="s">
        <v>80</v>
      </c>
      <c r="N343" t="s">
        <v>97</v>
      </c>
      <c r="O343" t="s">
        <v>84</v>
      </c>
      <c r="P343" t="s">
        <v>132</v>
      </c>
      <c r="Q343" t="s">
        <v>88</v>
      </c>
      <c r="R343" t="s">
        <v>85</v>
      </c>
      <c r="S343">
        <v>1</v>
      </c>
      <c r="T343">
        <v>0</v>
      </c>
      <c r="U343">
        <v>0</v>
      </c>
      <c r="V343">
        <f t="shared" ca="1" si="10"/>
        <v>2</v>
      </c>
      <c r="W343">
        <f t="shared" ca="1" si="11"/>
        <v>4</v>
      </c>
    </row>
    <row r="344" spans="1:23" x14ac:dyDescent="0.25">
      <c r="A344" s="2" t="s">
        <v>107</v>
      </c>
      <c r="B344">
        <v>1</v>
      </c>
      <c r="C344">
        <v>0</v>
      </c>
      <c r="D344" t="s">
        <v>67</v>
      </c>
      <c r="E344" t="s">
        <v>113</v>
      </c>
      <c r="F344">
        <v>10</v>
      </c>
      <c r="G344">
        <f t="array" aca="1" ref="G344:G513" ca="1">_xlfn.RANDARRAY(171,1,1,10,TRUE)</f>
        <v>1</v>
      </c>
      <c r="H344" s="2" t="s">
        <v>4</v>
      </c>
      <c r="I344" s="2">
        <v>100</v>
      </c>
      <c r="J344" t="s">
        <v>49</v>
      </c>
      <c r="K344" t="s">
        <v>80</v>
      </c>
      <c r="L344" t="s">
        <v>80</v>
      </c>
      <c r="M344" t="s">
        <v>81</v>
      </c>
      <c r="N344" t="s">
        <v>114</v>
      </c>
      <c r="O344" t="s">
        <v>84</v>
      </c>
      <c r="P344" t="s">
        <v>91</v>
      </c>
      <c r="Q344" t="s">
        <v>93</v>
      </c>
      <c r="R344" t="s">
        <v>94</v>
      </c>
      <c r="S344">
        <v>0</v>
      </c>
      <c r="T344">
        <v>1</v>
      </c>
      <c r="U344">
        <v>0</v>
      </c>
      <c r="V344">
        <f ca="1">RANDBETWEEN(1,3)</f>
        <v>1</v>
      </c>
      <c r="W344">
        <f ca="1">RANDBETWEEN(1,4)</f>
        <v>3</v>
      </c>
    </row>
    <row r="345" spans="1:23" x14ac:dyDescent="0.25">
      <c r="A345" s="2" t="s">
        <v>107</v>
      </c>
      <c r="B345">
        <v>1</v>
      </c>
      <c r="C345">
        <v>0</v>
      </c>
      <c r="D345" t="s">
        <v>67</v>
      </c>
      <c r="E345" t="s">
        <v>113</v>
      </c>
      <c r="F345">
        <v>5</v>
      </c>
      <c r="G345">
        <f ca="1"/>
        <v>2</v>
      </c>
      <c r="H345" s="2" t="s">
        <v>89</v>
      </c>
      <c r="I345" s="2">
        <v>100</v>
      </c>
      <c r="J345" t="s">
        <v>48</v>
      </c>
      <c r="K345" t="s">
        <v>80</v>
      </c>
      <c r="L345" t="s">
        <v>80</v>
      </c>
      <c r="M345" t="s">
        <v>81</v>
      </c>
      <c r="N345" t="s">
        <v>114</v>
      </c>
      <c r="O345" t="s">
        <v>84</v>
      </c>
      <c r="P345" t="s">
        <v>91</v>
      </c>
      <c r="Q345" t="s">
        <v>93</v>
      </c>
      <c r="R345" t="s">
        <v>94</v>
      </c>
      <c r="S345">
        <v>0</v>
      </c>
      <c r="T345">
        <v>1</v>
      </c>
      <c r="U345">
        <v>0</v>
      </c>
      <c r="V345">
        <f t="shared" ref="V345:V408" ca="1" si="12">RANDBETWEEN(1,3)</f>
        <v>2</v>
      </c>
      <c r="W345">
        <f t="shared" ref="W345:W408" ca="1" si="13">RANDBETWEEN(1,4)</f>
        <v>1</v>
      </c>
    </row>
    <row r="346" spans="1:23" x14ac:dyDescent="0.25">
      <c r="A346" s="2" t="s">
        <v>107</v>
      </c>
      <c r="B346">
        <v>1</v>
      </c>
      <c r="C346">
        <v>0</v>
      </c>
      <c r="D346" t="s">
        <v>67</v>
      </c>
      <c r="E346" t="s">
        <v>113</v>
      </c>
      <c r="F346">
        <v>4</v>
      </c>
      <c r="G346">
        <f ca="1"/>
        <v>2</v>
      </c>
      <c r="H346" s="2" t="s">
        <v>46</v>
      </c>
      <c r="I346" s="2">
        <v>250</v>
      </c>
      <c r="J346" t="s">
        <v>50</v>
      </c>
      <c r="K346" t="s">
        <v>80</v>
      </c>
      <c r="L346" t="s">
        <v>80</v>
      </c>
      <c r="M346" t="s">
        <v>81</v>
      </c>
      <c r="N346" t="s">
        <v>114</v>
      </c>
      <c r="O346" t="s">
        <v>84</v>
      </c>
      <c r="P346" t="s">
        <v>91</v>
      </c>
      <c r="Q346" t="s">
        <v>93</v>
      </c>
      <c r="R346" t="s">
        <v>94</v>
      </c>
      <c r="S346">
        <v>0</v>
      </c>
      <c r="T346">
        <v>1</v>
      </c>
      <c r="U346">
        <v>0</v>
      </c>
      <c r="V346">
        <f t="shared" ca="1" si="12"/>
        <v>3</v>
      </c>
      <c r="W346">
        <f t="shared" ca="1" si="13"/>
        <v>2</v>
      </c>
    </row>
    <row r="347" spans="1:23" x14ac:dyDescent="0.25">
      <c r="A347" s="2" t="s">
        <v>107</v>
      </c>
      <c r="B347">
        <v>1</v>
      </c>
      <c r="C347">
        <v>0</v>
      </c>
      <c r="D347" t="s">
        <v>67</v>
      </c>
      <c r="E347" t="s">
        <v>113</v>
      </c>
      <c r="F347">
        <v>6</v>
      </c>
      <c r="G347">
        <f ca="1"/>
        <v>5</v>
      </c>
      <c r="H347" s="2" t="s">
        <v>89</v>
      </c>
      <c r="I347" s="2">
        <v>250</v>
      </c>
      <c r="J347" t="s">
        <v>51</v>
      </c>
      <c r="K347" t="s">
        <v>80</v>
      </c>
      <c r="L347" t="s">
        <v>80</v>
      </c>
      <c r="M347" t="s">
        <v>81</v>
      </c>
      <c r="N347" t="s">
        <v>114</v>
      </c>
      <c r="O347" t="s">
        <v>84</v>
      </c>
      <c r="P347" t="s">
        <v>91</v>
      </c>
      <c r="Q347" t="s">
        <v>93</v>
      </c>
      <c r="R347" t="s">
        <v>94</v>
      </c>
      <c r="S347">
        <v>0</v>
      </c>
      <c r="T347">
        <v>1</v>
      </c>
      <c r="U347">
        <v>0</v>
      </c>
      <c r="V347">
        <f t="shared" ca="1" si="12"/>
        <v>1</v>
      </c>
      <c r="W347">
        <f t="shared" ca="1" si="13"/>
        <v>1</v>
      </c>
    </row>
    <row r="348" spans="1:23" x14ac:dyDescent="0.25">
      <c r="A348" s="2" t="s">
        <v>107</v>
      </c>
      <c r="B348">
        <v>1</v>
      </c>
      <c r="C348">
        <v>0</v>
      </c>
      <c r="D348" t="s">
        <v>67</v>
      </c>
      <c r="E348" t="s">
        <v>113</v>
      </c>
      <c r="F348">
        <v>7</v>
      </c>
      <c r="G348">
        <f ca="1"/>
        <v>1</v>
      </c>
      <c r="H348" s="2" t="s">
        <v>4</v>
      </c>
      <c r="I348" s="2">
        <v>150</v>
      </c>
      <c r="J348" t="s">
        <v>52</v>
      </c>
      <c r="K348" t="s">
        <v>80</v>
      </c>
      <c r="L348" t="s">
        <v>80</v>
      </c>
      <c r="M348" t="s">
        <v>81</v>
      </c>
      <c r="N348" t="s">
        <v>114</v>
      </c>
      <c r="O348" t="s">
        <v>84</v>
      </c>
      <c r="P348" t="s">
        <v>91</v>
      </c>
      <c r="Q348" t="s">
        <v>93</v>
      </c>
      <c r="R348" t="s">
        <v>94</v>
      </c>
      <c r="S348">
        <v>0</v>
      </c>
      <c r="T348">
        <v>1</v>
      </c>
      <c r="U348">
        <v>0</v>
      </c>
      <c r="V348">
        <f t="shared" ca="1" si="12"/>
        <v>1</v>
      </c>
      <c r="W348">
        <f t="shared" ca="1" si="13"/>
        <v>2</v>
      </c>
    </row>
    <row r="349" spans="1:23" x14ac:dyDescent="0.25">
      <c r="A349" s="2" t="s">
        <v>107</v>
      </c>
      <c r="B349">
        <v>1</v>
      </c>
      <c r="C349">
        <v>0</v>
      </c>
      <c r="D349" t="s">
        <v>67</v>
      </c>
      <c r="E349" t="s">
        <v>113</v>
      </c>
      <c r="F349">
        <v>3</v>
      </c>
      <c r="G349">
        <f ca="1"/>
        <v>2</v>
      </c>
      <c r="H349" s="2" t="s">
        <v>46</v>
      </c>
      <c r="I349" s="2">
        <v>150</v>
      </c>
      <c r="J349" t="s">
        <v>53</v>
      </c>
      <c r="K349" t="s">
        <v>80</v>
      </c>
      <c r="L349" t="s">
        <v>80</v>
      </c>
      <c r="M349" t="s">
        <v>81</v>
      </c>
      <c r="N349" t="s">
        <v>114</v>
      </c>
      <c r="O349" t="s">
        <v>84</v>
      </c>
      <c r="P349" t="s">
        <v>91</v>
      </c>
      <c r="Q349" t="s">
        <v>93</v>
      </c>
      <c r="R349" t="s">
        <v>94</v>
      </c>
      <c r="S349">
        <v>0</v>
      </c>
      <c r="T349">
        <v>1</v>
      </c>
      <c r="U349">
        <v>0</v>
      </c>
      <c r="V349">
        <f t="shared" ca="1" si="12"/>
        <v>1</v>
      </c>
      <c r="W349">
        <f t="shared" ca="1" si="13"/>
        <v>1</v>
      </c>
    </row>
    <row r="350" spans="1:23" x14ac:dyDescent="0.25">
      <c r="A350" s="2" t="s">
        <v>107</v>
      </c>
      <c r="B350">
        <v>1</v>
      </c>
      <c r="C350">
        <v>0</v>
      </c>
      <c r="D350" t="s">
        <v>67</v>
      </c>
      <c r="E350" t="s">
        <v>113</v>
      </c>
      <c r="F350">
        <v>9</v>
      </c>
      <c r="G350">
        <f ca="1"/>
        <v>2</v>
      </c>
      <c r="H350" s="2" t="s">
        <v>4</v>
      </c>
      <c r="I350" s="2">
        <v>100</v>
      </c>
      <c r="J350" t="s">
        <v>54</v>
      </c>
      <c r="K350" t="s">
        <v>80</v>
      </c>
      <c r="L350" t="s">
        <v>80</v>
      </c>
      <c r="M350" t="s">
        <v>81</v>
      </c>
      <c r="N350" t="s">
        <v>114</v>
      </c>
      <c r="O350" t="s">
        <v>84</v>
      </c>
      <c r="P350" t="s">
        <v>91</v>
      </c>
      <c r="Q350" t="s">
        <v>93</v>
      </c>
      <c r="R350" t="s">
        <v>94</v>
      </c>
      <c r="S350">
        <v>0</v>
      </c>
      <c r="T350">
        <v>1</v>
      </c>
      <c r="U350">
        <v>0</v>
      </c>
      <c r="V350">
        <f t="shared" ca="1" si="12"/>
        <v>1</v>
      </c>
      <c r="W350">
        <f t="shared" ca="1" si="13"/>
        <v>1</v>
      </c>
    </row>
    <row r="351" spans="1:23" x14ac:dyDescent="0.25">
      <c r="A351" s="2" t="s">
        <v>107</v>
      </c>
      <c r="B351">
        <v>1</v>
      </c>
      <c r="C351">
        <v>0</v>
      </c>
      <c r="D351" t="s">
        <v>67</v>
      </c>
      <c r="E351" t="s">
        <v>113</v>
      </c>
      <c r="F351">
        <v>5</v>
      </c>
      <c r="G351">
        <f ca="1"/>
        <v>2</v>
      </c>
      <c r="H351" s="2" t="s">
        <v>89</v>
      </c>
      <c r="I351" s="2">
        <v>100</v>
      </c>
      <c r="J351" t="s">
        <v>55</v>
      </c>
      <c r="K351" t="s">
        <v>80</v>
      </c>
      <c r="L351" t="s">
        <v>80</v>
      </c>
      <c r="M351" t="s">
        <v>81</v>
      </c>
      <c r="N351" t="s">
        <v>114</v>
      </c>
      <c r="O351" t="s">
        <v>84</v>
      </c>
      <c r="P351" t="s">
        <v>91</v>
      </c>
      <c r="Q351" t="s">
        <v>93</v>
      </c>
      <c r="R351" t="s">
        <v>94</v>
      </c>
      <c r="S351">
        <v>0</v>
      </c>
      <c r="T351">
        <v>1</v>
      </c>
      <c r="U351">
        <v>0</v>
      </c>
      <c r="V351">
        <f t="shared" ca="1" si="12"/>
        <v>1</v>
      </c>
      <c r="W351">
        <f t="shared" ca="1" si="13"/>
        <v>1</v>
      </c>
    </row>
    <row r="352" spans="1:23" x14ac:dyDescent="0.25">
      <c r="A352" s="2" t="s">
        <v>107</v>
      </c>
      <c r="B352">
        <v>1</v>
      </c>
      <c r="C352">
        <v>0</v>
      </c>
      <c r="D352" t="s">
        <v>67</v>
      </c>
      <c r="E352" t="s">
        <v>113</v>
      </c>
      <c r="F352">
        <v>2</v>
      </c>
      <c r="G352">
        <f ca="1"/>
        <v>9</v>
      </c>
      <c r="H352" s="2" t="s">
        <v>4</v>
      </c>
      <c r="I352" s="2">
        <v>200</v>
      </c>
      <c r="J352" t="s">
        <v>56</v>
      </c>
      <c r="K352" t="s">
        <v>80</v>
      </c>
      <c r="L352" t="s">
        <v>80</v>
      </c>
      <c r="M352" t="s">
        <v>81</v>
      </c>
      <c r="N352" t="s">
        <v>114</v>
      </c>
      <c r="O352" t="s">
        <v>84</v>
      </c>
      <c r="P352" t="s">
        <v>91</v>
      </c>
      <c r="Q352" t="s">
        <v>93</v>
      </c>
      <c r="R352" t="s">
        <v>94</v>
      </c>
      <c r="S352">
        <v>0</v>
      </c>
      <c r="T352">
        <v>1</v>
      </c>
      <c r="U352">
        <v>0</v>
      </c>
      <c r="V352">
        <f t="shared" ca="1" si="12"/>
        <v>1</v>
      </c>
      <c r="W352">
        <f t="shared" ca="1" si="13"/>
        <v>3</v>
      </c>
    </row>
    <row r="353" spans="1:23" x14ac:dyDescent="0.25">
      <c r="A353" s="2" t="s">
        <v>107</v>
      </c>
      <c r="B353">
        <v>1</v>
      </c>
      <c r="C353">
        <v>0</v>
      </c>
      <c r="D353" t="s">
        <v>67</v>
      </c>
      <c r="E353" t="s">
        <v>113</v>
      </c>
      <c r="F353">
        <v>10</v>
      </c>
      <c r="G353">
        <f ca="1"/>
        <v>4</v>
      </c>
      <c r="H353" s="2" t="s">
        <v>46</v>
      </c>
      <c r="I353" s="2">
        <v>500</v>
      </c>
      <c r="J353" t="s">
        <v>57</v>
      </c>
      <c r="K353" t="s">
        <v>80</v>
      </c>
      <c r="L353" t="s">
        <v>80</v>
      </c>
      <c r="M353" t="s">
        <v>81</v>
      </c>
      <c r="N353" t="s">
        <v>114</v>
      </c>
      <c r="O353" t="s">
        <v>84</v>
      </c>
      <c r="P353" t="s">
        <v>91</v>
      </c>
      <c r="Q353" t="s">
        <v>93</v>
      </c>
      <c r="R353" t="s">
        <v>94</v>
      </c>
      <c r="S353">
        <v>0</v>
      </c>
      <c r="T353">
        <v>1</v>
      </c>
      <c r="U353">
        <v>0</v>
      </c>
      <c r="V353">
        <f t="shared" ca="1" si="12"/>
        <v>3</v>
      </c>
      <c r="W353">
        <f t="shared" ca="1" si="13"/>
        <v>4</v>
      </c>
    </row>
    <row r="354" spans="1:23" x14ac:dyDescent="0.25">
      <c r="A354" s="2" t="s">
        <v>107</v>
      </c>
      <c r="B354">
        <v>1</v>
      </c>
      <c r="C354">
        <v>0</v>
      </c>
      <c r="D354" t="s">
        <v>67</v>
      </c>
      <c r="E354" t="s">
        <v>113</v>
      </c>
      <c r="F354">
        <v>10</v>
      </c>
      <c r="G354">
        <f ca="1"/>
        <v>2</v>
      </c>
      <c r="H354" s="2" t="s">
        <v>89</v>
      </c>
      <c r="I354" s="2">
        <v>500</v>
      </c>
      <c r="J354" t="s">
        <v>58</v>
      </c>
      <c r="K354" t="s">
        <v>80</v>
      </c>
      <c r="L354" t="s">
        <v>80</v>
      </c>
      <c r="M354" t="s">
        <v>81</v>
      </c>
      <c r="N354" t="s">
        <v>114</v>
      </c>
      <c r="O354" t="s">
        <v>84</v>
      </c>
      <c r="P354" t="s">
        <v>91</v>
      </c>
      <c r="Q354" t="s">
        <v>93</v>
      </c>
      <c r="R354" t="s">
        <v>94</v>
      </c>
      <c r="S354">
        <v>0</v>
      </c>
      <c r="T354">
        <v>1</v>
      </c>
      <c r="U354">
        <v>0</v>
      </c>
      <c r="V354">
        <f t="shared" ca="1" si="12"/>
        <v>1</v>
      </c>
      <c r="W354">
        <f t="shared" ca="1" si="13"/>
        <v>4</v>
      </c>
    </row>
    <row r="355" spans="1:23" x14ac:dyDescent="0.25">
      <c r="A355" s="2" t="s">
        <v>107</v>
      </c>
      <c r="B355">
        <v>1</v>
      </c>
      <c r="C355">
        <v>0</v>
      </c>
      <c r="D355" t="s">
        <v>104</v>
      </c>
      <c r="E355" t="s">
        <v>113</v>
      </c>
      <c r="F355">
        <v>10</v>
      </c>
      <c r="G355">
        <f ca="1"/>
        <v>4</v>
      </c>
      <c r="H355" s="2" t="s">
        <v>4</v>
      </c>
      <c r="I355" s="2">
        <v>100</v>
      </c>
      <c r="J355" t="s">
        <v>49</v>
      </c>
      <c r="K355" t="s">
        <v>81</v>
      </c>
      <c r="L355" t="s">
        <v>81</v>
      </c>
      <c r="M355" t="s">
        <v>80</v>
      </c>
      <c r="N355" t="s">
        <v>114</v>
      </c>
      <c r="O355" t="s">
        <v>83</v>
      </c>
      <c r="P355" t="s">
        <v>92</v>
      </c>
      <c r="Q355" t="s">
        <v>93</v>
      </c>
      <c r="R355" t="s">
        <v>85</v>
      </c>
      <c r="S355">
        <v>0</v>
      </c>
      <c r="T355">
        <v>1</v>
      </c>
      <c r="U355">
        <v>0</v>
      </c>
      <c r="V355">
        <f t="shared" ca="1" si="12"/>
        <v>1</v>
      </c>
      <c r="W355">
        <f t="shared" ca="1" si="13"/>
        <v>2</v>
      </c>
    </row>
    <row r="356" spans="1:23" x14ac:dyDescent="0.25">
      <c r="A356" s="2" t="s">
        <v>107</v>
      </c>
      <c r="B356">
        <v>1</v>
      </c>
      <c r="C356">
        <v>0</v>
      </c>
      <c r="D356" t="s">
        <v>104</v>
      </c>
      <c r="E356" t="s">
        <v>113</v>
      </c>
      <c r="F356">
        <v>11</v>
      </c>
      <c r="G356">
        <f ca="1"/>
        <v>3</v>
      </c>
      <c r="H356" s="2" t="s">
        <v>89</v>
      </c>
      <c r="I356" s="2">
        <v>100</v>
      </c>
      <c r="J356" t="s">
        <v>48</v>
      </c>
      <c r="K356" t="s">
        <v>81</v>
      </c>
      <c r="L356" t="s">
        <v>81</v>
      </c>
      <c r="M356" t="s">
        <v>80</v>
      </c>
      <c r="N356" t="s">
        <v>114</v>
      </c>
      <c r="O356" t="s">
        <v>83</v>
      </c>
      <c r="P356" t="s">
        <v>92</v>
      </c>
      <c r="Q356" t="s">
        <v>93</v>
      </c>
      <c r="R356" t="s">
        <v>85</v>
      </c>
      <c r="S356">
        <v>0</v>
      </c>
      <c r="T356">
        <v>1</v>
      </c>
      <c r="U356">
        <v>0</v>
      </c>
      <c r="V356">
        <f t="shared" ca="1" si="12"/>
        <v>1</v>
      </c>
      <c r="W356">
        <f t="shared" ca="1" si="13"/>
        <v>2</v>
      </c>
    </row>
    <row r="357" spans="1:23" x14ac:dyDescent="0.25">
      <c r="A357" s="2" t="s">
        <v>107</v>
      </c>
      <c r="B357">
        <v>1</v>
      </c>
      <c r="C357">
        <v>0</v>
      </c>
      <c r="D357" t="s">
        <v>104</v>
      </c>
      <c r="E357" t="s">
        <v>113</v>
      </c>
      <c r="F357">
        <v>12</v>
      </c>
      <c r="G357">
        <f ca="1"/>
        <v>7</v>
      </c>
      <c r="H357" s="2" t="s">
        <v>46</v>
      </c>
      <c r="I357" s="2">
        <v>250</v>
      </c>
      <c r="J357" t="s">
        <v>50</v>
      </c>
      <c r="K357" t="s">
        <v>81</v>
      </c>
      <c r="L357" t="s">
        <v>81</v>
      </c>
      <c r="M357" t="s">
        <v>80</v>
      </c>
      <c r="N357" t="s">
        <v>114</v>
      </c>
      <c r="O357" t="s">
        <v>83</v>
      </c>
      <c r="P357" t="s">
        <v>92</v>
      </c>
      <c r="Q357" t="s">
        <v>93</v>
      </c>
      <c r="R357" t="s">
        <v>85</v>
      </c>
      <c r="S357">
        <v>0</v>
      </c>
      <c r="T357">
        <v>1</v>
      </c>
      <c r="U357">
        <v>0</v>
      </c>
      <c r="V357">
        <f t="shared" ca="1" si="12"/>
        <v>1</v>
      </c>
      <c r="W357">
        <f t="shared" ca="1" si="13"/>
        <v>2</v>
      </c>
    </row>
    <row r="358" spans="1:23" x14ac:dyDescent="0.25">
      <c r="A358" s="2" t="s">
        <v>107</v>
      </c>
      <c r="B358">
        <v>1</v>
      </c>
      <c r="C358">
        <v>0</v>
      </c>
      <c r="D358" t="s">
        <v>104</v>
      </c>
      <c r="E358" t="s">
        <v>113</v>
      </c>
      <c r="F358">
        <v>13</v>
      </c>
      <c r="G358">
        <f ca="1"/>
        <v>2</v>
      </c>
      <c r="H358" s="2" t="s">
        <v>89</v>
      </c>
      <c r="I358" s="2">
        <v>250</v>
      </c>
      <c r="J358" t="s">
        <v>51</v>
      </c>
      <c r="K358" t="s">
        <v>81</v>
      </c>
      <c r="L358" t="s">
        <v>81</v>
      </c>
      <c r="M358" t="s">
        <v>80</v>
      </c>
      <c r="N358" t="s">
        <v>114</v>
      </c>
      <c r="O358" t="s">
        <v>83</v>
      </c>
      <c r="P358" t="s">
        <v>92</v>
      </c>
      <c r="Q358" t="s">
        <v>88</v>
      </c>
      <c r="R358" t="s">
        <v>85</v>
      </c>
      <c r="S358">
        <v>0</v>
      </c>
      <c r="T358">
        <v>1</v>
      </c>
      <c r="U358">
        <v>0</v>
      </c>
      <c r="V358">
        <f t="shared" ca="1" si="12"/>
        <v>3</v>
      </c>
      <c r="W358">
        <f t="shared" ca="1" si="13"/>
        <v>3</v>
      </c>
    </row>
    <row r="359" spans="1:23" x14ac:dyDescent="0.25">
      <c r="A359" s="2" t="s">
        <v>107</v>
      </c>
      <c r="B359">
        <v>1</v>
      </c>
      <c r="C359">
        <v>0</v>
      </c>
      <c r="D359" t="s">
        <v>104</v>
      </c>
      <c r="E359" t="s">
        <v>113</v>
      </c>
      <c r="F359">
        <v>14</v>
      </c>
      <c r="G359">
        <f ca="1"/>
        <v>7</v>
      </c>
      <c r="H359" s="2" t="s">
        <v>4</v>
      </c>
      <c r="I359" s="2">
        <v>150</v>
      </c>
      <c r="J359" t="s">
        <v>52</v>
      </c>
      <c r="K359" t="s">
        <v>81</v>
      </c>
      <c r="L359" t="s">
        <v>81</v>
      </c>
      <c r="M359" t="s">
        <v>80</v>
      </c>
      <c r="N359" t="s">
        <v>114</v>
      </c>
      <c r="O359" t="s">
        <v>84</v>
      </c>
      <c r="P359" t="s">
        <v>92</v>
      </c>
      <c r="Q359" t="s">
        <v>88</v>
      </c>
      <c r="R359" t="s">
        <v>94</v>
      </c>
      <c r="S359">
        <v>0</v>
      </c>
      <c r="T359">
        <v>1</v>
      </c>
      <c r="U359">
        <v>0</v>
      </c>
      <c r="V359">
        <f t="shared" ca="1" si="12"/>
        <v>3</v>
      </c>
      <c r="W359">
        <f t="shared" ca="1" si="13"/>
        <v>4</v>
      </c>
    </row>
    <row r="360" spans="1:23" x14ac:dyDescent="0.25">
      <c r="A360" s="2" t="s">
        <v>107</v>
      </c>
      <c r="B360">
        <v>1</v>
      </c>
      <c r="C360">
        <v>0</v>
      </c>
      <c r="D360" t="s">
        <v>104</v>
      </c>
      <c r="E360" t="s">
        <v>113</v>
      </c>
      <c r="F360">
        <v>15</v>
      </c>
      <c r="G360">
        <f ca="1"/>
        <v>9</v>
      </c>
      <c r="H360" s="2" t="s">
        <v>46</v>
      </c>
      <c r="I360" s="2">
        <v>150</v>
      </c>
      <c r="J360" t="s">
        <v>53</v>
      </c>
      <c r="K360" t="s">
        <v>81</v>
      </c>
      <c r="L360" t="s">
        <v>81</v>
      </c>
      <c r="M360" t="s">
        <v>80</v>
      </c>
      <c r="N360" t="s">
        <v>114</v>
      </c>
      <c r="O360" t="s">
        <v>84</v>
      </c>
      <c r="P360" t="s">
        <v>92</v>
      </c>
      <c r="Q360" t="s">
        <v>88</v>
      </c>
      <c r="R360" t="s">
        <v>94</v>
      </c>
      <c r="S360">
        <v>0</v>
      </c>
      <c r="T360">
        <v>1</v>
      </c>
      <c r="U360">
        <v>0</v>
      </c>
      <c r="V360">
        <f t="shared" ca="1" si="12"/>
        <v>3</v>
      </c>
      <c r="W360">
        <f t="shared" ca="1" si="13"/>
        <v>4</v>
      </c>
    </row>
    <row r="361" spans="1:23" x14ac:dyDescent="0.25">
      <c r="A361" s="2" t="s">
        <v>107</v>
      </c>
      <c r="B361">
        <v>1</v>
      </c>
      <c r="C361">
        <v>0</v>
      </c>
      <c r="D361" t="s">
        <v>104</v>
      </c>
      <c r="E361" t="s">
        <v>113</v>
      </c>
      <c r="F361">
        <v>16</v>
      </c>
      <c r="G361">
        <f ca="1"/>
        <v>9</v>
      </c>
      <c r="H361" s="2" t="s">
        <v>4</v>
      </c>
      <c r="I361" s="2">
        <v>100</v>
      </c>
      <c r="J361" t="s">
        <v>54</v>
      </c>
      <c r="K361" t="s">
        <v>81</v>
      </c>
      <c r="L361" t="s">
        <v>81</v>
      </c>
      <c r="M361" t="s">
        <v>80</v>
      </c>
      <c r="N361" t="s">
        <v>114</v>
      </c>
      <c r="O361" t="s">
        <v>84</v>
      </c>
      <c r="P361" t="s">
        <v>92</v>
      </c>
      <c r="Q361" t="s">
        <v>88</v>
      </c>
      <c r="R361" t="s">
        <v>94</v>
      </c>
      <c r="S361">
        <v>0</v>
      </c>
      <c r="T361">
        <v>1</v>
      </c>
      <c r="U361">
        <v>0</v>
      </c>
      <c r="V361">
        <f t="shared" ca="1" si="12"/>
        <v>2</v>
      </c>
      <c r="W361">
        <f t="shared" ca="1" si="13"/>
        <v>1</v>
      </c>
    </row>
    <row r="362" spans="1:23" x14ac:dyDescent="0.25">
      <c r="A362" s="2" t="s">
        <v>107</v>
      </c>
      <c r="B362">
        <v>1</v>
      </c>
      <c r="C362">
        <v>0</v>
      </c>
      <c r="D362" t="s">
        <v>104</v>
      </c>
      <c r="E362" t="s">
        <v>113</v>
      </c>
      <c r="F362">
        <v>17</v>
      </c>
      <c r="G362">
        <f ca="1"/>
        <v>5</v>
      </c>
      <c r="H362" s="2" t="s">
        <v>89</v>
      </c>
      <c r="I362" s="2">
        <v>100</v>
      </c>
      <c r="J362" t="s">
        <v>55</v>
      </c>
      <c r="K362" t="s">
        <v>81</v>
      </c>
      <c r="L362" t="s">
        <v>81</v>
      </c>
      <c r="M362" t="s">
        <v>80</v>
      </c>
      <c r="N362" t="s">
        <v>114</v>
      </c>
      <c r="O362" t="s">
        <v>84</v>
      </c>
      <c r="P362" t="s">
        <v>92</v>
      </c>
      <c r="Q362" t="s">
        <v>88</v>
      </c>
      <c r="R362" t="s">
        <v>94</v>
      </c>
      <c r="S362">
        <v>0</v>
      </c>
      <c r="T362">
        <v>1</v>
      </c>
      <c r="U362">
        <v>0</v>
      </c>
      <c r="V362">
        <f t="shared" ca="1" si="12"/>
        <v>2</v>
      </c>
      <c r="W362">
        <f t="shared" ca="1" si="13"/>
        <v>1</v>
      </c>
    </row>
    <row r="363" spans="1:23" x14ac:dyDescent="0.25">
      <c r="A363" s="2" t="s">
        <v>107</v>
      </c>
      <c r="B363">
        <v>1</v>
      </c>
      <c r="C363">
        <v>0</v>
      </c>
      <c r="D363" t="s">
        <v>104</v>
      </c>
      <c r="E363" t="s">
        <v>113</v>
      </c>
      <c r="F363">
        <v>18</v>
      </c>
      <c r="G363">
        <f ca="1"/>
        <v>5</v>
      </c>
      <c r="H363" s="2" t="s">
        <v>4</v>
      </c>
      <c r="I363" s="2">
        <v>200</v>
      </c>
      <c r="J363" t="s">
        <v>56</v>
      </c>
      <c r="K363" t="s">
        <v>81</v>
      </c>
      <c r="L363" t="s">
        <v>81</v>
      </c>
      <c r="M363" t="s">
        <v>80</v>
      </c>
      <c r="N363" t="s">
        <v>114</v>
      </c>
      <c r="O363" t="s">
        <v>84</v>
      </c>
      <c r="P363" t="s">
        <v>92</v>
      </c>
      <c r="Q363" t="s">
        <v>88</v>
      </c>
      <c r="R363" t="s">
        <v>94</v>
      </c>
      <c r="S363">
        <v>0</v>
      </c>
      <c r="T363">
        <v>1</v>
      </c>
      <c r="U363">
        <v>0</v>
      </c>
      <c r="V363">
        <f t="shared" ca="1" si="12"/>
        <v>3</v>
      </c>
      <c r="W363">
        <f t="shared" ca="1" si="13"/>
        <v>2</v>
      </c>
    </row>
    <row r="364" spans="1:23" x14ac:dyDescent="0.25">
      <c r="A364" s="2" t="s">
        <v>107</v>
      </c>
      <c r="B364">
        <v>1</v>
      </c>
      <c r="C364">
        <v>0</v>
      </c>
      <c r="D364" t="s">
        <v>103</v>
      </c>
      <c r="E364" t="s">
        <v>113</v>
      </c>
      <c r="F364">
        <f t="array" aca="1" ref="F364:F373" ca="1">_xlfn.RANDARRAY(10, 1, 1, 20, TRUE)</f>
        <v>19</v>
      </c>
      <c r="G364">
        <f ca="1"/>
        <v>9</v>
      </c>
      <c r="H364" s="2" t="s">
        <v>4</v>
      </c>
      <c r="I364" s="2">
        <f t="array" aca="1" ref="I364:I373" ca="1">_xlfn.RANDARRAY(10,1, 100, 500, TRUE)</f>
        <v>465</v>
      </c>
      <c r="J364" t="s">
        <v>49</v>
      </c>
      <c r="K364" t="s">
        <v>81</v>
      </c>
      <c r="L364" t="s">
        <v>80</v>
      </c>
      <c r="M364" t="s">
        <v>80</v>
      </c>
      <c r="N364" t="s">
        <v>97</v>
      </c>
      <c r="O364" t="s">
        <v>83</v>
      </c>
      <c r="P364" t="s">
        <v>92</v>
      </c>
      <c r="Q364" t="s">
        <v>93</v>
      </c>
      <c r="R364" t="s">
        <v>94</v>
      </c>
      <c r="S364">
        <v>0</v>
      </c>
      <c r="T364">
        <v>1</v>
      </c>
      <c r="U364">
        <v>0</v>
      </c>
      <c r="V364">
        <f t="shared" ca="1" si="12"/>
        <v>2</v>
      </c>
      <c r="W364">
        <f t="shared" ca="1" si="13"/>
        <v>4</v>
      </c>
    </row>
    <row r="365" spans="1:23" x14ac:dyDescent="0.25">
      <c r="A365" s="2" t="s">
        <v>107</v>
      </c>
      <c r="B365">
        <v>1</v>
      </c>
      <c r="C365">
        <v>0</v>
      </c>
      <c r="D365" t="s">
        <v>103</v>
      </c>
      <c r="E365" t="s">
        <v>113</v>
      </c>
      <c r="F365">
        <f ca="1"/>
        <v>13</v>
      </c>
      <c r="G365">
        <f ca="1"/>
        <v>7</v>
      </c>
      <c r="H365" s="2" t="s">
        <v>89</v>
      </c>
      <c r="I365" s="2">
        <f ca="1"/>
        <v>183</v>
      </c>
      <c r="J365" t="s">
        <v>48</v>
      </c>
      <c r="K365" t="s">
        <v>81</v>
      </c>
      <c r="L365" t="s">
        <v>80</v>
      </c>
      <c r="M365" t="s">
        <v>80</v>
      </c>
      <c r="N365" t="s">
        <v>97</v>
      </c>
      <c r="O365" t="s">
        <v>84</v>
      </c>
      <c r="P365" t="s">
        <v>92</v>
      </c>
      <c r="Q365" t="s">
        <v>88</v>
      </c>
      <c r="R365" t="s">
        <v>85</v>
      </c>
      <c r="S365">
        <v>0</v>
      </c>
      <c r="T365">
        <v>1</v>
      </c>
      <c r="U365">
        <v>0</v>
      </c>
      <c r="V365">
        <f t="shared" ca="1" si="12"/>
        <v>3</v>
      </c>
      <c r="W365">
        <f t="shared" ca="1" si="13"/>
        <v>1</v>
      </c>
    </row>
    <row r="366" spans="1:23" x14ac:dyDescent="0.25">
      <c r="A366" s="2" t="s">
        <v>107</v>
      </c>
      <c r="B366">
        <v>1</v>
      </c>
      <c r="C366">
        <v>0</v>
      </c>
      <c r="D366" t="s">
        <v>103</v>
      </c>
      <c r="E366" t="s">
        <v>113</v>
      </c>
      <c r="F366">
        <f ca="1"/>
        <v>5</v>
      </c>
      <c r="G366">
        <f ca="1"/>
        <v>5</v>
      </c>
      <c r="H366" s="2" t="s">
        <v>46</v>
      </c>
      <c r="I366">
        <f ca="1"/>
        <v>395</v>
      </c>
      <c r="J366" t="s">
        <v>50</v>
      </c>
      <c r="K366" t="s">
        <v>81</v>
      </c>
      <c r="L366" t="s">
        <v>81</v>
      </c>
      <c r="M366" t="s">
        <v>80</v>
      </c>
      <c r="N366" t="s">
        <v>97</v>
      </c>
      <c r="O366" t="s">
        <v>83</v>
      </c>
      <c r="P366" t="s">
        <v>92</v>
      </c>
      <c r="Q366" t="s">
        <v>93</v>
      </c>
      <c r="R366" t="s">
        <v>94</v>
      </c>
      <c r="S366">
        <v>0</v>
      </c>
      <c r="T366">
        <v>1</v>
      </c>
      <c r="U366">
        <v>0</v>
      </c>
      <c r="V366">
        <f t="shared" ca="1" si="12"/>
        <v>1</v>
      </c>
      <c r="W366">
        <f t="shared" ca="1" si="13"/>
        <v>3</v>
      </c>
    </row>
    <row r="367" spans="1:23" x14ac:dyDescent="0.25">
      <c r="A367" s="2" t="s">
        <v>107</v>
      </c>
      <c r="B367">
        <v>1</v>
      </c>
      <c r="C367">
        <v>0</v>
      </c>
      <c r="D367" t="s">
        <v>103</v>
      </c>
      <c r="E367" t="s">
        <v>113</v>
      </c>
      <c r="F367">
        <f ca="1"/>
        <v>12</v>
      </c>
      <c r="G367">
        <f ca="1"/>
        <v>8</v>
      </c>
      <c r="H367" s="2" t="s">
        <v>89</v>
      </c>
      <c r="I367">
        <f ca="1"/>
        <v>140</v>
      </c>
      <c r="J367" t="s">
        <v>51</v>
      </c>
      <c r="K367" t="s">
        <v>81</v>
      </c>
      <c r="L367" t="s">
        <v>81</v>
      </c>
      <c r="M367" t="s">
        <v>80</v>
      </c>
      <c r="N367" t="s">
        <v>97</v>
      </c>
      <c r="O367" t="s">
        <v>84</v>
      </c>
      <c r="P367" t="s">
        <v>92</v>
      </c>
      <c r="Q367" t="s">
        <v>88</v>
      </c>
      <c r="R367" t="s">
        <v>85</v>
      </c>
      <c r="S367">
        <v>0</v>
      </c>
      <c r="T367">
        <v>1</v>
      </c>
      <c r="U367">
        <v>0</v>
      </c>
      <c r="V367">
        <f t="shared" ca="1" si="12"/>
        <v>2</v>
      </c>
      <c r="W367">
        <f t="shared" ca="1" si="13"/>
        <v>4</v>
      </c>
    </row>
    <row r="368" spans="1:23" x14ac:dyDescent="0.25">
      <c r="A368" s="2" t="s">
        <v>107</v>
      </c>
      <c r="B368">
        <v>1</v>
      </c>
      <c r="C368">
        <v>0</v>
      </c>
      <c r="D368" t="s">
        <v>103</v>
      </c>
      <c r="E368" t="s">
        <v>113</v>
      </c>
      <c r="F368">
        <f ca="1"/>
        <v>7</v>
      </c>
      <c r="G368">
        <f ca="1"/>
        <v>1</v>
      </c>
      <c r="H368" s="2" t="s">
        <v>4</v>
      </c>
      <c r="I368">
        <f ca="1"/>
        <v>361</v>
      </c>
      <c r="J368" t="s">
        <v>52</v>
      </c>
      <c r="K368" t="s">
        <v>81</v>
      </c>
      <c r="L368" t="s">
        <v>81</v>
      </c>
      <c r="M368" t="s">
        <v>81</v>
      </c>
      <c r="N368" t="s">
        <v>97</v>
      </c>
      <c r="O368" t="s">
        <v>83</v>
      </c>
      <c r="P368" t="s">
        <v>92</v>
      </c>
      <c r="Q368" t="s">
        <v>93</v>
      </c>
      <c r="R368" t="s">
        <v>94</v>
      </c>
      <c r="S368">
        <v>0</v>
      </c>
      <c r="T368">
        <v>1</v>
      </c>
      <c r="U368">
        <v>0</v>
      </c>
      <c r="V368">
        <f t="shared" ca="1" si="12"/>
        <v>2</v>
      </c>
      <c r="W368">
        <f t="shared" ca="1" si="13"/>
        <v>4</v>
      </c>
    </row>
    <row r="369" spans="1:23" x14ac:dyDescent="0.25">
      <c r="A369" s="2" t="s">
        <v>107</v>
      </c>
      <c r="B369">
        <v>1</v>
      </c>
      <c r="C369">
        <v>0</v>
      </c>
      <c r="D369" t="s">
        <v>103</v>
      </c>
      <c r="E369" t="s">
        <v>113</v>
      </c>
      <c r="F369">
        <f ca="1"/>
        <v>12</v>
      </c>
      <c r="G369">
        <f ca="1"/>
        <v>2</v>
      </c>
      <c r="H369" s="2" t="s">
        <v>46</v>
      </c>
      <c r="I369">
        <f ca="1"/>
        <v>136</v>
      </c>
      <c r="J369" t="s">
        <v>53</v>
      </c>
      <c r="K369" t="s">
        <v>81</v>
      </c>
      <c r="L369" t="s">
        <v>81</v>
      </c>
      <c r="M369" t="s">
        <v>81</v>
      </c>
      <c r="N369" t="s">
        <v>97</v>
      </c>
      <c r="O369" t="s">
        <v>84</v>
      </c>
      <c r="P369" t="s">
        <v>92</v>
      </c>
      <c r="Q369" t="s">
        <v>88</v>
      </c>
      <c r="R369" t="s">
        <v>85</v>
      </c>
      <c r="S369">
        <v>0</v>
      </c>
      <c r="T369">
        <v>1</v>
      </c>
      <c r="U369">
        <v>0</v>
      </c>
      <c r="V369">
        <f t="shared" ca="1" si="12"/>
        <v>2</v>
      </c>
      <c r="W369">
        <f t="shared" ca="1" si="13"/>
        <v>2</v>
      </c>
    </row>
    <row r="370" spans="1:23" x14ac:dyDescent="0.25">
      <c r="A370" s="2" t="s">
        <v>107</v>
      </c>
      <c r="B370">
        <v>1</v>
      </c>
      <c r="C370">
        <v>0</v>
      </c>
      <c r="D370" t="s">
        <v>103</v>
      </c>
      <c r="E370" t="s">
        <v>113</v>
      </c>
      <c r="F370">
        <f ca="1"/>
        <v>10</v>
      </c>
      <c r="G370">
        <f ca="1"/>
        <v>3</v>
      </c>
      <c r="H370" s="2" t="s">
        <v>4</v>
      </c>
      <c r="I370">
        <f ca="1"/>
        <v>130</v>
      </c>
      <c r="J370" t="s">
        <v>54</v>
      </c>
      <c r="K370" t="s">
        <v>81</v>
      </c>
      <c r="L370" t="s">
        <v>81</v>
      </c>
      <c r="M370" t="s">
        <v>81</v>
      </c>
      <c r="N370" t="s">
        <v>97</v>
      </c>
      <c r="O370" t="s">
        <v>83</v>
      </c>
      <c r="P370" t="s">
        <v>92</v>
      </c>
      <c r="Q370" t="s">
        <v>93</v>
      </c>
      <c r="R370" t="s">
        <v>94</v>
      </c>
      <c r="S370">
        <v>0</v>
      </c>
      <c r="T370">
        <v>1</v>
      </c>
      <c r="U370">
        <v>0</v>
      </c>
      <c r="V370">
        <f t="shared" ca="1" si="12"/>
        <v>2</v>
      </c>
      <c r="W370">
        <f t="shared" ca="1" si="13"/>
        <v>1</v>
      </c>
    </row>
    <row r="371" spans="1:23" x14ac:dyDescent="0.25">
      <c r="A371" s="2" t="s">
        <v>107</v>
      </c>
      <c r="B371">
        <v>1</v>
      </c>
      <c r="C371">
        <v>0</v>
      </c>
      <c r="D371" t="s">
        <v>103</v>
      </c>
      <c r="E371" t="s">
        <v>113</v>
      </c>
      <c r="F371">
        <f ca="1"/>
        <v>12</v>
      </c>
      <c r="G371">
        <f ca="1"/>
        <v>7</v>
      </c>
      <c r="H371" s="2" t="s">
        <v>89</v>
      </c>
      <c r="I371">
        <f ca="1"/>
        <v>455</v>
      </c>
      <c r="J371" t="s">
        <v>55</v>
      </c>
      <c r="K371" t="s">
        <v>81</v>
      </c>
      <c r="L371" t="s">
        <v>81</v>
      </c>
      <c r="M371" t="s">
        <v>81</v>
      </c>
      <c r="N371" t="s">
        <v>97</v>
      </c>
      <c r="O371" t="s">
        <v>84</v>
      </c>
      <c r="P371" t="s">
        <v>92</v>
      </c>
      <c r="Q371" t="s">
        <v>88</v>
      </c>
      <c r="R371" t="s">
        <v>85</v>
      </c>
      <c r="S371">
        <v>0</v>
      </c>
      <c r="T371">
        <v>1</v>
      </c>
      <c r="U371">
        <v>0</v>
      </c>
      <c r="V371">
        <f t="shared" ca="1" si="12"/>
        <v>3</v>
      </c>
      <c r="W371">
        <f t="shared" ca="1" si="13"/>
        <v>2</v>
      </c>
    </row>
    <row r="372" spans="1:23" x14ac:dyDescent="0.25">
      <c r="A372" s="2" t="s">
        <v>107</v>
      </c>
      <c r="B372">
        <v>1</v>
      </c>
      <c r="C372">
        <v>0</v>
      </c>
      <c r="D372" t="s">
        <v>103</v>
      </c>
      <c r="E372" t="s">
        <v>113</v>
      </c>
      <c r="F372">
        <f ca="1"/>
        <v>12</v>
      </c>
      <c r="G372">
        <f ca="1"/>
        <v>6</v>
      </c>
      <c r="H372" s="2" t="s">
        <v>46</v>
      </c>
      <c r="I372">
        <f ca="1"/>
        <v>166</v>
      </c>
      <c r="J372" t="s">
        <v>56</v>
      </c>
      <c r="K372" t="s">
        <v>81</v>
      </c>
      <c r="L372" t="s">
        <v>80</v>
      </c>
      <c r="M372" t="s">
        <v>81</v>
      </c>
      <c r="N372" t="s">
        <v>97</v>
      </c>
      <c r="O372" t="s">
        <v>83</v>
      </c>
      <c r="P372" t="s">
        <v>92</v>
      </c>
      <c r="Q372" t="s">
        <v>93</v>
      </c>
      <c r="R372" t="s">
        <v>94</v>
      </c>
      <c r="S372">
        <v>0</v>
      </c>
      <c r="T372">
        <v>1</v>
      </c>
      <c r="U372">
        <v>0</v>
      </c>
      <c r="V372">
        <f t="shared" ca="1" si="12"/>
        <v>2</v>
      </c>
      <c r="W372">
        <f t="shared" ca="1" si="13"/>
        <v>1</v>
      </c>
    </row>
    <row r="373" spans="1:23" x14ac:dyDescent="0.25">
      <c r="A373" s="2" t="s">
        <v>107</v>
      </c>
      <c r="B373">
        <v>1</v>
      </c>
      <c r="C373">
        <v>0</v>
      </c>
      <c r="D373" t="s">
        <v>103</v>
      </c>
      <c r="E373" t="s">
        <v>113</v>
      </c>
      <c r="F373">
        <f ca="1"/>
        <v>1</v>
      </c>
      <c r="G373">
        <f ca="1"/>
        <v>8</v>
      </c>
      <c r="H373" s="2" t="s">
        <v>4</v>
      </c>
      <c r="I373">
        <f ca="1"/>
        <v>285</v>
      </c>
      <c r="J373" s="12" t="s">
        <v>119</v>
      </c>
      <c r="K373" t="s">
        <v>81</v>
      </c>
      <c r="L373" t="s">
        <v>81</v>
      </c>
      <c r="M373" t="s">
        <v>80</v>
      </c>
      <c r="N373" t="s">
        <v>97</v>
      </c>
      <c r="O373" t="s">
        <v>84</v>
      </c>
      <c r="P373" t="s">
        <v>92</v>
      </c>
      <c r="Q373" t="s">
        <v>88</v>
      </c>
      <c r="R373" t="s">
        <v>85</v>
      </c>
      <c r="S373">
        <v>0</v>
      </c>
      <c r="T373">
        <v>1</v>
      </c>
      <c r="U373">
        <v>0</v>
      </c>
      <c r="V373">
        <f t="shared" ca="1" si="12"/>
        <v>3</v>
      </c>
      <c r="W373">
        <f t="shared" ca="1" si="13"/>
        <v>4</v>
      </c>
    </row>
    <row r="374" spans="1:23" x14ac:dyDescent="0.25">
      <c r="A374" s="2" t="s">
        <v>107</v>
      </c>
      <c r="B374">
        <v>1</v>
      </c>
      <c r="C374">
        <v>0</v>
      </c>
      <c r="D374" t="s">
        <v>103</v>
      </c>
      <c r="E374" t="s">
        <v>113</v>
      </c>
      <c r="F374">
        <f t="array" aca="1" ref="F374:F383" ca="1">_xlfn.RANDARRAY(10, 1, 1, 20, TRUE)</f>
        <v>8</v>
      </c>
      <c r="G374">
        <f ca="1"/>
        <v>9</v>
      </c>
      <c r="H374" s="2" t="s">
        <v>89</v>
      </c>
      <c r="I374">
        <f t="array" aca="1" ref="I374:I383" ca="1">_xlfn.RANDARRAY(10, 1, 100, 500, TRUE)</f>
        <v>357</v>
      </c>
      <c r="J374" s="12" t="s">
        <v>120</v>
      </c>
      <c r="K374" t="s">
        <v>81</v>
      </c>
      <c r="L374" t="s">
        <v>80</v>
      </c>
      <c r="M374" t="s">
        <v>81</v>
      </c>
      <c r="N374" t="s">
        <v>97</v>
      </c>
      <c r="O374" t="s">
        <v>83</v>
      </c>
      <c r="P374" t="s">
        <v>92</v>
      </c>
      <c r="Q374" t="s">
        <v>93</v>
      </c>
      <c r="R374" t="s">
        <v>94</v>
      </c>
      <c r="S374">
        <v>0</v>
      </c>
      <c r="T374">
        <v>1</v>
      </c>
      <c r="U374">
        <v>0</v>
      </c>
      <c r="V374">
        <f t="shared" ca="1" si="12"/>
        <v>3</v>
      </c>
      <c r="W374">
        <f t="shared" ca="1" si="13"/>
        <v>3</v>
      </c>
    </row>
    <row r="375" spans="1:23" x14ac:dyDescent="0.25">
      <c r="A375" s="2" t="s">
        <v>107</v>
      </c>
      <c r="B375">
        <v>1</v>
      </c>
      <c r="C375">
        <v>0</v>
      </c>
      <c r="D375" t="s">
        <v>103</v>
      </c>
      <c r="E375" t="s">
        <v>113</v>
      </c>
      <c r="F375">
        <f ca="1"/>
        <v>9</v>
      </c>
      <c r="G375">
        <f ca="1"/>
        <v>2</v>
      </c>
      <c r="H375" s="2" t="s">
        <v>46</v>
      </c>
      <c r="I375">
        <f ca="1"/>
        <v>112</v>
      </c>
      <c r="J375" s="12" t="s">
        <v>121</v>
      </c>
      <c r="K375" t="s">
        <v>81</v>
      </c>
      <c r="L375" t="s">
        <v>81</v>
      </c>
      <c r="M375" t="s">
        <v>80</v>
      </c>
      <c r="N375" t="s">
        <v>97</v>
      </c>
      <c r="O375" t="s">
        <v>84</v>
      </c>
      <c r="P375" t="s">
        <v>92</v>
      </c>
      <c r="Q375" t="s">
        <v>88</v>
      </c>
      <c r="R375" t="s">
        <v>85</v>
      </c>
      <c r="S375">
        <v>0</v>
      </c>
      <c r="T375">
        <v>1</v>
      </c>
      <c r="U375">
        <v>0</v>
      </c>
      <c r="V375">
        <f t="shared" ca="1" si="12"/>
        <v>2</v>
      </c>
      <c r="W375">
        <f t="shared" ca="1" si="13"/>
        <v>3</v>
      </c>
    </row>
    <row r="376" spans="1:23" x14ac:dyDescent="0.25">
      <c r="A376" s="2" t="s">
        <v>107</v>
      </c>
      <c r="B376">
        <v>1</v>
      </c>
      <c r="C376">
        <v>0</v>
      </c>
      <c r="D376" t="s">
        <v>103</v>
      </c>
      <c r="E376" t="s">
        <v>113</v>
      </c>
      <c r="F376">
        <f ca="1"/>
        <v>11</v>
      </c>
      <c r="G376">
        <f ca="1"/>
        <v>2</v>
      </c>
      <c r="H376" s="2" t="s">
        <v>4</v>
      </c>
      <c r="I376">
        <f ca="1"/>
        <v>255</v>
      </c>
      <c r="J376" s="12" t="s">
        <v>122</v>
      </c>
      <c r="K376" t="s">
        <v>81</v>
      </c>
      <c r="L376" t="s">
        <v>80</v>
      </c>
      <c r="M376" t="s">
        <v>81</v>
      </c>
      <c r="N376" t="s">
        <v>97</v>
      </c>
      <c r="O376" t="s">
        <v>83</v>
      </c>
      <c r="P376" t="s">
        <v>92</v>
      </c>
      <c r="Q376" t="s">
        <v>93</v>
      </c>
      <c r="R376" t="s">
        <v>94</v>
      </c>
      <c r="S376">
        <v>0</v>
      </c>
      <c r="T376">
        <v>1</v>
      </c>
      <c r="U376">
        <v>0</v>
      </c>
      <c r="V376">
        <f t="shared" ca="1" si="12"/>
        <v>3</v>
      </c>
      <c r="W376">
        <f t="shared" ca="1" si="13"/>
        <v>3</v>
      </c>
    </row>
    <row r="377" spans="1:23" x14ac:dyDescent="0.25">
      <c r="A377" s="2" t="s">
        <v>107</v>
      </c>
      <c r="B377">
        <v>1</v>
      </c>
      <c r="C377">
        <v>0</v>
      </c>
      <c r="D377" t="s">
        <v>103</v>
      </c>
      <c r="E377" t="s">
        <v>113</v>
      </c>
      <c r="F377">
        <f ca="1"/>
        <v>14</v>
      </c>
      <c r="G377">
        <f ca="1"/>
        <v>5</v>
      </c>
      <c r="H377" s="2" t="s">
        <v>89</v>
      </c>
      <c r="I377">
        <f ca="1"/>
        <v>299</v>
      </c>
      <c r="J377" s="12" t="s">
        <v>123</v>
      </c>
      <c r="K377" t="s">
        <v>81</v>
      </c>
      <c r="L377" t="s">
        <v>81</v>
      </c>
      <c r="M377" t="s">
        <v>80</v>
      </c>
      <c r="N377" t="s">
        <v>97</v>
      </c>
      <c r="O377" t="s">
        <v>84</v>
      </c>
      <c r="P377" t="s">
        <v>92</v>
      </c>
      <c r="Q377" t="s">
        <v>88</v>
      </c>
      <c r="R377" t="s">
        <v>85</v>
      </c>
      <c r="S377">
        <v>0</v>
      </c>
      <c r="T377">
        <v>1</v>
      </c>
      <c r="U377">
        <v>0</v>
      </c>
      <c r="V377">
        <f t="shared" ca="1" si="12"/>
        <v>1</v>
      </c>
      <c r="W377">
        <f t="shared" ca="1" si="13"/>
        <v>4</v>
      </c>
    </row>
    <row r="378" spans="1:23" x14ac:dyDescent="0.25">
      <c r="A378" s="2" t="s">
        <v>107</v>
      </c>
      <c r="B378">
        <v>1</v>
      </c>
      <c r="C378">
        <v>0</v>
      </c>
      <c r="D378" t="s">
        <v>103</v>
      </c>
      <c r="E378" t="s">
        <v>113</v>
      </c>
      <c r="F378">
        <f ca="1"/>
        <v>15</v>
      </c>
      <c r="G378">
        <f ca="1"/>
        <v>10</v>
      </c>
      <c r="H378" s="2" t="s">
        <v>46</v>
      </c>
      <c r="I378">
        <f ca="1"/>
        <v>498</v>
      </c>
      <c r="J378" s="12" t="s">
        <v>124</v>
      </c>
      <c r="K378" t="s">
        <v>81</v>
      </c>
      <c r="L378" t="s">
        <v>80</v>
      </c>
      <c r="M378" t="s">
        <v>81</v>
      </c>
      <c r="N378" t="s">
        <v>97</v>
      </c>
      <c r="O378" t="s">
        <v>83</v>
      </c>
      <c r="P378" t="s">
        <v>92</v>
      </c>
      <c r="Q378" t="s">
        <v>93</v>
      </c>
      <c r="R378" t="s">
        <v>94</v>
      </c>
      <c r="S378">
        <v>0</v>
      </c>
      <c r="T378">
        <v>1</v>
      </c>
      <c r="U378">
        <v>0</v>
      </c>
      <c r="V378">
        <f t="shared" ca="1" si="12"/>
        <v>2</v>
      </c>
      <c r="W378">
        <f t="shared" ca="1" si="13"/>
        <v>1</v>
      </c>
    </row>
    <row r="379" spans="1:23" x14ac:dyDescent="0.25">
      <c r="A379" s="2" t="s">
        <v>107</v>
      </c>
      <c r="B379">
        <v>1</v>
      </c>
      <c r="C379">
        <v>0</v>
      </c>
      <c r="D379" t="s">
        <v>103</v>
      </c>
      <c r="E379" t="s">
        <v>113</v>
      </c>
      <c r="F379">
        <f ca="1"/>
        <v>9</v>
      </c>
      <c r="G379">
        <f ca="1"/>
        <v>5</v>
      </c>
      <c r="H379" s="2" t="s">
        <v>4</v>
      </c>
      <c r="I379">
        <f ca="1"/>
        <v>292</v>
      </c>
      <c r="J379" s="12" t="s">
        <v>116</v>
      </c>
      <c r="K379" t="s">
        <v>81</v>
      </c>
      <c r="L379" t="s">
        <v>81</v>
      </c>
      <c r="M379" t="s">
        <v>80</v>
      </c>
      <c r="N379" t="s">
        <v>97</v>
      </c>
      <c r="O379" t="s">
        <v>84</v>
      </c>
      <c r="P379" t="s">
        <v>92</v>
      </c>
      <c r="Q379" t="s">
        <v>88</v>
      </c>
      <c r="R379" t="s">
        <v>85</v>
      </c>
      <c r="S379">
        <v>0</v>
      </c>
      <c r="T379">
        <v>1</v>
      </c>
      <c r="U379">
        <v>0</v>
      </c>
      <c r="V379">
        <f t="shared" ca="1" si="12"/>
        <v>2</v>
      </c>
      <c r="W379">
        <f t="shared" ca="1" si="13"/>
        <v>4</v>
      </c>
    </row>
    <row r="380" spans="1:23" x14ac:dyDescent="0.25">
      <c r="A380" s="2" t="s">
        <v>107</v>
      </c>
      <c r="B380">
        <v>1</v>
      </c>
      <c r="C380">
        <v>0</v>
      </c>
      <c r="D380" t="s">
        <v>103</v>
      </c>
      <c r="E380" t="s">
        <v>113</v>
      </c>
      <c r="F380">
        <f ca="1"/>
        <v>5</v>
      </c>
      <c r="G380">
        <f ca="1"/>
        <v>6</v>
      </c>
      <c r="H380" s="2" t="s">
        <v>89</v>
      </c>
      <c r="I380">
        <f ca="1"/>
        <v>448</v>
      </c>
      <c r="J380" s="12" t="s">
        <v>125</v>
      </c>
      <c r="K380" t="s">
        <v>81</v>
      </c>
      <c r="L380" t="s">
        <v>80</v>
      </c>
      <c r="M380" t="s">
        <v>81</v>
      </c>
      <c r="N380" t="s">
        <v>97</v>
      </c>
      <c r="O380" t="s">
        <v>83</v>
      </c>
      <c r="P380" t="s">
        <v>92</v>
      </c>
      <c r="Q380" t="s">
        <v>93</v>
      </c>
      <c r="R380" t="s">
        <v>94</v>
      </c>
      <c r="S380">
        <v>0</v>
      </c>
      <c r="T380">
        <v>1</v>
      </c>
      <c r="U380">
        <v>0</v>
      </c>
      <c r="V380">
        <f t="shared" ca="1" si="12"/>
        <v>1</v>
      </c>
      <c r="W380">
        <f t="shared" ca="1" si="13"/>
        <v>4</v>
      </c>
    </row>
    <row r="381" spans="1:23" x14ac:dyDescent="0.25">
      <c r="A381" s="2" t="s">
        <v>107</v>
      </c>
      <c r="B381">
        <v>1</v>
      </c>
      <c r="C381">
        <v>0</v>
      </c>
      <c r="D381" t="s">
        <v>103</v>
      </c>
      <c r="E381" t="s">
        <v>113</v>
      </c>
      <c r="F381">
        <f ca="1"/>
        <v>11</v>
      </c>
      <c r="G381">
        <f ca="1"/>
        <v>9</v>
      </c>
      <c r="H381" s="2" t="s">
        <v>46</v>
      </c>
      <c r="I381">
        <f ca="1"/>
        <v>283</v>
      </c>
      <c r="J381" s="12" t="s">
        <v>126</v>
      </c>
      <c r="K381" t="s">
        <v>81</v>
      </c>
      <c r="L381" t="s">
        <v>81</v>
      </c>
      <c r="M381" t="s">
        <v>80</v>
      </c>
      <c r="N381" t="s">
        <v>97</v>
      </c>
      <c r="O381" t="s">
        <v>84</v>
      </c>
      <c r="P381" t="s">
        <v>92</v>
      </c>
      <c r="Q381" t="s">
        <v>88</v>
      </c>
      <c r="R381" t="s">
        <v>85</v>
      </c>
      <c r="S381">
        <v>0</v>
      </c>
      <c r="T381">
        <v>1</v>
      </c>
      <c r="U381">
        <v>0</v>
      </c>
      <c r="V381">
        <f t="shared" ca="1" si="12"/>
        <v>1</v>
      </c>
      <c r="W381">
        <f t="shared" ca="1" si="13"/>
        <v>2</v>
      </c>
    </row>
    <row r="382" spans="1:23" x14ac:dyDescent="0.25">
      <c r="A382" s="2" t="s">
        <v>107</v>
      </c>
      <c r="B382">
        <v>1</v>
      </c>
      <c r="C382">
        <v>0</v>
      </c>
      <c r="D382" t="s">
        <v>103</v>
      </c>
      <c r="E382" t="s">
        <v>113</v>
      </c>
      <c r="F382">
        <f ca="1"/>
        <v>9</v>
      </c>
      <c r="G382">
        <f ca="1"/>
        <v>2</v>
      </c>
      <c r="H382" s="2" t="s">
        <v>4</v>
      </c>
      <c r="I382">
        <f ca="1"/>
        <v>242</v>
      </c>
      <c r="J382" s="12" t="s">
        <v>127</v>
      </c>
      <c r="K382" t="s">
        <v>81</v>
      </c>
      <c r="L382" t="s">
        <v>80</v>
      </c>
      <c r="M382" t="s">
        <v>81</v>
      </c>
      <c r="N382" t="s">
        <v>97</v>
      </c>
      <c r="O382" t="s">
        <v>83</v>
      </c>
      <c r="P382" t="s">
        <v>92</v>
      </c>
      <c r="Q382" t="s">
        <v>93</v>
      </c>
      <c r="R382" t="s">
        <v>94</v>
      </c>
      <c r="S382">
        <v>0</v>
      </c>
      <c r="T382">
        <v>1</v>
      </c>
      <c r="U382">
        <v>0</v>
      </c>
      <c r="V382">
        <f t="shared" ca="1" si="12"/>
        <v>1</v>
      </c>
      <c r="W382">
        <f t="shared" ca="1" si="13"/>
        <v>3</v>
      </c>
    </row>
    <row r="383" spans="1:23" x14ac:dyDescent="0.25">
      <c r="A383" s="2" t="s">
        <v>107</v>
      </c>
      <c r="B383">
        <v>1</v>
      </c>
      <c r="C383">
        <v>0</v>
      </c>
      <c r="D383" t="s">
        <v>103</v>
      </c>
      <c r="E383" t="s">
        <v>113</v>
      </c>
      <c r="F383">
        <f ca="1"/>
        <v>3</v>
      </c>
      <c r="G383">
        <f ca="1"/>
        <v>1</v>
      </c>
      <c r="H383" s="2" t="s">
        <v>89</v>
      </c>
      <c r="I383">
        <f ca="1"/>
        <v>324</v>
      </c>
      <c r="J383" s="12" t="s">
        <v>117</v>
      </c>
      <c r="K383" t="s">
        <v>81</v>
      </c>
      <c r="L383" t="s">
        <v>81</v>
      </c>
      <c r="M383" t="s">
        <v>80</v>
      </c>
      <c r="N383" t="s">
        <v>97</v>
      </c>
      <c r="O383" t="s">
        <v>84</v>
      </c>
      <c r="P383" t="s">
        <v>92</v>
      </c>
      <c r="Q383" t="s">
        <v>88</v>
      </c>
      <c r="R383" t="s">
        <v>85</v>
      </c>
      <c r="S383">
        <v>0</v>
      </c>
      <c r="T383">
        <v>1</v>
      </c>
      <c r="U383">
        <v>0</v>
      </c>
      <c r="V383">
        <f t="shared" ca="1" si="12"/>
        <v>3</v>
      </c>
      <c r="W383">
        <f t="shared" ca="1" si="13"/>
        <v>3</v>
      </c>
    </row>
    <row r="384" spans="1:23" x14ac:dyDescent="0.25">
      <c r="A384" s="2" t="s">
        <v>107</v>
      </c>
      <c r="B384">
        <v>1</v>
      </c>
      <c r="C384">
        <v>0</v>
      </c>
      <c r="D384" t="s">
        <v>103</v>
      </c>
      <c r="E384" t="s">
        <v>113</v>
      </c>
      <c r="F384">
        <f t="array" aca="1" ref="F384:F388" ca="1">_xlfn.RANDARRAY(5,1,2,20,TRUE)</f>
        <v>4</v>
      </c>
      <c r="G384">
        <f ca="1"/>
        <v>9</v>
      </c>
      <c r="H384" s="2" t="s">
        <v>46</v>
      </c>
      <c r="I384">
        <f t="array" aca="1" ref="I384:I388" ca="1">_xlfn.RANDARRAY(5,1,100,500,TRUE)</f>
        <v>287</v>
      </c>
      <c r="J384" s="12" t="s">
        <v>128</v>
      </c>
      <c r="K384" t="s">
        <v>81</v>
      </c>
      <c r="L384" t="s">
        <v>80</v>
      </c>
      <c r="M384" t="s">
        <v>81</v>
      </c>
      <c r="N384" t="s">
        <v>97</v>
      </c>
      <c r="O384" t="s">
        <v>83</v>
      </c>
      <c r="P384" t="s">
        <v>92</v>
      </c>
      <c r="Q384" t="s">
        <v>93</v>
      </c>
      <c r="R384" t="s">
        <v>94</v>
      </c>
      <c r="S384">
        <v>0</v>
      </c>
      <c r="T384">
        <v>1</v>
      </c>
      <c r="U384">
        <v>0</v>
      </c>
      <c r="V384">
        <f t="shared" ca="1" si="12"/>
        <v>3</v>
      </c>
      <c r="W384">
        <f t="shared" ca="1" si="13"/>
        <v>2</v>
      </c>
    </row>
    <row r="385" spans="1:23" x14ac:dyDescent="0.25">
      <c r="A385" s="2" t="s">
        <v>107</v>
      </c>
      <c r="B385">
        <v>1</v>
      </c>
      <c r="C385">
        <v>0</v>
      </c>
      <c r="D385" t="s">
        <v>103</v>
      </c>
      <c r="E385" t="s">
        <v>113</v>
      </c>
      <c r="F385">
        <f ca="1"/>
        <v>19</v>
      </c>
      <c r="G385">
        <f ca="1"/>
        <v>1</v>
      </c>
      <c r="H385" s="2" t="s">
        <v>4</v>
      </c>
      <c r="I385">
        <f ca="1"/>
        <v>102</v>
      </c>
      <c r="J385" s="12" t="s">
        <v>129</v>
      </c>
      <c r="K385" t="s">
        <v>81</v>
      </c>
      <c r="L385" t="s">
        <v>81</v>
      </c>
      <c r="M385" t="s">
        <v>80</v>
      </c>
      <c r="N385" t="s">
        <v>97</v>
      </c>
      <c r="O385" t="s">
        <v>84</v>
      </c>
      <c r="P385" t="s">
        <v>92</v>
      </c>
      <c r="Q385" t="s">
        <v>88</v>
      </c>
      <c r="R385" t="s">
        <v>85</v>
      </c>
      <c r="S385">
        <v>0</v>
      </c>
      <c r="T385">
        <v>1</v>
      </c>
      <c r="U385">
        <v>0</v>
      </c>
      <c r="V385">
        <f t="shared" ca="1" si="12"/>
        <v>1</v>
      </c>
      <c r="W385">
        <f t="shared" ca="1" si="13"/>
        <v>1</v>
      </c>
    </row>
    <row r="386" spans="1:23" x14ac:dyDescent="0.25">
      <c r="A386" s="2" t="s">
        <v>107</v>
      </c>
      <c r="B386">
        <v>1</v>
      </c>
      <c r="C386">
        <v>0</v>
      </c>
      <c r="D386" t="s">
        <v>103</v>
      </c>
      <c r="E386" t="s">
        <v>113</v>
      </c>
      <c r="F386">
        <f ca="1"/>
        <v>16</v>
      </c>
      <c r="G386">
        <f ca="1"/>
        <v>6</v>
      </c>
      <c r="H386" s="2" t="s">
        <v>89</v>
      </c>
      <c r="I386">
        <f ca="1"/>
        <v>217</v>
      </c>
      <c r="J386" s="12" t="s">
        <v>130</v>
      </c>
      <c r="K386" t="s">
        <v>81</v>
      </c>
      <c r="L386" t="s">
        <v>80</v>
      </c>
      <c r="M386" t="s">
        <v>81</v>
      </c>
      <c r="N386" t="s">
        <v>97</v>
      </c>
      <c r="O386" t="s">
        <v>83</v>
      </c>
      <c r="P386" t="s">
        <v>92</v>
      </c>
      <c r="Q386" t="s">
        <v>93</v>
      </c>
      <c r="R386" t="s">
        <v>94</v>
      </c>
      <c r="S386">
        <v>0</v>
      </c>
      <c r="T386">
        <v>1</v>
      </c>
      <c r="U386">
        <v>0</v>
      </c>
      <c r="V386">
        <f t="shared" ca="1" si="12"/>
        <v>1</v>
      </c>
      <c r="W386">
        <f t="shared" ca="1" si="13"/>
        <v>1</v>
      </c>
    </row>
    <row r="387" spans="1:23" x14ac:dyDescent="0.25">
      <c r="A387" s="2" t="s">
        <v>107</v>
      </c>
      <c r="B387">
        <v>1</v>
      </c>
      <c r="C387">
        <v>0</v>
      </c>
      <c r="D387" t="s">
        <v>103</v>
      </c>
      <c r="E387" t="s">
        <v>113</v>
      </c>
      <c r="F387">
        <f ca="1"/>
        <v>15</v>
      </c>
      <c r="G387">
        <f ca="1"/>
        <v>5</v>
      </c>
      <c r="H387" s="2" t="s">
        <v>46</v>
      </c>
      <c r="I387">
        <f ca="1"/>
        <v>360</v>
      </c>
      <c r="J387" s="12" t="s">
        <v>118</v>
      </c>
      <c r="K387" t="s">
        <v>81</v>
      </c>
      <c r="L387" t="s">
        <v>81</v>
      </c>
      <c r="M387" t="s">
        <v>80</v>
      </c>
      <c r="N387" t="s">
        <v>97</v>
      </c>
      <c r="O387" t="s">
        <v>84</v>
      </c>
      <c r="P387" t="s">
        <v>92</v>
      </c>
      <c r="Q387" t="s">
        <v>88</v>
      </c>
      <c r="R387" t="s">
        <v>85</v>
      </c>
      <c r="S387">
        <v>0</v>
      </c>
      <c r="T387">
        <v>1</v>
      </c>
      <c r="U387">
        <v>0</v>
      </c>
      <c r="V387">
        <f t="shared" ca="1" si="12"/>
        <v>3</v>
      </c>
      <c r="W387">
        <f t="shared" ca="1" si="13"/>
        <v>1</v>
      </c>
    </row>
    <row r="388" spans="1:23" x14ac:dyDescent="0.25">
      <c r="A388" s="2" t="s">
        <v>107</v>
      </c>
      <c r="B388">
        <v>1</v>
      </c>
      <c r="C388">
        <v>0</v>
      </c>
      <c r="D388" t="s">
        <v>103</v>
      </c>
      <c r="E388" t="s">
        <v>113</v>
      </c>
      <c r="F388">
        <f ca="1"/>
        <v>3</v>
      </c>
      <c r="G388">
        <f ca="1"/>
        <v>8</v>
      </c>
      <c r="H388" s="2" t="s">
        <v>4</v>
      </c>
      <c r="I388">
        <f ca="1"/>
        <v>458</v>
      </c>
      <c r="J388" s="12" t="s">
        <v>131</v>
      </c>
      <c r="K388" t="s">
        <v>81</v>
      </c>
      <c r="L388" t="s">
        <v>80</v>
      </c>
      <c r="M388" t="s">
        <v>81</v>
      </c>
      <c r="N388" t="s">
        <v>97</v>
      </c>
      <c r="O388" t="s">
        <v>83</v>
      </c>
      <c r="P388" t="s">
        <v>92</v>
      </c>
      <c r="Q388" t="s">
        <v>93</v>
      </c>
      <c r="R388" t="s">
        <v>94</v>
      </c>
      <c r="S388">
        <v>0</v>
      </c>
      <c r="T388">
        <v>1</v>
      </c>
      <c r="U388">
        <v>0</v>
      </c>
      <c r="V388">
        <f t="shared" ca="1" si="12"/>
        <v>2</v>
      </c>
      <c r="W388">
        <f t="shared" ca="1" si="13"/>
        <v>1</v>
      </c>
    </row>
    <row r="389" spans="1:23" x14ac:dyDescent="0.25">
      <c r="A389" s="2" t="s">
        <v>107</v>
      </c>
      <c r="B389">
        <v>1</v>
      </c>
      <c r="C389">
        <v>0</v>
      </c>
      <c r="D389" s="11" t="s">
        <v>101</v>
      </c>
      <c r="E389" t="s">
        <v>113</v>
      </c>
      <c r="F389">
        <f t="array" aca="1" ref="F389:F513" ca="1">_xlfn.RANDARRAY(125,1,2,10,TRUE)</f>
        <v>5</v>
      </c>
      <c r="G389">
        <f ca="1"/>
        <v>3</v>
      </c>
      <c r="H389" s="2" t="s">
        <v>89</v>
      </c>
      <c r="I389">
        <f t="array" aca="1" ref="I389:I513" ca="1">_xlfn.RANDARRAY(125,1,100,500,TRUE)</f>
        <v>140</v>
      </c>
      <c r="J389" t="s">
        <v>49</v>
      </c>
      <c r="K389" t="s">
        <v>81</v>
      </c>
      <c r="L389" t="s">
        <v>81</v>
      </c>
      <c r="M389" t="s">
        <v>80</v>
      </c>
      <c r="N389" t="s">
        <v>114</v>
      </c>
      <c r="O389" t="s">
        <v>84</v>
      </c>
      <c r="P389" t="s">
        <v>68</v>
      </c>
      <c r="Q389" t="s">
        <v>88</v>
      </c>
      <c r="R389" t="s">
        <v>85</v>
      </c>
      <c r="S389">
        <v>0</v>
      </c>
      <c r="T389">
        <v>1</v>
      </c>
      <c r="U389">
        <v>0</v>
      </c>
      <c r="V389">
        <f t="shared" ca="1" si="12"/>
        <v>1</v>
      </c>
      <c r="W389">
        <f t="shared" ca="1" si="13"/>
        <v>3</v>
      </c>
    </row>
    <row r="390" spans="1:23" x14ac:dyDescent="0.25">
      <c r="A390" s="2" t="s">
        <v>107</v>
      </c>
      <c r="B390">
        <v>1</v>
      </c>
      <c r="C390">
        <v>0</v>
      </c>
      <c r="D390" s="11" t="s">
        <v>101</v>
      </c>
      <c r="E390" t="s">
        <v>113</v>
      </c>
      <c r="F390">
        <f ca="1"/>
        <v>7</v>
      </c>
      <c r="G390">
        <f ca="1"/>
        <v>4</v>
      </c>
      <c r="H390" s="2" t="s">
        <v>46</v>
      </c>
      <c r="I390">
        <f ca="1"/>
        <v>137</v>
      </c>
      <c r="J390" t="s">
        <v>48</v>
      </c>
      <c r="K390" t="s">
        <v>81</v>
      </c>
      <c r="L390" t="s">
        <v>80</v>
      </c>
      <c r="M390" t="s">
        <v>81</v>
      </c>
      <c r="N390" t="s">
        <v>114</v>
      </c>
      <c r="O390" t="s">
        <v>83</v>
      </c>
      <c r="P390" t="s">
        <v>68</v>
      </c>
      <c r="Q390" t="s">
        <v>93</v>
      </c>
      <c r="R390" t="s">
        <v>94</v>
      </c>
      <c r="S390">
        <v>0</v>
      </c>
      <c r="T390">
        <v>1</v>
      </c>
      <c r="U390">
        <v>0</v>
      </c>
      <c r="V390">
        <f t="shared" ca="1" si="12"/>
        <v>1</v>
      </c>
      <c r="W390">
        <f t="shared" ca="1" si="13"/>
        <v>2</v>
      </c>
    </row>
    <row r="391" spans="1:23" x14ac:dyDescent="0.25">
      <c r="A391" s="2" t="s">
        <v>107</v>
      </c>
      <c r="B391">
        <v>1</v>
      </c>
      <c r="C391">
        <v>0</v>
      </c>
      <c r="D391" s="11" t="s">
        <v>101</v>
      </c>
      <c r="E391" t="s">
        <v>113</v>
      </c>
      <c r="F391">
        <f ca="1"/>
        <v>9</v>
      </c>
      <c r="G391">
        <f ca="1"/>
        <v>10</v>
      </c>
      <c r="H391" s="2" t="s">
        <v>4</v>
      </c>
      <c r="I391">
        <f ca="1"/>
        <v>263</v>
      </c>
      <c r="J391" t="s">
        <v>50</v>
      </c>
      <c r="K391" t="s">
        <v>81</v>
      </c>
      <c r="L391" t="s">
        <v>81</v>
      </c>
      <c r="M391" t="s">
        <v>80</v>
      </c>
      <c r="N391" t="s">
        <v>114</v>
      </c>
      <c r="O391" t="s">
        <v>84</v>
      </c>
      <c r="P391" t="s">
        <v>68</v>
      </c>
      <c r="Q391" t="s">
        <v>88</v>
      </c>
      <c r="R391" t="s">
        <v>85</v>
      </c>
      <c r="S391">
        <v>0</v>
      </c>
      <c r="T391">
        <v>1</v>
      </c>
      <c r="U391">
        <v>0</v>
      </c>
      <c r="V391">
        <f t="shared" ca="1" si="12"/>
        <v>2</v>
      </c>
      <c r="W391">
        <f t="shared" ca="1" si="13"/>
        <v>1</v>
      </c>
    </row>
    <row r="392" spans="1:23" x14ac:dyDescent="0.25">
      <c r="A392" s="2" t="s">
        <v>107</v>
      </c>
      <c r="B392">
        <v>1</v>
      </c>
      <c r="C392">
        <v>0</v>
      </c>
      <c r="D392" s="11" t="s">
        <v>101</v>
      </c>
      <c r="E392" t="s">
        <v>113</v>
      </c>
      <c r="F392">
        <f ca="1"/>
        <v>6</v>
      </c>
      <c r="G392">
        <f ca="1"/>
        <v>2</v>
      </c>
      <c r="H392" s="2" t="s">
        <v>89</v>
      </c>
      <c r="I392">
        <f ca="1"/>
        <v>270</v>
      </c>
      <c r="J392" t="s">
        <v>51</v>
      </c>
      <c r="K392" t="s">
        <v>81</v>
      </c>
      <c r="L392" t="s">
        <v>80</v>
      </c>
      <c r="M392" t="s">
        <v>81</v>
      </c>
      <c r="N392" t="s">
        <v>114</v>
      </c>
      <c r="O392" t="s">
        <v>83</v>
      </c>
      <c r="P392" t="s">
        <v>68</v>
      </c>
      <c r="Q392" t="s">
        <v>93</v>
      </c>
      <c r="R392" t="s">
        <v>94</v>
      </c>
      <c r="S392">
        <v>0</v>
      </c>
      <c r="T392">
        <v>1</v>
      </c>
      <c r="U392">
        <v>0</v>
      </c>
      <c r="V392">
        <f t="shared" ca="1" si="12"/>
        <v>2</v>
      </c>
      <c r="W392">
        <f t="shared" ca="1" si="13"/>
        <v>1</v>
      </c>
    </row>
    <row r="393" spans="1:23" x14ac:dyDescent="0.25">
      <c r="A393" s="2" t="s">
        <v>107</v>
      </c>
      <c r="B393">
        <v>1</v>
      </c>
      <c r="C393">
        <v>0</v>
      </c>
      <c r="D393" s="11" t="s">
        <v>101</v>
      </c>
      <c r="E393" t="s">
        <v>113</v>
      </c>
      <c r="F393">
        <f ca="1"/>
        <v>9</v>
      </c>
      <c r="G393">
        <f ca="1"/>
        <v>3</v>
      </c>
      <c r="H393" s="2" t="s">
        <v>46</v>
      </c>
      <c r="I393">
        <f ca="1"/>
        <v>206</v>
      </c>
      <c r="J393" t="s">
        <v>52</v>
      </c>
      <c r="K393" t="s">
        <v>81</v>
      </c>
      <c r="L393" t="s">
        <v>81</v>
      </c>
      <c r="M393" t="s">
        <v>80</v>
      </c>
      <c r="N393" t="s">
        <v>114</v>
      </c>
      <c r="O393" t="s">
        <v>84</v>
      </c>
      <c r="P393" t="s">
        <v>68</v>
      </c>
      <c r="Q393" t="s">
        <v>88</v>
      </c>
      <c r="R393" t="s">
        <v>85</v>
      </c>
      <c r="S393">
        <v>0</v>
      </c>
      <c r="T393">
        <v>1</v>
      </c>
      <c r="U393">
        <v>0</v>
      </c>
      <c r="V393">
        <f t="shared" ca="1" si="12"/>
        <v>3</v>
      </c>
      <c r="W393">
        <f t="shared" ca="1" si="13"/>
        <v>4</v>
      </c>
    </row>
    <row r="394" spans="1:23" x14ac:dyDescent="0.25">
      <c r="A394" s="2" t="s">
        <v>107</v>
      </c>
      <c r="B394">
        <v>1</v>
      </c>
      <c r="C394">
        <v>0</v>
      </c>
      <c r="D394" s="11" t="s">
        <v>101</v>
      </c>
      <c r="E394" t="s">
        <v>113</v>
      </c>
      <c r="F394">
        <f ca="1"/>
        <v>3</v>
      </c>
      <c r="G394">
        <f ca="1"/>
        <v>4</v>
      </c>
      <c r="H394" s="2" t="s">
        <v>4</v>
      </c>
      <c r="I394">
        <f ca="1"/>
        <v>206</v>
      </c>
      <c r="J394" t="s">
        <v>53</v>
      </c>
      <c r="K394" t="s">
        <v>81</v>
      </c>
      <c r="L394" t="s">
        <v>80</v>
      </c>
      <c r="M394" t="s">
        <v>81</v>
      </c>
      <c r="N394" t="s">
        <v>114</v>
      </c>
      <c r="O394" t="s">
        <v>83</v>
      </c>
      <c r="P394" t="s">
        <v>68</v>
      </c>
      <c r="Q394" t="s">
        <v>93</v>
      </c>
      <c r="R394" t="s">
        <v>94</v>
      </c>
      <c r="S394">
        <v>0</v>
      </c>
      <c r="T394">
        <v>1</v>
      </c>
      <c r="U394">
        <v>0</v>
      </c>
      <c r="V394">
        <f t="shared" ca="1" si="12"/>
        <v>1</v>
      </c>
      <c r="W394">
        <f t="shared" ca="1" si="13"/>
        <v>2</v>
      </c>
    </row>
    <row r="395" spans="1:23" x14ac:dyDescent="0.25">
      <c r="A395" s="2" t="s">
        <v>107</v>
      </c>
      <c r="B395">
        <v>1</v>
      </c>
      <c r="C395">
        <v>0</v>
      </c>
      <c r="D395" s="11" t="s">
        <v>101</v>
      </c>
      <c r="E395" t="s">
        <v>113</v>
      </c>
      <c r="F395">
        <f ca="1"/>
        <v>3</v>
      </c>
      <c r="G395">
        <f ca="1"/>
        <v>7</v>
      </c>
      <c r="H395" s="2" t="s">
        <v>89</v>
      </c>
      <c r="I395">
        <f ca="1"/>
        <v>257</v>
      </c>
      <c r="J395" t="s">
        <v>54</v>
      </c>
      <c r="K395" t="s">
        <v>81</v>
      </c>
      <c r="L395" t="s">
        <v>81</v>
      </c>
      <c r="M395" t="s">
        <v>80</v>
      </c>
      <c r="N395" t="s">
        <v>114</v>
      </c>
      <c r="O395" t="s">
        <v>84</v>
      </c>
      <c r="P395" t="s">
        <v>68</v>
      </c>
      <c r="Q395" t="s">
        <v>88</v>
      </c>
      <c r="R395" t="s">
        <v>85</v>
      </c>
      <c r="S395">
        <v>0</v>
      </c>
      <c r="T395">
        <v>1</v>
      </c>
      <c r="U395">
        <v>0</v>
      </c>
      <c r="V395">
        <f t="shared" ca="1" si="12"/>
        <v>3</v>
      </c>
      <c r="W395">
        <f t="shared" ca="1" si="13"/>
        <v>1</v>
      </c>
    </row>
    <row r="396" spans="1:23" x14ac:dyDescent="0.25">
      <c r="A396" s="2" t="s">
        <v>107</v>
      </c>
      <c r="B396">
        <v>1</v>
      </c>
      <c r="C396">
        <v>0</v>
      </c>
      <c r="D396" s="11" t="s">
        <v>101</v>
      </c>
      <c r="E396" t="s">
        <v>113</v>
      </c>
      <c r="F396">
        <f ca="1"/>
        <v>4</v>
      </c>
      <c r="G396">
        <f ca="1"/>
        <v>8</v>
      </c>
      <c r="H396" s="2" t="s">
        <v>46</v>
      </c>
      <c r="I396">
        <f ca="1"/>
        <v>178</v>
      </c>
      <c r="J396" t="s">
        <v>55</v>
      </c>
      <c r="K396" t="s">
        <v>81</v>
      </c>
      <c r="L396" t="s">
        <v>80</v>
      </c>
      <c r="M396" t="s">
        <v>81</v>
      </c>
      <c r="N396" t="s">
        <v>114</v>
      </c>
      <c r="O396" t="s">
        <v>83</v>
      </c>
      <c r="P396" t="s">
        <v>68</v>
      </c>
      <c r="Q396" t="s">
        <v>93</v>
      </c>
      <c r="R396" t="s">
        <v>94</v>
      </c>
      <c r="S396">
        <v>0</v>
      </c>
      <c r="T396">
        <v>1</v>
      </c>
      <c r="U396">
        <v>0</v>
      </c>
      <c r="V396">
        <f t="shared" ca="1" si="12"/>
        <v>1</v>
      </c>
      <c r="W396">
        <f t="shared" ca="1" si="13"/>
        <v>3</v>
      </c>
    </row>
    <row r="397" spans="1:23" x14ac:dyDescent="0.25">
      <c r="A397" s="2" t="s">
        <v>107</v>
      </c>
      <c r="B397">
        <v>1</v>
      </c>
      <c r="C397">
        <v>0</v>
      </c>
      <c r="D397" s="11" t="s">
        <v>101</v>
      </c>
      <c r="E397" t="s">
        <v>113</v>
      </c>
      <c r="F397">
        <f ca="1"/>
        <v>10</v>
      </c>
      <c r="G397">
        <f ca="1"/>
        <v>1</v>
      </c>
      <c r="H397" s="2" t="s">
        <v>4</v>
      </c>
      <c r="I397">
        <f ca="1"/>
        <v>469</v>
      </c>
      <c r="J397" t="s">
        <v>56</v>
      </c>
      <c r="K397" t="s">
        <v>81</v>
      </c>
      <c r="L397" t="s">
        <v>81</v>
      </c>
      <c r="M397" t="s">
        <v>80</v>
      </c>
      <c r="N397" t="s">
        <v>114</v>
      </c>
      <c r="O397" t="s">
        <v>84</v>
      </c>
      <c r="P397" t="s">
        <v>68</v>
      </c>
      <c r="Q397" t="s">
        <v>88</v>
      </c>
      <c r="R397" t="s">
        <v>85</v>
      </c>
      <c r="S397">
        <v>0</v>
      </c>
      <c r="T397">
        <v>1</v>
      </c>
      <c r="U397">
        <v>0</v>
      </c>
      <c r="V397">
        <f t="shared" ca="1" si="12"/>
        <v>1</v>
      </c>
      <c r="W397">
        <f t="shared" ca="1" si="13"/>
        <v>3</v>
      </c>
    </row>
    <row r="398" spans="1:23" x14ac:dyDescent="0.25">
      <c r="A398" s="2" t="s">
        <v>107</v>
      </c>
      <c r="B398">
        <v>1</v>
      </c>
      <c r="C398">
        <v>0</v>
      </c>
      <c r="D398" s="11" t="s">
        <v>101</v>
      </c>
      <c r="E398" t="s">
        <v>113</v>
      </c>
      <c r="F398">
        <f ca="1"/>
        <v>4</v>
      </c>
      <c r="G398">
        <f ca="1"/>
        <v>10</v>
      </c>
      <c r="H398" s="2" t="s">
        <v>89</v>
      </c>
      <c r="I398">
        <f ca="1"/>
        <v>441</v>
      </c>
      <c r="J398" s="12" t="s">
        <v>119</v>
      </c>
      <c r="K398" t="s">
        <v>81</v>
      </c>
      <c r="L398" t="s">
        <v>80</v>
      </c>
      <c r="M398" t="s">
        <v>81</v>
      </c>
      <c r="N398" t="s">
        <v>114</v>
      </c>
      <c r="O398" t="s">
        <v>83</v>
      </c>
      <c r="P398" t="s">
        <v>68</v>
      </c>
      <c r="Q398" t="s">
        <v>93</v>
      </c>
      <c r="R398" t="s">
        <v>94</v>
      </c>
      <c r="S398">
        <v>0</v>
      </c>
      <c r="T398">
        <v>1</v>
      </c>
      <c r="U398">
        <v>0</v>
      </c>
      <c r="V398">
        <f t="shared" ca="1" si="12"/>
        <v>1</v>
      </c>
      <c r="W398">
        <f t="shared" ca="1" si="13"/>
        <v>4</v>
      </c>
    </row>
    <row r="399" spans="1:23" x14ac:dyDescent="0.25">
      <c r="A399" s="2" t="s">
        <v>107</v>
      </c>
      <c r="B399">
        <v>1</v>
      </c>
      <c r="C399">
        <v>0</v>
      </c>
      <c r="D399" s="11" t="s">
        <v>101</v>
      </c>
      <c r="E399" t="s">
        <v>113</v>
      </c>
      <c r="F399">
        <f ca="1"/>
        <v>3</v>
      </c>
      <c r="G399">
        <f ca="1"/>
        <v>1</v>
      </c>
      <c r="H399" s="2" t="s">
        <v>46</v>
      </c>
      <c r="I399">
        <f ca="1"/>
        <v>304</v>
      </c>
      <c r="J399" s="12" t="s">
        <v>120</v>
      </c>
      <c r="K399" t="s">
        <v>81</v>
      </c>
      <c r="L399" t="s">
        <v>81</v>
      </c>
      <c r="M399" t="s">
        <v>80</v>
      </c>
      <c r="N399" t="s">
        <v>114</v>
      </c>
      <c r="O399" t="s">
        <v>84</v>
      </c>
      <c r="P399" t="s">
        <v>68</v>
      </c>
      <c r="Q399" t="s">
        <v>88</v>
      </c>
      <c r="R399" t="s">
        <v>85</v>
      </c>
      <c r="S399">
        <v>0</v>
      </c>
      <c r="T399">
        <v>1</v>
      </c>
      <c r="U399">
        <v>0</v>
      </c>
      <c r="V399">
        <f t="shared" ca="1" si="12"/>
        <v>2</v>
      </c>
      <c r="W399">
        <f t="shared" ca="1" si="13"/>
        <v>1</v>
      </c>
    </row>
    <row r="400" spans="1:23" x14ac:dyDescent="0.25">
      <c r="A400" s="2" t="s">
        <v>107</v>
      </c>
      <c r="B400">
        <v>1</v>
      </c>
      <c r="C400">
        <v>0</v>
      </c>
      <c r="D400" s="11" t="s">
        <v>101</v>
      </c>
      <c r="E400" t="s">
        <v>113</v>
      </c>
      <c r="F400">
        <f ca="1"/>
        <v>6</v>
      </c>
      <c r="G400">
        <f ca="1"/>
        <v>4</v>
      </c>
      <c r="H400" s="2" t="s">
        <v>4</v>
      </c>
      <c r="I400">
        <f ca="1"/>
        <v>247</v>
      </c>
      <c r="J400" s="12" t="s">
        <v>121</v>
      </c>
      <c r="K400" t="s">
        <v>81</v>
      </c>
      <c r="L400" t="s">
        <v>80</v>
      </c>
      <c r="M400" t="s">
        <v>81</v>
      </c>
      <c r="N400" t="s">
        <v>114</v>
      </c>
      <c r="O400" t="s">
        <v>83</v>
      </c>
      <c r="P400" t="s">
        <v>68</v>
      </c>
      <c r="Q400" t="s">
        <v>93</v>
      </c>
      <c r="R400" t="s">
        <v>94</v>
      </c>
      <c r="S400">
        <v>0</v>
      </c>
      <c r="T400">
        <v>1</v>
      </c>
      <c r="U400">
        <v>0</v>
      </c>
      <c r="V400">
        <f t="shared" ca="1" si="12"/>
        <v>1</v>
      </c>
      <c r="W400">
        <f t="shared" ca="1" si="13"/>
        <v>3</v>
      </c>
    </row>
    <row r="401" spans="1:23" x14ac:dyDescent="0.25">
      <c r="A401" s="2" t="s">
        <v>107</v>
      </c>
      <c r="B401">
        <v>1</v>
      </c>
      <c r="C401">
        <v>0</v>
      </c>
      <c r="D401" s="11" t="s">
        <v>101</v>
      </c>
      <c r="E401" t="s">
        <v>113</v>
      </c>
      <c r="F401">
        <f ca="1"/>
        <v>7</v>
      </c>
      <c r="G401">
        <f ca="1"/>
        <v>10</v>
      </c>
      <c r="H401" s="2" t="s">
        <v>89</v>
      </c>
      <c r="I401">
        <f ca="1"/>
        <v>283</v>
      </c>
      <c r="J401" s="12" t="s">
        <v>122</v>
      </c>
      <c r="K401" t="s">
        <v>81</v>
      </c>
      <c r="L401" t="s">
        <v>81</v>
      </c>
      <c r="M401" t="s">
        <v>80</v>
      </c>
      <c r="N401" t="s">
        <v>114</v>
      </c>
      <c r="O401" t="s">
        <v>84</v>
      </c>
      <c r="P401" t="s">
        <v>68</v>
      </c>
      <c r="Q401" t="s">
        <v>88</v>
      </c>
      <c r="R401" t="s">
        <v>85</v>
      </c>
      <c r="S401">
        <v>0</v>
      </c>
      <c r="T401">
        <v>1</v>
      </c>
      <c r="U401">
        <v>0</v>
      </c>
      <c r="V401">
        <f t="shared" ca="1" si="12"/>
        <v>3</v>
      </c>
      <c r="W401">
        <f t="shared" ca="1" si="13"/>
        <v>1</v>
      </c>
    </row>
    <row r="402" spans="1:23" x14ac:dyDescent="0.25">
      <c r="A402" s="2" t="s">
        <v>107</v>
      </c>
      <c r="B402">
        <v>1</v>
      </c>
      <c r="C402">
        <v>0</v>
      </c>
      <c r="D402" s="11" t="s">
        <v>101</v>
      </c>
      <c r="E402" t="s">
        <v>113</v>
      </c>
      <c r="F402">
        <f ca="1"/>
        <v>10</v>
      </c>
      <c r="G402">
        <f ca="1"/>
        <v>2</v>
      </c>
      <c r="H402" s="2" t="s">
        <v>46</v>
      </c>
      <c r="I402">
        <f ca="1"/>
        <v>273</v>
      </c>
      <c r="J402" s="12" t="s">
        <v>123</v>
      </c>
      <c r="K402" t="s">
        <v>81</v>
      </c>
      <c r="L402" t="s">
        <v>80</v>
      </c>
      <c r="M402" t="s">
        <v>81</v>
      </c>
      <c r="N402" t="s">
        <v>114</v>
      </c>
      <c r="O402" t="s">
        <v>83</v>
      </c>
      <c r="P402" t="s">
        <v>68</v>
      </c>
      <c r="Q402" t="s">
        <v>93</v>
      </c>
      <c r="R402" t="s">
        <v>94</v>
      </c>
      <c r="S402">
        <v>0</v>
      </c>
      <c r="T402">
        <v>1</v>
      </c>
      <c r="U402">
        <v>0</v>
      </c>
      <c r="V402">
        <f t="shared" ca="1" si="12"/>
        <v>3</v>
      </c>
      <c r="W402">
        <f t="shared" ca="1" si="13"/>
        <v>1</v>
      </c>
    </row>
    <row r="403" spans="1:23" x14ac:dyDescent="0.25">
      <c r="A403" s="2" t="s">
        <v>107</v>
      </c>
      <c r="B403">
        <v>1</v>
      </c>
      <c r="C403">
        <v>0</v>
      </c>
      <c r="D403" s="11" t="s">
        <v>101</v>
      </c>
      <c r="E403" t="s">
        <v>113</v>
      </c>
      <c r="F403">
        <f ca="1"/>
        <v>4</v>
      </c>
      <c r="G403">
        <f ca="1"/>
        <v>2</v>
      </c>
      <c r="H403" s="2" t="s">
        <v>4</v>
      </c>
      <c r="I403">
        <f ca="1"/>
        <v>106</v>
      </c>
      <c r="J403" s="12" t="s">
        <v>124</v>
      </c>
      <c r="K403" t="s">
        <v>81</v>
      </c>
      <c r="L403" t="s">
        <v>81</v>
      </c>
      <c r="M403" t="s">
        <v>80</v>
      </c>
      <c r="N403" t="s">
        <v>114</v>
      </c>
      <c r="O403" t="s">
        <v>84</v>
      </c>
      <c r="P403" t="s">
        <v>68</v>
      </c>
      <c r="Q403" t="s">
        <v>88</v>
      </c>
      <c r="R403" t="s">
        <v>85</v>
      </c>
      <c r="S403">
        <v>0</v>
      </c>
      <c r="T403">
        <v>1</v>
      </c>
      <c r="U403">
        <v>0</v>
      </c>
      <c r="V403">
        <f t="shared" ca="1" si="12"/>
        <v>2</v>
      </c>
      <c r="W403">
        <f t="shared" ca="1" si="13"/>
        <v>4</v>
      </c>
    </row>
    <row r="404" spans="1:23" x14ac:dyDescent="0.25">
      <c r="A404" s="2" t="s">
        <v>107</v>
      </c>
      <c r="B404">
        <v>1</v>
      </c>
      <c r="C404">
        <v>0</v>
      </c>
      <c r="D404" s="11" t="s">
        <v>101</v>
      </c>
      <c r="E404" t="s">
        <v>113</v>
      </c>
      <c r="F404">
        <f ca="1"/>
        <v>5</v>
      </c>
      <c r="G404">
        <f ca="1"/>
        <v>4</v>
      </c>
      <c r="H404" s="2" t="s">
        <v>89</v>
      </c>
      <c r="I404">
        <f ca="1"/>
        <v>463</v>
      </c>
      <c r="J404" s="12" t="s">
        <v>116</v>
      </c>
      <c r="K404" t="s">
        <v>81</v>
      </c>
      <c r="L404" t="s">
        <v>80</v>
      </c>
      <c r="M404" t="s">
        <v>81</v>
      </c>
      <c r="N404" t="s">
        <v>114</v>
      </c>
      <c r="O404" t="s">
        <v>83</v>
      </c>
      <c r="P404" t="s">
        <v>68</v>
      </c>
      <c r="Q404" t="s">
        <v>93</v>
      </c>
      <c r="R404" t="s">
        <v>94</v>
      </c>
      <c r="S404">
        <v>0</v>
      </c>
      <c r="T404">
        <v>1</v>
      </c>
      <c r="U404">
        <v>0</v>
      </c>
      <c r="V404">
        <f t="shared" ca="1" si="12"/>
        <v>1</v>
      </c>
      <c r="W404">
        <f t="shared" ca="1" si="13"/>
        <v>2</v>
      </c>
    </row>
    <row r="405" spans="1:23" x14ac:dyDescent="0.25">
      <c r="A405" s="2" t="s">
        <v>107</v>
      </c>
      <c r="B405">
        <v>1</v>
      </c>
      <c r="C405">
        <v>0</v>
      </c>
      <c r="D405" s="11" t="s">
        <v>101</v>
      </c>
      <c r="E405" t="s">
        <v>113</v>
      </c>
      <c r="F405">
        <f ca="1"/>
        <v>2</v>
      </c>
      <c r="G405">
        <f ca="1"/>
        <v>4</v>
      </c>
      <c r="H405" s="2" t="s">
        <v>46</v>
      </c>
      <c r="I405">
        <f ca="1"/>
        <v>224</v>
      </c>
      <c r="J405" s="12" t="s">
        <v>125</v>
      </c>
      <c r="K405" t="s">
        <v>81</v>
      </c>
      <c r="L405" t="s">
        <v>81</v>
      </c>
      <c r="M405" t="s">
        <v>80</v>
      </c>
      <c r="N405" t="s">
        <v>114</v>
      </c>
      <c r="O405" t="s">
        <v>84</v>
      </c>
      <c r="P405" t="s">
        <v>68</v>
      </c>
      <c r="Q405" t="s">
        <v>88</v>
      </c>
      <c r="R405" t="s">
        <v>85</v>
      </c>
      <c r="S405">
        <v>0</v>
      </c>
      <c r="T405">
        <v>1</v>
      </c>
      <c r="U405">
        <v>0</v>
      </c>
      <c r="V405">
        <f t="shared" ca="1" si="12"/>
        <v>1</v>
      </c>
      <c r="W405">
        <f t="shared" ca="1" si="13"/>
        <v>3</v>
      </c>
    </row>
    <row r="406" spans="1:23" x14ac:dyDescent="0.25">
      <c r="A406" s="2" t="s">
        <v>107</v>
      </c>
      <c r="B406">
        <v>1</v>
      </c>
      <c r="C406">
        <v>0</v>
      </c>
      <c r="D406" s="11" t="s">
        <v>101</v>
      </c>
      <c r="E406" t="s">
        <v>113</v>
      </c>
      <c r="F406">
        <f ca="1"/>
        <v>3</v>
      </c>
      <c r="G406">
        <f ca="1"/>
        <v>8</v>
      </c>
      <c r="H406" s="2" t="s">
        <v>4</v>
      </c>
      <c r="I406">
        <f ca="1"/>
        <v>436</v>
      </c>
      <c r="J406" s="12" t="s">
        <v>126</v>
      </c>
      <c r="K406" t="s">
        <v>81</v>
      </c>
      <c r="L406" t="s">
        <v>80</v>
      </c>
      <c r="M406" t="s">
        <v>81</v>
      </c>
      <c r="N406" t="s">
        <v>114</v>
      </c>
      <c r="O406" t="s">
        <v>83</v>
      </c>
      <c r="P406" t="s">
        <v>68</v>
      </c>
      <c r="Q406" t="s">
        <v>93</v>
      </c>
      <c r="R406" t="s">
        <v>94</v>
      </c>
      <c r="S406">
        <v>0</v>
      </c>
      <c r="T406">
        <v>1</v>
      </c>
      <c r="U406">
        <v>0</v>
      </c>
      <c r="V406">
        <f t="shared" ca="1" si="12"/>
        <v>2</v>
      </c>
      <c r="W406">
        <f t="shared" ca="1" si="13"/>
        <v>3</v>
      </c>
    </row>
    <row r="407" spans="1:23" x14ac:dyDescent="0.25">
      <c r="A407" s="2" t="s">
        <v>107</v>
      </c>
      <c r="B407">
        <v>1</v>
      </c>
      <c r="C407">
        <v>0</v>
      </c>
      <c r="D407" s="11" t="s">
        <v>101</v>
      </c>
      <c r="E407" t="s">
        <v>113</v>
      </c>
      <c r="F407">
        <f ca="1"/>
        <v>9</v>
      </c>
      <c r="G407">
        <f ca="1"/>
        <v>6</v>
      </c>
      <c r="H407" s="2" t="s">
        <v>89</v>
      </c>
      <c r="I407">
        <f ca="1"/>
        <v>117</v>
      </c>
      <c r="J407" s="12" t="s">
        <v>127</v>
      </c>
      <c r="K407" t="s">
        <v>81</v>
      </c>
      <c r="L407" t="s">
        <v>81</v>
      </c>
      <c r="M407" t="s">
        <v>80</v>
      </c>
      <c r="N407" t="s">
        <v>114</v>
      </c>
      <c r="O407" t="s">
        <v>84</v>
      </c>
      <c r="P407" t="s">
        <v>68</v>
      </c>
      <c r="Q407" t="s">
        <v>88</v>
      </c>
      <c r="R407" t="s">
        <v>85</v>
      </c>
      <c r="S407">
        <v>0</v>
      </c>
      <c r="T407">
        <v>1</v>
      </c>
      <c r="U407">
        <v>0</v>
      </c>
      <c r="V407">
        <f t="shared" ca="1" si="12"/>
        <v>2</v>
      </c>
      <c r="W407">
        <f t="shared" ca="1" si="13"/>
        <v>4</v>
      </c>
    </row>
    <row r="408" spans="1:23" x14ac:dyDescent="0.25">
      <c r="A408" s="2" t="s">
        <v>107</v>
      </c>
      <c r="B408">
        <v>1</v>
      </c>
      <c r="C408">
        <v>0</v>
      </c>
      <c r="D408" s="11" t="s">
        <v>101</v>
      </c>
      <c r="E408" t="s">
        <v>113</v>
      </c>
      <c r="F408">
        <f ca="1"/>
        <v>10</v>
      </c>
      <c r="G408">
        <f ca="1"/>
        <v>5</v>
      </c>
      <c r="H408" s="2" t="s">
        <v>46</v>
      </c>
      <c r="I408">
        <f ca="1"/>
        <v>316</v>
      </c>
      <c r="J408" s="12" t="s">
        <v>117</v>
      </c>
      <c r="K408" t="s">
        <v>81</v>
      </c>
      <c r="L408" t="s">
        <v>80</v>
      </c>
      <c r="M408" t="s">
        <v>81</v>
      </c>
      <c r="N408" t="s">
        <v>114</v>
      </c>
      <c r="O408" t="s">
        <v>83</v>
      </c>
      <c r="P408" t="s">
        <v>68</v>
      </c>
      <c r="Q408" t="s">
        <v>93</v>
      </c>
      <c r="R408" t="s">
        <v>94</v>
      </c>
      <c r="S408">
        <v>0</v>
      </c>
      <c r="T408">
        <v>1</v>
      </c>
      <c r="U408">
        <v>0</v>
      </c>
      <c r="V408">
        <f t="shared" ca="1" si="12"/>
        <v>3</v>
      </c>
      <c r="W408">
        <f t="shared" ca="1" si="13"/>
        <v>4</v>
      </c>
    </row>
    <row r="409" spans="1:23" x14ac:dyDescent="0.25">
      <c r="A409" s="2" t="s">
        <v>107</v>
      </c>
      <c r="B409">
        <v>1</v>
      </c>
      <c r="C409">
        <v>0</v>
      </c>
      <c r="D409" s="11" t="s">
        <v>101</v>
      </c>
      <c r="E409" t="s">
        <v>113</v>
      </c>
      <c r="F409">
        <f ca="1"/>
        <v>7</v>
      </c>
      <c r="G409">
        <f ca="1"/>
        <v>5</v>
      </c>
      <c r="H409" s="2" t="s">
        <v>4</v>
      </c>
      <c r="I409">
        <f ca="1"/>
        <v>155</v>
      </c>
      <c r="J409" s="12" t="s">
        <v>128</v>
      </c>
      <c r="K409" t="s">
        <v>81</v>
      </c>
      <c r="L409" t="s">
        <v>81</v>
      </c>
      <c r="M409" t="s">
        <v>80</v>
      </c>
      <c r="N409" t="s">
        <v>114</v>
      </c>
      <c r="O409" t="s">
        <v>84</v>
      </c>
      <c r="P409" t="s">
        <v>68</v>
      </c>
      <c r="Q409" t="s">
        <v>88</v>
      </c>
      <c r="R409" t="s">
        <v>85</v>
      </c>
      <c r="S409">
        <v>0</v>
      </c>
      <c r="T409">
        <v>1</v>
      </c>
      <c r="U409">
        <v>0</v>
      </c>
      <c r="V409">
        <f t="shared" ref="V409:V472" ca="1" si="14">RANDBETWEEN(1,3)</f>
        <v>3</v>
      </c>
      <c r="W409">
        <f t="shared" ref="W409:W472" ca="1" si="15">RANDBETWEEN(1,4)</f>
        <v>4</v>
      </c>
    </row>
    <row r="410" spans="1:23" x14ac:dyDescent="0.25">
      <c r="A410" s="2" t="s">
        <v>107</v>
      </c>
      <c r="B410">
        <v>1</v>
      </c>
      <c r="C410">
        <v>0</v>
      </c>
      <c r="D410" s="11" t="s">
        <v>101</v>
      </c>
      <c r="E410" t="s">
        <v>113</v>
      </c>
      <c r="F410">
        <f ca="1"/>
        <v>8</v>
      </c>
      <c r="G410">
        <f ca="1"/>
        <v>1</v>
      </c>
      <c r="H410" s="2" t="s">
        <v>89</v>
      </c>
      <c r="I410">
        <f ca="1"/>
        <v>330</v>
      </c>
      <c r="J410" s="12" t="s">
        <v>129</v>
      </c>
      <c r="K410" t="s">
        <v>81</v>
      </c>
      <c r="L410" t="s">
        <v>80</v>
      </c>
      <c r="M410" t="s">
        <v>81</v>
      </c>
      <c r="N410" t="s">
        <v>114</v>
      </c>
      <c r="O410" t="s">
        <v>83</v>
      </c>
      <c r="P410" t="s">
        <v>68</v>
      </c>
      <c r="Q410" t="s">
        <v>93</v>
      </c>
      <c r="R410" t="s">
        <v>94</v>
      </c>
      <c r="S410">
        <v>0</v>
      </c>
      <c r="T410">
        <v>1</v>
      </c>
      <c r="U410">
        <v>0</v>
      </c>
      <c r="V410">
        <f t="shared" ca="1" si="14"/>
        <v>2</v>
      </c>
      <c r="W410">
        <f t="shared" ca="1" si="15"/>
        <v>1</v>
      </c>
    </row>
    <row r="411" spans="1:23" x14ac:dyDescent="0.25">
      <c r="A411" s="2" t="s">
        <v>107</v>
      </c>
      <c r="B411">
        <v>1</v>
      </c>
      <c r="C411">
        <v>0</v>
      </c>
      <c r="D411" s="11" t="s">
        <v>101</v>
      </c>
      <c r="E411" t="s">
        <v>113</v>
      </c>
      <c r="F411">
        <f ca="1"/>
        <v>3</v>
      </c>
      <c r="G411">
        <f ca="1"/>
        <v>1</v>
      </c>
      <c r="H411" s="2" t="s">
        <v>46</v>
      </c>
      <c r="I411">
        <f ca="1"/>
        <v>377</v>
      </c>
      <c r="J411" s="12" t="s">
        <v>130</v>
      </c>
      <c r="K411" t="s">
        <v>81</v>
      </c>
      <c r="L411" t="s">
        <v>81</v>
      </c>
      <c r="M411" t="s">
        <v>80</v>
      </c>
      <c r="N411" t="s">
        <v>114</v>
      </c>
      <c r="O411" t="s">
        <v>84</v>
      </c>
      <c r="P411" t="s">
        <v>68</v>
      </c>
      <c r="Q411" t="s">
        <v>88</v>
      </c>
      <c r="R411" t="s">
        <v>85</v>
      </c>
      <c r="S411">
        <v>0</v>
      </c>
      <c r="T411">
        <v>1</v>
      </c>
      <c r="U411">
        <v>0</v>
      </c>
      <c r="V411">
        <f t="shared" ca="1" si="14"/>
        <v>1</v>
      </c>
      <c r="W411">
        <f t="shared" ca="1" si="15"/>
        <v>3</v>
      </c>
    </row>
    <row r="412" spans="1:23" x14ac:dyDescent="0.25">
      <c r="A412" s="2" t="s">
        <v>107</v>
      </c>
      <c r="B412">
        <v>1</v>
      </c>
      <c r="C412">
        <v>0</v>
      </c>
      <c r="D412" s="11" t="s">
        <v>101</v>
      </c>
      <c r="E412" t="s">
        <v>113</v>
      </c>
      <c r="F412">
        <f ca="1"/>
        <v>9</v>
      </c>
      <c r="G412">
        <f ca="1"/>
        <v>4</v>
      </c>
      <c r="H412" s="2" t="s">
        <v>4</v>
      </c>
      <c r="I412">
        <f ca="1"/>
        <v>134</v>
      </c>
      <c r="J412" s="12" t="s">
        <v>118</v>
      </c>
      <c r="K412" t="s">
        <v>81</v>
      </c>
      <c r="L412" t="s">
        <v>80</v>
      </c>
      <c r="M412" t="s">
        <v>81</v>
      </c>
      <c r="N412" t="s">
        <v>114</v>
      </c>
      <c r="O412" t="s">
        <v>83</v>
      </c>
      <c r="P412" t="s">
        <v>68</v>
      </c>
      <c r="Q412" t="s">
        <v>93</v>
      </c>
      <c r="R412" t="s">
        <v>94</v>
      </c>
      <c r="S412">
        <v>0</v>
      </c>
      <c r="T412">
        <v>1</v>
      </c>
      <c r="U412">
        <v>0</v>
      </c>
      <c r="V412">
        <f t="shared" ca="1" si="14"/>
        <v>3</v>
      </c>
      <c r="W412">
        <f t="shared" ca="1" si="15"/>
        <v>2</v>
      </c>
    </row>
    <row r="413" spans="1:23" x14ac:dyDescent="0.25">
      <c r="A413" s="2" t="s">
        <v>107</v>
      </c>
      <c r="B413">
        <v>1</v>
      </c>
      <c r="C413">
        <v>0</v>
      </c>
      <c r="D413" s="11" t="s">
        <v>101</v>
      </c>
      <c r="E413" t="s">
        <v>113</v>
      </c>
      <c r="F413">
        <f ca="1"/>
        <v>6</v>
      </c>
      <c r="G413">
        <f ca="1"/>
        <v>3</v>
      </c>
      <c r="H413" s="2" t="s">
        <v>89</v>
      </c>
      <c r="I413">
        <f ca="1"/>
        <v>100</v>
      </c>
      <c r="J413" s="12" t="s">
        <v>131</v>
      </c>
      <c r="K413" t="s">
        <v>81</v>
      </c>
      <c r="L413" t="s">
        <v>81</v>
      </c>
      <c r="M413" t="s">
        <v>80</v>
      </c>
      <c r="N413" t="s">
        <v>114</v>
      </c>
      <c r="O413" t="s">
        <v>84</v>
      </c>
      <c r="P413" t="s">
        <v>68</v>
      </c>
      <c r="Q413" t="s">
        <v>88</v>
      </c>
      <c r="R413" t="s">
        <v>85</v>
      </c>
      <c r="S413">
        <v>0</v>
      </c>
      <c r="T413">
        <v>1</v>
      </c>
      <c r="U413">
        <v>0</v>
      </c>
      <c r="V413">
        <f t="shared" ca="1" si="14"/>
        <v>3</v>
      </c>
      <c r="W413">
        <f t="shared" ca="1" si="15"/>
        <v>2</v>
      </c>
    </row>
    <row r="414" spans="1:23" x14ac:dyDescent="0.25">
      <c r="A414" s="2" t="s">
        <v>107</v>
      </c>
      <c r="B414">
        <v>1</v>
      </c>
      <c r="C414">
        <v>0</v>
      </c>
      <c r="D414" s="11" t="s">
        <v>100</v>
      </c>
      <c r="E414" t="s">
        <v>113</v>
      </c>
      <c r="F414">
        <f ca="1"/>
        <v>4</v>
      </c>
      <c r="G414">
        <f ca="1"/>
        <v>3</v>
      </c>
      <c r="H414" s="2" t="s">
        <v>89</v>
      </c>
      <c r="I414">
        <f ca="1"/>
        <v>214</v>
      </c>
      <c r="J414" t="s">
        <v>49</v>
      </c>
      <c r="K414" t="s">
        <v>81</v>
      </c>
      <c r="L414" t="s">
        <v>81</v>
      </c>
      <c r="M414" t="s">
        <v>80</v>
      </c>
      <c r="N414" t="s">
        <v>97</v>
      </c>
      <c r="O414" t="s">
        <v>84</v>
      </c>
      <c r="P414" t="s">
        <v>68</v>
      </c>
      <c r="Q414" t="s">
        <v>88</v>
      </c>
      <c r="R414" t="s">
        <v>85</v>
      </c>
      <c r="S414">
        <v>0</v>
      </c>
      <c r="T414">
        <v>1</v>
      </c>
      <c r="U414">
        <v>0</v>
      </c>
      <c r="V414">
        <f t="shared" ca="1" si="14"/>
        <v>2</v>
      </c>
      <c r="W414">
        <f t="shared" ca="1" si="15"/>
        <v>3</v>
      </c>
    </row>
    <row r="415" spans="1:23" x14ac:dyDescent="0.25">
      <c r="A415" s="2" t="s">
        <v>107</v>
      </c>
      <c r="B415">
        <v>1</v>
      </c>
      <c r="C415">
        <v>0</v>
      </c>
      <c r="D415" s="11" t="s">
        <v>100</v>
      </c>
      <c r="E415" t="s">
        <v>113</v>
      </c>
      <c r="F415">
        <f ca="1"/>
        <v>2</v>
      </c>
      <c r="G415">
        <f ca="1"/>
        <v>6</v>
      </c>
      <c r="H415" s="2" t="s">
        <v>46</v>
      </c>
      <c r="I415">
        <f ca="1"/>
        <v>411</v>
      </c>
      <c r="J415" t="s">
        <v>48</v>
      </c>
      <c r="K415" t="s">
        <v>81</v>
      </c>
      <c r="L415" t="s">
        <v>80</v>
      </c>
      <c r="M415" t="s">
        <v>81</v>
      </c>
      <c r="N415" t="s">
        <v>97</v>
      </c>
      <c r="O415" t="s">
        <v>83</v>
      </c>
      <c r="P415" t="s">
        <v>68</v>
      </c>
      <c r="Q415" t="s">
        <v>93</v>
      </c>
      <c r="R415" t="s">
        <v>94</v>
      </c>
      <c r="S415">
        <v>0</v>
      </c>
      <c r="T415">
        <v>1</v>
      </c>
      <c r="U415">
        <v>0</v>
      </c>
      <c r="V415">
        <f t="shared" ca="1" si="14"/>
        <v>3</v>
      </c>
      <c r="W415">
        <f t="shared" ca="1" si="15"/>
        <v>2</v>
      </c>
    </row>
    <row r="416" spans="1:23" x14ac:dyDescent="0.25">
      <c r="A416" s="2" t="s">
        <v>107</v>
      </c>
      <c r="B416">
        <v>1</v>
      </c>
      <c r="C416">
        <v>0</v>
      </c>
      <c r="D416" s="11" t="s">
        <v>100</v>
      </c>
      <c r="E416" t="s">
        <v>113</v>
      </c>
      <c r="F416">
        <f ca="1"/>
        <v>5</v>
      </c>
      <c r="G416">
        <f ca="1"/>
        <v>4</v>
      </c>
      <c r="H416" s="2" t="s">
        <v>4</v>
      </c>
      <c r="I416">
        <f ca="1"/>
        <v>148</v>
      </c>
      <c r="J416" t="s">
        <v>50</v>
      </c>
      <c r="K416" t="s">
        <v>81</v>
      </c>
      <c r="L416" t="s">
        <v>81</v>
      </c>
      <c r="M416" t="s">
        <v>80</v>
      </c>
      <c r="N416" t="s">
        <v>97</v>
      </c>
      <c r="O416" t="s">
        <v>84</v>
      </c>
      <c r="P416" t="s">
        <v>68</v>
      </c>
      <c r="Q416" t="s">
        <v>88</v>
      </c>
      <c r="R416" t="s">
        <v>85</v>
      </c>
      <c r="S416">
        <v>0</v>
      </c>
      <c r="T416">
        <v>1</v>
      </c>
      <c r="U416">
        <v>0</v>
      </c>
      <c r="V416">
        <f t="shared" ca="1" si="14"/>
        <v>2</v>
      </c>
      <c r="W416">
        <f t="shared" ca="1" si="15"/>
        <v>3</v>
      </c>
    </row>
    <row r="417" spans="1:23" x14ac:dyDescent="0.25">
      <c r="A417" s="2" t="s">
        <v>107</v>
      </c>
      <c r="B417">
        <v>1</v>
      </c>
      <c r="C417">
        <v>0</v>
      </c>
      <c r="D417" s="11" t="s">
        <v>100</v>
      </c>
      <c r="E417" t="s">
        <v>113</v>
      </c>
      <c r="F417">
        <f ca="1"/>
        <v>10</v>
      </c>
      <c r="G417">
        <f ca="1"/>
        <v>9</v>
      </c>
      <c r="H417" s="2" t="s">
        <v>89</v>
      </c>
      <c r="I417">
        <f ca="1"/>
        <v>192</v>
      </c>
      <c r="J417" t="s">
        <v>51</v>
      </c>
      <c r="K417" t="s">
        <v>81</v>
      </c>
      <c r="L417" t="s">
        <v>80</v>
      </c>
      <c r="M417" t="s">
        <v>81</v>
      </c>
      <c r="N417" t="s">
        <v>97</v>
      </c>
      <c r="O417" t="s">
        <v>83</v>
      </c>
      <c r="P417" t="s">
        <v>68</v>
      </c>
      <c r="Q417" t="s">
        <v>93</v>
      </c>
      <c r="R417" t="s">
        <v>94</v>
      </c>
      <c r="S417">
        <v>0</v>
      </c>
      <c r="T417">
        <v>1</v>
      </c>
      <c r="U417">
        <v>0</v>
      </c>
      <c r="V417">
        <f t="shared" ca="1" si="14"/>
        <v>3</v>
      </c>
      <c r="W417">
        <f t="shared" ca="1" si="15"/>
        <v>3</v>
      </c>
    </row>
    <row r="418" spans="1:23" x14ac:dyDescent="0.25">
      <c r="A418" s="2" t="s">
        <v>107</v>
      </c>
      <c r="B418">
        <v>1</v>
      </c>
      <c r="C418">
        <v>0</v>
      </c>
      <c r="D418" s="11" t="s">
        <v>100</v>
      </c>
      <c r="E418" t="s">
        <v>113</v>
      </c>
      <c r="F418">
        <f ca="1"/>
        <v>3</v>
      </c>
      <c r="G418">
        <f ca="1"/>
        <v>10</v>
      </c>
      <c r="H418" s="2" t="s">
        <v>46</v>
      </c>
      <c r="I418">
        <f ca="1"/>
        <v>315</v>
      </c>
      <c r="J418" t="s">
        <v>52</v>
      </c>
      <c r="K418" t="s">
        <v>81</v>
      </c>
      <c r="L418" t="s">
        <v>81</v>
      </c>
      <c r="M418" t="s">
        <v>80</v>
      </c>
      <c r="N418" t="s">
        <v>97</v>
      </c>
      <c r="O418" t="s">
        <v>84</v>
      </c>
      <c r="P418" t="s">
        <v>68</v>
      </c>
      <c r="Q418" t="s">
        <v>88</v>
      </c>
      <c r="R418" t="s">
        <v>85</v>
      </c>
      <c r="S418">
        <v>0</v>
      </c>
      <c r="T418">
        <v>1</v>
      </c>
      <c r="U418">
        <v>0</v>
      </c>
      <c r="V418">
        <f t="shared" ca="1" si="14"/>
        <v>2</v>
      </c>
      <c r="W418">
        <f t="shared" ca="1" si="15"/>
        <v>1</v>
      </c>
    </row>
    <row r="419" spans="1:23" x14ac:dyDescent="0.25">
      <c r="A419" s="2" t="s">
        <v>107</v>
      </c>
      <c r="B419">
        <v>1</v>
      </c>
      <c r="C419">
        <v>0</v>
      </c>
      <c r="D419" s="11" t="s">
        <v>100</v>
      </c>
      <c r="E419" t="s">
        <v>113</v>
      </c>
      <c r="F419">
        <f ca="1"/>
        <v>8</v>
      </c>
      <c r="G419">
        <f ca="1"/>
        <v>2</v>
      </c>
      <c r="H419" s="2" t="s">
        <v>4</v>
      </c>
      <c r="I419">
        <f ca="1"/>
        <v>151</v>
      </c>
      <c r="J419" t="s">
        <v>53</v>
      </c>
      <c r="K419" t="s">
        <v>81</v>
      </c>
      <c r="L419" t="s">
        <v>80</v>
      </c>
      <c r="M419" t="s">
        <v>81</v>
      </c>
      <c r="N419" t="s">
        <v>97</v>
      </c>
      <c r="O419" t="s">
        <v>83</v>
      </c>
      <c r="P419" t="s">
        <v>68</v>
      </c>
      <c r="Q419" t="s">
        <v>93</v>
      </c>
      <c r="R419" t="s">
        <v>94</v>
      </c>
      <c r="S419">
        <v>0</v>
      </c>
      <c r="T419">
        <v>1</v>
      </c>
      <c r="U419">
        <v>0</v>
      </c>
      <c r="V419">
        <f t="shared" ca="1" si="14"/>
        <v>1</v>
      </c>
      <c r="W419">
        <f t="shared" ca="1" si="15"/>
        <v>2</v>
      </c>
    </row>
    <row r="420" spans="1:23" x14ac:dyDescent="0.25">
      <c r="A420" s="2" t="s">
        <v>107</v>
      </c>
      <c r="B420">
        <v>1</v>
      </c>
      <c r="C420">
        <v>0</v>
      </c>
      <c r="D420" s="11" t="s">
        <v>100</v>
      </c>
      <c r="E420" t="s">
        <v>113</v>
      </c>
      <c r="F420">
        <f ca="1"/>
        <v>7</v>
      </c>
      <c r="G420">
        <f ca="1"/>
        <v>4</v>
      </c>
      <c r="H420" s="2" t="s">
        <v>89</v>
      </c>
      <c r="I420">
        <f ca="1"/>
        <v>433</v>
      </c>
      <c r="J420" t="s">
        <v>54</v>
      </c>
      <c r="K420" t="s">
        <v>81</v>
      </c>
      <c r="L420" t="s">
        <v>81</v>
      </c>
      <c r="M420" t="s">
        <v>80</v>
      </c>
      <c r="N420" t="s">
        <v>97</v>
      </c>
      <c r="O420" t="s">
        <v>84</v>
      </c>
      <c r="P420" t="s">
        <v>68</v>
      </c>
      <c r="Q420" t="s">
        <v>88</v>
      </c>
      <c r="R420" t="s">
        <v>85</v>
      </c>
      <c r="S420">
        <v>0</v>
      </c>
      <c r="T420">
        <v>1</v>
      </c>
      <c r="U420">
        <v>0</v>
      </c>
      <c r="V420">
        <f t="shared" ca="1" si="14"/>
        <v>2</v>
      </c>
      <c r="W420">
        <f t="shared" ca="1" si="15"/>
        <v>3</v>
      </c>
    </row>
    <row r="421" spans="1:23" x14ac:dyDescent="0.25">
      <c r="A421" s="2" t="s">
        <v>107</v>
      </c>
      <c r="B421">
        <v>1</v>
      </c>
      <c r="C421">
        <v>0</v>
      </c>
      <c r="D421" s="11" t="s">
        <v>100</v>
      </c>
      <c r="E421" t="s">
        <v>113</v>
      </c>
      <c r="F421">
        <f ca="1"/>
        <v>2</v>
      </c>
      <c r="G421">
        <f ca="1"/>
        <v>8</v>
      </c>
      <c r="H421" s="2" t="s">
        <v>46</v>
      </c>
      <c r="I421">
        <f ca="1"/>
        <v>245</v>
      </c>
      <c r="J421" t="s">
        <v>55</v>
      </c>
      <c r="K421" t="s">
        <v>81</v>
      </c>
      <c r="L421" t="s">
        <v>80</v>
      </c>
      <c r="M421" t="s">
        <v>81</v>
      </c>
      <c r="N421" t="s">
        <v>97</v>
      </c>
      <c r="O421" t="s">
        <v>83</v>
      </c>
      <c r="P421" t="s">
        <v>68</v>
      </c>
      <c r="Q421" t="s">
        <v>93</v>
      </c>
      <c r="R421" t="s">
        <v>94</v>
      </c>
      <c r="S421">
        <v>0</v>
      </c>
      <c r="T421">
        <v>1</v>
      </c>
      <c r="U421">
        <v>0</v>
      </c>
      <c r="V421">
        <f t="shared" ca="1" si="14"/>
        <v>3</v>
      </c>
      <c r="W421">
        <f t="shared" ca="1" si="15"/>
        <v>4</v>
      </c>
    </row>
    <row r="422" spans="1:23" x14ac:dyDescent="0.25">
      <c r="A422" s="2" t="s">
        <v>107</v>
      </c>
      <c r="B422">
        <v>1</v>
      </c>
      <c r="C422">
        <v>0</v>
      </c>
      <c r="D422" s="11" t="s">
        <v>100</v>
      </c>
      <c r="E422" t="s">
        <v>113</v>
      </c>
      <c r="F422">
        <f ca="1"/>
        <v>8</v>
      </c>
      <c r="G422">
        <f ca="1"/>
        <v>9</v>
      </c>
      <c r="H422" s="2" t="s">
        <v>4</v>
      </c>
      <c r="I422">
        <f ca="1"/>
        <v>233</v>
      </c>
      <c r="J422" t="s">
        <v>56</v>
      </c>
      <c r="K422" t="s">
        <v>81</v>
      </c>
      <c r="L422" t="s">
        <v>81</v>
      </c>
      <c r="M422" t="s">
        <v>80</v>
      </c>
      <c r="N422" t="s">
        <v>97</v>
      </c>
      <c r="O422" t="s">
        <v>84</v>
      </c>
      <c r="P422" t="s">
        <v>68</v>
      </c>
      <c r="Q422" t="s">
        <v>88</v>
      </c>
      <c r="R422" t="s">
        <v>85</v>
      </c>
      <c r="S422">
        <v>0</v>
      </c>
      <c r="T422">
        <v>1</v>
      </c>
      <c r="U422">
        <v>0</v>
      </c>
      <c r="V422">
        <f t="shared" ca="1" si="14"/>
        <v>2</v>
      </c>
      <c r="W422">
        <f t="shared" ca="1" si="15"/>
        <v>2</v>
      </c>
    </row>
    <row r="423" spans="1:23" x14ac:dyDescent="0.25">
      <c r="A423" s="2" t="s">
        <v>107</v>
      </c>
      <c r="B423">
        <v>1</v>
      </c>
      <c r="C423">
        <v>0</v>
      </c>
      <c r="D423" s="11" t="s">
        <v>100</v>
      </c>
      <c r="E423" t="s">
        <v>113</v>
      </c>
      <c r="F423">
        <f ca="1"/>
        <v>6</v>
      </c>
      <c r="G423">
        <f ca="1"/>
        <v>5</v>
      </c>
      <c r="H423" s="2" t="s">
        <v>89</v>
      </c>
      <c r="I423">
        <f ca="1"/>
        <v>258</v>
      </c>
      <c r="J423" s="12" t="s">
        <v>119</v>
      </c>
      <c r="K423" t="s">
        <v>81</v>
      </c>
      <c r="L423" t="s">
        <v>80</v>
      </c>
      <c r="M423" t="s">
        <v>81</v>
      </c>
      <c r="N423" t="s">
        <v>97</v>
      </c>
      <c r="O423" t="s">
        <v>83</v>
      </c>
      <c r="P423" t="s">
        <v>68</v>
      </c>
      <c r="Q423" t="s">
        <v>93</v>
      </c>
      <c r="R423" t="s">
        <v>94</v>
      </c>
      <c r="S423">
        <v>0</v>
      </c>
      <c r="T423">
        <v>1</v>
      </c>
      <c r="U423">
        <v>0</v>
      </c>
      <c r="V423">
        <f t="shared" ca="1" si="14"/>
        <v>1</v>
      </c>
      <c r="W423">
        <f t="shared" ca="1" si="15"/>
        <v>4</v>
      </c>
    </row>
    <row r="424" spans="1:23" x14ac:dyDescent="0.25">
      <c r="A424" s="2" t="s">
        <v>107</v>
      </c>
      <c r="B424">
        <v>1</v>
      </c>
      <c r="C424">
        <v>0</v>
      </c>
      <c r="D424" s="11" t="s">
        <v>100</v>
      </c>
      <c r="E424" t="s">
        <v>113</v>
      </c>
      <c r="F424">
        <f ca="1"/>
        <v>9</v>
      </c>
      <c r="G424">
        <f ca="1"/>
        <v>1</v>
      </c>
      <c r="H424" s="2" t="s">
        <v>46</v>
      </c>
      <c r="I424">
        <f ca="1"/>
        <v>208</v>
      </c>
      <c r="J424" s="12" t="s">
        <v>120</v>
      </c>
      <c r="K424" t="s">
        <v>81</v>
      </c>
      <c r="L424" t="s">
        <v>81</v>
      </c>
      <c r="M424" t="s">
        <v>80</v>
      </c>
      <c r="N424" t="s">
        <v>97</v>
      </c>
      <c r="O424" t="s">
        <v>84</v>
      </c>
      <c r="P424" t="s">
        <v>68</v>
      </c>
      <c r="Q424" t="s">
        <v>88</v>
      </c>
      <c r="R424" t="s">
        <v>85</v>
      </c>
      <c r="S424">
        <v>0</v>
      </c>
      <c r="T424">
        <v>1</v>
      </c>
      <c r="U424">
        <v>0</v>
      </c>
      <c r="V424">
        <f t="shared" ca="1" si="14"/>
        <v>1</v>
      </c>
      <c r="W424">
        <f t="shared" ca="1" si="15"/>
        <v>1</v>
      </c>
    </row>
    <row r="425" spans="1:23" x14ac:dyDescent="0.25">
      <c r="A425" s="2" t="s">
        <v>107</v>
      </c>
      <c r="B425">
        <v>1</v>
      </c>
      <c r="C425">
        <v>0</v>
      </c>
      <c r="D425" s="11" t="s">
        <v>100</v>
      </c>
      <c r="E425" t="s">
        <v>113</v>
      </c>
      <c r="F425">
        <f ca="1"/>
        <v>10</v>
      </c>
      <c r="G425">
        <f ca="1"/>
        <v>6</v>
      </c>
      <c r="H425" s="2" t="s">
        <v>4</v>
      </c>
      <c r="I425">
        <f ca="1"/>
        <v>188</v>
      </c>
      <c r="J425" s="12" t="s">
        <v>121</v>
      </c>
      <c r="K425" t="s">
        <v>81</v>
      </c>
      <c r="L425" t="s">
        <v>80</v>
      </c>
      <c r="M425" t="s">
        <v>81</v>
      </c>
      <c r="N425" t="s">
        <v>97</v>
      </c>
      <c r="O425" t="s">
        <v>83</v>
      </c>
      <c r="P425" t="s">
        <v>68</v>
      </c>
      <c r="Q425" t="s">
        <v>93</v>
      </c>
      <c r="R425" t="s">
        <v>94</v>
      </c>
      <c r="S425">
        <v>0</v>
      </c>
      <c r="T425">
        <v>1</v>
      </c>
      <c r="U425">
        <v>0</v>
      </c>
      <c r="V425">
        <f t="shared" ca="1" si="14"/>
        <v>3</v>
      </c>
      <c r="W425">
        <f t="shared" ca="1" si="15"/>
        <v>4</v>
      </c>
    </row>
    <row r="426" spans="1:23" x14ac:dyDescent="0.25">
      <c r="A426" s="2" t="s">
        <v>107</v>
      </c>
      <c r="B426">
        <v>1</v>
      </c>
      <c r="C426">
        <v>0</v>
      </c>
      <c r="D426" s="11" t="s">
        <v>100</v>
      </c>
      <c r="E426" t="s">
        <v>113</v>
      </c>
      <c r="F426">
        <f ca="1"/>
        <v>2</v>
      </c>
      <c r="G426">
        <f ca="1"/>
        <v>10</v>
      </c>
      <c r="H426" s="2" t="s">
        <v>89</v>
      </c>
      <c r="I426">
        <f ca="1"/>
        <v>365</v>
      </c>
      <c r="J426" s="12" t="s">
        <v>122</v>
      </c>
      <c r="K426" t="s">
        <v>81</v>
      </c>
      <c r="L426" t="s">
        <v>81</v>
      </c>
      <c r="M426" t="s">
        <v>80</v>
      </c>
      <c r="N426" t="s">
        <v>97</v>
      </c>
      <c r="O426" t="s">
        <v>84</v>
      </c>
      <c r="P426" t="s">
        <v>68</v>
      </c>
      <c r="Q426" t="s">
        <v>88</v>
      </c>
      <c r="R426" t="s">
        <v>85</v>
      </c>
      <c r="S426">
        <v>0</v>
      </c>
      <c r="T426">
        <v>1</v>
      </c>
      <c r="U426">
        <v>0</v>
      </c>
      <c r="V426">
        <f t="shared" ca="1" si="14"/>
        <v>1</v>
      </c>
      <c r="W426">
        <f t="shared" ca="1" si="15"/>
        <v>1</v>
      </c>
    </row>
    <row r="427" spans="1:23" x14ac:dyDescent="0.25">
      <c r="A427" s="2" t="s">
        <v>107</v>
      </c>
      <c r="B427">
        <v>1</v>
      </c>
      <c r="C427">
        <v>0</v>
      </c>
      <c r="D427" s="11" t="s">
        <v>100</v>
      </c>
      <c r="E427" t="s">
        <v>113</v>
      </c>
      <c r="F427">
        <f ca="1"/>
        <v>7</v>
      </c>
      <c r="G427">
        <f ca="1"/>
        <v>3</v>
      </c>
      <c r="H427" s="2" t="s">
        <v>46</v>
      </c>
      <c r="I427">
        <f ca="1"/>
        <v>321</v>
      </c>
      <c r="J427" s="12" t="s">
        <v>123</v>
      </c>
      <c r="K427" t="s">
        <v>81</v>
      </c>
      <c r="L427" t="s">
        <v>80</v>
      </c>
      <c r="M427" t="s">
        <v>81</v>
      </c>
      <c r="N427" t="s">
        <v>97</v>
      </c>
      <c r="O427" t="s">
        <v>83</v>
      </c>
      <c r="P427" t="s">
        <v>68</v>
      </c>
      <c r="Q427" t="s">
        <v>93</v>
      </c>
      <c r="R427" t="s">
        <v>94</v>
      </c>
      <c r="S427">
        <v>0</v>
      </c>
      <c r="T427">
        <v>1</v>
      </c>
      <c r="U427">
        <v>0</v>
      </c>
      <c r="V427">
        <f t="shared" ca="1" si="14"/>
        <v>3</v>
      </c>
      <c r="W427">
        <f t="shared" ca="1" si="15"/>
        <v>3</v>
      </c>
    </row>
    <row r="428" spans="1:23" x14ac:dyDescent="0.25">
      <c r="A428" s="2" t="s">
        <v>107</v>
      </c>
      <c r="B428">
        <v>1</v>
      </c>
      <c r="C428">
        <v>0</v>
      </c>
      <c r="D428" s="11" t="s">
        <v>100</v>
      </c>
      <c r="E428" t="s">
        <v>113</v>
      </c>
      <c r="F428">
        <f ca="1"/>
        <v>3</v>
      </c>
      <c r="G428">
        <f ca="1"/>
        <v>8</v>
      </c>
      <c r="H428" s="2" t="s">
        <v>4</v>
      </c>
      <c r="I428">
        <f ca="1"/>
        <v>342</v>
      </c>
      <c r="J428" s="12" t="s">
        <v>124</v>
      </c>
      <c r="K428" t="s">
        <v>81</v>
      </c>
      <c r="L428" t="s">
        <v>81</v>
      </c>
      <c r="M428" t="s">
        <v>80</v>
      </c>
      <c r="N428" t="s">
        <v>97</v>
      </c>
      <c r="O428" t="s">
        <v>84</v>
      </c>
      <c r="P428" t="s">
        <v>68</v>
      </c>
      <c r="Q428" t="s">
        <v>88</v>
      </c>
      <c r="R428" t="s">
        <v>85</v>
      </c>
      <c r="S428">
        <v>0</v>
      </c>
      <c r="T428">
        <v>1</v>
      </c>
      <c r="U428">
        <v>0</v>
      </c>
      <c r="V428">
        <f t="shared" ca="1" si="14"/>
        <v>3</v>
      </c>
      <c r="W428">
        <f t="shared" ca="1" si="15"/>
        <v>2</v>
      </c>
    </row>
    <row r="429" spans="1:23" x14ac:dyDescent="0.25">
      <c r="A429" s="2" t="s">
        <v>107</v>
      </c>
      <c r="B429">
        <v>1</v>
      </c>
      <c r="C429">
        <v>0</v>
      </c>
      <c r="D429" s="11" t="s">
        <v>100</v>
      </c>
      <c r="E429" t="s">
        <v>113</v>
      </c>
      <c r="F429">
        <f ca="1"/>
        <v>5</v>
      </c>
      <c r="G429">
        <f ca="1"/>
        <v>8</v>
      </c>
      <c r="H429" s="2" t="s">
        <v>89</v>
      </c>
      <c r="I429">
        <f ca="1"/>
        <v>143</v>
      </c>
      <c r="J429" s="12" t="s">
        <v>116</v>
      </c>
      <c r="K429" t="s">
        <v>81</v>
      </c>
      <c r="L429" t="s">
        <v>80</v>
      </c>
      <c r="M429" t="s">
        <v>81</v>
      </c>
      <c r="N429" t="s">
        <v>97</v>
      </c>
      <c r="O429" t="s">
        <v>83</v>
      </c>
      <c r="P429" t="s">
        <v>68</v>
      </c>
      <c r="Q429" t="s">
        <v>93</v>
      </c>
      <c r="R429" t="s">
        <v>94</v>
      </c>
      <c r="S429">
        <v>0</v>
      </c>
      <c r="T429">
        <v>1</v>
      </c>
      <c r="U429">
        <v>0</v>
      </c>
      <c r="V429">
        <f t="shared" ca="1" si="14"/>
        <v>2</v>
      </c>
      <c r="W429">
        <f t="shared" ca="1" si="15"/>
        <v>3</v>
      </c>
    </row>
    <row r="430" spans="1:23" x14ac:dyDescent="0.25">
      <c r="A430" s="2" t="s">
        <v>107</v>
      </c>
      <c r="B430">
        <v>1</v>
      </c>
      <c r="C430">
        <v>0</v>
      </c>
      <c r="D430" s="11" t="s">
        <v>100</v>
      </c>
      <c r="E430" t="s">
        <v>113</v>
      </c>
      <c r="F430">
        <f ca="1"/>
        <v>6</v>
      </c>
      <c r="G430">
        <f ca="1"/>
        <v>6</v>
      </c>
      <c r="H430" s="2" t="s">
        <v>46</v>
      </c>
      <c r="I430">
        <f ca="1"/>
        <v>366</v>
      </c>
      <c r="J430" s="12" t="s">
        <v>125</v>
      </c>
      <c r="K430" t="s">
        <v>81</v>
      </c>
      <c r="L430" t="s">
        <v>81</v>
      </c>
      <c r="M430" t="s">
        <v>80</v>
      </c>
      <c r="N430" t="s">
        <v>97</v>
      </c>
      <c r="O430" t="s">
        <v>84</v>
      </c>
      <c r="P430" t="s">
        <v>68</v>
      </c>
      <c r="Q430" t="s">
        <v>88</v>
      </c>
      <c r="R430" t="s">
        <v>85</v>
      </c>
      <c r="S430">
        <v>0</v>
      </c>
      <c r="T430">
        <v>1</v>
      </c>
      <c r="U430">
        <v>0</v>
      </c>
      <c r="V430">
        <f t="shared" ca="1" si="14"/>
        <v>3</v>
      </c>
      <c r="W430">
        <f t="shared" ca="1" si="15"/>
        <v>1</v>
      </c>
    </row>
    <row r="431" spans="1:23" x14ac:dyDescent="0.25">
      <c r="A431" s="2" t="s">
        <v>107</v>
      </c>
      <c r="B431">
        <v>1</v>
      </c>
      <c r="C431">
        <v>0</v>
      </c>
      <c r="D431" s="11" t="s">
        <v>100</v>
      </c>
      <c r="E431" t="s">
        <v>113</v>
      </c>
      <c r="F431">
        <f ca="1"/>
        <v>3</v>
      </c>
      <c r="G431">
        <f ca="1"/>
        <v>5</v>
      </c>
      <c r="H431" s="2" t="s">
        <v>4</v>
      </c>
      <c r="I431">
        <f ca="1"/>
        <v>163</v>
      </c>
      <c r="J431" s="12" t="s">
        <v>126</v>
      </c>
      <c r="K431" t="s">
        <v>81</v>
      </c>
      <c r="L431" t="s">
        <v>80</v>
      </c>
      <c r="M431" t="s">
        <v>81</v>
      </c>
      <c r="N431" t="s">
        <v>97</v>
      </c>
      <c r="O431" t="s">
        <v>83</v>
      </c>
      <c r="P431" t="s">
        <v>68</v>
      </c>
      <c r="Q431" t="s">
        <v>93</v>
      </c>
      <c r="R431" t="s">
        <v>94</v>
      </c>
      <c r="S431">
        <v>0</v>
      </c>
      <c r="T431">
        <v>1</v>
      </c>
      <c r="U431">
        <v>0</v>
      </c>
      <c r="V431">
        <f t="shared" ca="1" si="14"/>
        <v>2</v>
      </c>
      <c r="W431">
        <f t="shared" ca="1" si="15"/>
        <v>4</v>
      </c>
    </row>
    <row r="432" spans="1:23" x14ac:dyDescent="0.25">
      <c r="A432" s="2" t="s">
        <v>107</v>
      </c>
      <c r="B432">
        <v>1</v>
      </c>
      <c r="C432">
        <v>0</v>
      </c>
      <c r="D432" s="11" t="s">
        <v>100</v>
      </c>
      <c r="E432" t="s">
        <v>113</v>
      </c>
      <c r="F432">
        <f ca="1"/>
        <v>10</v>
      </c>
      <c r="G432">
        <f ca="1"/>
        <v>6</v>
      </c>
      <c r="H432" s="2" t="s">
        <v>89</v>
      </c>
      <c r="I432">
        <f ca="1"/>
        <v>217</v>
      </c>
      <c r="J432" s="12" t="s">
        <v>127</v>
      </c>
      <c r="K432" t="s">
        <v>81</v>
      </c>
      <c r="L432" t="s">
        <v>81</v>
      </c>
      <c r="M432" t="s">
        <v>80</v>
      </c>
      <c r="N432" t="s">
        <v>97</v>
      </c>
      <c r="O432" t="s">
        <v>84</v>
      </c>
      <c r="P432" t="s">
        <v>68</v>
      </c>
      <c r="Q432" t="s">
        <v>88</v>
      </c>
      <c r="R432" t="s">
        <v>85</v>
      </c>
      <c r="S432">
        <v>0</v>
      </c>
      <c r="T432">
        <v>1</v>
      </c>
      <c r="U432">
        <v>0</v>
      </c>
      <c r="V432">
        <f t="shared" ca="1" si="14"/>
        <v>1</v>
      </c>
      <c r="W432">
        <f t="shared" ca="1" si="15"/>
        <v>2</v>
      </c>
    </row>
    <row r="433" spans="1:23" x14ac:dyDescent="0.25">
      <c r="A433" s="2" t="s">
        <v>107</v>
      </c>
      <c r="B433">
        <v>1</v>
      </c>
      <c r="C433">
        <v>0</v>
      </c>
      <c r="D433" s="11" t="s">
        <v>100</v>
      </c>
      <c r="E433" t="s">
        <v>113</v>
      </c>
      <c r="F433">
        <f ca="1"/>
        <v>7</v>
      </c>
      <c r="G433">
        <f ca="1"/>
        <v>4</v>
      </c>
      <c r="H433" s="2" t="s">
        <v>46</v>
      </c>
      <c r="I433">
        <f ca="1"/>
        <v>472</v>
      </c>
      <c r="J433" s="12" t="s">
        <v>117</v>
      </c>
      <c r="K433" t="s">
        <v>81</v>
      </c>
      <c r="L433" t="s">
        <v>80</v>
      </c>
      <c r="M433" t="s">
        <v>81</v>
      </c>
      <c r="N433" t="s">
        <v>97</v>
      </c>
      <c r="O433" t="s">
        <v>83</v>
      </c>
      <c r="P433" t="s">
        <v>68</v>
      </c>
      <c r="Q433" t="s">
        <v>93</v>
      </c>
      <c r="R433" t="s">
        <v>94</v>
      </c>
      <c r="S433">
        <v>0</v>
      </c>
      <c r="T433">
        <v>1</v>
      </c>
      <c r="U433">
        <v>0</v>
      </c>
      <c r="V433">
        <f t="shared" ca="1" si="14"/>
        <v>1</v>
      </c>
      <c r="W433">
        <f t="shared" ca="1" si="15"/>
        <v>3</v>
      </c>
    </row>
    <row r="434" spans="1:23" x14ac:dyDescent="0.25">
      <c r="A434" s="2" t="s">
        <v>107</v>
      </c>
      <c r="B434">
        <v>1</v>
      </c>
      <c r="C434">
        <v>0</v>
      </c>
      <c r="D434" s="11" t="s">
        <v>100</v>
      </c>
      <c r="E434" t="s">
        <v>113</v>
      </c>
      <c r="F434">
        <f ca="1"/>
        <v>4</v>
      </c>
      <c r="G434">
        <f ca="1"/>
        <v>4</v>
      </c>
      <c r="H434" s="2" t="s">
        <v>4</v>
      </c>
      <c r="I434">
        <f ca="1"/>
        <v>316</v>
      </c>
      <c r="J434" s="12" t="s">
        <v>128</v>
      </c>
      <c r="K434" t="s">
        <v>81</v>
      </c>
      <c r="L434" t="s">
        <v>81</v>
      </c>
      <c r="M434" t="s">
        <v>80</v>
      </c>
      <c r="N434" t="s">
        <v>97</v>
      </c>
      <c r="O434" t="s">
        <v>84</v>
      </c>
      <c r="P434" t="s">
        <v>68</v>
      </c>
      <c r="Q434" t="s">
        <v>88</v>
      </c>
      <c r="R434" t="s">
        <v>85</v>
      </c>
      <c r="S434">
        <v>0</v>
      </c>
      <c r="T434">
        <v>1</v>
      </c>
      <c r="U434">
        <v>0</v>
      </c>
      <c r="V434">
        <f t="shared" ca="1" si="14"/>
        <v>3</v>
      </c>
      <c r="W434">
        <f t="shared" ca="1" si="15"/>
        <v>3</v>
      </c>
    </row>
    <row r="435" spans="1:23" x14ac:dyDescent="0.25">
      <c r="A435" s="2" t="s">
        <v>107</v>
      </c>
      <c r="B435">
        <v>1</v>
      </c>
      <c r="C435">
        <v>0</v>
      </c>
      <c r="D435" s="11" t="s">
        <v>100</v>
      </c>
      <c r="E435" t="s">
        <v>113</v>
      </c>
      <c r="F435">
        <f ca="1"/>
        <v>4</v>
      </c>
      <c r="G435">
        <f ca="1"/>
        <v>10</v>
      </c>
      <c r="H435" s="2" t="s">
        <v>89</v>
      </c>
      <c r="I435">
        <f ca="1"/>
        <v>317</v>
      </c>
      <c r="J435" s="12" t="s">
        <v>129</v>
      </c>
      <c r="K435" t="s">
        <v>81</v>
      </c>
      <c r="L435" t="s">
        <v>80</v>
      </c>
      <c r="M435" t="s">
        <v>81</v>
      </c>
      <c r="N435" t="s">
        <v>97</v>
      </c>
      <c r="O435" t="s">
        <v>83</v>
      </c>
      <c r="P435" t="s">
        <v>68</v>
      </c>
      <c r="Q435" t="s">
        <v>93</v>
      </c>
      <c r="R435" t="s">
        <v>94</v>
      </c>
      <c r="S435">
        <v>0</v>
      </c>
      <c r="T435">
        <v>1</v>
      </c>
      <c r="U435">
        <v>0</v>
      </c>
      <c r="V435">
        <f t="shared" ca="1" si="14"/>
        <v>3</v>
      </c>
      <c r="W435">
        <f t="shared" ca="1" si="15"/>
        <v>2</v>
      </c>
    </row>
    <row r="436" spans="1:23" x14ac:dyDescent="0.25">
      <c r="A436" s="2" t="s">
        <v>107</v>
      </c>
      <c r="B436">
        <v>1</v>
      </c>
      <c r="C436">
        <v>0</v>
      </c>
      <c r="D436" s="11" t="s">
        <v>100</v>
      </c>
      <c r="E436" t="s">
        <v>113</v>
      </c>
      <c r="F436">
        <f ca="1"/>
        <v>3</v>
      </c>
      <c r="G436">
        <f ca="1"/>
        <v>2</v>
      </c>
      <c r="H436" s="2" t="s">
        <v>46</v>
      </c>
      <c r="I436">
        <f ca="1"/>
        <v>233</v>
      </c>
      <c r="J436" s="12" t="s">
        <v>130</v>
      </c>
      <c r="K436" t="s">
        <v>81</v>
      </c>
      <c r="L436" t="s">
        <v>81</v>
      </c>
      <c r="M436" t="s">
        <v>80</v>
      </c>
      <c r="N436" t="s">
        <v>97</v>
      </c>
      <c r="O436" t="s">
        <v>84</v>
      </c>
      <c r="P436" t="s">
        <v>68</v>
      </c>
      <c r="Q436" t="s">
        <v>88</v>
      </c>
      <c r="R436" t="s">
        <v>85</v>
      </c>
      <c r="S436">
        <v>0</v>
      </c>
      <c r="T436">
        <v>1</v>
      </c>
      <c r="U436">
        <v>0</v>
      </c>
      <c r="V436">
        <f t="shared" ca="1" si="14"/>
        <v>1</v>
      </c>
      <c r="W436">
        <f t="shared" ca="1" si="15"/>
        <v>1</v>
      </c>
    </row>
    <row r="437" spans="1:23" x14ac:dyDescent="0.25">
      <c r="A437" s="2" t="s">
        <v>107</v>
      </c>
      <c r="B437">
        <v>1</v>
      </c>
      <c r="C437">
        <v>0</v>
      </c>
      <c r="D437" s="11" t="s">
        <v>100</v>
      </c>
      <c r="E437" t="s">
        <v>113</v>
      </c>
      <c r="F437">
        <f ca="1"/>
        <v>7</v>
      </c>
      <c r="G437">
        <f ca="1"/>
        <v>6</v>
      </c>
      <c r="H437" s="2" t="s">
        <v>4</v>
      </c>
      <c r="I437">
        <f ca="1"/>
        <v>225</v>
      </c>
      <c r="J437" s="12" t="s">
        <v>118</v>
      </c>
      <c r="K437" t="s">
        <v>81</v>
      </c>
      <c r="L437" t="s">
        <v>80</v>
      </c>
      <c r="M437" t="s">
        <v>81</v>
      </c>
      <c r="N437" t="s">
        <v>97</v>
      </c>
      <c r="O437" t="s">
        <v>83</v>
      </c>
      <c r="P437" t="s">
        <v>68</v>
      </c>
      <c r="Q437" t="s">
        <v>93</v>
      </c>
      <c r="R437" t="s">
        <v>94</v>
      </c>
      <c r="S437">
        <v>0</v>
      </c>
      <c r="T437">
        <v>1</v>
      </c>
      <c r="U437">
        <v>0</v>
      </c>
      <c r="V437">
        <f t="shared" ca="1" si="14"/>
        <v>3</v>
      </c>
      <c r="W437">
        <f t="shared" ca="1" si="15"/>
        <v>1</v>
      </c>
    </row>
    <row r="438" spans="1:23" x14ac:dyDescent="0.25">
      <c r="A438" s="2" t="s">
        <v>107</v>
      </c>
      <c r="B438">
        <v>1</v>
      </c>
      <c r="C438">
        <v>0</v>
      </c>
      <c r="D438" s="11" t="s">
        <v>100</v>
      </c>
      <c r="E438" t="s">
        <v>113</v>
      </c>
      <c r="F438">
        <f ca="1"/>
        <v>9</v>
      </c>
      <c r="G438">
        <f ca="1"/>
        <v>10</v>
      </c>
      <c r="H438" s="2" t="s">
        <v>89</v>
      </c>
      <c r="I438">
        <f ca="1"/>
        <v>170</v>
      </c>
      <c r="J438" s="12" t="s">
        <v>131</v>
      </c>
      <c r="K438" t="s">
        <v>81</v>
      </c>
      <c r="L438" t="s">
        <v>81</v>
      </c>
      <c r="M438" t="s">
        <v>80</v>
      </c>
      <c r="N438" t="s">
        <v>97</v>
      </c>
      <c r="O438" t="s">
        <v>84</v>
      </c>
      <c r="P438" t="s">
        <v>68</v>
      </c>
      <c r="Q438" t="s">
        <v>88</v>
      </c>
      <c r="R438" t="s">
        <v>85</v>
      </c>
      <c r="S438">
        <v>0</v>
      </c>
      <c r="T438">
        <v>1</v>
      </c>
      <c r="U438">
        <v>0</v>
      </c>
      <c r="V438">
        <f t="shared" ca="1" si="14"/>
        <v>2</v>
      </c>
      <c r="W438">
        <f t="shared" ca="1" si="15"/>
        <v>3</v>
      </c>
    </row>
    <row r="439" spans="1:23" x14ac:dyDescent="0.25">
      <c r="A439" s="2" t="s">
        <v>107</v>
      </c>
      <c r="B439">
        <v>1</v>
      </c>
      <c r="C439">
        <v>0</v>
      </c>
      <c r="D439" s="11" t="s">
        <v>99</v>
      </c>
      <c r="E439" t="s">
        <v>113</v>
      </c>
      <c r="F439">
        <f ca="1"/>
        <v>4</v>
      </c>
      <c r="G439">
        <f ca="1"/>
        <v>3</v>
      </c>
      <c r="H439" s="2" t="s">
        <v>89</v>
      </c>
      <c r="I439">
        <f ca="1"/>
        <v>322</v>
      </c>
      <c r="J439" t="s">
        <v>49</v>
      </c>
      <c r="K439" t="s">
        <v>81</v>
      </c>
      <c r="L439" t="s">
        <v>81</v>
      </c>
      <c r="M439" t="s">
        <v>80</v>
      </c>
      <c r="N439" t="s">
        <v>96</v>
      </c>
      <c r="O439" t="s">
        <v>84</v>
      </c>
      <c r="P439" t="s">
        <v>68</v>
      </c>
      <c r="Q439" t="s">
        <v>88</v>
      </c>
      <c r="R439" t="s">
        <v>85</v>
      </c>
      <c r="S439">
        <v>0</v>
      </c>
      <c r="T439">
        <v>1</v>
      </c>
      <c r="U439">
        <v>0</v>
      </c>
      <c r="V439">
        <f t="shared" ca="1" si="14"/>
        <v>1</v>
      </c>
      <c r="W439">
        <f t="shared" ca="1" si="15"/>
        <v>4</v>
      </c>
    </row>
    <row r="440" spans="1:23" x14ac:dyDescent="0.25">
      <c r="A440" s="2" t="s">
        <v>107</v>
      </c>
      <c r="B440">
        <v>1</v>
      </c>
      <c r="C440">
        <v>0</v>
      </c>
      <c r="D440" s="11" t="s">
        <v>99</v>
      </c>
      <c r="E440" t="s">
        <v>113</v>
      </c>
      <c r="F440">
        <f ca="1"/>
        <v>2</v>
      </c>
      <c r="G440">
        <f ca="1"/>
        <v>7</v>
      </c>
      <c r="H440" s="2" t="s">
        <v>46</v>
      </c>
      <c r="I440">
        <f ca="1"/>
        <v>161</v>
      </c>
      <c r="J440" t="s">
        <v>48</v>
      </c>
      <c r="K440" t="s">
        <v>81</v>
      </c>
      <c r="L440" t="s">
        <v>80</v>
      </c>
      <c r="M440" t="s">
        <v>81</v>
      </c>
      <c r="N440" t="s">
        <v>96</v>
      </c>
      <c r="O440" t="s">
        <v>83</v>
      </c>
      <c r="P440" t="s">
        <v>68</v>
      </c>
      <c r="Q440" t="s">
        <v>93</v>
      </c>
      <c r="R440" t="s">
        <v>94</v>
      </c>
      <c r="S440">
        <v>0</v>
      </c>
      <c r="T440">
        <v>1</v>
      </c>
      <c r="U440">
        <v>0</v>
      </c>
      <c r="V440">
        <f t="shared" ca="1" si="14"/>
        <v>1</v>
      </c>
      <c r="W440">
        <f t="shared" ca="1" si="15"/>
        <v>1</v>
      </c>
    </row>
    <row r="441" spans="1:23" x14ac:dyDescent="0.25">
      <c r="A441" s="2" t="s">
        <v>107</v>
      </c>
      <c r="B441">
        <v>1</v>
      </c>
      <c r="C441">
        <v>0</v>
      </c>
      <c r="D441" s="11" t="s">
        <v>99</v>
      </c>
      <c r="E441" t="s">
        <v>113</v>
      </c>
      <c r="F441">
        <f ca="1"/>
        <v>10</v>
      </c>
      <c r="G441">
        <f ca="1"/>
        <v>3</v>
      </c>
      <c r="H441" s="2" t="s">
        <v>4</v>
      </c>
      <c r="I441">
        <f ca="1"/>
        <v>215</v>
      </c>
      <c r="J441" t="s">
        <v>50</v>
      </c>
      <c r="K441" t="s">
        <v>81</v>
      </c>
      <c r="L441" t="s">
        <v>81</v>
      </c>
      <c r="M441" t="s">
        <v>80</v>
      </c>
      <c r="N441" t="s">
        <v>96</v>
      </c>
      <c r="O441" t="s">
        <v>84</v>
      </c>
      <c r="P441" t="s">
        <v>68</v>
      </c>
      <c r="Q441" t="s">
        <v>88</v>
      </c>
      <c r="R441" t="s">
        <v>85</v>
      </c>
      <c r="S441">
        <v>0</v>
      </c>
      <c r="T441">
        <v>1</v>
      </c>
      <c r="U441">
        <v>0</v>
      </c>
      <c r="V441">
        <f t="shared" ca="1" si="14"/>
        <v>1</v>
      </c>
      <c r="W441">
        <f t="shared" ca="1" si="15"/>
        <v>2</v>
      </c>
    </row>
    <row r="442" spans="1:23" x14ac:dyDescent="0.25">
      <c r="A442" s="2" t="s">
        <v>107</v>
      </c>
      <c r="B442">
        <v>1</v>
      </c>
      <c r="C442">
        <v>0</v>
      </c>
      <c r="D442" s="11" t="s">
        <v>99</v>
      </c>
      <c r="E442" t="s">
        <v>113</v>
      </c>
      <c r="F442">
        <f ca="1"/>
        <v>5</v>
      </c>
      <c r="G442">
        <f ca="1"/>
        <v>2</v>
      </c>
      <c r="H442" s="2" t="s">
        <v>89</v>
      </c>
      <c r="I442">
        <f ca="1"/>
        <v>321</v>
      </c>
      <c r="J442" t="s">
        <v>51</v>
      </c>
      <c r="K442" t="s">
        <v>81</v>
      </c>
      <c r="L442" t="s">
        <v>80</v>
      </c>
      <c r="M442" t="s">
        <v>81</v>
      </c>
      <c r="N442" t="s">
        <v>96</v>
      </c>
      <c r="O442" t="s">
        <v>83</v>
      </c>
      <c r="P442" t="s">
        <v>68</v>
      </c>
      <c r="Q442" t="s">
        <v>93</v>
      </c>
      <c r="R442" t="s">
        <v>94</v>
      </c>
      <c r="S442">
        <v>0</v>
      </c>
      <c r="T442">
        <v>1</v>
      </c>
      <c r="U442">
        <v>0</v>
      </c>
      <c r="V442">
        <f t="shared" ca="1" si="14"/>
        <v>1</v>
      </c>
      <c r="W442">
        <f t="shared" ca="1" si="15"/>
        <v>2</v>
      </c>
    </row>
    <row r="443" spans="1:23" x14ac:dyDescent="0.25">
      <c r="A443" s="2" t="s">
        <v>107</v>
      </c>
      <c r="B443">
        <v>1</v>
      </c>
      <c r="C443">
        <v>0</v>
      </c>
      <c r="D443" s="11" t="s">
        <v>99</v>
      </c>
      <c r="E443" t="s">
        <v>113</v>
      </c>
      <c r="F443">
        <f ca="1"/>
        <v>10</v>
      </c>
      <c r="G443">
        <f ca="1"/>
        <v>10</v>
      </c>
      <c r="H443" s="2" t="s">
        <v>46</v>
      </c>
      <c r="I443">
        <f ca="1"/>
        <v>490</v>
      </c>
      <c r="J443" t="s">
        <v>52</v>
      </c>
      <c r="K443" t="s">
        <v>81</v>
      </c>
      <c r="L443" t="s">
        <v>81</v>
      </c>
      <c r="M443" t="s">
        <v>80</v>
      </c>
      <c r="N443" t="s">
        <v>96</v>
      </c>
      <c r="O443" t="s">
        <v>84</v>
      </c>
      <c r="P443" t="s">
        <v>68</v>
      </c>
      <c r="Q443" t="s">
        <v>88</v>
      </c>
      <c r="R443" t="s">
        <v>85</v>
      </c>
      <c r="S443">
        <v>0</v>
      </c>
      <c r="T443">
        <v>1</v>
      </c>
      <c r="U443">
        <v>0</v>
      </c>
      <c r="V443">
        <f t="shared" ca="1" si="14"/>
        <v>3</v>
      </c>
      <c r="W443">
        <f t="shared" ca="1" si="15"/>
        <v>2</v>
      </c>
    </row>
    <row r="444" spans="1:23" x14ac:dyDescent="0.25">
      <c r="A444" s="2" t="s">
        <v>107</v>
      </c>
      <c r="B444">
        <v>1</v>
      </c>
      <c r="C444">
        <v>0</v>
      </c>
      <c r="D444" s="11" t="s">
        <v>99</v>
      </c>
      <c r="E444" t="s">
        <v>113</v>
      </c>
      <c r="F444">
        <f ca="1"/>
        <v>9</v>
      </c>
      <c r="G444">
        <f ca="1"/>
        <v>9</v>
      </c>
      <c r="H444" s="2" t="s">
        <v>4</v>
      </c>
      <c r="I444">
        <f ca="1"/>
        <v>357</v>
      </c>
      <c r="J444" t="s">
        <v>53</v>
      </c>
      <c r="K444" t="s">
        <v>81</v>
      </c>
      <c r="L444" t="s">
        <v>80</v>
      </c>
      <c r="M444" t="s">
        <v>81</v>
      </c>
      <c r="N444" t="s">
        <v>96</v>
      </c>
      <c r="O444" t="s">
        <v>83</v>
      </c>
      <c r="P444" t="s">
        <v>68</v>
      </c>
      <c r="Q444" t="s">
        <v>93</v>
      </c>
      <c r="R444" t="s">
        <v>94</v>
      </c>
      <c r="S444">
        <v>0</v>
      </c>
      <c r="T444">
        <v>1</v>
      </c>
      <c r="U444">
        <v>0</v>
      </c>
      <c r="V444">
        <f t="shared" ca="1" si="14"/>
        <v>1</v>
      </c>
      <c r="W444">
        <f t="shared" ca="1" si="15"/>
        <v>4</v>
      </c>
    </row>
    <row r="445" spans="1:23" x14ac:dyDescent="0.25">
      <c r="A445" s="2" t="s">
        <v>107</v>
      </c>
      <c r="B445">
        <v>1</v>
      </c>
      <c r="C445">
        <v>0</v>
      </c>
      <c r="D445" s="11" t="s">
        <v>99</v>
      </c>
      <c r="E445" t="s">
        <v>113</v>
      </c>
      <c r="F445">
        <f ca="1"/>
        <v>8</v>
      </c>
      <c r="G445">
        <f ca="1"/>
        <v>5</v>
      </c>
      <c r="H445" s="2" t="s">
        <v>89</v>
      </c>
      <c r="I445">
        <f ca="1"/>
        <v>275</v>
      </c>
      <c r="J445" t="s">
        <v>54</v>
      </c>
      <c r="K445" t="s">
        <v>81</v>
      </c>
      <c r="L445" t="s">
        <v>81</v>
      </c>
      <c r="M445" t="s">
        <v>80</v>
      </c>
      <c r="N445" t="s">
        <v>96</v>
      </c>
      <c r="O445" t="s">
        <v>84</v>
      </c>
      <c r="P445" t="s">
        <v>68</v>
      </c>
      <c r="Q445" t="s">
        <v>88</v>
      </c>
      <c r="R445" t="s">
        <v>85</v>
      </c>
      <c r="S445">
        <v>0</v>
      </c>
      <c r="T445">
        <v>1</v>
      </c>
      <c r="U445">
        <v>0</v>
      </c>
      <c r="V445">
        <f t="shared" ca="1" si="14"/>
        <v>2</v>
      </c>
      <c r="W445">
        <f t="shared" ca="1" si="15"/>
        <v>2</v>
      </c>
    </row>
    <row r="446" spans="1:23" x14ac:dyDescent="0.25">
      <c r="A446" s="2" t="s">
        <v>107</v>
      </c>
      <c r="B446">
        <v>1</v>
      </c>
      <c r="C446">
        <v>0</v>
      </c>
      <c r="D446" s="11" t="s">
        <v>99</v>
      </c>
      <c r="E446" t="s">
        <v>113</v>
      </c>
      <c r="F446">
        <f ca="1"/>
        <v>7</v>
      </c>
      <c r="G446">
        <f ca="1"/>
        <v>5</v>
      </c>
      <c r="H446" s="2" t="s">
        <v>46</v>
      </c>
      <c r="I446">
        <f ca="1"/>
        <v>445</v>
      </c>
      <c r="J446" t="s">
        <v>55</v>
      </c>
      <c r="K446" t="s">
        <v>81</v>
      </c>
      <c r="L446" t="s">
        <v>80</v>
      </c>
      <c r="M446" t="s">
        <v>81</v>
      </c>
      <c r="N446" t="s">
        <v>96</v>
      </c>
      <c r="O446" t="s">
        <v>83</v>
      </c>
      <c r="P446" t="s">
        <v>68</v>
      </c>
      <c r="Q446" t="s">
        <v>93</v>
      </c>
      <c r="R446" t="s">
        <v>94</v>
      </c>
      <c r="S446">
        <v>0</v>
      </c>
      <c r="T446">
        <v>1</v>
      </c>
      <c r="U446">
        <v>0</v>
      </c>
      <c r="V446">
        <f t="shared" ca="1" si="14"/>
        <v>1</v>
      </c>
      <c r="W446">
        <f t="shared" ca="1" si="15"/>
        <v>4</v>
      </c>
    </row>
    <row r="447" spans="1:23" x14ac:dyDescent="0.25">
      <c r="A447" s="2" t="s">
        <v>107</v>
      </c>
      <c r="B447">
        <v>1</v>
      </c>
      <c r="C447">
        <v>0</v>
      </c>
      <c r="D447" s="11" t="s">
        <v>99</v>
      </c>
      <c r="E447" t="s">
        <v>113</v>
      </c>
      <c r="F447">
        <f ca="1"/>
        <v>5</v>
      </c>
      <c r="G447">
        <f ca="1"/>
        <v>4</v>
      </c>
      <c r="H447" s="2" t="s">
        <v>4</v>
      </c>
      <c r="I447">
        <f ca="1"/>
        <v>327</v>
      </c>
      <c r="J447" t="s">
        <v>56</v>
      </c>
      <c r="K447" t="s">
        <v>81</v>
      </c>
      <c r="L447" t="s">
        <v>81</v>
      </c>
      <c r="M447" t="s">
        <v>80</v>
      </c>
      <c r="N447" t="s">
        <v>96</v>
      </c>
      <c r="O447" t="s">
        <v>84</v>
      </c>
      <c r="P447" t="s">
        <v>68</v>
      </c>
      <c r="Q447" t="s">
        <v>88</v>
      </c>
      <c r="R447" t="s">
        <v>85</v>
      </c>
      <c r="S447">
        <v>0</v>
      </c>
      <c r="T447">
        <v>1</v>
      </c>
      <c r="U447">
        <v>0</v>
      </c>
      <c r="V447">
        <f t="shared" ca="1" si="14"/>
        <v>2</v>
      </c>
      <c r="W447">
        <f t="shared" ca="1" si="15"/>
        <v>1</v>
      </c>
    </row>
    <row r="448" spans="1:23" x14ac:dyDescent="0.25">
      <c r="A448" s="2" t="s">
        <v>107</v>
      </c>
      <c r="B448">
        <v>1</v>
      </c>
      <c r="C448">
        <v>0</v>
      </c>
      <c r="D448" s="11" t="s">
        <v>99</v>
      </c>
      <c r="E448" t="s">
        <v>113</v>
      </c>
      <c r="F448">
        <f ca="1"/>
        <v>2</v>
      </c>
      <c r="G448">
        <f ca="1"/>
        <v>7</v>
      </c>
      <c r="H448" s="2" t="s">
        <v>89</v>
      </c>
      <c r="I448">
        <f ca="1"/>
        <v>310</v>
      </c>
      <c r="J448" s="12" t="s">
        <v>119</v>
      </c>
      <c r="K448" t="s">
        <v>81</v>
      </c>
      <c r="L448" t="s">
        <v>80</v>
      </c>
      <c r="M448" t="s">
        <v>81</v>
      </c>
      <c r="N448" t="s">
        <v>96</v>
      </c>
      <c r="O448" t="s">
        <v>83</v>
      </c>
      <c r="P448" t="s">
        <v>68</v>
      </c>
      <c r="Q448" t="s">
        <v>93</v>
      </c>
      <c r="R448" t="s">
        <v>94</v>
      </c>
      <c r="S448">
        <v>0</v>
      </c>
      <c r="T448">
        <v>1</v>
      </c>
      <c r="U448">
        <v>0</v>
      </c>
      <c r="V448">
        <f t="shared" ca="1" si="14"/>
        <v>1</v>
      </c>
      <c r="W448">
        <f t="shared" ca="1" si="15"/>
        <v>1</v>
      </c>
    </row>
    <row r="449" spans="1:23" x14ac:dyDescent="0.25">
      <c r="A449" s="2" t="s">
        <v>107</v>
      </c>
      <c r="B449">
        <v>1</v>
      </c>
      <c r="C449">
        <v>0</v>
      </c>
      <c r="D449" s="11" t="s">
        <v>99</v>
      </c>
      <c r="E449" t="s">
        <v>113</v>
      </c>
      <c r="F449">
        <f ca="1"/>
        <v>5</v>
      </c>
      <c r="G449">
        <f ca="1"/>
        <v>9</v>
      </c>
      <c r="H449" s="2" t="s">
        <v>46</v>
      </c>
      <c r="I449">
        <f ca="1"/>
        <v>473</v>
      </c>
      <c r="J449" s="12" t="s">
        <v>120</v>
      </c>
      <c r="K449" t="s">
        <v>81</v>
      </c>
      <c r="L449" t="s">
        <v>81</v>
      </c>
      <c r="M449" t="s">
        <v>80</v>
      </c>
      <c r="N449" t="s">
        <v>96</v>
      </c>
      <c r="O449" t="s">
        <v>84</v>
      </c>
      <c r="P449" t="s">
        <v>68</v>
      </c>
      <c r="Q449" t="s">
        <v>88</v>
      </c>
      <c r="R449" t="s">
        <v>85</v>
      </c>
      <c r="S449">
        <v>0</v>
      </c>
      <c r="T449">
        <v>1</v>
      </c>
      <c r="U449">
        <v>0</v>
      </c>
      <c r="V449">
        <f t="shared" ca="1" si="14"/>
        <v>3</v>
      </c>
      <c r="W449">
        <f t="shared" ca="1" si="15"/>
        <v>2</v>
      </c>
    </row>
    <row r="450" spans="1:23" x14ac:dyDescent="0.25">
      <c r="A450" s="2" t="s">
        <v>107</v>
      </c>
      <c r="B450">
        <v>1</v>
      </c>
      <c r="C450">
        <v>0</v>
      </c>
      <c r="D450" s="11" t="s">
        <v>99</v>
      </c>
      <c r="E450" t="s">
        <v>113</v>
      </c>
      <c r="F450">
        <f ca="1"/>
        <v>9</v>
      </c>
      <c r="G450">
        <f ca="1"/>
        <v>7</v>
      </c>
      <c r="H450" s="2" t="s">
        <v>4</v>
      </c>
      <c r="I450">
        <f ca="1"/>
        <v>280</v>
      </c>
      <c r="J450" s="12" t="s">
        <v>121</v>
      </c>
      <c r="K450" t="s">
        <v>81</v>
      </c>
      <c r="L450" t="s">
        <v>80</v>
      </c>
      <c r="M450" t="s">
        <v>81</v>
      </c>
      <c r="N450" t="s">
        <v>96</v>
      </c>
      <c r="O450" t="s">
        <v>83</v>
      </c>
      <c r="P450" t="s">
        <v>68</v>
      </c>
      <c r="Q450" t="s">
        <v>93</v>
      </c>
      <c r="R450" t="s">
        <v>94</v>
      </c>
      <c r="S450">
        <v>0</v>
      </c>
      <c r="T450">
        <v>1</v>
      </c>
      <c r="U450">
        <v>0</v>
      </c>
      <c r="V450">
        <f t="shared" ca="1" si="14"/>
        <v>2</v>
      </c>
      <c r="W450">
        <f t="shared" ca="1" si="15"/>
        <v>1</v>
      </c>
    </row>
    <row r="451" spans="1:23" x14ac:dyDescent="0.25">
      <c r="A451" s="2" t="s">
        <v>107</v>
      </c>
      <c r="B451">
        <v>1</v>
      </c>
      <c r="C451">
        <v>0</v>
      </c>
      <c r="D451" s="11" t="s">
        <v>99</v>
      </c>
      <c r="E451" t="s">
        <v>113</v>
      </c>
      <c r="F451">
        <f ca="1"/>
        <v>5</v>
      </c>
      <c r="G451">
        <f ca="1"/>
        <v>6</v>
      </c>
      <c r="H451" s="2" t="s">
        <v>89</v>
      </c>
      <c r="I451">
        <f ca="1"/>
        <v>155</v>
      </c>
      <c r="J451" s="12" t="s">
        <v>122</v>
      </c>
      <c r="K451" t="s">
        <v>81</v>
      </c>
      <c r="L451" t="s">
        <v>81</v>
      </c>
      <c r="M451" t="s">
        <v>80</v>
      </c>
      <c r="N451" t="s">
        <v>96</v>
      </c>
      <c r="O451" t="s">
        <v>84</v>
      </c>
      <c r="P451" t="s">
        <v>68</v>
      </c>
      <c r="Q451" t="s">
        <v>88</v>
      </c>
      <c r="R451" t="s">
        <v>85</v>
      </c>
      <c r="S451">
        <v>0</v>
      </c>
      <c r="T451">
        <v>1</v>
      </c>
      <c r="U451">
        <v>0</v>
      </c>
      <c r="V451">
        <f t="shared" ca="1" si="14"/>
        <v>1</v>
      </c>
      <c r="W451">
        <f t="shared" ca="1" si="15"/>
        <v>4</v>
      </c>
    </row>
    <row r="452" spans="1:23" x14ac:dyDescent="0.25">
      <c r="A452" s="2" t="s">
        <v>107</v>
      </c>
      <c r="B452">
        <v>1</v>
      </c>
      <c r="C452">
        <v>0</v>
      </c>
      <c r="D452" s="11" t="s">
        <v>99</v>
      </c>
      <c r="E452" t="s">
        <v>113</v>
      </c>
      <c r="F452">
        <f ca="1"/>
        <v>8</v>
      </c>
      <c r="G452">
        <f ca="1"/>
        <v>2</v>
      </c>
      <c r="H452" s="2" t="s">
        <v>46</v>
      </c>
      <c r="I452">
        <f ca="1"/>
        <v>396</v>
      </c>
      <c r="J452" s="12" t="s">
        <v>123</v>
      </c>
      <c r="K452" t="s">
        <v>81</v>
      </c>
      <c r="L452" t="s">
        <v>80</v>
      </c>
      <c r="M452" t="s">
        <v>81</v>
      </c>
      <c r="N452" t="s">
        <v>96</v>
      </c>
      <c r="O452" t="s">
        <v>83</v>
      </c>
      <c r="P452" t="s">
        <v>68</v>
      </c>
      <c r="Q452" t="s">
        <v>93</v>
      </c>
      <c r="R452" t="s">
        <v>94</v>
      </c>
      <c r="S452">
        <v>0</v>
      </c>
      <c r="T452">
        <v>1</v>
      </c>
      <c r="U452">
        <v>0</v>
      </c>
      <c r="V452">
        <f t="shared" ca="1" si="14"/>
        <v>2</v>
      </c>
      <c r="W452">
        <f t="shared" ca="1" si="15"/>
        <v>2</v>
      </c>
    </row>
    <row r="453" spans="1:23" x14ac:dyDescent="0.25">
      <c r="A453" s="2" t="s">
        <v>107</v>
      </c>
      <c r="B453">
        <v>1</v>
      </c>
      <c r="C453">
        <v>0</v>
      </c>
      <c r="D453" s="11" t="s">
        <v>99</v>
      </c>
      <c r="E453" t="s">
        <v>113</v>
      </c>
      <c r="F453">
        <f ca="1"/>
        <v>7</v>
      </c>
      <c r="G453">
        <f ca="1"/>
        <v>7</v>
      </c>
      <c r="H453" s="2" t="s">
        <v>4</v>
      </c>
      <c r="I453">
        <f ca="1"/>
        <v>112</v>
      </c>
      <c r="J453" s="12" t="s">
        <v>124</v>
      </c>
      <c r="K453" t="s">
        <v>81</v>
      </c>
      <c r="L453" t="s">
        <v>81</v>
      </c>
      <c r="M453" t="s">
        <v>80</v>
      </c>
      <c r="N453" t="s">
        <v>96</v>
      </c>
      <c r="O453" t="s">
        <v>84</v>
      </c>
      <c r="P453" t="s">
        <v>68</v>
      </c>
      <c r="Q453" t="s">
        <v>88</v>
      </c>
      <c r="R453" t="s">
        <v>85</v>
      </c>
      <c r="S453">
        <v>0</v>
      </c>
      <c r="T453">
        <v>1</v>
      </c>
      <c r="U453">
        <v>0</v>
      </c>
      <c r="V453">
        <f t="shared" ca="1" si="14"/>
        <v>1</v>
      </c>
      <c r="W453">
        <f t="shared" ca="1" si="15"/>
        <v>2</v>
      </c>
    </row>
    <row r="454" spans="1:23" x14ac:dyDescent="0.25">
      <c r="A454" s="2" t="s">
        <v>107</v>
      </c>
      <c r="B454">
        <v>1</v>
      </c>
      <c r="C454">
        <v>0</v>
      </c>
      <c r="D454" s="11" t="s">
        <v>99</v>
      </c>
      <c r="E454" t="s">
        <v>113</v>
      </c>
      <c r="F454">
        <f ca="1"/>
        <v>2</v>
      </c>
      <c r="G454">
        <f ca="1"/>
        <v>10</v>
      </c>
      <c r="H454" s="2" t="s">
        <v>89</v>
      </c>
      <c r="I454">
        <f ca="1"/>
        <v>107</v>
      </c>
      <c r="J454" s="12" t="s">
        <v>116</v>
      </c>
      <c r="K454" t="s">
        <v>81</v>
      </c>
      <c r="L454" t="s">
        <v>80</v>
      </c>
      <c r="M454" t="s">
        <v>81</v>
      </c>
      <c r="N454" t="s">
        <v>96</v>
      </c>
      <c r="O454" t="s">
        <v>83</v>
      </c>
      <c r="P454" t="s">
        <v>68</v>
      </c>
      <c r="Q454" t="s">
        <v>93</v>
      </c>
      <c r="R454" t="s">
        <v>94</v>
      </c>
      <c r="S454">
        <v>0</v>
      </c>
      <c r="T454">
        <v>1</v>
      </c>
      <c r="U454">
        <v>0</v>
      </c>
      <c r="V454">
        <f t="shared" ca="1" si="14"/>
        <v>1</v>
      </c>
      <c r="W454">
        <f t="shared" ca="1" si="15"/>
        <v>2</v>
      </c>
    </row>
    <row r="455" spans="1:23" x14ac:dyDescent="0.25">
      <c r="A455" s="2" t="s">
        <v>107</v>
      </c>
      <c r="B455">
        <v>1</v>
      </c>
      <c r="C455">
        <v>0</v>
      </c>
      <c r="D455" s="11" t="s">
        <v>99</v>
      </c>
      <c r="E455" t="s">
        <v>113</v>
      </c>
      <c r="F455">
        <f ca="1"/>
        <v>5</v>
      </c>
      <c r="G455">
        <f ca="1"/>
        <v>3</v>
      </c>
      <c r="H455" s="2" t="s">
        <v>46</v>
      </c>
      <c r="I455">
        <f ca="1"/>
        <v>494</v>
      </c>
      <c r="J455" s="12" t="s">
        <v>125</v>
      </c>
      <c r="K455" t="s">
        <v>81</v>
      </c>
      <c r="L455" t="s">
        <v>81</v>
      </c>
      <c r="M455" t="s">
        <v>80</v>
      </c>
      <c r="N455" t="s">
        <v>96</v>
      </c>
      <c r="O455" t="s">
        <v>84</v>
      </c>
      <c r="P455" t="s">
        <v>68</v>
      </c>
      <c r="Q455" t="s">
        <v>88</v>
      </c>
      <c r="R455" t="s">
        <v>85</v>
      </c>
      <c r="S455">
        <v>0</v>
      </c>
      <c r="T455">
        <v>1</v>
      </c>
      <c r="U455">
        <v>0</v>
      </c>
      <c r="V455">
        <f t="shared" ca="1" si="14"/>
        <v>2</v>
      </c>
      <c r="W455">
        <f t="shared" ca="1" si="15"/>
        <v>2</v>
      </c>
    </row>
    <row r="456" spans="1:23" x14ac:dyDescent="0.25">
      <c r="A456" s="2" t="s">
        <v>107</v>
      </c>
      <c r="B456">
        <v>1</v>
      </c>
      <c r="C456">
        <v>0</v>
      </c>
      <c r="D456" s="11" t="s">
        <v>99</v>
      </c>
      <c r="E456" t="s">
        <v>113</v>
      </c>
      <c r="F456">
        <f ca="1"/>
        <v>3</v>
      </c>
      <c r="G456">
        <f ca="1"/>
        <v>8</v>
      </c>
      <c r="H456" s="2" t="s">
        <v>4</v>
      </c>
      <c r="I456">
        <f ca="1"/>
        <v>131</v>
      </c>
      <c r="J456" s="12" t="s">
        <v>126</v>
      </c>
      <c r="K456" t="s">
        <v>81</v>
      </c>
      <c r="L456" t="s">
        <v>80</v>
      </c>
      <c r="M456" t="s">
        <v>81</v>
      </c>
      <c r="N456" t="s">
        <v>96</v>
      </c>
      <c r="O456" t="s">
        <v>83</v>
      </c>
      <c r="P456" t="s">
        <v>68</v>
      </c>
      <c r="Q456" t="s">
        <v>93</v>
      </c>
      <c r="R456" t="s">
        <v>94</v>
      </c>
      <c r="S456">
        <v>0</v>
      </c>
      <c r="T456">
        <v>1</v>
      </c>
      <c r="U456">
        <v>0</v>
      </c>
      <c r="V456">
        <f t="shared" ca="1" si="14"/>
        <v>2</v>
      </c>
      <c r="W456">
        <f t="shared" ca="1" si="15"/>
        <v>2</v>
      </c>
    </row>
    <row r="457" spans="1:23" x14ac:dyDescent="0.25">
      <c r="A457" s="2" t="s">
        <v>107</v>
      </c>
      <c r="B457">
        <v>1</v>
      </c>
      <c r="C457">
        <v>0</v>
      </c>
      <c r="D457" s="11" t="s">
        <v>99</v>
      </c>
      <c r="E457" t="s">
        <v>113</v>
      </c>
      <c r="F457">
        <f ca="1"/>
        <v>10</v>
      </c>
      <c r="G457">
        <f ca="1"/>
        <v>7</v>
      </c>
      <c r="H457" s="2" t="s">
        <v>89</v>
      </c>
      <c r="I457">
        <f ca="1"/>
        <v>221</v>
      </c>
      <c r="J457" s="12" t="s">
        <v>127</v>
      </c>
      <c r="K457" t="s">
        <v>81</v>
      </c>
      <c r="L457" t="s">
        <v>81</v>
      </c>
      <c r="M457" t="s">
        <v>80</v>
      </c>
      <c r="N457" t="s">
        <v>96</v>
      </c>
      <c r="O457" t="s">
        <v>84</v>
      </c>
      <c r="P457" t="s">
        <v>68</v>
      </c>
      <c r="Q457" t="s">
        <v>88</v>
      </c>
      <c r="R457" t="s">
        <v>85</v>
      </c>
      <c r="S457">
        <v>0</v>
      </c>
      <c r="T457">
        <v>1</v>
      </c>
      <c r="U457">
        <v>0</v>
      </c>
      <c r="V457">
        <f t="shared" ca="1" si="14"/>
        <v>3</v>
      </c>
      <c r="W457">
        <f t="shared" ca="1" si="15"/>
        <v>4</v>
      </c>
    </row>
    <row r="458" spans="1:23" x14ac:dyDescent="0.25">
      <c r="A458" s="2" t="s">
        <v>107</v>
      </c>
      <c r="B458">
        <v>1</v>
      </c>
      <c r="C458">
        <v>0</v>
      </c>
      <c r="D458" s="11" t="s">
        <v>99</v>
      </c>
      <c r="E458" t="s">
        <v>113</v>
      </c>
      <c r="F458">
        <f ca="1"/>
        <v>10</v>
      </c>
      <c r="G458">
        <f ca="1"/>
        <v>8</v>
      </c>
      <c r="H458" s="2" t="s">
        <v>46</v>
      </c>
      <c r="I458">
        <f ca="1"/>
        <v>422</v>
      </c>
      <c r="J458" s="12" t="s">
        <v>117</v>
      </c>
      <c r="K458" t="s">
        <v>81</v>
      </c>
      <c r="L458" t="s">
        <v>80</v>
      </c>
      <c r="M458" t="s">
        <v>81</v>
      </c>
      <c r="N458" t="s">
        <v>96</v>
      </c>
      <c r="O458" t="s">
        <v>83</v>
      </c>
      <c r="P458" t="s">
        <v>68</v>
      </c>
      <c r="Q458" t="s">
        <v>93</v>
      </c>
      <c r="R458" t="s">
        <v>94</v>
      </c>
      <c r="S458">
        <v>0</v>
      </c>
      <c r="T458">
        <v>1</v>
      </c>
      <c r="U458">
        <v>0</v>
      </c>
      <c r="V458">
        <f t="shared" ca="1" si="14"/>
        <v>3</v>
      </c>
      <c r="W458">
        <f t="shared" ca="1" si="15"/>
        <v>2</v>
      </c>
    </row>
    <row r="459" spans="1:23" x14ac:dyDescent="0.25">
      <c r="A459" s="2" t="s">
        <v>107</v>
      </c>
      <c r="B459">
        <v>1</v>
      </c>
      <c r="C459">
        <v>0</v>
      </c>
      <c r="D459" s="11" t="s">
        <v>99</v>
      </c>
      <c r="E459" t="s">
        <v>113</v>
      </c>
      <c r="F459">
        <f ca="1"/>
        <v>8</v>
      </c>
      <c r="G459">
        <f ca="1"/>
        <v>9</v>
      </c>
      <c r="H459" s="2" t="s">
        <v>4</v>
      </c>
      <c r="I459">
        <f ca="1"/>
        <v>438</v>
      </c>
      <c r="J459" s="12" t="s">
        <v>128</v>
      </c>
      <c r="K459" t="s">
        <v>81</v>
      </c>
      <c r="L459" t="s">
        <v>81</v>
      </c>
      <c r="M459" t="s">
        <v>80</v>
      </c>
      <c r="N459" t="s">
        <v>96</v>
      </c>
      <c r="O459" t="s">
        <v>84</v>
      </c>
      <c r="P459" t="s">
        <v>68</v>
      </c>
      <c r="Q459" t="s">
        <v>88</v>
      </c>
      <c r="R459" t="s">
        <v>85</v>
      </c>
      <c r="S459">
        <v>0</v>
      </c>
      <c r="T459">
        <v>1</v>
      </c>
      <c r="U459">
        <v>0</v>
      </c>
      <c r="V459">
        <f t="shared" ca="1" si="14"/>
        <v>3</v>
      </c>
      <c r="W459">
        <f t="shared" ca="1" si="15"/>
        <v>1</v>
      </c>
    </row>
    <row r="460" spans="1:23" x14ac:dyDescent="0.25">
      <c r="A460" s="2" t="s">
        <v>107</v>
      </c>
      <c r="B460">
        <v>1</v>
      </c>
      <c r="C460">
        <v>0</v>
      </c>
      <c r="D460" s="11" t="s">
        <v>99</v>
      </c>
      <c r="E460" t="s">
        <v>113</v>
      </c>
      <c r="F460">
        <f ca="1"/>
        <v>3</v>
      </c>
      <c r="G460">
        <f ca="1"/>
        <v>8</v>
      </c>
      <c r="H460" s="2" t="s">
        <v>89</v>
      </c>
      <c r="I460">
        <f ca="1"/>
        <v>117</v>
      </c>
      <c r="J460" s="12" t="s">
        <v>129</v>
      </c>
      <c r="K460" t="s">
        <v>81</v>
      </c>
      <c r="L460" t="s">
        <v>80</v>
      </c>
      <c r="M460" t="s">
        <v>81</v>
      </c>
      <c r="N460" t="s">
        <v>96</v>
      </c>
      <c r="O460" t="s">
        <v>83</v>
      </c>
      <c r="P460" t="s">
        <v>68</v>
      </c>
      <c r="Q460" t="s">
        <v>93</v>
      </c>
      <c r="R460" t="s">
        <v>94</v>
      </c>
      <c r="S460">
        <v>0</v>
      </c>
      <c r="T460">
        <v>1</v>
      </c>
      <c r="U460">
        <v>0</v>
      </c>
      <c r="V460">
        <f t="shared" ca="1" si="14"/>
        <v>2</v>
      </c>
      <c r="W460">
        <f t="shared" ca="1" si="15"/>
        <v>2</v>
      </c>
    </row>
    <row r="461" spans="1:23" x14ac:dyDescent="0.25">
      <c r="A461" s="2" t="s">
        <v>107</v>
      </c>
      <c r="B461">
        <v>1</v>
      </c>
      <c r="C461">
        <v>0</v>
      </c>
      <c r="D461" s="11" t="s">
        <v>99</v>
      </c>
      <c r="E461" t="s">
        <v>113</v>
      </c>
      <c r="F461">
        <f ca="1"/>
        <v>10</v>
      </c>
      <c r="G461">
        <f ca="1"/>
        <v>3</v>
      </c>
      <c r="H461" s="2" t="s">
        <v>46</v>
      </c>
      <c r="I461">
        <f ca="1"/>
        <v>310</v>
      </c>
      <c r="J461" s="12" t="s">
        <v>130</v>
      </c>
      <c r="K461" t="s">
        <v>81</v>
      </c>
      <c r="L461" t="s">
        <v>81</v>
      </c>
      <c r="M461" t="s">
        <v>80</v>
      </c>
      <c r="N461" t="s">
        <v>96</v>
      </c>
      <c r="O461" t="s">
        <v>84</v>
      </c>
      <c r="P461" t="s">
        <v>68</v>
      </c>
      <c r="Q461" t="s">
        <v>88</v>
      </c>
      <c r="R461" t="s">
        <v>85</v>
      </c>
      <c r="S461">
        <v>0</v>
      </c>
      <c r="T461">
        <v>1</v>
      </c>
      <c r="U461">
        <v>0</v>
      </c>
      <c r="V461">
        <f t="shared" ca="1" si="14"/>
        <v>3</v>
      </c>
      <c r="W461">
        <f t="shared" ca="1" si="15"/>
        <v>2</v>
      </c>
    </row>
    <row r="462" spans="1:23" x14ac:dyDescent="0.25">
      <c r="A462" s="2" t="s">
        <v>107</v>
      </c>
      <c r="B462">
        <v>1</v>
      </c>
      <c r="C462">
        <v>0</v>
      </c>
      <c r="D462" s="11" t="s">
        <v>99</v>
      </c>
      <c r="E462" t="s">
        <v>113</v>
      </c>
      <c r="F462">
        <f ca="1"/>
        <v>9</v>
      </c>
      <c r="G462">
        <f ca="1"/>
        <v>10</v>
      </c>
      <c r="H462" s="2" t="s">
        <v>4</v>
      </c>
      <c r="I462">
        <f ca="1"/>
        <v>317</v>
      </c>
      <c r="J462" s="12" t="s">
        <v>118</v>
      </c>
      <c r="K462" t="s">
        <v>81</v>
      </c>
      <c r="L462" t="s">
        <v>80</v>
      </c>
      <c r="M462" t="s">
        <v>81</v>
      </c>
      <c r="N462" t="s">
        <v>96</v>
      </c>
      <c r="O462" t="s">
        <v>83</v>
      </c>
      <c r="P462" t="s">
        <v>68</v>
      </c>
      <c r="Q462" t="s">
        <v>93</v>
      </c>
      <c r="R462" t="s">
        <v>94</v>
      </c>
      <c r="S462">
        <v>0</v>
      </c>
      <c r="T462">
        <v>1</v>
      </c>
      <c r="U462">
        <v>0</v>
      </c>
      <c r="V462">
        <f t="shared" ca="1" si="14"/>
        <v>1</v>
      </c>
      <c r="W462">
        <f t="shared" ca="1" si="15"/>
        <v>4</v>
      </c>
    </row>
    <row r="463" spans="1:23" x14ac:dyDescent="0.25">
      <c r="A463" s="2" t="s">
        <v>107</v>
      </c>
      <c r="B463">
        <v>1</v>
      </c>
      <c r="C463">
        <v>0</v>
      </c>
      <c r="D463" s="11" t="s">
        <v>99</v>
      </c>
      <c r="E463" t="s">
        <v>113</v>
      </c>
      <c r="F463">
        <f ca="1"/>
        <v>8</v>
      </c>
      <c r="G463">
        <f ca="1"/>
        <v>6</v>
      </c>
      <c r="H463" s="2" t="s">
        <v>89</v>
      </c>
      <c r="I463">
        <f ca="1"/>
        <v>227</v>
      </c>
      <c r="J463" s="12" t="s">
        <v>131</v>
      </c>
      <c r="K463" t="s">
        <v>81</v>
      </c>
      <c r="L463" t="s">
        <v>81</v>
      </c>
      <c r="M463" t="s">
        <v>80</v>
      </c>
      <c r="N463" t="s">
        <v>96</v>
      </c>
      <c r="O463" t="s">
        <v>84</v>
      </c>
      <c r="P463" t="s">
        <v>68</v>
      </c>
      <c r="Q463" t="s">
        <v>88</v>
      </c>
      <c r="R463" t="s">
        <v>85</v>
      </c>
      <c r="S463">
        <v>0</v>
      </c>
      <c r="T463">
        <v>1</v>
      </c>
      <c r="U463">
        <v>0</v>
      </c>
      <c r="V463">
        <f t="shared" ca="1" si="14"/>
        <v>2</v>
      </c>
      <c r="W463">
        <f t="shared" ca="1" si="15"/>
        <v>1</v>
      </c>
    </row>
    <row r="464" spans="1:23" x14ac:dyDescent="0.25">
      <c r="A464" s="2" t="s">
        <v>107</v>
      </c>
      <c r="B464">
        <v>1</v>
      </c>
      <c r="C464">
        <v>0</v>
      </c>
      <c r="D464" s="11" t="s">
        <v>102</v>
      </c>
      <c r="E464" t="s">
        <v>113</v>
      </c>
      <c r="F464">
        <f ca="1"/>
        <v>9</v>
      </c>
      <c r="G464">
        <f ca="1"/>
        <v>4</v>
      </c>
      <c r="H464" s="2" t="s">
        <v>89</v>
      </c>
      <c r="I464">
        <f ca="1"/>
        <v>171</v>
      </c>
      <c r="J464" t="s">
        <v>49</v>
      </c>
      <c r="K464" t="s">
        <v>81</v>
      </c>
      <c r="L464" t="s">
        <v>81</v>
      </c>
      <c r="M464" t="s">
        <v>80</v>
      </c>
      <c r="N464" t="s">
        <v>114</v>
      </c>
      <c r="O464" t="s">
        <v>84</v>
      </c>
      <c r="P464" t="s">
        <v>132</v>
      </c>
      <c r="Q464" t="s">
        <v>88</v>
      </c>
      <c r="R464" t="s">
        <v>85</v>
      </c>
      <c r="S464">
        <v>0</v>
      </c>
      <c r="T464">
        <v>1</v>
      </c>
      <c r="U464">
        <v>0</v>
      </c>
      <c r="V464">
        <f t="shared" ca="1" si="14"/>
        <v>2</v>
      </c>
      <c r="W464">
        <f t="shared" ca="1" si="15"/>
        <v>2</v>
      </c>
    </row>
    <row r="465" spans="1:23" x14ac:dyDescent="0.25">
      <c r="A465" s="2" t="s">
        <v>107</v>
      </c>
      <c r="B465">
        <v>1</v>
      </c>
      <c r="C465">
        <v>0</v>
      </c>
      <c r="D465" s="11" t="s">
        <v>102</v>
      </c>
      <c r="E465" t="s">
        <v>113</v>
      </c>
      <c r="F465">
        <f ca="1"/>
        <v>6</v>
      </c>
      <c r="G465">
        <f ca="1"/>
        <v>5</v>
      </c>
      <c r="H465" s="2" t="s">
        <v>46</v>
      </c>
      <c r="I465">
        <f ca="1"/>
        <v>433</v>
      </c>
      <c r="J465" t="s">
        <v>48</v>
      </c>
      <c r="K465" t="s">
        <v>81</v>
      </c>
      <c r="L465" t="s">
        <v>80</v>
      </c>
      <c r="M465" t="s">
        <v>81</v>
      </c>
      <c r="N465" t="s">
        <v>114</v>
      </c>
      <c r="O465" t="s">
        <v>83</v>
      </c>
      <c r="P465" t="s">
        <v>132</v>
      </c>
      <c r="Q465" t="s">
        <v>93</v>
      </c>
      <c r="R465" t="s">
        <v>94</v>
      </c>
      <c r="S465">
        <v>0</v>
      </c>
      <c r="T465">
        <v>1</v>
      </c>
      <c r="U465">
        <v>0</v>
      </c>
      <c r="V465">
        <f t="shared" ca="1" si="14"/>
        <v>3</v>
      </c>
      <c r="W465">
        <f t="shared" ca="1" si="15"/>
        <v>1</v>
      </c>
    </row>
    <row r="466" spans="1:23" x14ac:dyDescent="0.25">
      <c r="A466" s="2" t="s">
        <v>107</v>
      </c>
      <c r="B466">
        <v>1</v>
      </c>
      <c r="C466">
        <v>0</v>
      </c>
      <c r="D466" s="11" t="s">
        <v>102</v>
      </c>
      <c r="E466" t="s">
        <v>113</v>
      </c>
      <c r="F466">
        <f ca="1"/>
        <v>2</v>
      </c>
      <c r="G466">
        <f ca="1"/>
        <v>9</v>
      </c>
      <c r="H466" s="2" t="s">
        <v>4</v>
      </c>
      <c r="I466">
        <f ca="1"/>
        <v>201</v>
      </c>
      <c r="J466" t="s">
        <v>50</v>
      </c>
      <c r="K466" t="s">
        <v>81</v>
      </c>
      <c r="L466" t="s">
        <v>81</v>
      </c>
      <c r="M466" t="s">
        <v>80</v>
      </c>
      <c r="N466" t="s">
        <v>114</v>
      </c>
      <c r="O466" t="s">
        <v>84</v>
      </c>
      <c r="P466" t="s">
        <v>132</v>
      </c>
      <c r="Q466" t="s">
        <v>88</v>
      </c>
      <c r="R466" t="s">
        <v>85</v>
      </c>
      <c r="S466">
        <v>0</v>
      </c>
      <c r="T466">
        <v>1</v>
      </c>
      <c r="U466">
        <v>0</v>
      </c>
      <c r="V466">
        <f t="shared" ca="1" si="14"/>
        <v>2</v>
      </c>
      <c r="W466">
        <f t="shared" ca="1" si="15"/>
        <v>1</v>
      </c>
    </row>
    <row r="467" spans="1:23" x14ac:dyDescent="0.25">
      <c r="A467" s="2" t="s">
        <v>107</v>
      </c>
      <c r="B467">
        <v>1</v>
      </c>
      <c r="C467">
        <v>0</v>
      </c>
      <c r="D467" s="11" t="s">
        <v>102</v>
      </c>
      <c r="E467" t="s">
        <v>113</v>
      </c>
      <c r="F467">
        <f ca="1"/>
        <v>6</v>
      </c>
      <c r="G467">
        <f ca="1"/>
        <v>9</v>
      </c>
      <c r="H467" s="2" t="s">
        <v>89</v>
      </c>
      <c r="I467">
        <f ca="1"/>
        <v>143</v>
      </c>
      <c r="J467" t="s">
        <v>51</v>
      </c>
      <c r="K467" t="s">
        <v>81</v>
      </c>
      <c r="L467" t="s">
        <v>80</v>
      </c>
      <c r="M467" t="s">
        <v>81</v>
      </c>
      <c r="N467" t="s">
        <v>114</v>
      </c>
      <c r="O467" t="s">
        <v>83</v>
      </c>
      <c r="P467" t="s">
        <v>132</v>
      </c>
      <c r="Q467" t="s">
        <v>93</v>
      </c>
      <c r="R467" t="s">
        <v>94</v>
      </c>
      <c r="S467">
        <v>0</v>
      </c>
      <c r="T467">
        <v>1</v>
      </c>
      <c r="U467">
        <v>0</v>
      </c>
      <c r="V467">
        <f t="shared" ca="1" si="14"/>
        <v>3</v>
      </c>
      <c r="W467">
        <f t="shared" ca="1" si="15"/>
        <v>1</v>
      </c>
    </row>
    <row r="468" spans="1:23" x14ac:dyDescent="0.25">
      <c r="A468" s="2" t="s">
        <v>107</v>
      </c>
      <c r="B468">
        <v>1</v>
      </c>
      <c r="C468">
        <v>0</v>
      </c>
      <c r="D468" s="11" t="s">
        <v>102</v>
      </c>
      <c r="E468" t="s">
        <v>113</v>
      </c>
      <c r="F468">
        <f ca="1"/>
        <v>6</v>
      </c>
      <c r="G468">
        <f ca="1"/>
        <v>2</v>
      </c>
      <c r="H468" s="2" t="s">
        <v>46</v>
      </c>
      <c r="I468">
        <f ca="1"/>
        <v>350</v>
      </c>
      <c r="J468" t="s">
        <v>52</v>
      </c>
      <c r="K468" t="s">
        <v>81</v>
      </c>
      <c r="L468" t="s">
        <v>81</v>
      </c>
      <c r="M468" t="s">
        <v>80</v>
      </c>
      <c r="N468" t="s">
        <v>114</v>
      </c>
      <c r="O468" t="s">
        <v>84</v>
      </c>
      <c r="P468" t="s">
        <v>132</v>
      </c>
      <c r="Q468" t="s">
        <v>88</v>
      </c>
      <c r="R468" t="s">
        <v>85</v>
      </c>
      <c r="S468">
        <v>0</v>
      </c>
      <c r="T468">
        <v>1</v>
      </c>
      <c r="U468">
        <v>0</v>
      </c>
      <c r="V468">
        <f t="shared" ca="1" si="14"/>
        <v>3</v>
      </c>
      <c r="W468">
        <f t="shared" ca="1" si="15"/>
        <v>4</v>
      </c>
    </row>
    <row r="469" spans="1:23" x14ac:dyDescent="0.25">
      <c r="A469" s="2" t="s">
        <v>107</v>
      </c>
      <c r="B469">
        <v>1</v>
      </c>
      <c r="C469">
        <v>0</v>
      </c>
      <c r="D469" s="11" t="s">
        <v>102</v>
      </c>
      <c r="E469" t="s">
        <v>113</v>
      </c>
      <c r="F469">
        <f ca="1"/>
        <v>6</v>
      </c>
      <c r="G469">
        <f ca="1"/>
        <v>10</v>
      </c>
      <c r="H469" s="2" t="s">
        <v>4</v>
      </c>
      <c r="I469">
        <f ca="1"/>
        <v>136</v>
      </c>
      <c r="J469" t="s">
        <v>53</v>
      </c>
      <c r="K469" t="s">
        <v>81</v>
      </c>
      <c r="L469" t="s">
        <v>80</v>
      </c>
      <c r="M469" t="s">
        <v>81</v>
      </c>
      <c r="N469" t="s">
        <v>114</v>
      </c>
      <c r="O469" t="s">
        <v>83</v>
      </c>
      <c r="P469" t="s">
        <v>132</v>
      </c>
      <c r="Q469" t="s">
        <v>93</v>
      </c>
      <c r="R469" t="s">
        <v>94</v>
      </c>
      <c r="S469">
        <v>0</v>
      </c>
      <c r="T469">
        <v>1</v>
      </c>
      <c r="U469">
        <v>0</v>
      </c>
      <c r="V469">
        <f t="shared" ca="1" si="14"/>
        <v>3</v>
      </c>
      <c r="W469">
        <f t="shared" ca="1" si="15"/>
        <v>2</v>
      </c>
    </row>
    <row r="470" spans="1:23" x14ac:dyDescent="0.25">
      <c r="A470" s="2" t="s">
        <v>107</v>
      </c>
      <c r="B470">
        <v>1</v>
      </c>
      <c r="C470">
        <v>0</v>
      </c>
      <c r="D470" s="11" t="s">
        <v>102</v>
      </c>
      <c r="E470" t="s">
        <v>113</v>
      </c>
      <c r="F470">
        <f ca="1"/>
        <v>5</v>
      </c>
      <c r="G470">
        <f ca="1"/>
        <v>3</v>
      </c>
      <c r="H470" s="2" t="s">
        <v>89</v>
      </c>
      <c r="I470">
        <f ca="1"/>
        <v>376</v>
      </c>
      <c r="J470" t="s">
        <v>54</v>
      </c>
      <c r="K470" t="s">
        <v>81</v>
      </c>
      <c r="L470" t="s">
        <v>81</v>
      </c>
      <c r="M470" t="s">
        <v>80</v>
      </c>
      <c r="N470" t="s">
        <v>114</v>
      </c>
      <c r="O470" t="s">
        <v>84</v>
      </c>
      <c r="P470" t="s">
        <v>132</v>
      </c>
      <c r="Q470" t="s">
        <v>88</v>
      </c>
      <c r="R470" t="s">
        <v>85</v>
      </c>
      <c r="S470">
        <v>0</v>
      </c>
      <c r="T470">
        <v>1</v>
      </c>
      <c r="U470">
        <v>0</v>
      </c>
      <c r="V470">
        <f t="shared" ca="1" si="14"/>
        <v>1</v>
      </c>
      <c r="W470">
        <f t="shared" ca="1" si="15"/>
        <v>1</v>
      </c>
    </row>
    <row r="471" spans="1:23" x14ac:dyDescent="0.25">
      <c r="A471" s="2" t="s">
        <v>107</v>
      </c>
      <c r="B471">
        <v>1</v>
      </c>
      <c r="C471">
        <v>0</v>
      </c>
      <c r="D471" s="11" t="s">
        <v>102</v>
      </c>
      <c r="E471" t="s">
        <v>113</v>
      </c>
      <c r="F471">
        <f ca="1"/>
        <v>4</v>
      </c>
      <c r="G471">
        <f ca="1"/>
        <v>10</v>
      </c>
      <c r="H471" s="2" t="s">
        <v>46</v>
      </c>
      <c r="I471">
        <f ca="1"/>
        <v>168</v>
      </c>
      <c r="J471" t="s">
        <v>55</v>
      </c>
      <c r="K471" t="s">
        <v>81</v>
      </c>
      <c r="L471" t="s">
        <v>80</v>
      </c>
      <c r="M471" t="s">
        <v>81</v>
      </c>
      <c r="N471" t="s">
        <v>114</v>
      </c>
      <c r="O471" t="s">
        <v>83</v>
      </c>
      <c r="P471" t="s">
        <v>132</v>
      </c>
      <c r="Q471" t="s">
        <v>93</v>
      </c>
      <c r="R471" t="s">
        <v>94</v>
      </c>
      <c r="S471">
        <v>0</v>
      </c>
      <c r="T471">
        <v>1</v>
      </c>
      <c r="U471">
        <v>0</v>
      </c>
      <c r="V471">
        <f t="shared" ca="1" si="14"/>
        <v>2</v>
      </c>
      <c r="W471">
        <f t="shared" ca="1" si="15"/>
        <v>2</v>
      </c>
    </row>
    <row r="472" spans="1:23" x14ac:dyDescent="0.25">
      <c r="A472" s="2" t="s">
        <v>107</v>
      </c>
      <c r="B472">
        <v>1</v>
      </c>
      <c r="C472">
        <v>0</v>
      </c>
      <c r="D472" s="11" t="s">
        <v>102</v>
      </c>
      <c r="E472" t="s">
        <v>113</v>
      </c>
      <c r="F472">
        <f ca="1"/>
        <v>4</v>
      </c>
      <c r="G472">
        <f ca="1"/>
        <v>2</v>
      </c>
      <c r="H472" s="2" t="s">
        <v>4</v>
      </c>
      <c r="I472">
        <f ca="1"/>
        <v>347</v>
      </c>
      <c r="J472" t="s">
        <v>56</v>
      </c>
      <c r="K472" t="s">
        <v>81</v>
      </c>
      <c r="L472" t="s">
        <v>81</v>
      </c>
      <c r="M472" t="s">
        <v>80</v>
      </c>
      <c r="N472" t="s">
        <v>114</v>
      </c>
      <c r="O472" t="s">
        <v>84</v>
      </c>
      <c r="P472" t="s">
        <v>132</v>
      </c>
      <c r="Q472" t="s">
        <v>88</v>
      </c>
      <c r="R472" t="s">
        <v>85</v>
      </c>
      <c r="S472">
        <v>0</v>
      </c>
      <c r="T472">
        <v>1</v>
      </c>
      <c r="U472">
        <v>0</v>
      </c>
      <c r="V472">
        <f t="shared" ca="1" si="14"/>
        <v>2</v>
      </c>
      <c r="W472">
        <f t="shared" ca="1" si="15"/>
        <v>1</v>
      </c>
    </row>
    <row r="473" spans="1:23" x14ac:dyDescent="0.25">
      <c r="A473" s="2" t="s">
        <v>107</v>
      </c>
      <c r="B473">
        <v>1</v>
      </c>
      <c r="C473">
        <v>0</v>
      </c>
      <c r="D473" s="11" t="s">
        <v>102</v>
      </c>
      <c r="E473" t="s">
        <v>113</v>
      </c>
      <c r="F473">
        <f ca="1"/>
        <v>7</v>
      </c>
      <c r="G473">
        <f ca="1"/>
        <v>1</v>
      </c>
      <c r="H473" s="2" t="s">
        <v>89</v>
      </c>
      <c r="I473">
        <f ca="1"/>
        <v>213</v>
      </c>
      <c r="J473" s="12" t="s">
        <v>119</v>
      </c>
      <c r="K473" t="s">
        <v>81</v>
      </c>
      <c r="L473" t="s">
        <v>80</v>
      </c>
      <c r="M473" t="s">
        <v>81</v>
      </c>
      <c r="N473" t="s">
        <v>114</v>
      </c>
      <c r="O473" t="s">
        <v>83</v>
      </c>
      <c r="P473" t="s">
        <v>132</v>
      </c>
      <c r="Q473" t="s">
        <v>93</v>
      </c>
      <c r="R473" t="s">
        <v>94</v>
      </c>
      <c r="S473">
        <v>0</v>
      </c>
      <c r="T473">
        <v>1</v>
      </c>
      <c r="U473">
        <v>0</v>
      </c>
      <c r="V473">
        <f t="shared" ref="V473:V513" ca="1" si="16">RANDBETWEEN(1,3)</f>
        <v>1</v>
      </c>
      <c r="W473">
        <f t="shared" ref="W473:W513" ca="1" si="17">RANDBETWEEN(1,4)</f>
        <v>3</v>
      </c>
    </row>
    <row r="474" spans="1:23" x14ac:dyDescent="0.25">
      <c r="A474" s="2" t="s">
        <v>107</v>
      </c>
      <c r="B474">
        <v>1</v>
      </c>
      <c r="C474">
        <v>0</v>
      </c>
      <c r="D474" s="11" t="s">
        <v>102</v>
      </c>
      <c r="E474" t="s">
        <v>113</v>
      </c>
      <c r="F474">
        <f ca="1"/>
        <v>8</v>
      </c>
      <c r="G474">
        <f ca="1"/>
        <v>10</v>
      </c>
      <c r="H474" s="2" t="s">
        <v>46</v>
      </c>
      <c r="I474">
        <f ca="1"/>
        <v>223</v>
      </c>
      <c r="J474" s="12" t="s">
        <v>120</v>
      </c>
      <c r="K474" t="s">
        <v>81</v>
      </c>
      <c r="L474" t="s">
        <v>81</v>
      </c>
      <c r="M474" t="s">
        <v>80</v>
      </c>
      <c r="N474" t="s">
        <v>114</v>
      </c>
      <c r="O474" t="s">
        <v>84</v>
      </c>
      <c r="P474" t="s">
        <v>132</v>
      </c>
      <c r="Q474" t="s">
        <v>88</v>
      </c>
      <c r="R474" t="s">
        <v>85</v>
      </c>
      <c r="S474">
        <v>0</v>
      </c>
      <c r="T474">
        <v>1</v>
      </c>
      <c r="U474">
        <v>0</v>
      </c>
      <c r="V474">
        <f t="shared" ca="1" si="16"/>
        <v>3</v>
      </c>
      <c r="W474">
        <f t="shared" ca="1" si="17"/>
        <v>1</v>
      </c>
    </row>
    <row r="475" spans="1:23" x14ac:dyDescent="0.25">
      <c r="A475" s="2" t="s">
        <v>107</v>
      </c>
      <c r="B475">
        <v>1</v>
      </c>
      <c r="C475">
        <v>0</v>
      </c>
      <c r="D475" s="11" t="s">
        <v>102</v>
      </c>
      <c r="E475" t="s">
        <v>113</v>
      </c>
      <c r="F475">
        <f ca="1"/>
        <v>2</v>
      </c>
      <c r="G475">
        <f ca="1"/>
        <v>4</v>
      </c>
      <c r="H475" s="2" t="s">
        <v>4</v>
      </c>
      <c r="I475">
        <f ca="1"/>
        <v>356</v>
      </c>
      <c r="J475" s="12" t="s">
        <v>121</v>
      </c>
      <c r="K475" t="s">
        <v>81</v>
      </c>
      <c r="L475" t="s">
        <v>80</v>
      </c>
      <c r="M475" t="s">
        <v>81</v>
      </c>
      <c r="N475" t="s">
        <v>114</v>
      </c>
      <c r="O475" t="s">
        <v>83</v>
      </c>
      <c r="P475" t="s">
        <v>132</v>
      </c>
      <c r="Q475" t="s">
        <v>93</v>
      </c>
      <c r="R475" t="s">
        <v>94</v>
      </c>
      <c r="S475">
        <v>0</v>
      </c>
      <c r="T475">
        <v>1</v>
      </c>
      <c r="U475">
        <v>0</v>
      </c>
      <c r="V475">
        <f t="shared" ca="1" si="16"/>
        <v>1</v>
      </c>
      <c r="W475">
        <f t="shared" ca="1" si="17"/>
        <v>1</v>
      </c>
    </row>
    <row r="476" spans="1:23" x14ac:dyDescent="0.25">
      <c r="A476" s="2" t="s">
        <v>107</v>
      </c>
      <c r="B476">
        <v>1</v>
      </c>
      <c r="C476">
        <v>0</v>
      </c>
      <c r="D476" s="11" t="s">
        <v>102</v>
      </c>
      <c r="E476" t="s">
        <v>113</v>
      </c>
      <c r="F476">
        <f ca="1"/>
        <v>8</v>
      </c>
      <c r="G476">
        <f ca="1"/>
        <v>3</v>
      </c>
      <c r="H476" s="2" t="s">
        <v>89</v>
      </c>
      <c r="I476">
        <f ca="1"/>
        <v>338</v>
      </c>
      <c r="J476" s="12" t="s">
        <v>122</v>
      </c>
      <c r="K476" t="s">
        <v>81</v>
      </c>
      <c r="L476" t="s">
        <v>81</v>
      </c>
      <c r="M476" t="s">
        <v>80</v>
      </c>
      <c r="N476" t="s">
        <v>114</v>
      </c>
      <c r="O476" t="s">
        <v>84</v>
      </c>
      <c r="P476" t="s">
        <v>132</v>
      </c>
      <c r="Q476" t="s">
        <v>88</v>
      </c>
      <c r="R476" t="s">
        <v>85</v>
      </c>
      <c r="S476">
        <v>0</v>
      </c>
      <c r="T476">
        <v>1</v>
      </c>
      <c r="U476">
        <v>0</v>
      </c>
      <c r="V476">
        <f t="shared" ca="1" si="16"/>
        <v>2</v>
      </c>
      <c r="W476">
        <f t="shared" ca="1" si="17"/>
        <v>2</v>
      </c>
    </row>
    <row r="477" spans="1:23" x14ac:dyDescent="0.25">
      <c r="A477" s="2" t="s">
        <v>107</v>
      </c>
      <c r="B477">
        <v>1</v>
      </c>
      <c r="C477">
        <v>0</v>
      </c>
      <c r="D477" s="11" t="s">
        <v>102</v>
      </c>
      <c r="E477" t="s">
        <v>113</v>
      </c>
      <c r="F477">
        <f ca="1"/>
        <v>5</v>
      </c>
      <c r="G477">
        <f ca="1"/>
        <v>8</v>
      </c>
      <c r="H477" s="2" t="s">
        <v>46</v>
      </c>
      <c r="I477">
        <f ca="1"/>
        <v>362</v>
      </c>
      <c r="J477" s="12" t="s">
        <v>123</v>
      </c>
      <c r="K477" t="s">
        <v>81</v>
      </c>
      <c r="L477" t="s">
        <v>80</v>
      </c>
      <c r="M477" t="s">
        <v>81</v>
      </c>
      <c r="N477" t="s">
        <v>114</v>
      </c>
      <c r="O477" t="s">
        <v>83</v>
      </c>
      <c r="P477" t="s">
        <v>132</v>
      </c>
      <c r="Q477" t="s">
        <v>93</v>
      </c>
      <c r="R477" t="s">
        <v>94</v>
      </c>
      <c r="S477">
        <v>0</v>
      </c>
      <c r="T477">
        <v>1</v>
      </c>
      <c r="U477">
        <v>0</v>
      </c>
      <c r="V477">
        <f t="shared" ca="1" si="16"/>
        <v>1</v>
      </c>
      <c r="W477">
        <f t="shared" ca="1" si="17"/>
        <v>1</v>
      </c>
    </row>
    <row r="478" spans="1:23" x14ac:dyDescent="0.25">
      <c r="A478" s="2" t="s">
        <v>107</v>
      </c>
      <c r="B478">
        <v>1</v>
      </c>
      <c r="C478">
        <v>0</v>
      </c>
      <c r="D478" s="11" t="s">
        <v>102</v>
      </c>
      <c r="E478" t="s">
        <v>113</v>
      </c>
      <c r="F478">
        <f ca="1"/>
        <v>10</v>
      </c>
      <c r="G478">
        <f ca="1"/>
        <v>7</v>
      </c>
      <c r="H478" s="2" t="s">
        <v>4</v>
      </c>
      <c r="I478">
        <f ca="1"/>
        <v>138</v>
      </c>
      <c r="J478" s="12" t="s">
        <v>124</v>
      </c>
      <c r="K478" t="s">
        <v>81</v>
      </c>
      <c r="L478" t="s">
        <v>81</v>
      </c>
      <c r="M478" t="s">
        <v>80</v>
      </c>
      <c r="N478" t="s">
        <v>114</v>
      </c>
      <c r="O478" t="s">
        <v>84</v>
      </c>
      <c r="P478" t="s">
        <v>132</v>
      </c>
      <c r="Q478" t="s">
        <v>88</v>
      </c>
      <c r="R478" t="s">
        <v>85</v>
      </c>
      <c r="S478">
        <v>0</v>
      </c>
      <c r="T478">
        <v>1</v>
      </c>
      <c r="U478">
        <v>0</v>
      </c>
      <c r="V478">
        <f t="shared" ca="1" si="16"/>
        <v>2</v>
      </c>
      <c r="W478">
        <f t="shared" ca="1" si="17"/>
        <v>4</v>
      </c>
    </row>
    <row r="479" spans="1:23" x14ac:dyDescent="0.25">
      <c r="A479" s="2" t="s">
        <v>107</v>
      </c>
      <c r="B479">
        <v>1</v>
      </c>
      <c r="C479">
        <v>0</v>
      </c>
      <c r="D479" s="11" t="s">
        <v>102</v>
      </c>
      <c r="E479" t="s">
        <v>113</v>
      </c>
      <c r="F479">
        <f ca="1"/>
        <v>10</v>
      </c>
      <c r="G479">
        <f ca="1"/>
        <v>3</v>
      </c>
      <c r="H479" s="2" t="s">
        <v>89</v>
      </c>
      <c r="I479">
        <f ca="1"/>
        <v>400</v>
      </c>
      <c r="J479" s="12" t="s">
        <v>116</v>
      </c>
      <c r="K479" t="s">
        <v>81</v>
      </c>
      <c r="L479" t="s">
        <v>80</v>
      </c>
      <c r="M479" t="s">
        <v>81</v>
      </c>
      <c r="N479" t="s">
        <v>114</v>
      </c>
      <c r="O479" t="s">
        <v>83</v>
      </c>
      <c r="P479" t="s">
        <v>132</v>
      </c>
      <c r="Q479" t="s">
        <v>93</v>
      </c>
      <c r="R479" t="s">
        <v>94</v>
      </c>
      <c r="S479">
        <v>0</v>
      </c>
      <c r="T479">
        <v>1</v>
      </c>
      <c r="U479">
        <v>0</v>
      </c>
      <c r="V479">
        <f t="shared" ca="1" si="16"/>
        <v>3</v>
      </c>
      <c r="W479">
        <f t="shared" ca="1" si="17"/>
        <v>3</v>
      </c>
    </row>
    <row r="480" spans="1:23" x14ac:dyDescent="0.25">
      <c r="A480" s="2" t="s">
        <v>107</v>
      </c>
      <c r="B480">
        <v>1</v>
      </c>
      <c r="C480">
        <v>0</v>
      </c>
      <c r="D480" s="11" t="s">
        <v>102</v>
      </c>
      <c r="E480" t="s">
        <v>113</v>
      </c>
      <c r="F480">
        <f ca="1"/>
        <v>8</v>
      </c>
      <c r="G480">
        <f ca="1"/>
        <v>4</v>
      </c>
      <c r="H480" s="2" t="s">
        <v>46</v>
      </c>
      <c r="I480">
        <f ca="1"/>
        <v>451</v>
      </c>
      <c r="J480" s="12" t="s">
        <v>125</v>
      </c>
      <c r="K480" t="s">
        <v>81</v>
      </c>
      <c r="L480" t="s">
        <v>81</v>
      </c>
      <c r="M480" t="s">
        <v>80</v>
      </c>
      <c r="N480" t="s">
        <v>114</v>
      </c>
      <c r="O480" t="s">
        <v>84</v>
      </c>
      <c r="P480" t="s">
        <v>132</v>
      </c>
      <c r="Q480" t="s">
        <v>88</v>
      </c>
      <c r="R480" t="s">
        <v>85</v>
      </c>
      <c r="S480">
        <v>0</v>
      </c>
      <c r="T480">
        <v>1</v>
      </c>
      <c r="U480">
        <v>0</v>
      </c>
      <c r="V480">
        <f t="shared" ca="1" si="16"/>
        <v>3</v>
      </c>
      <c r="W480">
        <f t="shared" ca="1" si="17"/>
        <v>4</v>
      </c>
    </row>
    <row r="481" spans="1:23" x14ac:dyDescent="0.25">
      <c r="A481" s="2" t="s">
        <v>107</v>
      </c>
      <c r="B481">
        <v>1</v>
      </c>
      <c r="C481">
        <v>0</v>
      </c>
      <c r="D481" s="11" t="s">
        <v>102</v>
      </c>
      <c r="E481" t="s">
        <v>113</v>
      </c>
      <c r="F481">
        <f ca="1"/>
        <v>4</v>
      </c>
      <c r="G481">
        <f ca="1"/>
        <v>4</v>
      </c>
      <c r="H481" s="2" t="s">
        <v>4</v>
      </c>
      <c r="I481">
        <f ca="1"/>
        <v>138</v>
      </c>
      <c r="J481" s="12" t="s">
        <v>126</v>
      </c>
      <c r="K481" t="s">
        <v>81</v>
      </c>
      <c r="L481" t="s">
        <v>80</v>
      </c>
      <c r="M481" t="s">
        <v>81</v>
      </c>
      <c r="N481" t="s">
        <v>114</v>
      </c>
      <c r="O481" t="s">
        <v>83</v>
      </c>
      <c r="P481" t="s">
        <v>132</v>
      </c>
      <c r="Q481" t="s">
        <v>93</v>
      </c>
      <c r="R481" t="s">
        <v>94</v>
      </c>
      <c r="S481">
        <v>0</v>
      </c>
      <c r="T481">
        <v>1</v>
      </c>
      <c r="U481">
        <v>0</v>
      </c>
      <c r="V481">
        <f t="shared" ca="1" si="16"/>
        <v>3</v>
      </c>
      <c r="W481">
        <f t="shared" ca="1" si="17"/>
        <v>2</v>
      </c>
    </row>
    <row r="482" spans="1:23" x14ac:dyDescent="0.25">
      <c r="A482" s="2" t="s">
        <v>107</v>
      </c>
      <c r="B482">
        <v>1</v>
      </c>
      <c r="C482">
        <v>0</v>
      </c>
      <c r="D482" s="11" t="s">
        <v>102</v>
      </c>
      <c r="E482" t="s">
        <v>113</v>
      </c>
      <c r="F482">
        <f ca="1"/>
        <v>4</v>
      </c>
      <c r="G482">
        <f ca="1"/>
        <v>5</v>
      </c>
      <c r="H482" s="2" t="s">
        <v>89</v>
      </c>
      <c r="I482">
        <f ca="1"/>
        <v>138</v>
      </c>
      <c r="J482" s="12" t="s">
        <v>127</v>
      </c>
      <c r="K482" t="s">
        <v>81</v>
      </c>
      <c r="L482" t="s">
        <v>81</v>
      </c>
      <c r="M482" t="s">
        <v>80</v>
      </c>
      <c r="N482" t="s">
        <v>114</v>
      </c>
      <c r="O482" t="s">
        <v>84</v>
      </c>
      <c r="P482" t="s">
        <v>132</v>
      </c>
      <c r="Q482" t="s">
        <v>88</v>
      </c>
      <c r="R482" t="s">
        <v>85</v>
      </c>
      <c r="S482">
        <v>0</v>
      </c>
      <c r="T482">
        <v>1</v>
      </c>
      <c r="U482">
        <v>0</v>
      </c>
      <c r="V482">
        <f t="shared" ca="1" si="16"/>
        <v>2</v>
      </c>
      <c r="W482">
        <f t="shared" ca="1" si="17"/>
        <v>1</v>
      </c>
    </row>
    <row r="483" spans="1:23" x14ac:dyDescent="0.25">
      <c r="A483" s="2" t="s">
        <v>107</v>
      </c>
      <c r="B483">
        <v>1</v>
      </c>
      <c r="C483">
        <v>0</v>
      </c>
      <c r="D483" s="11" t="s">
        <v>102</v>
      </c>
      <c r="E483" t="s">
        <v>113</v>
      </c>
      <c r="F483">
        <f ca="1"/>
        <v>7</v>
      </c>
      <c r="G483">
        <f ca="1"/>
        <v>10</v>
      </c>
      <c r="H483" s="2" t="s">
        <v>46</v>
      </c>
      <c r="I483">
        <f ca="1"/>
        <v>198</v>
      </c>
      <c r="J483" s="12" t="s">
        <v>117</v>
      </c>
      <c r="K483" t="s">
        <v>81</v>
      </c>
      <c r="L483" t="s">
        <v>80</v>
      </c>
      <c r="M483" t="s">
        <v>81</v>
      </c>
      <c r="N483" t="s">
        <v>114</v>
      </c>
      <c r="O483" t="s">
        <v>83</v>
      </c>
      <c r="P483" t="s">
        <v>132</v>
      </c>
      <c r="Q483" t="s">
        <v>93</v>
      </c>
      <c r="R483" t="s">
        <v>94</v>
      </c>
      <c r="S483">
        <v>0</v>
      </c>
      <c r="T483">
        <v>1</v>
      </c>
      <c r="U483">
        <v>0</v>
      </c>
      <c r="V483">
        <f t="shared" ca="1" si="16"/>
        <v>3</v>
      </c>
      <c r="W483">
        <f t="shared" ca="1" si="17"/>
        <v>2</v>
      </c>
    </row>
    <row r="484" spans="1:23" x14ac:dyDescent="0.25">
      <c r="A484" s="2" t="s">
        <v>107</v>
      </c>
      <c r="B484">
        <v>1</v>
      </c>
      <c r="C484">
        <v>0</v>
      </c>
      <c r="D484" s="11" t="s">
        <v>102</v>
      </c>
      <c r="E484" t="s">
        <v>113</v>
      </c>
      <c r="F484">
        <f ca="1"/>
        <v>10</v>
      </c>
      <c r="G484">
        <f ca="1"/>
        <v>2</v>
      </c>
      <c r="H484" s="2" t="s">
        <v>4</v>
      </c>
      <c r="I484">
        <f ca="1"/>
        <v>298</v>
      </c>
      <c r="J484" s="12" t="s">
        <v>128</v>
      </c>
      <c r="K484" t="s">
        <v>81</v>
      </c>
      <c r="L484" t="s">
        <v>81</v>
      </c>
      <c r="M484" t="s">
        <v>80</v>
      </c>
      <c r="N484" t="s">
        <v>114</v>
      </c>
      <c r="O484" t="s">
        <v>84</v>
      </c>
      <c r="P484" t="s">
        <v>132</v>
      </c>
      <c r="Q484" t="s">
        <v>88</v>
      </c>
      <c r="R484" t="s">
        <v>85</v>
      </c>
      <c r="S484">
        <v>0</v>
      </c>
      <c r="T484">
        <v>1</v>
      </c>
      <c r="U484">
        <v>0</v>
      </c>
      <c r="V484">
        <f t="shared" ca="1" si="16"/>
        <v>1</v>
      </c>
      <c r="W484">
        <f t="shared" ca="1" si="17"/>
        <v>2</v>
      </c>
    </row>
    <row r="485" spans="1:23" x14ac:dyDescent="0.25">
      <c r="A485" s="2" t="s">
        <v>107</v>
      </c>
      <c r="B485">
        <v>1</v>
      </c>
      <c r="C485">
        <v>0</v>
      </c>
      <c r="D485" s="11" t="s">
        <v>102</v>
      </c>
      <c r="E485" t="s">
        <v>113</v>
      </c>
      <c r="F485">
        <f ca="1"/>
        <v>6</v>
      </c>
      <c r="G485">
        <f ca="1"/>
        <v>9</v>
      </c>
      <c r="H485" s="2" t="s">
        <v>89</v>
      </c>
      <c r="I485">
        <f ca="1"/>
        <v>319</v>
      </c>
      <c r="J485" s="12" t="s">
        <v>129</v>
      </c>
      <c r="K485" t="s">
        <v>81</v>
      </c>
      <c r="L485" t="s">
        <v>80</v>
      </c>
      <c r="M485" t="s">
        <v>81</v>
      </c>
      <c r="N485" t="s">
        <v>114</v>
      </c>
      <c r="O485" t="s">
        <v>83</v>
      </c>
      <c r="P485" t="s">
        <v>132</v>
      </c>
      <c r="Q485" t="s">
        <v>93</v>
      </c>
      <c r="R485" t="s">
        <v>94</v>
      </c>
      <c r="S485">
        <v>0</v>
      </c>
      <c r="T485">
        <v>1</v>
      </c>
      <c r="U485">
        <v>0</v>
      </c>
      <c r="V485">
        <f t="shared" ca="1" si="16"/>
        <v>1</v>
      </c>
      <c r="W485">
        <f t="shared" ca="1" si="17"/>
        <v>4</v>
      </c>
    </row>
    <row r="486" spans="1:23" x14ac:dyDescent="0.25">
      <c r="A486" s="2" t="s">
        <v>107</v>
      </c>
      <c r="B486">
        <v>1</v>
      </c>
      <c r="C486">
        <v>0</v>
      </c>
      <c r="D486" s="11" t="s">
        <v>102</v>
      </c>
      <c r="E486" t="s">
        <v>113</v>
      </c>
      <c r="F486">
        <f ca="1"/>
        <v>8</v>
      </c>
      <c r="G486">
        <f ca="1"/>
        <v>5</v>
      </c>
      <c r="H486" s="2" t="s">
        <v>46</v>
      </c>
      <c r="I486">
        <f ca="1"/>
        <v>473</v>
      </c>
      <c r="J486" s="12" t="s">
        <v>130</v>
      </c>
      <c r="K486" t="s">
        <v>81</v>
      </c>
      <c r="L486" t="s">
        <v>81</v>
      </c>
      <c r="M486" t="s">
        <v>80</v>
      </c>
      <c r="N486" t="s">
        <v>114</v>
      </c>
      <c r="O486" t="s">
        <v>84</v>
      </c>
      <c r="P486" t="s">
        <v>132</v>
      </c>
      <c r="Q486" t="s">
        <v>88</v>
      </c>
      <c r="R486" t="s">
        <v>85</v>
      </c>
      <c r="S486">
        <v>0</v>
      </c>
      <c r="T486">
        <v>1</v>
      </c>
      <c r="U486">
        <v>0</v>
      </c>
      <c r="V486">
        <f t="shared" ca="1" si="16"/>
        <v>2</v>
      </c>
      <c r="W486">
        <f t="shared" ca="1" si="17"/>
        <v>1</v>
      </c>
    </row>
    <row r="487" spans="1:23" x14ac:dyDescent="0.25">
      <c r="A487" s="2" t="s">
        <v>107</v>
      </c>
      <c r="B487">
        <v>1</v>
      </c>
      <c r="C487">
        <v>0</v>
      </c>
      <c r="D487" s="11" t="s">
        <v>102</v>
      </c>
      <c r="E487" t="s">
        <v>113</v>
      </c>
      <c r="F487">
        <f ca="1"/>
        <v>2</v>
      </c>
      <c r="G487">
        <f ca="1"/>
        <v>1</v>
      </c>
      <c r="H487" s="2" t="s">
        <v>4</v>
      </c>
      <c r="I487">
        <f ca="1"/>
        <v>144</v>
      </c>
      <c r="J487" s="12" t="s">
        <v>118</v>
      </c>
      <c r="K487" t="s">
        <v>81</v>
      </c>
      <c r="L487" t="s">
        <v>80</v>
      </c>
      <c r="M487" t="s">
        <v>81</v>
      </c>
      <c r="N487" t="s">
        <v>114</v>
      </c>
      <c r="O487" t="s">
        <v>83</v>
      </c>
      <c r="P487" t="s">
        <v>132</v>
      </c>
      <c r="Q487" t="s">
        <v>93</v>
      </c>
      <c r="R487" t="s">
        <v>94</v>
      </c>
      <c r="S487">
        <v>0</v>
      </c>
      <c r="T487">
        <v>1</v>
      </c>
      <c r="U487">
        <v>0</v>
      </c>
      <c r="V487">
        <f t="shared" ca="1" si="16"/>
        <v>1</v>
      </c>
      <c r="W487">
        <f t="shared" ca="1" si="17"/>
        <v>1</v>
      </c>
    </row>
    <row r="488" spans="1:23" x14ac:dyDescent="0.25">
      <c r="A488" s="2" t="s">
        <v>107</v>
      </c>
      <c r="B488">
        <v>1</v>
      </c>
      <c r="C488">
        <v>0</v>
      </c>
      <c r="D488" s="11" t="s">
        <v>102</v>
      </c>
      <c r="E488" t="s">
        <v>113</v>
      </c>
      <c r="F488">
        <f ca="1"/>
        <v>4</v>
      </c>
      <c r="G488">
        <f ca="1"/>
        <v>1</v>
      </c>
      <c r="H488" s="2" t="s">
        <v>89</v>
      </c>
      <c r="I488">
        <f ca="1"/>
        <v>152</v>
      </c>
      <c r="J488" s="12" t="s">
        <v>131</v>
      </c>
      <c r="K488" t="s">
        <v>81</v>
      </c>
      <c r="L488" t="s">
        <v>81</v>
      </c>
      <c r="M488" t="s">
        <v>80</v>
      </c>
      <c r="N488" t="s">
        <v>114</v>
      </c>
      <c r="O488" t="s">
        <v>84</v>
      </c>
      <c r="P488" t="s">
        <v>132</v>
      </c>
      <c r="Q488" t="s">
        <v>88</v>
      </c>
      <c r="R488" t="s">
        <v>85</v>
      </c>
      <c r="S488">
        <v>0</v>
      </c>
      <c r="T488">
        <v>1</v>
      </c>
      <c r="U488">
        <v>0</v>
      </c>
      <c r="V488">
        <f t="shared" ca="1" si="16"/>
        <v>2</v>
      </c>
      <c r="W488">
        <f t="shared" ca="1" si="17"/>
        <v>3</v>
      </c>
    </row>
    <row r="489" spans="1:23" x14ac:dyDescent="0.25">
      <c r="A489" s="2" t="s">
        <v>107</v>
      </c>
      <c r="B489">
        <v>1</v>
      </c>
      <c r="C489">
        <v>0</v>
      </c>
      <c r="D489" s="11" t="s">
        <v>98</v>
      </c>
      <c r="E489" t="s">
        <v>113</v>
      </c>
      <c r="F489">
        <f ca="1"/>
        <v>4</v>
      </c>
      <c r="G489">
        <f ca="1"/>
        <v>9</v>
      </c>
      <c r="H489" s="2" t="s">
        <v>89</v>
      </c>
      <c r="I489">
        <f ca="1"/>
        <v>204</v>
      </c>
      <c r="J489" t="s">
        <v>49</v>
      </c>
      <c r="K489" t="s">
        <v>81</v>
      </c>
      <c r="L489" t="s">
        <v>81</v>
      </c>
      <c r="M489" t="s">
        <v>80</v>
      </c>
      <c r="N489" t="s">
        <v>97</v>
      </c>
      <c r="O489" t="s">
        <v>84</v>
      </c>
      <c r="P489" t="s">
        <v>132</v>
      </c>
      <c r="Q489" t="s">
        <v>88</v>
      </c>
      <c r="R489" t="s">
        <v>85</v>
      </c>
      <c r="S489">
        <v>0</v>
      </c>
      <c r="T489">
        <v>1</v>
      </c>
      <c r="U489">
        <v>0</v>
      </c>
      <c r="V489">
        <f t="shared" ca="1" si="16"/>
        <v>2</v>
      </c>
      <c r="W489">
        <f t="shared" ca="1" si="17"/>
        <v>2</v>
      </c>
    </row>
    <row r="490" spans="1:23" x14ac:dyDescent="0.25">
      <c r="A490" s="2" t="s">
        <v>107</v>
      </c>
      <c r="B490">
        <v>1</v>
      </c>
      <c r="C490">
        <v>0</v>
      </c>
      <c r="D490" s="11" t="s">
        <v>98</v>
      </c>
      <c r="E490" t="s">
        <v>113</v>
      </c>
      <c r="F490">
        <f ca="1"/>
        <v>2</v>
      </c>
      <c r="G490">
        <f ca="1"/>
        <v>3</v>
      </c>
      <c r="H490" s="2" t="s">
        <v>46</v>
      </c>
      <c r="I490">
        <f ca="1"/>
        <v>265</v>
      </c>
      <c r="J490" t="s">
        <v>48</v>
      </c>
      <c r="K490" t="s">
        <v>81</v>
      </c>
      <c r="L490" t="s">
        <v>80</v>
      </c>
      <c r="M490" t="s">
        <v>81</v>
      </c>
      <c r="N490" t="s">
        <v>97</v>
      </c>
      <c r="O490" t="s">
        <v>83</v>
      </c>
      <c r="P490" t="s">
        <v>132</v>
      </c>
      <c r="Q490" t="s">
        <v>93</v>
      </c>
      <c r="R490" t="s">
        <v>94</v>
      </c>
      <c r="S490">
        <v>0</v>
      </c>
      <c r="T490">
        <v>1</v>
      </c>
      <c r="U490">
        <v>0</v>
      </c>
      <c r="V490">
        <f t="shared" ca="1" si="16"/>
        <v>3</v>
      </c>
      <c r="W490">
        <f t="shared" ca="1" si="17"/>
        <v>3</v>
      </c>
    </row>
    <row r="491" spans="1:23" x14ac:dyDescent="0.25">
      <c r="A491" s="2" t="s">
        <v>107</v>
      </c>
      <c r="B491">
        <v>1</v>
      </c>
      <c r="C491">
        <v>0</v>
      </c>
      <c r="D491" s="11" t="s">
        <v>98</v>
      </c>
      <c r="E491" t="s">
        <v>113</v>
      </c>
      <c r="F491">
        <f ca="1"/>
        <v>6</v>
      </c>
      <c r="G491">
        <f ca="1"/>
        <v>9</v>
      </c>
      <c r="H491" s="2" t="s">
        <v>4</v>
      </c>
      <c r="I491">
        <f ca="1"/>
        <v>151</v>
      </c>
      <c r="J491" t="s">
        <v>50</v>
      </c>
      <c r="K491" t="s">
        <v>81</v>
      </c>
      <c r="L491" t="s">
        <v>81</v>
      </c>
      <c r="M491" t="s">
        <v>80</v>
      </c>
      <c r="N491" t="s">
        <v>97</v>
      </c>
      <c r="O491" t="s">
        <v>84</v>
      </c>
      <c r="P491" t="s">
        <v>132</v>
      </c>
      <c r="Q491" t="s">
        <v>88</v>
      </c>
      <c r="R491" t="s">
        <v>85</v>
      </c>
      <c r="S491">
        <v>0</v>
      </c>
      <c r="T491">
        <v>1</v>
      </c>
      <c r="U491">
        <v>0</v>
      </c>
      <c r="V491">
        <f t="shared" ca="1" si="16"/>
        <v>2</v>
      </c>
      <c r="W491">
        <f t="shared" ca="1" si="17"/>
        <v>3</v>
      </c>
    </row>
    <row r="492" spans="1:23" x14ac:dyDescent="0.25">
      <c r="A492" s="2" t="s">
        <v>107</v>
      </c>
      <c r="B492">
        <v>1</v>
      </c>
      <c r="C492">
        <v>0</v>
      </c>
      <c r="D492" s="11" t="s">
        <v>98</v>
      </c>
      <c r="E492" t="s">
        <v>113</v>
      </c>
      <c r="F492">
        <f ca="1"/>
        <v>5</v>
      </c>
      <c r="G492">
        <f ca="1"/>
        <v>7</v>
      </c>
      <c r="H492" s="2" t="s">
        <v>89</v>
      </c>
      <c r="I492">
        <f ca="1"/>
        <v>348</v>
      </c>
      <c r="J492" t="s">
        <v>51</v>
      </c>
      <c r="K492" t="s">
        <v>81</v>
      </c>
      <c r="L492" t="s">
        <v>80</v>
      </c>
      <c r="M492" t="s">
        <v>81</v>
      </c>
      <c r="N492" t="s">
        <v>97</v>
      </c>
      <c r="O492" t="s">
        <v>83</v>
      </c>
      <c r="P492" t="s">
        <v>132</v>
      </c>
      <c r="Q492" t="s">
        <v>93</v>
      </c>
      <c r="R492" t="s">
        <v>94</v>
      </c>
      <c r="S492">
        <v>0</v>
      </c>
      <c r="T492">
        <v>1</v>
      </c>
      <c r="U492">
        <v>0</v>
      </c>
      <c r="V492">
        <f t="shared" ca="1" si="16"/>
        <v>3</v>
      </c>
      <c r="W492">
        <f t="shared" ca="1" si="17"/>
        <v>4</v>
      </c>
    </row>
    <row r="493" spans="1:23" x14ac:dyDescent="0.25">
      <c r="A493" s="2" t="s">
        <v>107</v>
      </c>
      <c r="B493">
        <v>1</v>
      </c>
      <c r="C493">
        <v>0</v>
      </c>
      <c r="D493" s="11" t="s">
        <v>98</v>
      </c>
      <c r="E493" t="s">
        <v>113</v>
      </c>
      <c r="F493">
        <f ca="1"/>
        <v>4</v>
      </c>
      <c r="G493">
        <f ca="1"/>
        <v>7</v>
      </c>
      <c r="H493" s="2" t="s">
        <v>46</v>
      </c>
      <c r="I493">
        <f ca="1"/>
        <v>479</v>
      </c>
      <c r="J493" t="s">
        <v>52</v>
      </c>
      <c r="K493" t="s">
        <v>81</v>
      </c>
      <c r="L493" t="s">
        <v>81</v>
      </c>
      <c r="M493" t="s">
        <v>80</v>
      </c>
      <c r="N493" t="s">
        <v>97</v>
      </c>
      <c r="O493" t="s">
        <v>84</v>
      </c>
      <c r="P493" t="s">
        <v>132</v>
      </c>
      <c r="Q493" t="s">
        <v>88</v>
      </c>
      <c r="R493" t="s">
        <v>85</v>
      </c>
      <c r="S493">
        <v>0</v>
      </c>
      <c r="T493">
        <v>1</v>
      </c>
      <c r="U493">
        <v>0</v>
      </c>
      <c r="V493">
        <f t="shared" ca="1" si="16"/>
        <v>1</v>
      </c>
      <c r="W493">
        <f t="shared" ca="1" si="17"/>
        <v>1</v>
      </c>
    </row>
    <row r="494" spans="1:23" x14ac:dyDescent="0.25">
      <c r="A494" s="2" t="s">
        <v>107</v>
      </c>
      <c r="B494">
        <v>1</v>
      </c>
      <c r="C494">
        <v>0</v>
      </c>
      <c r="D494" s="11" t="s">
        <v>98</v>
      </c>
      <c r="E494" t="s">
        <v>113</v>
      </c>
      <c r="F494">
        <f ca="1"/>
        <v>2</v>
      </c>
      <c r="G494">
        <f ca="1"/>
        <v>10</v>
      </c>
      <c r="H494" s="2" t="s">
        <v>4</v>
      </c>
      <c r="I494">
        <f ca="1"/>
        <v>496</v>
      </c>
      <c r="J494" t="s">
        <v>53</v>
      </c>
      <c r="K494" t="s">
        <v>81</v>
      </c>
      <c r="L494" t="s">
        <v>80</v>
      </c>
      <c r="M494" t="s">
        <v>81</v>
      </c>
      <c r="N494" t="s">
        <v>97</v>
      </c>
      <c r="O494" t="s">
        <v>83</v>
      </c>
      <c r="P494" t="s">
        <v>132</v>
      </c>
      <c r="Q494" t="s">
        <v>93</v>
      </c>
      <c r="R494" t="s">
        <v>94</v>
      </c>
      <c r="S494">
        <v>0</v>
      </c>
      <c r="T494">
        <v>1</v>
      </c>
      <c r="U494">
        <v>0</v>
      </c>
      <c r="V494">
        <f t="shared" ca="1" si="16"/>
        <v>1</v>
      </c>
      <c r="W494">
        <f t="shared" ca="1" si="17"/>
        <v>2</v>
      </c>
    </row>
    <row r="495" spans="1:23" x14ac:dyDescent="0.25">
      <c r="A495" s="2" t="s">
        <v>107</v>
      </c>
      <c r="B495">
        <v>1</v>
      </c>
      <c r="C495">
        <v>0</v>
      </c>
      <c r="D495" s="11" t="s">
        <v>98</v>
      </c>
      <c r="E495" t="s">
        <v>113</v>
      </c>
      <c r="F495">
        <f ca="1"/>
        <v>10</v>
      </c>
      <c r="G495">
        <f ca="1"/>
        <v>2</v>
      </c>
      <c r="H495" s="2" t="s">
        <v>89</v>
      </c>
      <c r="I495">
        <f ca="1"/>
        <v>142</v>
      </c>
      <c r="J495" t="s">
        <v>54</v>
      </c>
      <c r="K495" t="s">
        <v>81</v>
      </c>
      <c r="L495" t="s">
        <v>81</v>
      </c>
      <c r="M495" t="s">
        <v>80</v>
      </c>
      <c r="N495" t="s">
        <v>97</v>
      </c>
      <c r="O495" t="s">
        <v>84</v>
      </c>
      <c r="P495" t="s">
        <v>132</v>
      </c>
      <c r="Q495" t="s">
        <v>88</v>
      </c>
      <c r="R495" t="s">
        <v>85</v>
      </c>
      <c r="S495">
        <v>0</v>
      </c>
      <c r="T495">
        <v>1</v>
      </c>
      <c r="U495">
        <v>0</v>
      </c>
      <c r="V495">
        <f t="shared" ca="1" si="16"/>
        <v>3</v>
      </c>
      <c r="W495">
        <f t="shared" ca="1" si="17"/>
        <v>3</v>
      </c>
    </row>
    <row r="496" spans="1:23" x14ac:dyDescent="0.25">
      <c r="A496" s="2" t="s">
        <v>107</v>
      </c>
      <c r="B496">
        <v>1</v>
      </c>
      <c r="C496">
        <v>0</v>
      </c>
      <c r="D496" s="11" t="s">
        <v>98</v>
      </c>
      <c r="E496" t="s">
        <v>113</v>
      </c>
      <c r="F496">
        <f ca="1"/>
        <v>8</v>
      </c>
      <c r="G496">
        <f ca="1"/>
        <v>4</v>
      </c>
      <c r="H496" s="2" t="s">
        <v>46</v>
      </c>
      <c r="I496">
        <f ca="1"/>
        <v>188</v>
      </c>
      <c r="J496" t="s">
        <v>55</v>
      </c>
      <c r="K496" t="s">
        <v>81</v>
      </c>
      <c r="L496" t="s">
        <v>80</v>
      </c>
      <c r="M496" t="s">
        <v>81</v>
      </c>
      <c r="N496" t="s">
        <v>97</v>
      </c>
      <c r="O496" t="s">
        <v>83</v>
      </c>
      <c r="P496" t="s">
        <v>132</v>
      </c>
      <c r="Q496" t="s">
        <v>93</v>
      </c>
      <c r="R496" t="s">
        <v>94</v>
      </c>
      <c r="S496">
        <v>0</v>
      </c>
      <c r="T496">
        <v>1</v>
      </c>
      <c r="U496">
        <v>0</v>
      </c>
      <c r="V496">
        <f t="shared" ca="1" si="16"/>
        <v>1</v>
      </c>
      <c r="W496">
        <f t="shared" ca="1" si="17"/>
        <v>3</v>
      </c>
    </row>
    <row r="497" spans="1:23" x14ac:dyDescent="0.25">
      <c r="A497" s="2" t="s">
        <v>107</v>
      </c>
      <c r="B497">
        <v>1</v>
      </c>
      <c r="C497">
        <v>0</v>
      </c>
      <c r="D497" s="11" t="s">
        <v>98</v>
      </c>
      <c r="E497" t="s">
        <v>113</v>
      </c>
      <c r="F497">
        <f ca="1"/>
        <v>9</v>
      </c>
      <c r="G497">
        <f ca="1"/>
        <v>7</v>
      </c>
      <c r="H497" s="2" t="s">
        <v>4</v>
      </c>
      <c r="I497">
        <f ca="1"/>
        <v>254</v>
      </c>
      <c r="J497" t="s">
        <v>56</v>
      </c>
      <c r="K497" t="s">
        <v>81</v>
      </c>
      <c r="L497" t="s">
        <v>81</v>
      </c>
      <c r="M497" t="s">
        <v>80</v>
      </c>
      <c r="N497" t="s">
        <v>97</v>
      </c>
      <c r="O497" t="s">
        <v>84</v>
      </c>
      <c r="P497" t="s">
        <v>132</v>
      </c>
      <c r="Q497" t="s">
        <v>88</v>
      </c>
      <c r="R497" t="s">
        <v>85</v>
      </c>
      <c r="S497">
        <v>0</v>
      </c>
      <c r="T497">
        <v>1</v>
      </c>
      <c r="U497">
        <v>0</v>
      </c>
      <c r="V497">
        <f t="shared" ca="1" si="16"/>
        <v>2</v>
      </c>
      <c r="W497">
        <f t="shared" ca="1" si="17"/>
        <v>3</v>
      </c>
    </row>
    <row r="498" spans="1:23" x14ac:dyDescent="0.25">
      <c r="A498" s="2" t="s">
        <v>107</v>
      </c>
      <c r="B498">
        <v>1</v>
      </c>
      <c r="C498">
        <v>0</v>
      </c>
      <c r="D498" s="11" t="s">
        <v>98</v>
      </c>
      <c r="E498" t="s">
        <v>113</v>
      </c>
      <c r="F498">
        <f ca="1"/>
        <v>10</v>
      </c>
      <c r="G498">
        <f ca="1"/>
        <v>2</v>
      </c>
      <c r="H498" s="2" t="s">
        <v>89</v>
      </c>
      <c r="I498">
        <f ca="1"/>
        <v>249</v>
      </c>
      <c r="J498" s="12" t="s">
        <v>119</v>
      </c>
      <c r="K498" t="s">
        <v>81</v>
      </c>
      <c r="L498" t="s">
        <v>80</v>
      </c>
      <c r="M498" t="s">
        <v>81</v>
      </c>
      <c r="N498" t="s">
        <v>97</v>
      </c>
      <c r="O498" t="s">
        <v>83</v>
      </c>
      <c r="P498" t="s">
        <v>132</v>
      </c>
      <c r="Q498" t="s">
        <v>93</v>
      </c>
      <c r="R498" t="s">
        <v>94</v>
      </c>
      <c r="S498">
        <v>0</v>
      </c>
      <c r="T498">
        <v>1</v>
      </c>
      <c r="U498">
        <v>0</v>
      </c>
      <c r="V498">
        <f t="shared" ca="1" si="16"/>
        <v>3</v>
      </c>
      <c r="W498">
        <f t="shared" ca="1" si="17"/>
        <v>4</v>
      </c>
    </row>
    <row r="499" spans="1:23" x14ac:dyDescent="0.25">
      <c r="A499" s="2" t="s">
        <v>107</v>
      </c>
      <c r="B499">
        <v>1</v>
      </c>
      <c r="C499">
        <v>0</v>
      </c>
      <c r="D499" s="11" t="s">
        <v>98</v>
      </c>
      <c r="E499" t="s">
        <v>113</v>
      </c>
      <c r="F499">
        <f ca="1"/>
        <v>2</v>
      </c>
      <c r="G499">
        <f ca="1"/>
        <v>5</v>
      </c>
      <c r="H499" s="2" t="s">
        <v>46</v>
      </c>
      <c r="I499">
        <f ca="1"/>
        <v>372</v>
      </c>
      <c r="J499" s="12" t="s">
        <v>120</v>
      </c>
      <c r="K499" t="s">
        <v>81</v>
      </c>
      <c r="L499" t="s">
        <v>81</v>
      </c>
      <c r="M499" t="s">
        <v>80</v>
      </c>
      <c r="N499" t="s">
        <v>97</v>
      </c>
      <c r="O499" t="s">
        <v>84</v>
      </c>
      <c r="P499" t="s">
        <v>132</v>
      </c>
      <c r="Q499" t="s">
        <v>88</v>
      </c>
      <c r="R499" t="s">
        <v>85</v>
      </c>
      <c r="S499">
        <v>0</v>
      </c>
      <c r="T499">
        <v>1</v>
      </c>
      <c r="U499">
        <v>0</v>
      </c>
      <c r="V499">
        <f t="shared" ca="1" si="16"/>
        <v>1</v>
      </c>
      <c r="W499">
        <f t="shared" ca="1" si="17"/>
        <v>2</v>
      </c>
    </row>
    <row r="500" spans="1:23" x14ac:dyDescent="0.25">
      <c r="A500" s="2" t="s">
        <v>107</v>
      </c>
      <c r="B500">
        <v>1</v>
      </c>
      <c r="C500">
        <v>0</v>
      </c>
      <c r="D500" s="11" t="s">
        <v>98</v>
      </c>
      <c r="E500" t="s">
        <v>113</v>
      </c>
      <c r="F500">
        <f ca="1"/>
        <v>3</v>
      </c>
      <c r="G500">
        <f ca="1"/>
        <v>8</v>
      </c>
      <c r="H500" s="2" t="s">
        <v>4</v>
      </c>
      <c r="I500">
        <f ca="1"/>
        <v>407</v>
      </c>
      <c r="J500" s="12" t="s">
        <v>121</v>
      </c>
      <c r="K500" t="s">
        <v>81</v>
      </c>
      <c r="L500" t="s">
        <v>80</v>
      </c>
      <c r="M500" t="s">
        <v>81</v>
      </c>
      <c r="N500" t="s">
        <v>97</v>
      </c>
      <c r="O500" t="s">
        <v>83</v>
      </c>
      <c r="P500" t="s">
        <v>132</v>
      </c>
      <c r="Q500" t="s">
        <v>93</v>
      </c>
      <c r="R500" t="s">
        <v>94</v>
      </c>
      <c r="S500">
        <v>0</v>
      </c>
      <c r="T500">
        <v>1</v>
      </c>
      <c r="U500">
        <v>0</v>
      </c>
      <c r="V500">
        <f t="shared" ca="1" si="16"/>
        <v>2</v>
      </c>
      <c r="W500">
        <f t="shared" ca="1" si="17"/>
        <v>3</v>
      </c>
    </row>
    <row r="501" spans="1:23" x14ac:dyDescent="0.25">
      <c r="A501" s="2" t="s">
        <v>107</v>
      </c>
      <c r="B501">
        <v>1</v>
      </c>
      <c r="C501">
        <v>0</v>
      </c>
      <c r="D501" s="11" t="s">
        <v>98</v>
      </c>
      <c r="E501" t="s">
        <v>113</v>
      </c>
      <c r="F501">
        <f ca="1"/>
        <v>9</v>
      </c>
      <c r="G501">
        <f ca="1"/>
        <v>10</v>
      </c>
      <c r="H501" s="2" t="s">
        <v>89</v>
      </c>
      <c r="I501">
        <f ca="1"/>
        <v>157</v>
      </c>
      <c r="J501" s="12" t="s">
        <v>122</v>
      </c>
      <c r="K501" t="s">
        <v>81</v>
      </c>
      <c r="L501" t="s">
        <v>81</v>
      </c>
      <c r="M501" t="s">
        <v>80</v>
      </c>
      <c r="N501" t="s">
        <v>97</v>
      </c>
      <c r="O501" t="s">
        <v>84</v>
      </c>
      <c r="P501" t="s">
        <v>132</v>
      </c>
      <c r="Q501" t="s">
        <v>88</v>
      </c>
      <c r="R501" t="s">
        <v>85</v>
      </c>
      <c r="S501">
        <v>0</v>
      </c>
      <c r="T501">
        <v>1</v>
      </c>
      <c r="U501">
        <v>0</v>
      </c>
      <c r="V501">
        <f t="shared" ca="1" si="16"/>
        <v>2</v>
      </c>
      <c r="W501">
        <f t="shared" ca="1" si="17"/>
        <v>2</v>
      </c>
    </row>
    <row r="502" spans="1:23" x14ac:dyDescent="0.25">
      <c r="A502" s="2" t="s">
        <v>107</v>
      </c>
      <c r="B502">
        <v>1</v>
      </c>
      <c r="C502">
        <v>0</v>
      </c>
      <c r="D502" s="11" t="s">
        <v>98</v>
      </c>
      <c r="E502" t="s">
        <v>113</v>
      </c>
      <c r="F502">
        <f ca="1"/>
        <v>9</v>
      </c>
      <c r="G502">
        <f ca="1"/>
        <v>5</v>
      </c>
      <c r="H502" s="2" t="s">
        <v>46</v>
      </c>
      <c r="I502">
        <f ca="1"/>
        <v>227</v>
      </c>
      <c r="J502" s="12" t="s">
        <v>123</v>
      </c>
      <c r="K502" t="s">
        <v>81</v>
      </c>
      <c r="L502" t="s">
        <v>80</v>
      </c>
      <c r="M502" t="s">
        <v>81</v>
      </c>
      <c r="N502" t="s">
        <v>97</v>
      </c>
      <c r="O502" t="s">
        <v>83</v>
      </c>
      <c r="P502" t="s">
        <v>132</v>
      </c>
      <c r="Q502" t="s">
        <v>93</v>
      </c>
      <c r="R502" t="s">
        <v>94</v>
      </c>
      <c r="S502">
        <v>0</v>
      </c>
      <c r="T502">
        <v>1</v>
      </c>
      <c r="U502">
        <v>0</v>
      </c>
      <c r="V502">
        <f t="shared" ca="1" si="16"/>
        <v>2</v>
      </c>
      <c r="W502">
        <f t="shared" ca="1" si="17"/>
        <v>1</v>
      </c>
    </row>
    <row r="503" spans="1:23" x14ac:dyDescent="0.25">
      <c r="A503" s="2" t="s">
        <v>107</v>
      </c>
      <c r="B503">
        <v>1</v>
      </c>
      <c r="C503">
        <v>0</v>
      </c>
      <c r="D503" s="11" t="s">
        <v>98</v>
      </c>
      <c r="E503" t="s">
        <v>113</v>
      </c>
      <c r="F503">
        <f ca="1"/>
        <v>9</v>
      </c>
      <c r="G503">
        <f ca="1"/>
        <v>3</v>
      </c>
      <c r="H503" s="2" t="s">
        <v>4</v>
      </c>
      <c r="I503">
        <f ca="1"/>
        <v>383</v>
      </c>
      <c r="J503" s="12" t="s">
        <v>124</v>
      </c>
      <c r="K503" t="s">
        <v>81</v>
      </c>
      <c r="L503" t="s">
        <v>81</v>
      </c>
      <c r="M503" t="s">
        <v>80</v>
      </c>
      <c r="N503" t="s">
        <v>97</v>
      </c>
      <c r="O503" t="s">
        <v>84</v>
      </c>
      <c r="P503" t="s">
        <v>132</v>
      </c>
      <c r="Q503" t="s">
        <v>88</v>
      </c>
      <c r="R503" t="s">
        <v>85</v>
      </c>
      <c r="S503">
        <v>0</v>
      </c>
      <c r="T503">
        <v>1</v>
      </c>
      <c r="U503">
        <v>0</v>
      </c>
      <c r="V503">
        <f t="shared" ca="1" si="16"/>
        <v>1</v>
      </c>
      <c r="W503">
        <f t="shared" ca="1" si="17"/>
        <v>4</v>
      </c>
    </row>
    <row r="504" spans="1:23" x14ac:dyDescent="0.25">
      <c r="A504" s="2" t="s">
        <v>107</v>
      </c>
      <c r="B504">
        <v>1</v>
      </c>
      <c r="C504">
        <v>0</v>
      </c>
      <c r="D504" s="11" t="s">
        <v>98</v>
      </c>
      <c r="E504" t="s">
        <v>113</v>
      </c>
      <c r="F504">
        <f ca="1"/>
        <v>4</v>
      </c>
      <c r="G504">
        <f ca="1"/>
        <v>2</v>
      </c>
      <c r="H504" s="2" t="s">
        <v>89</v>
      </c>
      <c r="I504">
        <f ca="1"/>
        <v>431</v>
      </c>
      <c r="J504" s="12" t="s">
        <v>116</v>
      </c>
      <c r="K504" t="s">
        <v>81</v>
      </c>
      <c r="L504" t="s">
        <v>80</v>
      </c>
      <c r="M504" t="s">
        <v>81</v>
      </c>
      <c r="N504" t="s">
        <v>97</v>
      </c>
      <c r="O504" t="s">
        <v>83</v>
      </c>
      <c r="P504" t="s">
        <v>132</v>
      </c>
      <c r="Q504" t="s">
        <v>93</v>
      </c>
      <c r="R504" t="s">
        <v>94</v>
      </c>
      <c r="S504">
        <v>0</v>
      </c>
      <c r="T504">
        <v>1</v>
      </c>
      <c r="U504">
        <v>0</v>
      </c>
      <c r="V504">
        <f t="shared" ca="1" si="16"/>
        <v>3</v>
      </c>
      <c r="W504">
        <f t="shared" ca="1" si="17"/>
        <v>3</v>
      </c>
    </row>
    <row r="505" spans="1:23" x14ac:dyDescent="0.25">
      <c r="A505" s="2" t="s">
        <v>107</v>
      </c>
      <c r="B505">
        <v>1</v>
      </c>
      <c r="C505">
        <v>0</v>
      </c>
      <c r="D505" s="11" t="s">
        <v>98</v>
      </c>
      <c r="E505" t="s">
        <v>113</v>
      </c>
      <c r="F505">
        <f ca="1"/>
        <v>10</v>
      </c>
      <c r="G505">
        <f ca="1"/>
        <v>5</v>
      </c>
      <c r="H505" s="2" t="s">
        <v>46</v>
      </c>
      <c r="I505">
        <f ca="1"/>
        <v>357</v>
      </c>
      <c r="J505" s="12" t="s">
        <v>125</v>
      </c>
      <c r="K505" t="s">
        <v>81</v>
      </c>
      <c r="L505" t="s">
        <v>81</v>
      </c>
      <c r="M505" t="s">
        <v>80</v>
      </c>
      <c r="N505" t="s">
        <v>97</v>
      </c>
      <c r="O505" t="s">
        <v>84</v>
      </c>
      <c r="P505" t="s">
        <v>132</v>
      </c>
      <c r="Q505" t="s">
        <v>88</v>
      </c>
      <c r="R505" t="s">
        <v>85</v>
      </c>
      <c r="S505">
        <v>0</v>
      </c>
      <c r="T505">
        <v>1</v>
      </c>
      <c r="U505">
        <v>0</v>
      </c>
      <c r="V505">
        <f t="shared" ca="1" si="16"/>
        <v>2</v>
      </c>
      <c r="W505">
        <f t="shared" ca="1" si="17"/>
        <v>3</v>
      </c>
    </row>
    <row r="506" spans="1:23" x14ac:dyDescent="0.25">
      <c r="A506" s="2" t="s">
        <v>107</v>
      </c>
      <c r="B506">
        <v>1</v>
      </c>
      <c r="C506">
        <v>0</v>
      </c>
      <c r="D506" s="11" t="s">
        <v>98</v>
      </c>
      <c r="E506" t="s">
        <v>113</v>
      </c>
      <c r="F506">
        <f ca="1"/>
        <v>6</v>
      </c>
      <c r="G506">
        <f ca="1"/>
        <v>5</v>
      </c>
      <c r="H506" s="2" t="s">
        <v>4</v>
      </c>
      <c r="I506">
        <f ca="1"/>
        <v>155</v>
      </c>
      <c r="J506" s="12" t="s">
        <v>126</v>
      </c>
      <c r="K506" t="s">
        <v>81</v>
      </c>
      <c r="L506" t="s">
        <v>80</v>
      </c>
      <c r="M506" t="s">
        <v>81</v>
      </c>
      <c r="N506" t="s">
        <v>97</v>
      </c>
      <c r="O506" t="s">
        <v>83</v>
      </c>
      <c r="P506" t="s">
        <v>132</v>
      </c>
      <c r="Q506" t="s">
        <v>93</v>
      </c>
      <c r="R506" t="s">
        <v>94</v>
      </c>
      <c r="S506">
        <v>0</v>
      </c>
      <c r="T506">
        <v>1</v>
      </c>
      <c r="U506">
        <v>0</v>
      </c>
      <c r="V506">
        <f t="shared" ca="1" si="16"/>
        <v>2</v>
      </c>
      <c r="W506">
        <f t="shared" ca="1" si="17"/>
        <v>1</v>
      </c>
    </row>
    <row r="507" spans="1:23" x14ac:dyDescent="0.25">
      <c r="A507" s="2" t="s">
        <v>107</v>
      </c>
      <c r="B507">
        <v>1</v>
      </c>
      <c r="C507">
        <v>0</v>
      </c>
      <c r="D507" s="11" t="s">
        <v>98</v>
      </c>
      <c r="E507" t="s">
        <v>113</v>
      </c>
      <c r="F507">
        <f ca="1"/>
        <v>6</v>
      </c>
      <c r="G507">
        <f ca="1"/>
        <v>1</v>
      </c>
      <c r="H507" s="2" t="s">
        <v>89</v>
      </c>
      <c r="I507">
        <f ca="1"/>
        <v>258</v>
      </c>
      <c r="J507" s="12" t="s">
        <v>127</v>
      </c>
      <c r="K507" t="s">
        <v>81</v>
      </c>
      <c r="L507" t="s">
        <v>81</v>
      </c>
      <c r="M507" t="s">
        <v>80</v>
      </c>
      <c r="N507" t="s">
        <v>97</v>
      </c>
      <c r="O507" t="s">
        <v>84</v>
      </c>
      <c r="P507" t="s">
        <v>132</v>
      </c>
      <c r="Q507" t="s">
        <v>88</v>
      </c>
      <c r="R507" t="s">
        <v>85</v>
      </c>
      <c r="S507">
        <v>0</v>
      </c>
      <c r="T507">
        <v>1</v>
      </c>
      <c r="U507">
        <v>0</v>
      </c>
      <c r="V507">
        <f t="shared" ca="1" si="16"/>
        <v>2</v>
      </c>
      <c r="W507">
        <f t="shared" ca="1" si="17"/>
        <v>2</v>
      </c>
    </row>
    <row r="508" spans="1:23" x14ac:dyDescent="0.25">
      <c r="A508" s="2" t="s">
        <v>107</v>
      </c>
      <c r="B508">
        <v>1</v>
      </c>
      <c r="C508">
        <v>0</v>
      </c>
      <c r="D508" s="11" t="s">
        <v>98</v>
      </c>
      <c r="E508" t="s">
        <v>113</v>
      </c>
      <c r="F508">
        <f ca="1"/>
        <v>6</v>
      </c>
      <c r="G508">
        <f ca="1"/>
        <v>5</v>
      </c>
      <c r="H508" s="2" t="s">
        <v>46</v>
      </c>
      <c r="I508">
        <f ca="1"/>
        <v>400</v>
      </c>
      <c r="J508" s="12" t="s">
        <v>117</v>
      </c>
      <c r="K508" t="s">
        <v>81</v>
      </c>
      <c r="L508" t="s">
        <v>80</v>
      </c>
      <c r="M508" t="s">
        <v>81</v>
      </c>
      <c r="N508" t="s">
        <v>97</v>
      </c>
      <c r="O508" t="s">
        <v>83</v>
      </c>
      <c r="P508" t="s">
        <v>132</v>
      </c>
      <c r="Q508" t="s">
        <v>93</v>
      </c>
      <c r="R508" t="s">
        <v>94</v>
      </c>
      <c r="S508">
        <v>0</v>
      </c>
      <c r="T508">
        <v>1</v>
      </c>
      <c r="U508">
        <v>0</v>
      </c>
      <c r="V508">
        <f t="shared" ca="1" si="16"/>
        <v>1</v>
      </c>
      <c r="W508">
        <f t="shared" ca="1" si="17"/>
        <v>1</v>
      </c>
    </row>
    <row r="509" spans="1:23" x14ac:dyDescent="0.25">
      <c r="A509" s="2" t="s">
        <v>107</v>
      </c>
      <c r="B509">
        <v>1</v>
      </c>
      <c r="C509">
        <v>0</v>
      </c>
      <c r="D509" s="11" t="s">
        <v>98</v>
      </c>
      <c r="E509" t="s">
        <v>113</v>
      </c>
      <c r="F509">
        <f ca="1"/>
        <v>3</v>
      </c>
      <c r="G509">
        <f ca="1"/>
        <v>6</v>
      </c>
      <c r="H509" s="2" t="s">
        <v>4</v>
      </c>
      <c r="I509">
        <f ca="1"/>
        <v>113</v>
      </c>
      <c r="J509" s="12" t="s">
        <v>128</v>
      </c>
      <c r="K509" t="s">
        <v>81</v>
      </c>
      <c r="L509" t="s">
        <v>81</v>
      </c>
      <c r="M509" t="s">
        <v>80</v>
      </c>
      <c r="N509" t="s">
        <v>97</v>
      </c>
      <c r="O509" t="s">
        <v>84</v>
      </c>
      <c r="P509" t="s">
        <v>132</v>
      </c>
      <c r="Q509" t="s">
        <v>88</v>
      </c>
      <c r="R509" t="s">
        <v>85</v>
      </c>
      <c r="S509">
        <v>0</v>
      </c>
      <c r="T509">
        <v>1</v>
      </c>
      <c r="U509">
        <v>0</v>
      </c>
      <c r="V509">
        <f t="shared" ca="1" si="16"/>
        <v>2</v>
      </c>
      <c r="W509">
        <f t="shared" ca="1" si="17"/>
        <v>1</v>
      </c>
    </row>
    <row r="510" spans="1:23" x14ac:dyDescent="0.25">
      <c r="A510" s="2" t="s">
        <v>107</v>
      </c>
      <c r="B510">
        <v>1</v>
      </c>
      <c r="C510">
        <v>0</v>
      </c>
      <c r="D510" s="11" t="s">
        <v>98</v>
      </c>
      <c r="E510" t="s">
        <v>113</v>
      </c>
      <c r="F510">
        <f ca="1"/>
        <v>9</v>
      </c>
      <c r="G510">
        <f ca="1"/>
        <v>10</v>
      </c>
      <c r="H510" s="2" t="s">
        <v>89</v>
      </c>
      <c r="I510">
        <f ca="1"/>
        <v>465</v>
      </c>
      <c r="J510" s="12" t="s">
        <v>129</v>
      </c>
      <c r="K510" t="s">
        <v>81</v>
      </c>
      <c r="L510" t="s">
        <v>80</v>
      </c>
      <c r="M510" t="s">
        <v>81</v>
      </c>
      <c r="N510" t="s">
        <v>97</v>
      </c>
      <c r="O510" t="s">
        <v>83</v>
      </c>
      <c r="P510" t="s">
        <v>132</v>
      </c>
      <c r="Q510" t="s">
        <v>93</v>
      </c>
      <c r="R510" t="s">
        <v>94</v>
      </c>
      <c r="S510">
        <v>0</v>
      </c>
      <c r="T510">
        <v>1</v>
      </c>
      <c r="U510">
        <v>0</v>
      </c>
      <c r="V510">
        <f t="shared" ca="1" si="16"/>
        <v>1</v>
      </c>
      <c r="W510">
        <f t="shared" ca="1" si="17"/>
        <v>3</v>
      </c>
    </row>
    <row r="511" spans="1:23" x14ac:dyDescent="0.25">
      <c r="A511" s="2" t="s">
        <v>107</v>
      </c>
      <c r="B511">
        <v>1</v>
      </c>
      <c r="C511">
        <v>0</v>
      </c>
      <c r="D511" s="11" t="s">
        <v>98</v>
      </c>
      <c r="E511" t="s">
        <v>113</v>
      </c>
      <c r="F511">
        <f ca="1"/>
        <v>9</v>
      </c>
      <c r="G511">
        <f ca="1"/>
        <v>9</v>
      </c>
      <c r="H511" s="2" t="s">
        <v>46</v>
      </c>
      <c r="I511">
        <f ca="1"/>
        <v>418</v>
      </c>
      <c r="J511" s="12" t="s">
        <v>130</v>
      </c>
      <c r="K511" t="s">
        <v>81</v>
      </c>
      <c r="L511" t="s">
        <v>81</v>
      </c>
      <c r="M511" t="s">
        <v>80</v>
      </c>
      <c r="N511" t="s">
        <v>97</v>
      </c>
      <c r="O511" t="s">
        <v>84</v>
      </c>
      <c r="P511" t="s">
        <v>132</v>
      </c>
      <c r="Q511" t="s">
        <v>88</v>
      </c>
      <c r="R511" t="s">
        <v>85</v>
      </c>
      <c r="S511">
        <v>0</v>
      </c>
      <c r="T511">
        <v>1</v>
      </c>
      <c r="U511">
        <v>0</v>
      </c>
      <c r="V511">
        <f t="shared" ca="1" si="16"/>
        <v>2</v>
      </c>
      <c r="W511">
        <f t="shared" ca="1" si="17"/>
        <v>1</v>
      </c>
    </row>
    <row r="512" spans="1:23" x14ac:dyDescent="0.25">
      <c r="A512" s="2" t="s">
        <v>107</v>
      </c>
      <c r="B512">
        <v>1</v>
      </c>
      <c r="C512">
        <v>0</v>
      </c>
      <c r="D512" s="11" t="s">
        <v>98</v>
      </c>
      <c r="E512" t="s">
        <v>113</v>
      </c>
      <c r="F512">
        <f ca="1"/>
        <v>3</v>
      </c>
      <c r="G512">
        <f ca="1"/>
        <v>4</v>
      </c>
      <c r="H512" s="2" t="s">
        <v>4</v>
      </c>
      <c r="I512">
        <f ca="1"/>
        <v>432</v>
      </c>
      <c r="J512" s="12" t="s">
        <v>118</v>
      </c>
      <c r="K512" t="s">
        <v>81</v>
      </c>
      <c r="L512" t="s">
        <v>80</v>
      </c>
      <c r="M512" t="s">
        <v>81</v>
      </c>
      <c r="N512" t="s">
        <v>97</v>
      </c>
      <c r="O512" t="s">
        <v>83</v>
      </c>
      <c r="P512" t="s">
        <v>132</v>
      </c>
      <c r="Q512" t="s">
        <v>93</v>
      </c>
      <c r="R512" t="s">
        <v>94</v>
      </c>
      <c r="S512">
        <v>0</v>
      </c>
      <c r="T512">
        <v>1</v>
      </c>
      <c r="U512">
        <v>0</v>
      </c>
      <c r="V512">
        <f t="shared" ca="1" si="16"/>
        <v>3</v>
      </c>
      <c r="W512">
        <f t="shared" ca="1" si="17"/>
        <v>2</v>
      </c>
    </row>
    <row r="513" spans="1:23" x14ac:dyDescent="0.25">
      <c r="A513" s="2" t="s">
        <v>107</v>
      </c>
      <c r="B513">
        <v>1</v>
      </c>
      <c r="C513">
        <v>0</v>
      </c>
      <c r="D513" s="11" t="s">
        <v>98</v>
      </c>
      <c r="E513" t="s">
        <v>113</v>
      </c>
      <c r="F513">
        <f ca="1"/>
        <v>5</v>
      </c>
      <c r="G513">
        <f ca="1"/>
        <v>7</v>
      </c>
      <c r="H513" s="2" t="s">
        <v>89</v>
      </c>
      <c r="I513">
        <f ca="1"/>
        <v>180</v>
      </c>
      <c r="J513" s="12" t="s">
        <v>131</v>
      </c>
      <c r="K513" t="s">
        <v>81</v>
      </c>
      <c r="L513" t="s">
        <v>81</v>
      </c>
      <c r="M513" t="s">
        <v>80</v>
      </c>
      <c r="N513" t="s">
        <v>97</v>
      </c>
      <c r="O513" t="s">
        <v>84</v>
      </c>
      <c r="P513" t="s">
        <v>132</v>
      </c>
      <c r="Q513" t="s">
        <v>88</v>
      </c>
      <c r="R513" t="s">
        <v>85</v>
      </c>
      <c r="S513">
        <v>0</v>
      </c>
      <c r="T513">
        <v>1</v>
      </c>
      <c r="U513">
        <v>0</v>
      </c>
      <c r="V513">
        <f t="shared" ca="1" si="16"/>
        <v>1</v>
      </c>
      <c r="W513">
        <f t="shared" ca="1" si="17"/>
        <v>2</v>
      </c>
    </row>
    <row r="514" spans="1:23" x14ac:dyDescent="0.25">
      <c r="A514" s="2" t="s">
        <v>107</v>
      </c>
      <c r="B514">
        <v>1</v>
      </c>
      <c r="C514">
        <v>0</v>
      </c>
      <c r="D514" t="s">
        <v>67</v>
      </c>
      <c r="E514" t="s">
        <v>113</v>
      </c>
      <c r="F514">
        <v>10</v>
      </c>
      <c r="G514">
        <f t="array" aca="1" ref="G514:G683" ca="1">_xlfn.RANDARRAY(171,1,1,10,TRUE)</f>
        <v>9</v>
      </c>
      <c r="H514" s="2" t="s">
        <v>4</v>
      </c>
      <c r="I514" s="2">
        <v>100</v>
      </c>
      <c r="J514" t="s">
        <v>49</v>
      </c>
      <c r="K514" t="s">
        <v>80</v>
      </c>
      <c r="L514" t="s">
        <v>80</v>
      </c>
      <c r="M514" t="s">
        <v>81</v>
      </c>
      <c r="N514" t="s">
        <v>114</v>
      </c>
      <c r="O514" t="s">
        <v>84</v>
      </c>
      <c r="P514" t="s">
        <v>91</v>
      </c>
      <c r="Q514" t="s">
        <v>93</v>
      </c>
      <c r="R514" t="s">
        <v>94</v>
      </c>
      <c r="S514">
        <v>0</v>
      </c>
      <c r="T514">
        <v>0</v>
      </c>
      <c r="U514">
        <v>1</v>
      </c>
      <c r="V514">
        <f ca="1">RANDBETWEEN(1,3)</f>
        <v>3</v>
      </c>
      <c r="W514">
        <f ca="1">RANDBETWEEN(1,4)</f>
        <v>3</v>
      </c>
    </row>
    <row r="515" spans="1:23" x14ac:dyDescent="0.25">
      <c r="A515" s="2" t="s">
        <v>107</v>
      </c>
      <c r="B515">
        <v>1</v>
      </c>
      <c r="C515">
        <v>0</v>
      </c>
      <c r="D515" t="s">
        <v>67</v>
      </c>
      <c r="E515" t="s">
        <v>113</v>
      </c>
      <c r="F515">
        <v>5</v>
      </c>
      <c r="G515">
        <f ca="1"/>
        <v>8</v>
      </c>
      <c r="H515" s="2" t="s">
        <v>89</v>
      </c>
      <c r="I515" s="2">
        <v>100</v>
      </c>
      <c r="J515" t="s">
        <v>48</v>
      </c>
      <c r="K515" t="s">
        <v>80</v>
      </c>
      <c r="L515" t="s">
        <v>80</v>
      </c>
      <c r="M515" t="s">
        <v>81</v>
      </c>
      <c r="N515" t="s">
        <v>114</v>
      </c>
      <c r="O515" t="s">
        <v>84</v>
      </c>
      <c r="P515" t="s">
        <v>91</v>
      </c>
      <c r="Q515" t="s">
        <v>93</v>
      </c>
      <c r="R515" t="s">
        <v>94</v>
      </c>
      <c r="S515">
        <v>0</v>
      </c>
      <c r="T515">
        <v>0</v>
      </c>
      <c r="U515">
        <v>1</v>
      </c>
      <c r="V515">
        <f t="shared" ref="V515:V578" ca="1" si="18">RANDBETWEEN(1,3)</f>
        <v>3</v>
      </c>
      <c r="W515">
        <f t="shared" ref="W515:W578" ca="1" si="19">RANDBETWEEN(1,4)</f>
        <v>4</v>
      </c>
    </row>
    <row r="516" spans="1:23" x14ac:dyDescent="0.25">
      <c r="A516" s="2" t="s">
        <v>107</v>
      </c>
      <c r="B516">
        <v>1</v>
      </c>
      <c r="C516">
        <v>0</v>
      </c>
      <c r="D516" t="s">
        <v>67</v>
      </c>
      <c r="E516" t="s">
        <v>113</v>
      </c>
      <c r="F516">
        <v>4</v>
      </c>
      <c r="G516">
        <f ca="1"/>
        <v>7</v>
      </c>
      <c r="H516" s="2" t="s">
        <v>46</v>
      </c>
      <c r="I516" s="2">
        <v>250</v>
      </c>
      <c r="J516" t="s">
        <v>50</v>
      </c>
      <c r="K516" t="s">
        <v>80</v>
      </c>
      <c r="L516" t="s">
        <v>80</v>
      </c>
      <c r="M516" t="s">
        <v>81</v>
      </c>
      <c r="N516" t="s">
        <v>114</v>
      </c>
      <c r="O516" t="s">
        <v>84</v>
      </c>
      <c r="P516" t="s">
        <v>91</v>
      </c>
      <c r="Q516" t="s">
        <v>93</v>
      </c>
      <c r="R516" t="s">
        <v>94</v>
      </c>
      <c r="S516">
        <v>0</v>
      </c>
      <c r="T516">
        <v>0</v>
      </c>
      <c r="U516">
        <v>1</v>
      </c>
      <c r="V516">
        <f t="shared" ca="1" si="18"/>
        <v>3</v>
      </c>
      <c r="W516">
        <f t="shared" ca="1" si="19"/>
        <v>4</v>
      </c>
    </row>
    <row r="517" spans="1:23" x14ac:dyDescent="0.25">
      <c r="A517" s="2" t="s">
        <v>107</v>
      </c>
      <c r="B517">
        <v>1</v>
      </c>
      <c r="C517">
        <v>0</v>
      </c>
      <c r="D517" t="s">
        <v>67</v>
      </c>
      <c r="E517" t="s">
        <v>113</v>
      </c>
      <c r="F517">
        <v>6</v>
      </c>
      <c r="G517">
        <f ca="1"/>
        <v>4</v>
      </c>
      <c r="H517" s="2" t="s">
        <v>89</v>
      </c>
      <c r="I517" s="2">
        <v>250</v>
      </c>
      <c r="J517" t="s">
        <v>51</v>
      </c>
      <c r="K517" t="s">
        <v>80</v>
      </c>
      <c r="L517" t="s">
        <v>80</v>
      </c>
      <c r="M517" t="s">
        <v>81</v>
      </c>
      <c r="N517" t="s">
        <v>114</v>
      </c>
      <c r="O517" t="s">
        <v>84</v>
      </c>
      <c r="P517" t="s">
        <v>91</v>
      </c>
      <c r="Q517" t="s">
        <v>93</v>
      </c>
      <c r="R517" t="s">
        <v>94</v>
      </c>
      <c r="S517">
        <v>0</v>
      </c>
      <c r="T517">
        <v>0</v>
      </c>
      <c r="U517">
        <v>1</v>
      </c>
      <c r="V517">
        <f t="shared" ca="1" si="18"/>
        <v>3</v>
      </c>
      <c r="W517">
        <f t="shared" ca="1" si="19"/>
        <v>2</v>
      </c>
    </row>
    <row r="518" spans="1:23" x14ac:dyDescent="0.25">
      <c r="A518" s="2" t="s">
        <v>107</v>
      </c>
      <c r="B518">
        <v>1</v>
      </c>
      <c r="C518">
        <v>0</v>
      </c>
      <c r="D518" t="s">
        <v>67</v>
      </c>
      <c r="E518" t="s">
        <v>113</v>
      </c>
      <c r="F518">
        <v>7</v>
      </c>
      <c r="G518">
        <f ca="1"/>
        <v>7</v>
      </c>
      <c r="H518" s="2" t="s">
        <v>4</v>
      </c>
      <c r="I518" s="2">
        <v>150</v>
      </c>
      <c r="J518" t="s">
        <v>52</v>
      </c>
      <c r="K518" t="s">
        <v>80</v>
      </c>
      <c r="L518" t="s">
        <v>80</v>
      </c>
      <c r="M518" t="s">
        <v>81</v>
      </c>
      <c r="N518" t="s">
        <v>114</v>
      </c>
      <c r="O518" t="s">
        <v>84</v>
      </c>
      <c r="P518" t="s">
        <v>91</v>
      </c>
      <c r="Q518" t="s">
        <v>93</v>
      </c>
      <c r="R518" t="s">
        <v>94</v>
      </c>
      <c r="S518">
        <v>0</v>
      </c>
      <c r="T518">
        <v>0</v>
      </c>
      <c r="U518">
        <v>1</v>
      </c>
      <c r="V518">
        <f t="shared" ca="1" si="18"/>
        <v>3</v>
      </c>
      <c r="W518">
        <f t="shared" ca="1" si="19"/>
        <v>4</v>
      </c>
    </row>
    <row r="519" spans="1:23" x14ac:dyDescent="0.25">
      <c r="A519" s="2" t="s">
        <v>107</v>
      </c>
      <c r="B519">
        <v>1</v>
      </c>
      <c r="C519">
        <v>0</v>
      </c>
      <c r="D519" t="s">
        <v>67</v>
      </c>
      <c r="E519" t="s">
        <v>113</v>
      </c>
      <c r="F519">
        <v>3</v>
      </c>
      <c r="G519">
        <f ca="1"/>
        <v>8</v>
      </c>
      <c r="H519" s="2" t="s">
        <v>46</v>
      </c>
      <c r="I519" s="2">
        <v>150</v>
      </c>
      <c r="J519" t="s">
        <v>53</v>
      </c>
      <c r="K519" t="s">
        <v>80</v>
      </c>
      <c r="L519" t="s">
        <v>80</v>
      </c>
      <c r="M519" t="s">
        <v>81</v>
      </c>
      <c r="N519" t="s">
        <v>114</v>
      </c>
      <c r="O519" t="s">
        <v>84</v>
      </c>
      <c r="P519" t="s">
        <v>91</v>
      </c>
      <c r="Q519" t="s">
        <v>93</v>
      </c>
      <c r="R519" t="s">
        <v>94</v>
      </c>
      <c r="S519">
        <v>0</v>
      </c>
      <c r="T519">
        <v>0</v>
      </c>
      <c r="U519">
        <v>1</v>
      </c>
      <c r="V519">
        <f t="shared" ca="1" si="18"/>
        <v>2</v>
      </c>
      <c r="W519">
        <f t="shared" ca="1" si="19"/>
        <v>2</v>
      </c>
    </row>
    <row r="520" spans="1:23" x14ac:dyDescent="0.25">
      <c r="A520" s="2" t="s">
        <v>107</v>
      </c>
      <c r="B520">
        <v>1</v>
      </c>
      <c r="C520">
        <v>0</v>
      </c>
      <c r="D520" t="s">
        <v>67</v>
      </c>
      <c r="E520" t="s">
        <v>113</v>
      </c>
      <c r="F520">
        <v>9</v>
      </c>
      <c r="G520">
        <f ca="1"/>
        <v>9</v>
      </c>
      <c r="H520" s="2" t="s">
        <v>4</v>
      </c>
      <c r="I520" s="2">
        <v>100</v>
      </c>
      <c r="J520" t="s">
        <v>54</v>
      </c>
      <c r="K520" t="s">
        <v>80</v>
      </c>
      <c r="L520" t="s">
        <v>80</v>
      </c>
      <c r="M520" t="s">
        <v>81</v>
      </c>
      <c r="N520" t="s">
        <v>114</v>
      </c>
      <c r="O520" t="s">
        <v>84</v>
      </c>
      <c r="P520" t="s">
        <v>91</v>
      </c>
      <c r="Q520" t="s">
        <v>93</v>
      </c>
      <c r="R520" t="s">
        <v>94</v>
      </c>
      <c r="S520">
        <v>0</v>
      </c>
      <c r="T520">
        <v>0</v>
      </c>
      <c r="U520">
        <v>1</v>
      </c>
      <c r="V520">
        <f t="shared" ca="1" si="18"/>
        <v>2</v>
      </c>
      <c r="W520">
        <f t="shared" ca="1" si="19"/>
        <v>1</v>
      </c>
    </row>
    <row r="521" spans="1:23" x14ac:dyDescent="0.25">
      <c r="A521" s="2" t="s">
        <v>107</v>
      </c>
      <c r="B521">
        <v>1</v>
      </c>
      <c r="C521">
        <v>0</v>
      </c>
      <c r="D521" t="s">
        <v>67</v>
      </c>
      <c r="E521" t="s">
        <v>113</v>
      </c>
      <c r="F521">
        <v>5</v>
      </c>
      <c r="G521">
        <f ca="1"/>
        <v>9</v>
      </c>
      <c r="H521" s="2" t="s">
        <v>89</v>
      </c>
      <c r="I521" s="2">
        <v>100</v>
      </c>
      <c r="J521" t="s">
        <v>55</v>
      </c>
      <c r="K521" t="s">
        <v>80</v>
      </c>
      <c r="L521" t="s">
        <v>80</v>
      </c>
      <c r="M521" t="s">
        <v>81</v>
      </c>
      <c r="N521" t="s">
        <v>114</v>
      </c>
      <c r="O521" t="s">
        <v>84</v>
      </c>
      <c r="P521" t="s">
        <v>91</v>
      </c>
      <c r="Q521" t="s">
        <v>93</v>
      </c>
      <c r="R521" t="s">
        <v>94</v>
      </c>
      <c r="S521">
        <v>0</v>
      </c>
      <c r="T521">
        <v>0</v>
      </c>
      <c r="U521">
        <v>1</v>
      </c>
      <c r="V521">
        <f t="shared" ca="1" si="18"/>
        <v>3</v>
      </c>
      <c r="W521">
        <f t="shared" ca="1" si="19"/>
        <v>1</v>
      </c>
    </row>
    <row r="522" spans="1:23" x14ac:dyDescent="0.25">
      <c r="A522" s="2" t="s">
        <v>107</v>
      </c>
      <c r="B522">
        <v>1</v>
      </c>
      <c r="C522">
        <v>0</v>
      </c>
      <c r="D522" t="s">
        <v>67</v>
      </c>
      <c r="E522" t="s">
        <v>113</v>
      </c>
      <c r="F522">
        <v>2</v>
      </c>
      <c r="G522">
        <f ca="1"/>
        <v>4</v>
      </c>
      <c r="H522" s="2" t="s">
        <v>4</v>
      </c>
      <c r="I522" s="2">
        <v>200</v>
      </c>
      <c r="J522" t="s">
        <v>56</v>
      </c>
      <c r="K522" t="s">
        <v>80</v>
      </c>
      <c r="L522" t="s">
        <v>80</v>
      </c>
      <c r="M522" t="s">
        <v>81</v>
      </c>
      <c r="N522" t="s">
        <v>114</v>
      </c>
      <c r="O522" t="s">
        <v>84</v>
      </c>
      <c r="P522" t="s">
        <v>91</v>
      </c>
      <c r="Q522" t="s">
        <v>93</v>
      </c>
      <c r="R522" t="s">
        <v>94</v>
      </c>
      <c r="S522">
        <v>0</v>
      </c>
      <c r="T522">
        <v>0</v>
      </c>
      <c r="U522">
        <v>1</v>
      </c>
      <c r="V522">
        <f t="shared" ca="1" si="18"/>
        <v>2</v>
      </c>
      <c r="W522">
        <f t="shared" ca="1" si="19"/>
        <v>1</v>
      </c>
    </row>
    <row r="523" spans="1:23" x14ac:dyDescent="0.25">
      <c r="A523" s="2" t="s">
        <v>107</v>
      </c>
      <c r="B523">
        <v>1</v>
      </c>
      <c r="C523">
        <v>0</v>
      </c>
      <c r="D523" t="s">
        <v>67</v>
      </c>
      <c r="E523" t="s">
        <v>113</v>
      </c>
      <c r="F523">
        <v>10</v>
      </c>
      <c r="G523">
        <f ca="1"/>
        <v>2</v>
      </c>
      <c r="H523" s="2" t="s">
        <v>46</v>
      </c>
      <c r="I523" s="2">
        <v>500</v>
      </c>
      <c r="J523" t="s">
        <v>57</v>
      </c>
      <c r="K523" t="s">
        <v>80</v>
      </c>
      <c r="L523" t="s">
        <v>80</v>
      </c>
      <c r="M523" t="s">
        <v>81</v>
      </c>
      <c r="N523" t="s">
        <v>114</v>
      </c>
      <c r="O523" t="s">
        <v>84</v>
      </c>
      <c r="P523" t="s">
        <v>91</v>
      </c>
      <c r="Q523" t="s">
        <v>93</v>
      </c>
      <c r="R523" t="s">
        <v>94</v>
      </c>
      <c r="S523">
        <v>0</v>
      </c>
      <c r="T523">
        <v>0</v>
      </c>
      <c r="U523">
        <v>1</v>
      </c>
      <c r="V523">
        <f t="shared" ca="1" si="18"/>
        <v>1</v>
      </c>
      <c r="W523">
        <f t="shared" ca="1" si="19"/>
        <v>2</v>
      </c>
    </row>
    <row r="524" spans="1:23" x14ac:dyDescent="0.25">
      <c r="A524" s="2" t="s">
        <v>107</v>
      </c>
      <c r="B524">
        <v>1</v>
      </c>
      <c r="C524">
        <v>0</v>
      </c>
      <c r="D524" t="s">
        <v>67</v>
      </c>
      <c r="E524" t="s">
        <v>113</v>
      </c>
      <c r="F524">
        <v>10</v>
      </c>
      <c r="G524">
        <f ca="1"/>
        <v>5</v>
      </c>
      <c r="H524" s="2" t="s">
        <v>89</v>
      </c>
      <c r="I524" s="2">
        <v>500</v>
      </c>
      <c r="J524" t="s">
        <v>58</v>
      </c>
      <c r="K524" t="s">
        <v>80</v>
      </c>
      <c r="L524" t="s">
        <v>80</v>
      </c>
      <c r="M524" t="s">
        <v>81</v>
      </c>
      <c r="N524" t="s">
        <v>114</v>
      </c>
      <c r="O524" t="s">
        <v>84</v>
      </c>
      <c r="P524" t="s">
        <v>91</v>
      </c>
      <c r="Q524" t="s">
        <v>93</v>
      </c>
      <c r="R524" t="s">
        <v>94</v>
      </c>
      <c r="S524">
        <v>0</v>
      </c>
      <c r="T524">
        <v>0</v>
      </c>
      <c r="U524">
        <v>1</v>
      </c>
      <c r="V524">
        <f t="shared" ca="1" si="18"/>
        <v>2</v>
      </c>
      <c r="W524">
        <f t="shared" ca="1" si="19"/>
        <v>3</v>
      </c>
    </row>
    <row r="525" spans="1:23" x14ac:dyDescent="0.25">
      <c r="A525" s="2" t="s">
        <v>107</v>
      </c>
      <c r="B525">
        <v>1</v>
      </c>
      <c r="C525">
        <v>0</v>
      </c>
      <c r="D525" t="s">
        <v>104</v>
      </c>
      <c r="E525" t="s">
        <v>113</v>
      </c>
      <c r="F525">
        <v>10</v>
      </c>
      <c r="G525">
        <f ca="1"/>
        <v>4</v>
      </c>
      <c r="H525" s="2" t="s">
        <v>4</v>
      </c>
      <c r="I525" s="2">
        <v>100</v>
      </c>
      <c r="J525" t="s">
        <v>49</v>
      </c>
      <c r="K525" t="s">
        <v>81</v>
      </c>
      <c r="L525" t="s">
        <v>81</v>
      </c>
      <c r="M525" t="s">
        <v>80</v>
      </c>
      <c r="N525" t="s">
        <v>114</v>
      </c>
      <c r="O525" t="s">
        <v>83</v>
      </c>
      <c r="P525" t="s">
        <v>92</v>
      </c>
      <c r="Q525" t="s">
        <v>93</v>
      </c>
      <c r="R525" t="s">
        <v>85</v>
      </c>
      <c r="S525">
        <v>0</v>
      </c>
      <c r="T525">
        <v>0</v>
      </c>
      <c r="U525">
        <v>1</v>
      </c>
      <c r="V525">
        <f t="shared" ca="1" si="18"/>
        <v>1</v>
      </c>
      <c r="W525">
        <f t="shared" ca="1" si="19"/>
        <v>2</v>
      </c>
    </row>
    <row r="526" spans="1:23" x14ac:dyDescent="0.25">
      <c r="A526" s="2" t="s">
        <v>107</v>
      </c>
      <c r="B526">
        <v>1</v>
      </c>
      <c r="C526">
        <v>0</v>
      </c>
      <c r="D526" t="s">
        <v>104</v>
      </c>
      <c r="E526" t="s">
        <v>113</v>
      </c>
      <c r="F526">
        <v>11</v>
      </c>
      <c r="G526">
        <f ca="1"/>
        <v>8</v>
      </c>
      <c r="H526" s="2" t="s">
        <v>89</v>
      </c>
      <c r="I526" s="2">
        <v>100</v>
      </c>
      <c r="J526" t="s">
        <v>48</v>
      </c>
      <c r="K526" t="s">
        <v>81</v>
      </c>
      <c r="L526" t="s">
        <v>81</v>
      </c>
      <c r="M526" t="s">
        <v>80</v>
      </c>
      <c r="N526" t="s">
        <v>114</v>
      </c>
      <c r="O526" t="s">
        <v>83</v>
      </c>
      <c r="P526" t="s">
        <v>92</v>
      </c>
      <c r="Q526" t="s">
        <v>93</v>
      </c>
      <c r="R526" t="s">
        <v>85</v>
      </c>
      <c r="S526">
        <v>0</v>
      </c>
      <c r="T526">
        <v>0</v>
      </c>
      <c r="U526">
        <v>1</v>
      </c>
      <c r="V526">
        <f t="shared" ca="1" si="18"/>
        <v>2</v>
      </c>
      <c r="W526">
        <f t="shared" ca="1" si="19"/>
        <v>2</v>
      </c>
    </row>
    <row r="527" spans="1:23" x14ac:dyDescent="0.25">
      <c r="A527" s="2" t="s">
        <v>107</v>
      </c>
      <c r="B527">
        <v>1</v>
      </c>
      <c r="C527">
        <v>0</v>
      </c>
      <c r="D527" t="s">
        <v>104</v>
      </c>
      <c r="E527" t="s">
        <v>113</v>
      </c>
      <c r="F527">
        <v>12</v>
      </c>
      <c r="G527">
        <f ca="1"/>
        <v>1</v>
      </c>
      <c r="H527" s="2" t="s">
        <v>46</v>
      </c>
      <c r="I527" s="2">
        <v>250</v>
      </c>
      <c r="J527" t="s">
        <v>50</v>
      </c>
      <c r="K527" t="s">
        <v>81</v>
      </c>
      <c r="L527" t="s">
        <v>81</v>
      </c>
      <c r="M527" t="s">
        <v>80</v>
      </c>
      <c r="N527" t="s">
        <v>114</v>
      </c>
      <c r="O527" t="s">
        <v>83</v>
      </c>
      <c r="P527" t="s">
        <v>92</v>
      </c>
      <c r="Q527" t="s">
        <v>93</v>
      </c>
      <c r="R527" t="s">
        <v>85</v>
      </c>
      <c r="S527">
        <v>0</v>
      </c>
      <c r="T527">
        <v>0</v>
      </c>
      <c r="U527">
        <v>1</v>
      </c>
      <c r="V527">
        <f t="shared" ca="1" si="18"/>
        <v>2</v>
      </c>
      <c r="W527">
        <f t="shared" ca="1" si="19"/>
        <v>2</v>
      </c>
    </row>
    <row r="528" spans="1:23" x14ac:dyDescent="0.25">
      <c r="A528" s="2" t="s">
        <v>107</v>
      </c>
      <c r="B528">
        <v>1</v>
      </c>
      <c r="C528">
        <v>0</v>
      </c>
      <c r="D528" t="s">
        <v>104</v>
      </c>
      <c r="E528" t="s">
        <v>113</v>
      </c>
      <c r="F528">
        <v>13</v>
      </c>
      <c r="G528">
        <f ca="1"/>
        <v>9</v>
      </c>
      <c r="H528" s="2" t="s">
        <v>89</v>
      </c>
      <c r="I528" s="2">
        <v>250</v>
      </c>
      <c r="J528" t="s">
        <v>51</v>
      </c>
      <c r="K528" t="s">
        <v>81</v>
      </c>
      <c r="L528" t="s">
        <v>81</v>
      </c>
      <c r="M528" t="s">
        <v>80</v>
      </c>
      <c r="N528" t="s">
        <v>114</v>
      </c>
      <c r="O528" t="s">
        <v>83</v>
      </c>
      <c r="P528" t="s">
        <v>92</v>
      </c>
      <c r="Q528" t="s">
        <v>88</v>
      </c>
      <c r="R528" t="s">
        <v>85</v>
      </c>
      <c r="S528">
        <v>0</v>
      </c>
      <c r="T528">
        <v>0</v>
      </c>
      <c r="U528">
        <v>1</v>
      </c>
      <c r="V528">
        <f t="shared" ca="1" si="18"/>
        <v>3</v>
      </c>
      <c r="W528">
        <f t="shared" ca="1" si="19"/>
        <v>2</v>
      </c>
    </row>
    <row r="529" spans="1:23" x14ac:dyDescent="0.25">
      <c r="A529" s="2" t="s">
        <v>107</v>
      </c>
      <c r="B529">
        <v>1</v>
      </c>
      <c r="C529">
        <v>0</v>
      </c>
      <c r="D529" t="s">
        <v>104</v>
      </c>
      <c r="E529" t="s">
        <v>113</v>
      </c>
      <c r="F529">
        <v>14</v>
      </c>
      <c r="G529">
        <f ca="1"/>
        <v>2</v>
      </c>
      <c r="H529" s="2" t="s">
        <v>4</v>
      </c>
      <c r="I529" s="2">
        <v>150</v>
      </c>
      <c r="J529" t="s">
        <v>52</v>
      </c>
      <c r="K529" t="s">
        <v>81</v>
      </c>
      <c r="L529" t="s">
        <v>81</v>
      </c>
      <c r="M529" t="s">
        <v>80</v>
      </c>
      <c r="N529" t="s">
        <v>114</v>
      </c>
      <c r="O529" t="s">
        <v>84</v>
      </c>
      <c r="P529" t="s">
        <v>92</v>
      </c>
      <c r="Q529" t="s">
        <v>88</v>
      </c>
      <c r="R529" t="s">
        <v>94</v>
      </c>
      <c r="S529">
        <v>0</v>
      </c>
      <c r="T529">
        <v>0</v>
      </c>
      <c r="U529">
        <v>1</v>
      </c>
      <c r="V529">
        <f t="shared" ca="1" si="18"/>
        <v>2</v>
      </c>
      <c r="W529">
        <f t="shared" ca="1" si="19"/>
        <v>2</v>
      </c>
    </row>
    <row r="530" spans="1:23" x14ac:dyDescent="0.25">
      <c r="A530" s="2" t="s">
        <v>107</v>
      </c>
      <c r="B530">
        <v>1</v>
      </c>
      <c r="C530">
        <v>0</v>
      </c>
      <c r="D530" t="s">
        <v>104</v>
      </c>
      <c r="E530" t="s">
        <v>113</v>
      </c>
      <c r="F530">
        <v>15</v>
      </c>
      <c r="G530">
        <f ca="1"/>
        <v>6</v>
      </c>
      <c r="H530" s="2" t="s">
        <v>46</v>
      </c>
      <c r="I530" s="2">
        <v>150</v>
      </c>
      <c r="J530" t="s">
        <v>53</v>
      </c>
      <c r="K530" t="s">
        <v>81</v>
      </c>
      <c r="L530" t="s">
        <v>81</v>
      </c>
      <c r="M530" t="s">
        <v>80</v>
      </c>
      <c r="N530" t="s">
        <v>114</v>
      </c>
      <c r="O530" t="s">
        <v>84</v>
      </c>
      <c r="P530" t="s">
        <v>92</v>
      </c>
      <c r="Q530" t="s">
        <v>88</v>
      </c>
      <c r="R530" t="s">
        <v>94</v>
      </c>
      <c r="S530">
        <v>0</v>
      </c>
      <c r="T530">
        <v>0</v>
      </c>
      <c r="U530">
        <v>1</v>
      </c>
      <c r="V530">
        <f t="shared" ca="1" si="18"/>
        <v>3</v>
      </c>
      <c r="W530">
        <f t="shared" ca="1" si="19"/>
        <v>1</v>
      </c>
    </row>
    <row r="531" spans="1:23" x14ac:dyDescent="0.25">
      <c r="A531" s="2" t="s">
        <v>107</v>
      </c>
      <c r="B531">
        <v>1</v>
      </c>
      <c r="C531">
        <v>0</v>
      </c>
      <c r="D531" t="s">
        <v>104</v>
      </c>
      <c r="E531" t="s">
        <v>113</v>
      </c>
      <c r="F531">
        <v>16</v>
      </c>
      <c r="G531">
        <f ca="1"/>
        <v>3</v>
      </c>
      <c r="H531" s="2" t="s">
        <v>4</v>
      </c>
      <c r="I531" s="2">
        <v>100</v>
      </c>
      <c r="J531" t="s">
        <v>54</v>
      </c>
      <c r="K531" t="s">
        <v>81</v>
      </c>
      <c r="L531" t="s">
        <v>81</v>
      </c>
      <c r="M531" t="s">
        <v>80</v>
      </c>
      <c r="N531" t="s">
        <v>114</v>
      </c>
      <c r="O531" t="s">
        <v>84</v>
      </c>
      <c r="P531" t="s">
        <v>92</v>
      </c>
      <c r="Q531" t="s">
        <v>88</v>
      </c>
      <c r="R531" t="s">
        <v>94</v>
      </c>
      <c r="S531">
        <v>0</v>
      </c>
      <c r="T531">
        <v>0</v>
      </c>
      <c r="U531">
        <v>1</v>
      </c>
      <c r="V531">
        <f t="shared" ca="1" si="18"/>
        <v>3</v>
      </c>
      <c r="W531">
        <f t="shared" ca="1" si="19"/>
        <v>2</v>
      </c>
    </row>
    <row r="532" spans="1:23" x14ac:dyDescent="0.25">
      <c r="A532" s="2" t="s">
        <v>107</v>
      </c>
      <c r="B532">
        <v>1</v>
      </c>
      <c r="C532">
        <v>0</v>
      </c>
      <c r="D532" t="s">
        <v>104</v>
      </c>
      <c r="E532" t="s">
        <v>113</v>
      </c>
      <c r="F532">
        <v>17</v>
      </c>
      <c r="G532">
        <f ca="1"/>
        <v>10</v>
      </c>
      <c r="H532" s="2" t="s">
        <v>89</v>
      </c>
      <c r="I532" s="2">
        <v>100</v>
      </c>
      <c r="J532" t="s">
        <v>55</v>
      </c>
      <c r="K532" t="s">
        <v>81</v>
      </c>
      <c r="L532" t="s">
        <v>81</v>
      </c>
      <c r="M532" t="s">
        <v>80</v>
      </c>
      <c r="N532" t="s">
        <v>114</v>
      </c>
      <c r="O532" t="s">
        <v>84</v>
      </c>
      <c r="P532" t="s">
        <v>92</v>
      </c>
      <c r="Q532" t="s">
        <v>88</v>
      </c>
      <c r="R532" t="s">
        <v>94</v>
      </c>
      <c r="S532">
        <v>0</v>
      </c>
      <c r="T532">
        <v>0</v>
      </c>
      <c r="U532">
        <v>1</v>
      </c>
      <c r="V532">
        <f t="shared" ca="1" si="18"/>
        <v>1</v>
      </c>
      <c r="W532">
        <f t="shared" ca="1" si="19"/>
        <v>4</v>
      </c>
    </row>
    <row r="533" spans="1:23" x14ac:dyDescent="0.25">
      <c r="A533" s="2" t="s">
        <v>107</v>
      </c>
      <c r="B533">
        <v>1</v>
      </c>
      <c r="C533">
        <v>0</v>
      </c>
      <c r="D533" t="s">
        <v>104</v>
      </c>
      <c r="E533" t="s">
        <v>113</v>
      </c>
      <c r="F533">
        <v>18</v>
      </c>
      <c r="G533">
        <f ca="1"/>
        <v>4</v>
      </c>
      <c r="H533" s="2" t="s">
        <v>4</v>
      </c>
      <c r="I533" s="2">
        <v>200</v>
      </c>
      <c r="J533" t="s">
        <v>56</v>
      </c>
      <c r="K533" t="s">
        <v>81</v>
      </c>
      <c r="L533" t="s">
        <v>81</v>
      </c>
      <c r="M533" t="s">
        <v>80</v>
      </c>
      <c r="N533" t="s">
        <v>114</v>
      </c>
      <c r="O533" t="s">
        <v>84</v>
      </c>
      <c r="P533" t="s">
        <v>92</v>
      </c>
      <c r="Q533" t="s">
        <v>88</v>
      </c>
      <c r="R533" t="s">
        <v>94</v>
      </c>
      <c r="S533">
        <v>0</v>
      </c>
      <c r="T533">
        <v>0</v>
      </c>
      <c r="U533">
        <v>1</v>
      </c>
      <c r="V533">
        <f t="shared" ca="1" si="18"/>
        <v>2</v>
      </c>
      <c r="W533">
        <f t="shared" ca="1" si="19"/>
        <v>1</v>
      </c>
    </row>
    <row r="534" spans="1:23" x14ac:dyDescent="0.25">
      <c r="A534" s="2" t="s">
        <v>107</v>
      </c>
      <c r="B534">
        <v>1</v>
      </c>
      <c r="C534">
        <v>0</v>
      </c>
      <c r="D534" t="s">
        <v>103</v>
      </c>
      <c r="E534" t="s">
        <v>113</v>
      </c>
      <c r="F534">
        <f t="array" aca="1" ref="F534:F543" ca="1">_xlfn.RANDARRAY(10, 1, 1, 20, TRUE)</f>
        <v>13</v>
      </c>
      <c r="G534">
        <f ca="1"/>
        <v>7</v>
      </c>
      <c r="H534" s="2" t="s">
        <v>4</v>
      </c>
      <c r="I534" s="2">
        <f t="array" aca="1" ref="I534:I543" ca="1">_xlfn.RANDARRAY(10,1, 100, 500, TRUE)</f>
        <v>222</v>
      </c>
      <c r="J534" t="s">
        <v>49</v>
      </c>
      <c r="K534" t="s">
        <v>81</v>
      </c>
      <c r="L534" t="s">
        <v>80</v>
      </c>
      <c r="M534" t="s">
        <v>80</v>
      </c>
      <c r="N534" t="s">
        <v>97</v>
      </c>
      <c r="O534" t="s">
        <v>83</v>
      </c>
      <c r="P534" t="s">
        <v>92</v>
      </c>
      <c r="Q534" t="s">
        <v>93</v>
      </c>
      <c r="R534" t="s">
        <v>94</v>
      </c>
      <c r="S534">
        <v>0</v>
      </c>
      <c r="T534">
        <v>0</v>
      </c>
      <c r="U534">
        <v>1</v>
      </c>
      <c r="V534">
        <f t="shared" ca="1" si="18"/>
        <v>1</v>
      </c>
      <c r="W534">
        <f t="shared" ca="1" si="19"/>
        <v>4</v>
      </c>
    </row>
    <row r="535" spans="1:23" x14ac:dyDescent="0.25">
      <c r="A535" s="2" t="s">
        <v>107</v>
      </c>
      <c r="B535">
        <v>1</v>
      </c>
      <c r="C535">
        <v>0</v>
      </c>
      <c r="D535" t="s">
        <v>103</v>
      </c>
      <c r="E535" t="s">
        <v>113</v>
      </c>
      <c r="F535">
        <f ca="1"/>
        <v>20</v>
      </c>
      <c r="G535">
        <f ca="1"/>
        <v>10</v>
      </c>
      <c r="H535" s="2" t="s">
        <v>89</v>
      </c>
      <c r="I535" s="2">
        <f ca="1"/>
        <v>242</v>
      </c>
      <c r="J535" t="s">
        <v>48</v>
      </c>
      <c r="K535" t="s">
        <v>81</v>
      </c>
      <c r="L535" t="s">
        <v>80</v>
      </c>
      <c r="M535" t="s">
        <v>80</v>
      </c>
      <c r="N535" t="s">
        <v>97</v>
      </c>
      <c r="O535" t="s">
        <v>84</v>
      </c>
      <c r="P535" t="s">
        <v>92</v>
      </c>
      <c r="Q535" t="s">
        <v>88</v>
      </c>
      <c r="R535" t="s">
        <v>85</v>
      </c>
      <c r="S535">
        <v>0</v>
      </c>
      <c r="T535">
        <v>0</v>
      </c>
      <c r="U535">
        <v>1</v>
      </c>
      <c r="V535">
        <f t="shared" ca="1" si="18"/>
        <v>2</v>
      </c>
      <c r="W535">
        <f t="shared" ca="1" si="19"/>
        <v>3</v>
      </c>
    </row>
    <row r="536" spans="1:23" x14ac:dyDescent="0.25">
      <c r="A536" s="2" t="s">
        <v>107</v>
      </c>
      <c r="B536">
        <v>1</v>
      </c>
      <c r="C536">
        <v>0</v>
      </c>
      <c r="D536" t="s">
        <v>103</v>
      </c>
      <c r="E536" t="s">
        <v>113</v>
      </c>
      <c r="F536">
        <f ca="1"/>
        <v>2</v>
      </c>
      <c r="G536">
        <f ca="1"/>
        <v>10</v>
      </c>
      <c r="H536" s="2" t="s">
        <v>46</v>
      </c>
      <c r="I536">
        <f ca="1"/>
        <v>202</v>
      </c>
      <c r="J536" t="s">
        <v>50</v>
      </c>
      <c r="K536" t="s">
        <v>81</v>
      </c>
      <c r="L536" t="s">
        <v>81</v>
      </c>
      <c r="M536" t="s">
        <v>80</v>
      </c>
      <c r="N536" t="s">
        <v>97</v>
      </c>
      <c r="O536" t="s">
        <v>83</v>
      </c>
      <c r="P536" t="s">
        <v>92</v>
      </c>
      <c r="Q536" t="s">
        <v>93</v>
      </c>
      <c r="R536" t="s">
        <v>94</v>
      </c>
      <c r="S536">
        <v>0</v>
      </c>
      <c r="T536">
        <v>0</v>
      </c>
      <c r="U536">
        <v>1</v>
      </c>
      <c r="V536">
        <f t="shared" ca="1" si="18"/>
        <v>2</v>
      </c>
      <c r="W536">
        <f t="shared" ca="1" si="19"/>
        <v>4</v>
      </c>
    </row>
    <row r="537" spans="1:23" x14ac:dyDescent="0.25">
      <c r="A537" s="2" t="s">
        <v>107</v>
      </c>
      <c r="B537">
        <v>1</v>
      </c>
      <c r="C537">
        <v>0</v>
      </c>
      <c r="D537" t="s">
        <v>103</v>
      </c>
      <c r="E537" t="s">
        <v>113</v>
      </c>
      <c r="F537">
        <f ca="1"/>
        <v>7</v>
      </c>
      <c r="G537">
        <f ca="1"/>
        <v>10</v>
      </c>
      <c r="H537" s="2" t="s">
        <v>89</v>
      </c>
      <c r="I537">
        <f ca="1"/>
        <v>187</v>
      </c>
      <c r="J537" t="s">
        <v>51</v>
      </c>
      <c r="K537" t="s">
        <v>81</v>
      </c>
      <c r="L537" t="s">
        <v>81</v>
      </c>
      <c r="M537" t="s">
        <v>80</v>
      </c>
      <c r="N537" t="s">
        <v>97</v>
      </c>
      <c r="O537" t="s">
        <v>84</v>
      </c>
      <c r="P537" t="s">
        <v>92</v>
      </c>
      <c r="Q537" t="s">
        <v>88</v>
      </c>
      <c r="R537" t="s">
        <v>85</v>
      </c>
      <c r="S537">
        <v>0</v>
      </c>
      <c r="T537">
        <v>0</v>
      </c>
      <c r="U537">
        <v>1</v>
      </c>
      <c r="V537">
        <f t="shared" ca="1" si="18"/>
        <v>3</v>
      </c>
      <c r="W537">
        <f t="shared" ca="1" si="19"/>
        <v>3</v>
      </c>
    </row>
    <row r="538" spans="1:23" x14ac:dyDescent="0.25">
      <c r="A538" s="2" t="s">
        <v>107</v>
      </c>
      <c r="B538">
        <v>1</v>
      </c>
      <c r="C538">
        <v>0</v>
      </c>
      <c r="D538" t="s">
        <v>103</v>
      </c>
      <c r="E538" t="s">
        <v>113</v>
      </c>
      <c r="F538">
        <f ca="1"/>
        <v>12</v>
      </c>
      <c r="G538">
        <f ca="1"/>
        <v>6</v>
      </c>
      <c r="H538" s="2" t="s">
        <v>4</v>
      </c>
      <c r="I538">
        <f ca="1"/>
        <v>478</v>
      </c>
      <c r="J538" t="s">
        <v>52</v>
      </c>
      <c r="K538" t="s">
        <v>81</v>
      </c>
      <c r="L538" t="s">
        <v>81</v>
      </c>
      <c r="M538" t="s">
        <v>81</v>
      </c>
      <c r="N538" t="s">
        <v>97</v>
      </c>
      <c r="O538" t="s">
        <v>83</v>
      </c>
      <c r="P538" t="s">
        <v>92</v>
      </c>
      <c r="Q538" t="s">
        <v>93</v>
      </c>
      <c r="R538" t="s">
        <v>94</v>
      </c>
      <c r="S538">
        <v>0</v>
      </c>
      <c r="T538">
        <v>0</v>
      </c>
      <c r="U538">
        <v>1</v>
      </c>
      <c r="V538">
        <f t="shared" ca="1" si="18"/>
        <v>2</v>
      </c>
      <c r="W538">
        <f t="shared" ca="1" si="19"/>
        <v>3</v>
      </c>
    </row>
    <row r="539" spans="1:23" x14ac:dyDescent="0.25">
      <c r="A539" s="2" t="s">
        <v>107</v>
      </c>
      <c r="B539">
        <v>1</v>
      </c>
      <c r="C539">
        <v>0</v>
      </c>
      <c r="D539" t="s">
        <v>103</v>
      </c>
      <c r="E539" t="s">
        <v>113</v>
      </c>
      <c r="F539">
        <f ca="1"/>
        <v>1</v>
      </c>
      <c r="G539">
        <f ca="1"/>
        <v>5</v>
      </c>
      <c r="H539" s="2" t="s">
        <v>46</v>
      </c>
      <c r="I539">
        <f ca="1"/>
        <v>346</v>
      </c>
      <c r="J539" t="s">
        <v>53</v>
      </c>
      <c r="K539" t="s">
        <v>81</v>
      </c>
      <c r="L539" t="s">
        <v>81</v>
      </c>
      <c r="M539" t="s">
        <v>81</v>
      </c>
      <c r="N539" t="s">
        <v>97</v>
      </c>
      <c r="O539" t="s">
        <v>84</v>
      </c>
      <c r="P539" t="s">
        <v>92</v>
      </c>
      <c r="Q539" t="s">
        <v>88</v>
      </c>
      <c r="R539" t="s">
        <v>85</v>
      </c>
      <c r="S539">
        <v>0</v>
      </c>
      <c r="T539">
        <v>0</v>
      </c>
      <c r="U539">
        <v>1</v>
      </c>
      <c r="V539">
        <f t="shared" ca="1" si="18"/>
        <v>3</v>
      </c>
      <c r="W539">
        <f t="shared" ca="1" si="19"/>
        <v>2</v>
      </c>
    </row>
    <row r="540" spans="1:23" x14ac:dyDescent="0.25">
      <c r="A540" s="2" t="s">
        <v>107</v>
      </c>
      <c r="B540">
        <v>1</v>
      </c>
      <c r="C540">
        <v>0</v>
      </c>
      <c r="D540" t="s">
        <v>103</v>
      </c>
      <c r="E540" t="s">
        <v>113</v>
      </c>
      <c r="F540">
        <f ca="1"/>
        <v>13</v>
      </c>
      <c r="G540">
        <f ca="1"/>
        <v>10</v>
      </c>
      <c r="H540" s="2" t="s">
        <v>4</v>
      </c>
      <c r="I540">
        <f ca="1"/>
        <v>487</v>
      </c>
      <c r="J540" t="s">
        <v>54</v>
      </c>
      <c r="K540" t="s">
        <v>81</v>
      </c>
      <c r="L540" t="s">
        <v>81</v>
      </c>
      <c r="M540" t="s">
        <v>81</v>
      </c>
      <c r="N540" t="s">
        <v>97</v>
      </c>
      <c r="O540" t="s">
        <v>83</v>
      </c>
      <c r="P540" t="s">
        <v>92</v>
      </c>
      <c r="Q540" t="s">
        <v>93</v>
      </c>
      <c r="R540" t="s">
        <v>94</v>
      </c>
      <c r="S540">
        <v>0</v>
      </c>
      <c r="T540">
        <v>0</v>
      </c>
      <c r="U540">
        <v>1</v>
      </c>
      <c r="V540">
        <f t="shared" ca="1" si="18"/>
        <v>2</v>
      </c>
      <c r="W540">
        <f t="shared" ca="1" si="19"/>
        <v>4</v>
      </c>
    </row>
    <row r="541" spans="1:23" x14ac:dyDescent="0.25">
      <c r="A541" s="2" t="s">
        <v>107</v>
      </c>
      <c r="B541">
        <v>1</v>
      </c>
      <c r="C541">
        <v>0</v>
      </c>
      <c r="D541" t="s">
        <v>103</v>
      </c>
      <c r="E541" t="s">
        <v>113</v>
      </c>
      <c r="F541">
        <f ca="1"/>
        <v>3</v>
      </c>
      <c r="G541">
        <f ca="1"/>
        <v>9</v>
      </c>
      <c r="H541" s="2" t="s">
        <v>89</v>
      </c>
      <c r="I541">
        <f ca="1"/>
        <v>305</v>
      </c>
      <c r="J541" t="s">
        <v>55</v>
      </c>
      <c r="K541" t="s">
        <v>81</v>
      </c>
      <c r="L541" t="s">
        <v>81</v>
      </c>
      <c r="M541" t="s">
        <v>81</v>
      </c>
      <c r="N541" t="s">
        <v>97</v>
      </c>
      <c r="O541" t="s">
        <v>84</v>
      </c>
      <c r="P541" t="s">
        <v>92</v>
      </c>
      <c r="Q541" t="s">
        <v>88</v>
      </c>
      <c r="R541" t="s">
        <v>85</v>
      </c>
      <c r="S541">
        <v>0</v>
      </c>
      <c r="T541">
        <v>0</v>
      </c>
      <c r="U541">
        <v>1</v>
      </c>
      <c r="V541">
        <f t="shared" ca="1" si="18"/>
        <v>2</v>
      </c>
      <c r="W541">
        <f t="shared" ca="1" si="19"/>
        <v>4</v>
      </c>
    </row>
    <row r="542" spans="1:23" x14ac:dyDescent="0.25">
      <c r="A542" s="2" t="s">
        <v>107</v>
      </c>
      <c r="B542">
        <v>1</v>
      </c>
      <c r="C542">
        <v>0</v>
      </c>
      <c r="D542" t="s">
        <v>103</v>
      </c>
      <c r="E542" t="s">
        <v>113</v>
      </c>
      <c r="F542">
        <f ca="1"/>
        <v>17</v>
      </c>
      <c r="G542">
        <f ca="1"/>
        <v>4</v>
      </c>
      <c r="H542" s="2" t="s">
        <v>46</v>
      </c>
      <c r="I542">
        <f ca="1"/>
        <v>377</v>
      </c>
      <c r="J542" t="s">
        <v>56</v>
      </c>
      <c r="K542" t="s">
        <v>81</v>
      </c>
      <c r="L542" t="s">
        <v>80</v>
      </c>
      <c r="M542" t="s">
        <v>81</v>
      </c>
      <c r="N542" t="s">
        <v>97</v>
      </c>
      <c r="O542" t="s">
        <v>83</v>
      </c>
      <c r="P542" t="s">
        <v>92</v>
      </c>
      <c r="Q542" t="s">
        <v>93</v>
      </c>
      <c r="R542" t="s">
        <v>94</v>
      </c>
      <c r="S542">
        <v>0</v>
      </c>
      <c r="T542">
        <v>0</v>
      </c>
      <c r="U542">
        <v>1</v>
      </c>
      <c r="V542">
        <f t="shared" ca="1" si="18"/>
        <v>2</v>
      </c>
      <c r="W542">
        <f t="shared" ca="1" si="19"/>
        <v>1</v>
      </c>
    </row>
    <row r="543" spans="1:23" x14ac:dyDescent="0.25">
      <c r="A543" s="2" t="s">
        <v>107</v>
      </c>
      <c r="B543">
        <v>1</v>
      </c>
      <c r="C543">
        <v>0</v>
      </c>
      <c r="D543" t="s">
        <v>103</v>
      </c>
      <c r="E543" t="s">
        <v>113</v>
      </c>
      <c r="F543">
        <f ca="1"/>
        <v>17</v>
      </c>
      <c r="G543">
        <f ca="1"/>
        <v>3</v>
      </c>
      <c r="H543" s="2" t="s">
        <v>4</v>
      </c>
      <c r="I543">
        <f ca="1"/>
        <v>229</v>
      </c>
      <c r="J543" s="12" t="s">
        <v>119</v>
      </c>
      <c r="K543" t="s">
        <v>81</v>
      </c>
      <c r="L543" t="s">
        <v>81</v>
      </c>
      <c r="M543" t="s">
        <v>80</v>
      </c>
      <c r="N543" t="s">
        <v>97</v>
      </c>
      <c r="O543" t="s">
        <v>84</v>
      </c>
      <c r="P543" t="s">
        <v>92</v>
      </c>
      <c r="Q543" t="s">
        <v>88</v>
      </c>
      <c r="R543" t="s">
        <v>85</v>
      </c>
      <c r="S543">
        <v>0</v>
      </c>
      <c r="T543">
        <v>0</v>
      </c>
      <c r="U543">
        <v>1</v>
      </c>
      <c r="V543">
        <f t="shared" ca="1" si="18"/>
        <v>2</v>
      </c>
      <c r="W543">
        <f t="shared" ca="1" si="19"/>
        <v>1</v>
      </c>
    </row>
    <row r="544" spans="1:23" x14ac:dyDescent="0.25">
      <c r="A544" s="2" t="s">
        <v>107</v>
      </c>
      <c r="B544">
        <v>1</v>
      </c>
      <c r="C544">
        <v>0</v>
      </c>
      <c r="D544" t="s">
        <v>103</v>
      </c>
      <c r="E544" t="s">
        <v>113</v>
      </c>
      <c r="F544">
        <f t="array" aca="1" ref="F544:F553" ca="1">_xlfn.RANDARRAY(10, 1, 1, 20, TRUE)</f>
        <v>8</v>
      </c>
      <c r="G544">
        <f ca="1"/>
        <v>5</v>
      </c>
      <c r="H544" s="2" t="s">
        <v>89</v>
      </c>
      <c r="I544">
        <f t="array" aca="1" ref="I544:I553" ca="1">_xlfn.RANDARRAY(10, 1, 100, 500, TRUE)</f>
        <v>172</v>
      </c>
      <c r="J544" s="12" t="s">
        <v>120</v>
      </c>
      <c r="K544" t="s">
        <v>81</v>
      </c>
      <c r="L544" t="s">
        <v>80</v>
      </c>
      <c r="M544" t="s">
        <v>81</v>
      </c>
      <c r="N544" t="s">
        <v>97</v>
      </c>
      <c r="O544" t="s">
        <v>83</v>
      </c>
      <c r="P544" t="s">
        <v>92</v>
      </c>
      <c r="Q544" t="s">
        <v>93</v>
      </c>
      <c r="R544" t="s">
        <v>94</v>
      </c>
      <c r="S544">
        <v>0</v>
      </c>
      <c r="T544">
        <v>0</v>
      </c>
      <c r="U544">
        <v>1</v>
      </c>
      <c r="V544">
        <f t="shared" ca="1" si="18"/>
        <v>3</v>
      </c>
      <c r="W544">
        <f t="shared" ca="1" si="19"/>
        <v>2</v>
      </c>
    </row>
    <row r="545" spans="1:23" x14ac:dyDescent="0.25">
      <c r="A545" s="2" t="s">
        <v>107</v>
      </c>
      <c r="B545">
        <v>1</v>
      </c>
      <c r="C545">
        <v>0</v>
      </c>
      <c r="D545" t="s">
        <v>103</v>
      </c>
      <c r="E545" t="s">
        <v>113</v>
      </c>
      <c r="F545">
        <f ca="1"/>
        <v>17</v>
      </c>
      <c r="G545">
        <f ca="1"/>
        <v>7</v>
      </c>
      <c r="H545" s="2" t="s">
        <v>46</v>
      </c>
      <c r="I545">
        <f ca="1"/>
        <v>292</v>
      </c>
      <c r="J545" s="12" t="s">
        <v>121</v>
      </c>
      <c r="K545" t="s">
        <v>81</v>
      </c>
      <c r="L545" t="s">
        <v>81</v>
      </c>
      <c r="M545" t="s">
        <v>80</v>
      </c>
      <c r="N545" t="s">
        <v>97</v>
      </c>
      <c r="O545" t="s">
        <v>84</v>
      </c>
      <c r="P545" t="s">
        <v>92</v>
      </c>
      <c r="Q545" t="s">
        <v>88</v>
      </c>
      <c r="R545" t="s">
        <v>85</v>
      </c>
      <c r="S545">
        <v>0</v>
      </c>
      <c r="T545">
        <v>0</v>
      </c>
      <c r="U545">
        <v>1</v>
      </c>
      <c r="V545">
        <f t="shared" ca="1" si="18"/>
        <v>1</v>
      </c>
      <c r="W545">
        <f t="shared" ca="1" si="19"/>
        <v>4</v>
      </c>
    </row>
    <row r="546" spans="1:23" x14ac:dyDescent="0.25">
      <c r="A546" s="2" t="s">
        <v>107</v>
      </c>
      <c r="B546">
        <v>1</v>
      </c>
      <c r="C546">
        <v>0</v>
      </c>
      <c r="D546" t="s">
        <v>103</v>
      </c>
      <c r="E546" t="s">
        <v>113</v>
      </c>
      <c r="F546">
        <f ca="1"/>
        <v>2</v>
      </c>
      <c r="G546">
        <f ca="1"/>
        <v>1</v>
      </c>
      <c r="H546" s="2" t="s">
        <v>4</v>
      </c>
      <c r="I546">
        <f ca="1"/>
        <v>463</v>
      </c>
      <c r="J546" s="12" t="s">
        <v>122</v>
      </c>
      <c r="K546" t="s">
        <v>81</v>
      </c>
      <c r="L546" t="s">
        <v>80</v>
      </c>
      <c r="M546" t="s">
        <v>81</v>
      </c>
      <c r="N546" t="s">
        <v>97</v>
      </c>
      <c r="O546" t="s">
        <v>83</v>
      </c>
      <c r="P546" t="s">
        <v>92</v>
      </c>
      <c r="Q546" t="s">
        <v>93</v>
      </c>
      <c r="R546" t="s">
        <v>94</v>
      </c>
      <c r="S546">
        <v>0</v>
      </c>
      <c r="T546">
        <v>0</v>
      </c>
      <c r="U546">
        <v>1</v>
      </c>
      <c r="V546">
        <f t="shared" ca="1" si="18"/>
        <v>1</v>
      </c>
      <c r="W546">
        <f t="shared" ca="1" si="19"/>
        <v>3</v>
      </c>
    </row>
    <row r="547" spans="1:23" x14ac:dyDescent="0.25">
      <c r="A547" s="2" t="s">
        <v>107</v>
      </c>
      <c r="B547">
        <v>1</v>
      </c>
      <c r="C547">
        <v>0</v>
      </c>
      <c r="D547" t="s">
        <v>103</v>
      </c>
      <c r="E547" t="s">
        <v>113</v>
      </c>
      <c r="F547">
        <f ca="1"/>
        <v>13</v>
      </c>
      <c r="G547">
        <f ca="1"/>
        <v>6</v>
      </c>
      <c r="H547" s="2" t="s">
        <v>89</v>
      </c>
      <c r="I547">
        <f ca="1"/>
        <v>492</v>
      </c>
      <c r="J547" s="12" t="s">
        <v>123</v>
      </c>
      <c r="K547" t="s">
        <v>81</v>
      </c>
      <c r="L547" t="s">
        <v>81</v>
      </c>
      <c r="M547" t="s">
        <v>80</v>
      </c>
      <c r="N547" t="s">
        <v>97</v>
      </c>
      <c r="O547" t="s">
        <v>84</v>
      </c>
      <c r="P547" t="s">
        <v>92</v>
      </c>
      <c r="Q547" t="s">
        <v>88</v>
      </c>
      <c r="R547" t="s">
        <v>85</v>
      </c>
      <c r="S547">
        <v>0</v>
      </c>
      <c r="T547">
        <v>0</v>
      </c>
      <c r="U547">
        <v>1</v>
      </c>
      <c r="V547">
        <f t="shared" ca="1" si="18"/>
        <v>1</v>
      </c>
      <c r="W547">
        <f t="shared" ca="1" si="19"/>
        <v>1</v>
      </c>
    </row>
    <row r="548" spans="1:23" x14ac:dyDescent="0.25">
      <c r="A548" s="2" t="s">
        <v>107</v>
      </c>
      <c r="B548">
        <v>1</v>
      </c>
      <c r="C548">
        <v>0</v>
      </c>
      <c r="D548" t="s">
        <v>103</v>
      </c>
      <c r="E548" t="s">
        <v>113</v>
      </c>
      <c r="F548">
        <f ca="1"/>
        <v>12</v>
      </c>
      <c r="G548">
        <f ca="1"/>
        <v>3</v>
      </c>
      <c r="H548" s="2" t="s">
        <v>46</v>
      </c>
      <c r="I548">
        <f ca="1"/>
        <v>409</v>
      </c>
      <c r="J548" s="12" t="s">
        <v>124</v>
      </c>
      <c r="K548" t="s">
        <v>81</v>
      </c>
      <c r="L548" t="s">
        <v>80</v>
      </c>
      <c r="M548" t="s">
        <v>81</v>
      </c>
      <c r="N548" t="s">
        <v>97</v>
      </c>
      <c r="O548" t="s">
        <v>83</v>
      </c>
      <c r="P548" t="s">
        <v>92</v>
      </c>
      <c r="Q548" t="s">
        <v>93</v>
      </c>
      <c r="R548" t="s">
        <v>94</v>
      </c>
      <c r="S548">
        <v>0</v>
      </c>
      <c r="T548">
        <v>0</v>
      </c>
      <c r="U548">
        <v>1</v>
      </c>
      <c r="V548">
        <f t="shared" ca="1" si="18"/>
        <v>2</v>
      </c>
      <c r="W548">
        <f t="shared" ca="1" si="19"/>
        <v>4</v>
      </c>
    </row>
    <row r="549" spans="1:23" x14ac:dyDescent="0.25">
      <c r="A549" s="2" t="s">
        <v>107</v>
      </c>
      <c r="B549">
        <v>1</v>
      </c>
      <c r="C549">
        <v>0</v>
      </c>
      <c r="D549" t="s">
        <v>103</v>
      </c>
      <c r="E549" t="s">
        <v>113</v>
      </c>
      <c r="F549">
        <f ca="1"/>
        <v>7</v>
      </c>
      <c r="G549">
        <f ca="1"/>
        <v>2</v>
      </c>
      <c r="H549" s="2" t="s">
        <v>4</v>
      </c>
      <c r="I549">
        <f ca="1"/>
        <v>368</v>
      </c>
      <c r="J549" s="12" t="s">
        <v>116</v>
      </c>
      <c r="K549" t="s">
        <v>81</v>
      </c>
      <c r="L549" t="s">
        <v>81</v>
      </c>
      <c r="M549" t="s">
        <v>80</v>
      </c>
      <c r="N549" t="s">
        <v>97</v>
      </c>
      <c r="O549" t="s">
        <v>84</v>
      </c>
      <c r="P549" t="s">
        <v>92</v>
      </c>
      <c r="Q549" t="s">
        <v>88</v>
      </c>
      <c r="R549" t="s">
        <v>85</v>
      </c>
      <c r="S549">
        <v>0</v>
      </c>
      <c r="T549">
        <v>0</v>
      </c>
      <c r="U549">
        <v>1</v>
      </c>
      <c r="V549">
        <f t="shared" ca="1" si="18"/>
        <v>2</v>
      </c>
      <c r="W549">
        <f t="shared" ca="1" si="19"/>
        <v>4</v>
      </c>
    </row>
    <row r="550" spans="1:23" x14ac:dyDescent="0.25">
      <c r="A550" s="2" t="s">
        <v>107</v>
      </c>
      <c r="B550">
        <v>1</v>
      </c>
      <c r="C550">
        <v>0</v>
      </c>
      <c r="D550" t="s">
        <v>103</v>
      </c>
      <c r="E550" t="s">
        <v>113</v>
      </c>
      <c r="F550">
        <f ca="1"/>
        <v>14</v>
      </c>
      <c r="G550">
        <f ca="1"/>
        <v>7</v>
      </c>
      <c r="H550" s="2" t="s">
        <v>89</v>
      </c>
      <c r="I550">
        <f ca="1"/>
        <v>159</v>
      </c>
      <c r="J550" s="12" t="s">
        <v>125</v>
      </c>
      <c r="K550" t="s">
        <v>81</v>
      </c>
      <c r="L550" t="s">
        <v>80</v>
      </c>
      <c r="M550" t="s">
        <v>81</v>
      </c>
      <c r="N550" t="s">
        <v>97</v>
      </c>
      <c r="O550" t="s">
        <v>83</v>
      </c>
      <c r="P550" t="s">
        <v>92</v>
      </c>
      <c r="Q550" t="s">
        <v>93</v>
      </c>
      <c r="R550" t="s">
        <v>94</v>
      </c>
      <c r="S550">
        <v>0</v>
      </c>
      <c r="T550">
        <v>0</v>
      </c>
      <c r="U550">
        <v>1</v>
      </c>
      <c r="V550">
        <f t="shared" ca="1" si="18"/>
        <v>2</v>
      </c>
      <c r="W550">
        <f t="shared" ca="1" si="19"/>
        <v>3</v>
      </c>
    </row>
    <row r="551" spans="1:23" x14ac:dyDescent="0.25">
      <c r="A551" s="2" t="s">
        <v>107</v>
      </c>
      <c r="B551">
        <v>1</v>
      </c>
      <c r="C551">
        <v>0</v>
      </c>
      <c r="D551" t="s">
        <v>103</v>
      </c>
      <c r="E551" t="s">
        <v>113</v>
      </c>
      <c r="F551">
        <f ca="1"/>
        <v>6</v>
      </c>
      <c r="G551">
        <f ca="1"/>
        <v>4</v>
      </c>
      <c r="H551" s="2" t="s">
        <v>46</v>
      </c>
      <c r="I551">
        <f ca="1"/>
        <v>315</v>
      </c>
      <c r="J551" s="12" t="s">
        <v>126</v>
      </c>
      <c r="K551" t="s">
        <v>81</v>
      </c>
      <c r="L551" t="s">
        <v>81</v>
      </c>
      <c r="M551" t="s">
        <v>80</v>
      </c>
      <c r="N551" t="s">
        <v>97</v>
      </c>
      <c r="O551" t="s">
        <v>84</v>
      </c>
      <c r="P551" t="s">
        <v>92</v>
      </c>
      <c r="Q551" t="s">
        <v>88</v>
      </c>
      <c r="R551" t="s">
        <v>85</v>
      </c>
      <c r="S551">
        <v>0</v>
      </c>
      <c r="T551">
        <v>0</v>
      </c>
      <c r="U551">
        <v>1</v>
      </c>
      <c r="V551">
        <f t="shared" ca="1" si="18"/>
        <v>1</v>
      </c>
      <c r="W551">
        <f t="shared" ca="1" si="19"/>
        <v>3</v>
      </c>
    </row>
    <row r="552" spans="1:23" x14ac:dyDescent="0.25">
      <c r="A552" s="2" t="s">
        <v>107</v>
      </c>
      <c r="B552">
        <v>1</v>
      </c>
      <c r="C552">
        <v>0</v>
      </c>
      <c r="D552" t="s">
        <v>103</v>
      </c>
      <c r="E552" t="s">
        <v>113</v>
      </c>
      <c r="F552">
        <f ca="1"/>
        <v>13</v>
      </c>
      <c r="G552">
        <f ca="1"/>
        <v>3</v>
      </c>
      <c r="H552" s="2" t="s">
        <v>4</v>
      </c>
      <c r="I552">
        <f ca="1"/>
        <v>453</v>
      </c>
      <c r="J552" s="12" t="s">
        <v>127</v>
      </c>
      <c r="K552" t="s">
        <v>81</v>
      </c>
      <c r="L552" t="s">
        <v>80</v>
      </c>
      <c r="M552" t="s">
        <v>81</v>
      </c>
      <c r="N552" t="s">
        <v>97</v>
      </c>
      <c r="O552" t="s">
        <v>83</v>
      </c>
      <c r="P552" t="s">
        <v>92</v>
      </c>
      <c r="Q552" t="s">
        <v>93</v>
      </c>
      <c r="R552" t="s">
        <v>94</v>
      </c>
      <c r="S552">
        <v>0</v>
      </c>
      <c r="T552">
        <v>0</v>
      </c>
      <c r="U552">
        <v>1</v>
      </c>
      <c r="V552">
        <f t="shared" ca="1" si="18"/>
        <v>1</v>
      </c>
      <c r="W552">
        <f t="shared" ca="1" si="19"/>
        <v>2</v>
      </c>
    </row>
    <row r="553" spans="1:23" x14ac:dyDescent="0.25">
      <c r="A553" s="2" t="s">
        <v>107</v>
      </c>
      <c r="B553">
        <v>1</v>
      </c>
      <c r="C553">
        <v>0</v>
      </c>
      <c r="D553" t="s">
        <v>103</v>
      </c>
      <c r="E553" t="s">
        <v>113</v>
      </c>
      <c r="F553">
        <f ca="1"/>
        <v>1</v>
      </c>
      <c r="G553">
        <f ca="1"/>
        <v>1</v>
      </c>
      <c r="H553" s="2" t="s">
        <v>89</v>
      </c>
      <c r="I553">
        <f ca="1"/>
        <v>423</v>
      </c>
      <c r="J553" s="12" t="s">
        <v>117</v>
      </c>
      <c r="K553" t="s">
        <v>81</v>
      </c>
      <c r="L553" t="s">
        <v>81</v>
      </c>
      <c r="M553" t="s">
        <v>80</v>
      </c>
      <c r="N553" t="s">
        <v>97</v>
      </c>
      <c r="O553" t="s">
        <v>84</v>
      </c>
      <c r="P553" t="s">
        <v>92</v>
      </c>
      <c r="Q553" t="s">
        <v>88</v>
      </c>
      <c r="R553" t="s">
        <v>85</v>
      </c>
      <c r="S553">
        <v>0</v>
      </c>
      <c r="T553">
        <v>0</v>
      </c>
      <c r="U553">
        <v>1</v>
      </c>
      <c r="V553">
        <f t="shared" ca="1" si="18"/>
        <v>2</v>
      </c>
      <c r="W553">
        <f t="shared" ca="1" si="19"/>
        <v>4</v>
      </c>
    </row>
    <row r="554" spans="1:23" x14ac:dyDescent="0.25">
      <c r="A554" s="2" t="s">
        <v>107</v>
      </c>
      <c r="B554">
        <v>1</v>
      </c>
      <c r="C554">
        <v>0</v>
      </c>
      <c r="D554" t="s">
        <v>103</v>
      </c>
      <c r="E554" t="s">
        <v>113</v>
      </c>
      <c r="F554">
        <f t="array" aca="1" ref="F554:F558" ca="1">_xlfn.RANDARRAY(5,1,2,20,TRUE)</f>
        <v>6</v>
      </c>
      <c r="G554">
        <f ca="1"/>
        <v>4</v>
      </c>
      <c r="H554" s="2" t="s">
        <v>46</v>
      </c>
      <c r="I554">
        <f t="array" aca="1" ref="I554:I558" ca="1">_xlfn.RANDARRAY(5,1,100,500,TRUE)</f>
        <v>220</v>
      </c>
      <c r="J554" s="12" t="s">
        <v>128</v>
      </c>
      <c r="K554" t="s">
        <v>81</v>
      </c>
      <c r="L554" t="s">
        <v>80</v>
      </c>
      <c r="M554" t="s">
        <v>81</v>
      </c>
      <c r="N554" t="s">
        <v>97</v>
      </c>
      <c r="O554" t="s">
        <v>83</v>
      </c>
      <c r="P554" t="s">
        <v>92</v>
      </c>
      <c r="Q554" t="s">
        <v>93</v>
      </c>
      <c r="R554" t="s">
        <v>94</v>
      </c>
      <c r="S554">
        <v>0</v>
      </c>
      <c r="T554">
        <v>0</v>
      </c>
      <c r="U554">
        <v>1</v>
      </c>
      <c r="V554">
        <f t="shared" ca="1" si="18"/>
        <v>1</v>
      </c>
      <c r="W554">
        <f t="shared" ca="1" si="19"/>
        <v>1</v>
      </c>
    </row>
    <row r="555" spans="1:23" x14ac:dyDescent="0.25">
      <c r="A555" s="2" t="s">
        <v>107</v>
      </c>
      <c r="B555">
        <v>1</v>
      </c>
      <c r="C555">
        <v>0</v>
      </c>
      <c r="D555" t="s">
        <v>103</v>
      </c>
      <c r="E555" t="s">
        <v>113</v>
      </c>
      <c r="F555">
        <f ca="1"/>
        <v>16</v>
      </c>
      <c r="G555">
        <f ca="1"/>
        <v>5</v>
      </c>
      <c r="H555" s="2" t="s">
        <v>4</v>
      </c>
      <c r="I555">
        <f ca="1"/>
        <v>439</v>
      </c>
      <c r="J555" s="12" t="s">
        <v>129</v>
      </c>
      <c r="K555" t="s">
        <v>81</v>
      </c>
      <c r="L555" t="s">
        <v>81</v>
      </c>
      <c r="M555" t="s">
        <v>80</v>
      </c>
      <c r="N555" t="s">
        <v>97</v>
      </c>
      <c r="O555" t="s">
        <v>84</v>
      </c>
      <c r="P555" t="s">
        <v>92</v>
      </c>
      <c r="Q555" t="s">
        <v>88</v>
      </c>
      <c r="R555" t="s">
        <v>85</v>
      </c>
      <c r="S555">
        <v>0</v>
      </c>
      <c r="T555">
        <v>0</v>
      </c>
      <c r="U555">
        <v>1</v>
      </c>
      <c r="V555">
        <f t="shared" ca="1" si="18"/>
        <v>2</v>
      </c>
      <c r="W555">
        <f t="shared" ca="1" si="19"/>
        <v>1</v>
      </c>
    </row>
    <row r="556" spans="1:23" x14ac:dyDescent="0.25">
      <c r="A556" s="2" t="s">
        <v>107</v>
      </c>
      <c r="B556">
        <v>1</v>
      </c>
      <c r="C556">
        <v>0</v>
      </c>
      <c r="D556" t="s">
        <v>103</v>
      </c>
      <c r="E556" t="s">
        <v>113</v>
      </c>
      <c r="F556">
        <f ca="1"/>
        <v>6</v>
      </c>
      <c r="G556">
        <f ca="1"/>
        <v>9</v>
      </c>
      <c r="H556" s="2" t="s">
        <v>89</v>
      </c>
      <c r="I556">
        <f ca="1"/>
        <v>110</v>
      </c>
      <c r="J556" s="12" t="s">
        <v>130</v>
      </c>
      <c r="K556" t="s">
        <v>81</v>
      </c>
      <c r="L556" t="s">
        <v>80</v>
      </c>
      <c r="M556" t="s">
        <v>81</v>
      </c>
      <c r="N556" t="s">
        <v>97</v>
      </c>
      <c r="O556" t="s">
        <v>83</v>
      </c>
      <c r="P556" t="s">
        <v>92</v>
      </c>
      <c r="Q556" t="s">
        <v>93</v>
      </c>
      <c r="R556" t="s">
        <v>94</v>
      </c>
      <c r="S556">
        <v>0</v>
      </c>
      <c r="T556">
        <v>0</v>
      </c>
      <c r="U556">
        <v>1</v>
      </c>
      <c r="V556">
        <f t="shared" ca="1" si="18"/>
        <v>3</v>
      </c>
      <c r="W556">
        <f t="shared" ca="1" si="19"/>
        <v>1</v>
      </c>
    </row>
    <row r="557" spans="1:23" x14ac:dyDescent="0.25">
      <c r="A557" s="2" t="s">
        <v>107</v>
      </c>
      <c r="B557">
        <v>1</v>
      </c>
      <c r="C557">
        <v>0</v>
      </c>
      <c r="D557" t="s">
        <v>103</v>
      </c>
      <c r="E557" t="s">
        <v>113</v>
      </c>
      <c r="F557">
        <f ca="1"/>
        <v>19</v>
      </c>
      <c r="G557">
        <f ca="1"/>
        <v>3</v>
      </c>
      <c r="H557" s="2" t="s">
        <v>46</v>
      </c>
      <c r="I557">
        <f ca="1"/>
        <v>212</v>
      </c>
      <c r="J557" s="12" t="s">
        <v>118</v>
      </c>
      <c r="K557" t="s">
        <v>81</v>
      </c>
      <c r="L557" t="s">
        <v>81</v>
      </c>
      <c r="M557" t="s">
        <v>80</v>
      </c>
      <c r="N557" t="s">
        <v>97</v>
      </c>
      <c r="O557" t="s">
        <v>84</v>
      </c>
      <c r="P557" t="s">
        <v>92</v>
      </c>
      <c r="Q557" t="s">
        <v>88</v>
      </c>
      <c r="R557" t="s">
        <v>85</v>
      </c>
      <c r="S557">
        <v>0</v>
      </c>
      <c r="T557">
        <v>0</v>
      </c>
      <c r="U557">
        <v>1</v>
      </c>
      <c r="V557">
        <f t="shared" ca="1" si="18"/>
        <v>1</v>
      </c>
      <c r="W557">
        <f t="shared" ca="1" si="19"/>
        <v>2</v>
      </c>
    </row>
    <row r="558" spans="1:23" x14ac:dyDescent="0.25">
      <c r="A558" s="2" t="s">
        <v>107</v>
      </c>
      <c r="B558">
        <v>1</v>
      </c>
      <c r="C558">
        <v>0</v>
      </c>
      <c r="D558" t="s">
        <v>103</v>
      </c>
      <c r="E558" t="s">
        <v>113</v>
      </c>
      <c r="F558">
        <f ca="1"/>
        <v>8</v>
      </c>
      <c r="G558">
        <f ca="1"/>
        <v>5</v>
      </c>
      <c r="H558" s="2" t="s">
        <v>4</v>
      </c>
      <c r="I558">
        <f ca="1"/>
        <v>430</v>
      </c>
      <c r="J558" s="12" t="s">
        <v>131</v>
      </c>
      <c r="K558" t="s">
        <v>81</v>
      </c>
      <c r="L558" t="s">
        <v>80</v>
      </c>
      <c r="M558" t="s">
        <v>81</v>
      </c>
      <c r="N558" t="s">
        <v>97</v>
      </c>
      <c r="O558" t="s">
        <v>83</v>
      </c>
      <c r="P558" t="s">
        <v>92</v>
      </c>
      <c r="Q558" t="s">
        <v>93</v>
      </c>
      <c r="R558" t="s">
        <v>94</v>
      </c>
      <c r="S558">
        <v>0</v>
      </c>
      <c r="T558">
        <v>0</v>
      </c>
      <c r="U558">
        <v>1</v>
      </c>
      <c r="V558">
        <f t="shared" ca="1" si="18"/>
        <v>1</v>
      </c>
      <c r="W558">
        <f t="shared" ca="1" si="19"/>
        <v>4</v>
      </c>
    </row>
    <row r="559" spans="1:23" x14ac:dyDescent="0.25">
      <c r="A559" s="2" t="s">
        <v>107</v>
      </c>
      <c r="B559">
        <v>1</v>
      </c>
      <c r="C559">
        <v>0</v>
      </c>
      <c r="D559" s="11" t="s">
        <v>101</v>
      </c>
      <c r="E559" t="s">
        <v>113</v>
      </c>
      <c r="F559">
        <f t="array" aca="1" ref="F559:F683" ca="1">_xlfn.RANDARRAY(125,1,2,10,TRUE)</f>
        <v>3</v>
      </c>
      <c r="G559">
        <f ca="1"/>
        <v>10</v>
      </c>
      <c r="H559" s="2" t="s">
        <v>89</v>
      </c>
      <c r="I559">
        <f t="array" aca="1" ref="I559:I683" ca="1">_xlfn.RANDARRAY(125,1,100,500,TRUE)</f>
        <v>262</v>
      </c>
      <c r="J559" t="s">
        <v>49</v>
      </c>
      <c r="K559" t="s">
        <v>81</v>
      </c>
      <c r="L559" t="s">
        <v>81</v>
      </c>
      <c r="M559" t="s">
        <v>80</v>
      </c>
      <c r="N559" t="s">
        <v>114</v>
      </c>
      <c r="O559" t="s">
        <v>84</v>
      </c>
      <c r="P559" t="s">
        <v>68</v>
      </c>
      <c r="Q559" t="s">
        <v>88</v>
      </c>
      <c r="R559" t="s">
        <v>85</v>
      </c>
      <c r="S559">
        <v>0</v>
      </c>
      <c r="T559">
        <v>0</v>
      </c>
      <c r="U559">
        <v>1</v>
      </c>
      <c r="V559">
        <f t="shared" ca="1" si="18"/>
        <v>1</v>
      </c>
      <c r="W559">
        <f t="shared" ca="1" si="19"/>
        <v>3</v>
      </c>
    </row>
    <row r="560" spans="1:23" x14ac:dyDescent="0.25">
      <c r="A560" s="2" t="s">
        <v>107</v>
      </c>
      <c r="B560">
        <v>1</v>
      </c>
      <c r="C560">
        <v>0</v>
      </c>
      <c r="D560" s="11" t="s">
        <v>101</v>
      </c>
      <c r="E560" t="s">
        <v>113</v>
      </c>
      <c r="F560">
        <f ca="1"/>
        <v>9</v>
      </c>
      <c r="G560">
        <f ca="1"/>
        <v>1</v>
      </c>
      <c r="H560" s="2" t="s">
        <v>46</v>
      </c>
      <c r="I560">
        <f ca="1"/>
        <v>251</v>
      </c>
      <c r="J560" t="s">
        <v>48</v>
      </c>
      <c r="K560" t="s">
        <v>81</v>
      </c>
      <c r="L560" t="s">
        <v>80</v>
      </c>
      <c r="M560" t="s">
        <v>81</v>
      </c>
      <c r="N560" t="s">
        <v>114</v>
      </c>
      <c r="O560" t="s">
        <v>83</v>
      </c>
      <c r="P560" t="s">
        <v>68</v>
      </c>
      <c r="Q560" t="s">
        <v>93</v>
      </c>
      <c r="R560" t="s">
        <v>94</v>
      </c>
      <c r="S560">
        <v>0</v>
      </c>
      <c r="T560">
        <v>0</v>
      </c>
      <c r="U560">
        <v>1</v>
      </c>
      <c r="V560">
        <f t="shared" ca="1" si="18"/>
        <v>2</v>
      </c>
      <c r="W560">
        <f t="shared" ca="1" si="19"/>
        <v>2</v>
      </c>
    </row>
    <row r="561" spans="1:23" x14ac:dyDescent="0.25">
      <c r="A561" s="2" t="s">
        <v>107</v>
      </c>
      <c r="B561">
        <v>1</v>
      </c>
      <c r="C561">
        <v>0</v>
      </c>
      <c r="D561" s="11" t="s">
        <v>101</v>
      </c>
      <c r="E561" t="s">
        <v>113</v>
      </c>
      <c r="F561">
        <f ca="1"/>
        <v>10</v>
      </c>
      <c r="G561">
        <f ca="1"/>
        <v>6</v>
      </c>
      <c r="H561" s="2" t="s">
        <v>4</v>
      </c>
      <c r="I561">
        <f ca="1"/>
        <v>401</v>
      </c>
      <c r="J561" t="s">
        <v>50</v>
      </c>
      <c r="K561" t="s">
        <v>81</v>
      </c>
      <c r="L561" t="s">
        <v>81</v>
      </c>
      <c r="M561" t="s">
        <v>80</v>
      </c>
      <c r="N561" t="s">
        <v>114</v>
      </c>
      <c r="O561" t="s">
        <v>84</v>
      </c>
      <c r="P561" t="s">
        <v>68</v>
      </c>
      <c r="Q561" t="s">
        <v>88</v>
      </c>
      <c r="R561" t="s">
        <v>85</v>
      </c>
      <c r="S561">
        <v>0</v>
      </c>
      <c r="T561">
        <v>0</v>
      </c>
      <c r="U561">
        <v>1</v>
      </c>
      <c r="V561">
        <f t="shared" ca="1" si="18"/>
        <v>1</v>
      </c>
      <c r="W561">
        <f t="shared" ca="1" si="19"/>
        <v>4</v>
      </c>
    </row>
    <row r="562" spans="1:23" x14ac:dyDescent="0.25">
      <c r="A562" s="2" t="s">
        <v>107</v>
      </c>
      <c r="B562">
        <v>1</v>
      </c>
      <c r="C562">
        <v>0</v>
      </c>
      <c r="D562" s="11" t="s">
        <v>101</v>
      </c>
      <c r="E562" t="s">
        <v>113</v>
      </c>
      <c r="F562">
        <f ca="1"/>
        <v>7</v>
      </c>
      <c r="G562">
        <f ca="1"/>
        <v>8</v>
      </c>
      <c r="H562" s="2" t="s">
        <v>89</v>
      </c>
      <c r="I562">
        <f ca="1"/>
        <v>433</v>
      </c>
      <c r="J562" t="s">
        <v>51</v>
      </c>
      <c r="K562" t="s">
        <v>81</v>
      </c>
      <c r="L562" t="s">
        <v>80</v>
      </c>
      <c r="M562" t="s">
        <v>81</v>
      </c>
      <c r="N562" t="s">
        <v>114</v>
      </c>
      <c r="O562" t="s">
        <v>83</v>
      </c>
      <c r="P562" t="s">
        <v>68</v>
      </c>
      <c r="Q562" t="s">
        <v>93</v>
      </c>
      <c r="R562" t="s">
        <v>94</v>
      </c>
      <c r="S562">
        <v>0</v>
      </c>
      <c r="T562">
        <v>0</v>
      </c>
      <c r="U562">
        <v>1</v>
      </c>
      <c r="V562">
        <f t="shared" ca="1" si="18"/>
        <v>2</v>
      </c>
      <c r="W562">
        <f t="shared" ca="1" si="19"/>
        <v>2</v>
      </c>
    </row>
    <row r="563" spans="1:23" x14ac:dyDescent="0.25">
      <c r="A563" s="2" t="s">
        <v>107</v>
      </c>
      <c r="B563">
        <v>1</v>
      </c>
      <c r="C563">
        <v>0</v>
      </c>
      <c r="D563" s="11" t="s">
        <v>101</v>
      </c>
      <c r="E563" t="s">
        <v>113</v>
      </c>
      <c r="F563">
        <f ca="1"/>
        <v>4</v>
      </c>
      <c r="G563">
        <f ca="1"/>
        <v>10</v>
      </c>
      <c r="H563" s="2" t="s">
        <v>46</v>
      </c>
      <c r="I563">
        <f ca="1"/>
        <v>434</v>
      </c>
      <c r="J563" t="s">
        <v>52</v>
      </c>
      <c r="K563" t="s">
        <v>81</v>
      </c>
      <c r="L563" t="s">
        <v>81</v>
      </c>
      <c r="M563" t="s">
        <v>80</v>
      </c>
      <c r="N563" t="s">
        <v>114</v>
      </c>
      <c r="O563" t="s">
        <v>84</v>
      </c>
      <c r="P563" t="s">
        <v>68</v>
      </c>
      <c r="Q563" t="s">
        <v>88</v>
      </c>
      <c r="R563" t="s">
        <v>85</v>
      </c>
      <c r="S563">
        <v>0</v>
      </c>
      <c r="T563">
        <v>0</v>
      </c>
      <c r="U563">
        <v>1</v>
      </c>
      <c r="V563">
        <f t="shared" ca="1" si="18"/>
        <v>1</v>
      </c>
      <c r="W563">
        <f t="shared" ca="1" si="19"/>
        <v>1</v>
      </c>
    </row>
    <row r="564" spans="1:23" x14ac:dyDescent="0.25">
      <c r="A564" s="2" t="s">
        <v>107</v>
      </c>
      <c r="B564">
        <v>1</v>
      </c>
      <c r="C564">
        <v>0</v>
      </c>
      <c r="D564" s="11" t="s">
        <v>101</v>
      </c>
      <c r="E564" t="s">
        <v>113</v>
      </c>
      <c r="F564">
        <f ca="1"/>
        <v>5</v>
      </c>
      <c r="G564">
        <f ca="1"/>
        <v>4</v>
      </c>
      <c r="H564" s="2" t="s">
        <v>4</v>
      </c>
      <c r="I564">
        <f ca="1"/>
        <v>166</v>
      </c>
      <c r="J564" t="s">
        <v>53</v>
      </c>
      <c r="K564" t="s">
        <v>81</v>
      </c>
      <c r="L564" t="s">
        <v>80</v>
      </c>
      <c r="M564" t="s">
        <v>81</v>
      </c>
      <c r="N564" t="s">
        <v>114</v>
      </c>
      <c r="O564" t="s">
        <v>83</v>
      </c>
      <c r="P564" t="s">
        <v>68</v>
      </c>
      <c r="Q564" t="s">
        <v>93</v>
      </c>
      <c r="R564" t="s">
        <v>94</v>
      </c>
      <c r="S564">
        <v>0</v>
      </c>
      <c r="T564">
        <v>0</v>
      </c>
      <c r="U564">
        <v>1</v>
      </c>
      <c r="V564">
        <f t="shared" ca="1" si="18"/>
        <v>3</v>
      </c>
      <c r="W564">
        <f t="shared" ca="1" si="19"/>
        <v>1</v>
      </c>
    </row>
    <row r="565" spans="1:23" x14ac:dyDescent="0.25">
      <c r="A565" s="2" t="s">
        <v>107</v>
      </c>
      <c r="B565">
        <v>1</v>
      </c>
      <c r="C565">
        <v>0</v>
      </c>
      <c r="D565" s="11" t="s">
        <v>101</v>
      </c>
      <c r="E565" t="s">
        <v>113</v>
      </c>
      <c r="F565">
        <f ca="1"/>
        <v>4</v>
      </c>
      <c r="G565">
        <f ca="1"/>
        <v>8</v>
      </c>
      <c r="H565" s="2" t="s">
        <v>89</v>
      </c>
      <c r="I565">
        <f ca="1"/>
        <v>199</v>
      </c>
      <c r="J565" t="s">
        <v>54</v>
      </c>
      <c r="K565" t="s">
        <v>81</v>
      </c>
      <c r="L565" t="s">
        <v>81</v>
      </c>
      <c r="M565" t="s">
        <v>80</v>
      </c>
      <c r="N565" t="s">
        <v>114</v>
      </c>
      <c r="O565" t="s">
        <v>84</v>
      </c>
      <c r="P565" t="s">
        <v>68</v>
      </c>
      <c r="Q565" t="s">
        <v>88</v>
      </c>
      <c r="R565" t="s">
        <v>85</v>
      </c>
      <c r="S565">
        <v>0</v>
      </c>
      <c r="T565">
        <v>0</v>
      </c>
      <c r="U565">
        <v>1</v>
      </c>
      <c r="V565">
        <f t="shared" ca="1" si="18"/>
        <v>2</v>
      </c>
      <c r="W565">
        <f t="shared" ca="1" si="19"/>
        <v>1</v>
      </c>
    </row>
    <row r="566" spans="1:23" x14ac:dyDescent="0.25">
      <c r="A566" s="2" t="s">
        <v>107</v>
      </c>
      <c r="B566">
        <v>1</v>
      </c>
      <c r="C566">
        <v>0</v>
      </c>
      <c r="D566" s="11" t="s">
        <v>101</v>
      </c>
      <c r="E566" t="s">
        <v>113</v>
      </c>
      <c r="F566">
        <f ca="1"/>
        <v>5</v>
      </c>
      <c r="G566">
        <f ca="1"/>
        <v>8</v>
      </c>
      <c r="H566" s="2" t="s">
        <v>46</v>
      </c>
      <c r="I566">
        <f ca="1"/>
        <v>380</v>
      </c>
      <c r="J566" t="s">
        <v>55</v>
      </c>
      <c r="K566" t="s">
        <v>81</v>
      </c>
      <c r="L566" t="s">
        <v>80</v>
      </c>
      <c r="M566" t="s">
        <v>81</v>
      </c>
      <c r="N566" t="s">
        <v>114</v>
      </c>
      <c r="O566" t="s">
        <v>83</v>
      </c>
      <c r="P566" t="s">
        <v>68</v>
      </c>
      <c r="Q566" t="s">
        <v>93</v>
      </c>
      <c r="R566" t="s">
        <v>94</v>
      </c>
      <c r="S566">
        <v>0</v>
      </c>
      <c r="T566">
        <v>0</v>
      </c>
      <c r="U566">
        <v>1</v>
      </c>
      <c r="V566">
        <f t="shared" ca="1" si="18"/>
        <v>1</v>
      </c>
      <c r="W566">
        <f t="shared" ca="1" si="19"/>
        <v>1</v>
      </c>
    </row>
    <row r="567" spans="1:23" x14ac:dyDescent="0.25">
      <c r="A567" s="2" t="s">
        <v>107</v>
      </c>
      <c r="B567">
        <v>1</v>
      </c>
      <c r="C567">
        <v>0</v>
      </c>
      <c r="D567" s="11" t="s">
        <v>101</v>
      </c>
      <c r="E567" t="s">
        <v>113</v>
      </c>
      <c r="F567">
        <f ca="1"/>
        <v>3</v>
      </c>
      <c r="G567">
        <f ca="1"/>
        <v>7</v>
      </c>
      <c r="H567" s="2" t="s">
        <v>4</v>
      </c>
      <c r="I567">
        <f ca="1"/>
        <v>104</v>
      </c>
      <c r="J567" t="s">
        <v>56</v>
      </c>
      <c r="K567" t="s">
        <v>81</v>
      </c>
      <c r="L567" t="s">
        <v>81</v>
      </c>
      <c r="M567" t="s">
        <v>80</v>
      </c>
      <c r="N567" t="s">
        <v>114</v>
      </c>
      <c r="O567" t="s">
        <v>84</v>
      </c>
      <c r="P567" t="s">
        <v>68</v>
      </c>
      <c r="Q567" t="s">
        <v>88</v>
      </c>
      <c r="R567" t="s">
        <v>85</v>
      </c>
      <c r="S567">
        <v>0</v>
      </c>
      <c r="T567">
        <v>0</v>
      </c>
      <c r="U567">
        <v>1</v>
      </c>
      <c r="V567">
        <f t="shared" ca="1" si="18"/>
        <v>2</v>
      </c>
      <c r="W567">
        <f t="shared" ca="1" si="19"/>
        <v>2</v>
      </c>
    </row>
    <row r="568" spans="1:23" x14ac:dyDescent="0.25">
      <c r="A568" s="2" t="s">
        <v>107</v>
      </c>
      <c r="B568">
        <v>1</v>
      </c>
      <c r="C568">
        <v>0</v>
      </c>
      <c r="D568" s="11" t="s">
        <v>101</v>
      </c>
      <c r="E568" t="s">
        <v>113</v>
      </c>
      <c r="F568">
        <f ca="1"/>
        <v>9</v>
      </c>
      <c r="G568">
        <f ca="1"/>
        <v>2</v>
      </c>
      <c r="H568" s="2" t="s">
        <v>89</v>
      </c>
      <c r="I568">
        <f ca="1"/>
        <v>341</v>
      </c>
      <c r="J568" s="12" t="s">
        <v>119</v>
      </c>
      <c r="K568" t="s">
        <v>81</v>
      </c>
      <c r="L568" t="s">
        <v>80</v>
      </c>
      <c r="M568" t="s">
        <v>81</v>
      </c>
      <c r="N568" t="s">
        <v>114</v>
      </c>
      <c r="O568" t="s">
        <v>83</v>
      </c>
      <c r="P568" t="s">
        <v>68</v>
      </c>
      <c r="Q568" t="s">
        <v>93</v>
      </c>
      <c r="R568" t="s">
        <v>94</v>
      </c>
      <c r="S568">
        <v>0</v>
      </c>
      <c r="T568">
        <v>0</v>
      </c>
      <c r="U568">
        <v>1</v>
      </c>
      <c r="V568">
        <f t="shared" ca="1" si="18"/>
        <v>2</v>
      </c>
      <c r="W568">
        <f t="shared" ca="1" si="19"/>
        <v>2</v>
      </c>
    </row>
    <row r="569" spans="1:23" x14ac:dyDescent="0.25">
      <c r="A569" s="2" t="s">
        <v>107</v>
      </c>
      <c r="B569">
        <v>1</v>
      </c>
      <c r="C569">
        <v>0</v>
      </c>
      <c r="D569" s="11" t="s">
        <v>101</v>
      </c>
      <c r="E569" t="s">
        <v>113</v>
      </c>
      <c r="F569">
        <f ca="1"/>
        <v>4</v>
      </c>
      <c r="G569">
        <f ca="1"/>
        <v>2</v>
      </c>
      <c r="H569" s="2" t="s">
        <v>46</v>
      </c>
      <c r="I569">
        <f ca="1"/>
        <v>127</v>
      </c>
      <c r="J569" s="12" t="s">
        <v>120</v>
      </c>
      <c r="K569" t="s">
        <v>81</v>
      </c>
      <c r="L569" t="s">
        <v>81</v>
      </c>
      <c r="M569" t="s">
        <v>80</v>
      </c>
      <c r="N569" t="s">
        <v>114</v>
      </c>
      <c r="O569" t="s">
        <v>84</v>
      </c>
      <c r="P569" t="s">
        <v>68</v>
      </c>
      <c r="Q569" t="s">
        <v>88</v>
      </c>
      <c r="R569" t="s">
        <v>85</v>
      </c>
      <c r="S569">
        <v>0</v>
      </c>
      <c r="T569">
        <v>0</v>
      </c>
      <c r="U569">
        <v>1</v>
      </c>
      <c r="V569">
        <f t="shared" ca="1" si="18"/>
        <v>1</v>
      </c>
      <c r="W569">
        <f t="shared" ca="1" si="19"/>
        <v>2</v>
      </c>
    </row>
    <row r="570" spans="1:23" x14ac:dyDescent="0.25">
      <c r="A570" s="2" t="s">
        <v>107</v>
      </c>
      <c r="B570">
        <v>1</v>
      </c>
      <c r="C570">
        <v>0</v>
      </c>
      <c r="D570" s="11" t="s">
        <v>101</v>
      </c>
      <c r="E570" t="s">
        <v>113</v>
      </c>
      <c r="F570">
        <f ca="1"/>
        <v>10</v>
      </c>
      <c r="G570">
        <f ca="1"/>
        <v>8</v>
      </c>
      <c r="H570" s="2" t="s">
        <v>4</v>
      </c>
      <c r="I570">
        <f ca="1"/>
        <v>408</v>
      </c>
      <c r="J570" s="12" t="s">
        <v>121</v>
      </c>
      <c r="K570" t="s">
        <v>81</v>
      </c>
      <c r="L570" t="s">
        <v>80</v>
      </c>
      <c r="M570" t="s">
        <v>81</v>
      </c>
      <c r="N570" t="s">
        <v>114</v>
      </c>
      <c r="O570" t="s">
        <v>83</v>
      </c>
      <c r="P570" t="s">
        <v>68</v>
      </c>
      <c r="Q570" t="s">
        <v>93</v>
      </c>
      <c r="R570" t="s">
        <v>94</v>
      </c>
      <c r="S570">
        <v>0</v>
      </c>
      <c r="T570">
        <v>0</v>
      </c>
      <c r="U570">
        <v>1</v>
      </c>
      <c r="V570">
        <f t="shared" ca="1" si="18"/>
        <v>3</v>
      </c>
      <c r="W570">
        <f t="shared" ca="1" si="19"/>
        <v>4</v>
      </c>
    </row>
    <row r="571" spans="1:23" x14ac:dyDescent="0.25">
      <c r="A571" s="2" t="s">
        <v>107</v>
      </c>
      <c r="B571">
        <v>1</v>
      </c>
      <c r="C571">
        <v>0</v>
      </c>
      <c r="D571" s="11" t="s">
        <v>101</v>
      </c>
      <c r="E571" t="s">
        <v>113</v>
      </c>
      <c r="F571">
        <f ca="1"/>
        <v>10</v>
      </c>
      <c r="G571">
        <f ca="1"/>
        <v>3</v>
      </c>
      <c r="H571" s="2" t="s">
        <v>89</v>
      </c>
      <c r="I571">
        <f ca="1"/>
        <v>115</v>
      </c>
      <c r="J571" s="12" t="s">
        <v>122</v>
      </c>
      <c r="K571" t="s">
        <v>81</v>
      </c>
      <c r="L571" t="s">
        <v>81</v>
      </c>
      <c r="M571" t="s">
        <v>80</v>
      </c>
      <c r="N571" t="s">
        <v>114</v>
      </c>
      <c r="O571" t="s">
        <v>84</v>
      </c>
      <c r="P571" t="s">
        <v>68</v>
      </c>
      <c r="Q571" t="s">
        <v>88</v>
      </c>
      <c r="R571" t="s">
        <v>85</v>
      </c>
      <c r="S571">
        <v>0</v>
      </c>
      <c r="T571">
        <v>0</v>
      </c>
      <c r="U571">
        <v>1</v>
      </c>
      <c r="V571">
        <f t="shared" ca="1" si="18"/>
        <v>2</v>
      </c>
      <c r="W571">
        <f t="shared" ca="1" si="19"/>
        <v>1</v>
      </c>
    </row>
    <row r="572" spans="1:23" x14ac:dyDescent="0.25">
      <c r="A572" s="2" t="s">
        <v>107</v>
      </c>
      <c r="B572">
        <v>1</v>
      </c>
      <c r="C572">
        <v>0</v>
      </c>
      <c r="D572" s="11" t="s">
        <v>101</v>
      </c>
      <c r="E572" t="s">
        <v>113</v>
      </c>
      <c r="F572">
        <f ca="1"/>
        <v>9</v>
      </c>
      <c r="G572">
        <f ca="1"/>
        <v>10</v>
      </c>
      <c r="H572" s="2" t="s">
        <v>46</v>
      </c>
      <c r="I572">
        <f ca="1"/>
        <v>214</v>
      </c>
      <c r="J572" s="12" t="s">
        <v>123</v>
      </c>
      <c r="K572" t="s">
        <v>81</v>
      </c>
      <c r="L572" t="s">
        <v>80</v>
      </c>
      <c r="M572" t="s">
        <v>81</v>
      </c>
      <c r="N572" t="s">
        <v>114</v>
      </c>
      <c r="O572" t="s">
        <v>83</v>
      </c>
      <c r="P572" t="s">
        <v>68</v>
      </c>
      <c r="Q572" t="s">
        <v>93</v>
      </c>
      <c r="R572" t="s">
        <v>94</v>
      </c>
      <c r="S572">
        <v>0</v>
      </c>
      <c r="T572">
        <v>0</v>
      </c>
      <c r="U572">
        <v>1</v>
      </c>
      <c r="V572">
        <f t="shared" ca="1" si="18"/>
        <v>2</v>
      </c>
      <c r="W572">
        <f t="shared" ca="1" si="19"/>
        <v>1</v>
      </c>
    </row>
    <row r="573" spans="1:23" x14ac:dyDescent="0.25">
      <c r="A573" s="2" t="s">
        <v>107</v>
      </c>
      <c r="B573">
        <v>1</v>
      </c>
      <c r="C573">
        <v>0</v>
      </c>
      <c r="D573" s="11" t="s">
        <v>101</v>
      </c>
      <c r="E573" t="s">
        <v>113</v>
      </c>
      <c r="F573">
        <f ca="1"/>
        <v>6</v>
      </c>
      <c r="G573">
        <f ca="1"/>
        <v>5</v>
      </c>
      <c r="H573" s="2" t="s">
        <v>4</v>
      </c>
      <c r="I573">
        <f ca="1"/>
        <v>161</v>
      </c>
      <c r="J573" s="12" t="s">
        <v>124</v>
      </c>
      <c r="K573" t="s">
        <v>81</v>
      </c>
      <c r="L573" t="s">
        <v>81</v>
      </c>
      <c r="M573" t="s">
        <v>80</v>
      </c>
      <c r="N573" t="s">
        <v>114</v>
      </c>
      <c r="O573" t="s">
        <v>84</v>
      </c>
      <c r="P573" t="s">
        <v>68</v>
      </c>
      <c r="Q573" t="s">
        <v>88</v>
      </c>
      <c r="R573" t="s">
        <v>85</v>
      </c>
      <c r="S573">
        <v>0</v>
      </c>
      <c r="T573">
        <v>0</v>
      </c>
      <c r="U573">
        <v>1</v>
      </c>
      <c r="V573">
        <f t="shared" ca="1" si="18"/>
        <v>3</v>
      </c>
      <c r="W573">
        <f t="shared" ca="1" si="19"/>
        <v>2</v>
      </c>
    </row>
    <row r="574" spans="1:23" x14ac:dyDescent="0.25">
      <c r="A574" s="2" t="s">
        <v>107</v>
      </c>
      <c r="B574">
        <v>1</v>
      </c>
      <c r="C574">
        <v>0</v>
      </c>
      <c r="D574" s="11" t="s">
        <v>101</v>
      </c>
      <c r="E574" t="s">
        <v>113</v>
      </c>
      <c r="F574">
        <f ca="1"/>
        <v>2</v>
      </c>
      <c r="G574">
        <f ca="1"/>
        <v>5</v>
      </c>
      <c r="H574" s="2" t="s">
        <v>89</v>
      </c>
      <c r="I574">
        <f ca="1"/>
        <v>173</v>
      </c>
      <c r="J574" s="12" t="s">
        <v>116</v>
      </c>
      <c r="K574" t="s">
        <v>81</v>
      </c>
      <c r="L574" t="s">
        <v>80</v>
      </c>
      <c r="M574" t="s">
        <v>81</v>
      </c>
      <c r="N574" t="s">
        <v>114</v>
      </c>
      <c r="O574" t="s">
        <v>83</v>
      </c>
      <c r="P574" t="s">
        <v>68</v>
      </c>
      <c r="Q574" t="s">
        <v>93</v>
      </c>
      <c r="R574" t="s">
        <v>94</v>
      </c>
      <c r="S574">
        <v>0</v>
      </c>
      <c r="T574">
        <v>0</v>
      </c>
      <c r="U574">
        <v>1</v>
      </c>
      <c r="V574">
        <f t="shared" ca="1" si="18"/>
        <v>1</v>
      </c>
      <c r="W574">
        <f t="shared" ca="1" si="19"/>
        <v>4</v>
      </c>
    </row>
    <row r="575" spans="1:23" x14ac:dyDescent="0.25">
      <c r="A575" s="2" t="s">
        <v>107</v>
      </c>
      <c r="B575">
        <v>1</v>
      </c>
      <c r="C575">
        <v>0</v>
      </c>
      <c r="D575" s="11" t="s">
        <v>101</v>
      </c>
      <c r="E575" t="s">
        <v>113</v>
      </c>
      <c r="F575">
        <f ca="1"/>
        <v>6</v>
      </c>
      <c r="G575">
        <f ca="1"/>
        <v>3</v>
      </c>
      <c r="H575" s="2" t="s">
        <v>46</v>
      </c>
      <c r="I575">
        <f ca="1"/>
        <v>202</v>
      </c>
      <c r="J575" s="12" t="s">
        <v>125</v>
      </c>
      <c r="K575" t="s">
        <v>81</v>
      </c>
      <c r="L575" t="s">
        <v>81</v>
      </c>
      <c r="M575" t="s">
        <v>80</v>
      </c>
      <c r="N575" t="s">
        <v>114</v>
      </c>
      <c r="O575" t="s">
        <v>84</v>
      </c>
      <c r="P575" t="s">
        <v>68</v>
      </c>
      <c r="Q575" t="s">
        <v>88</v>
      </c>
      <c r="R575" t="s">
        <v>85</v>
      </c>
      <c r="S575">
        <v>0</v>
      </c>
      <c r="T575">
        <v>0</v>
      </c>
      <c r="U575">
        <v>1</v>
      </c>
      <c r="V575">
        <f t="shared" ca="1" si="18"/>
        <v>2</v>
      </c>
      <c r="W575">
        <f t="shared" ca="1" si="19"/>
        <v>1</v>
      </c>
    </row>
    <row r="576" spans="1:23" x14ac:dyDescent="0.25">
      <c r="A576" s="2" t="s">
        <v>107</v>
      </c>
      <c r="B576">
        <v>1</v>
      </c>
      <c r="C576">
        <v>0</v>
      </c>
      <c r="D576" s="11" t="s">
        <v>101</v>
      </c>
      <c r="E576" t="s">
        <v>113</v>
      </c>
      <c r="F576">
        <f ca="1"/>
        <v>8</v>
      </c>
      <c r="G576">
        <f ca="1"/>
        <v>3</v>
      </c>
      <c r="H576" s="2" t="s">
        <v>4</v>
      </c>
      <c r="I576">
        <f ca="1"/>
        <v>445</v>
      </c>
      <c r="J576" s="12" t="s">
        <v>126</v>
      </c>
      <c r="K576" t="s">
        <v>81</v>
      </c>
      <c r="L576" t="s">
        <v>80</v>
      </c>
      <c r="M576" t="s">
        <v>81</v>
      </c>
      <c r="N576" t="s">
        <v>114</v>
      </c>
      <c r="O576" t="s">
        <v>83</v>
      </c>
      <c r="P576" t="s">
        <v>68</v>
      </c>
      <c r="Q576" t="s">
        <v>93</v>
      </c>
      <c r="R576" t="s">
        <v>94</v>
      </c>
      <c r="S576">
        <v>0</v>
      </c>
      <c r="T576">
        <v>0</v>
      </c>
      <c r="U576">
        <v>1</v>
      </c>
      <c r="V576">
        <f t="shared" ca="1" si="18"/>
        <v>1</v>
      </c>
      <c r="W576">
        <f t="shared" ca="1" si="19"/>
        <v>3</v>
      </c>
    </row>
    <row r="577" spans="1:23" x14ac:dyDescent="0.25">
      <c r="A577" s="2" t="s">
        <v>107</v>
      </c>
      <c r="B577">
        <v>1</v>
      </c>
      <c r="C577">
        <v>0</v>
      </c>
      <c r="D577" s="11" t="s">
        <v>101</v>
      </c>
      <c r="E577" t="s">
        <v>113</v>
      </c>
      <c r="F577">
        <f ca="1"/>
        <v>8</v>
      </c>
      <c r="G577">
        <f ca="1"/>
        <v>2</v>
      </c>
      <c r="H577" s="2" t="s">
        <v>89</v>
      </c>
      <c r="I577">
        <f ca="1"/>
        <v>168</v>
      </c>
      <c r="J577" s="12" t="s">
        <v>127</v>
      </c>
      <c r="K577" t="s">
        <v>81</v>
      </c>
      <c r="L577" t="s">
        <v>81</v>
      </c>
      <c r="M577" t="s">
        <v>80</v>
      </c>
      <c r="N577" t="s">
        <v>114</v>
      </c>
      <c r="O577" t="s">
        <v>84</v>
      </c>
      <c r="P577" t="s">
        <v>68</v>
      </c>
      <c r="Q577" t="s">
        <v>88</v>
      </c>
      <c r="R577" t="s">
        <v>85</v>
      </c>
      <c r="S577">
        <v>0</v>
      </c>
      <c r="T577">
        <v>0</v>
      </c>
      <c r="U577">
        <v>1</v>
      </c>
      <c r="V577">
        <f t="shared" ca="1" si="18"/>
        <v>2</v>
      </c>
      <c r="W577">
        <f t="shared" ca="1" si="19"/>
        <v>4</v>
      </c>
    </row>
    <row r="578" spans="1:23" x14ac:dyDescent="0.25">
      <c r="A578" s="2" t="s">
        <v>107</v>
      </c>
      <c r="B578">
        <v>1</v>
      </c>
      <c r="C578">
        <v>0</v>
      </c>
      <c r="D578" s="11" t="s">
        <v>101</v>
      </c>
      <c r="E578" t="s">
        <v>113</v>
      </c>
      <c r="F578">
        <f ca="1"/>
        <v>9</v>
      </c>
      <c r="G578">
        <f ca="1"/>
        <v>4</v>
      </c>
      <c r="H578" s="2" t="s">
        <v>46</v>
      </c>
      <c r="I578">
        <f ca="1"/>
        <v>167</v>
      </c>
      <c r="J578" s="12" t="s">
        <v>117</v>
      </c>
      <c r="K578" t="s">
        <v>81</v>
      </c>
      <c r="L578" t="s">
        <v>80</v>
      </c>
      <c r="M578" t="s">
        <v>81</v>
      </c>
      <c r="N578" t="s">
        <v>114</v>
      </c>
      <c r="O578" t="s">
        <v>83</v>
      </c>
      <c r="P578" t="s">
        <v>68</v>
      </c>
      <c r="Q578" t="s">
        <v>93</v>
      </c>
      <c r="R578" t="s">
        <v>94</v>
      </c>
      <c r="S578">
        <v>0</v>
      </c>
      <c r="T578">
        <v>0</v>
      </c>
      <c r="U578">
        <v>1</v>
      </c>
      <c r="V578">
        <f t="shared" ca="1" si="18"/>
        <v>3</v>
      </c>
      <c r="W578">
        <f t="shared" ca="1" si="19"/>
        <v>3</v>
      </c>
    </row>
    <row r="579" spans="1:23" x14ac:dyDescent="0.25">
      <c r="A579" s="2" t="s">
        <v>107</v>
      </c>
      <c r="B579">
        <v>1</v>
      </c>
      <c r="C579">
        <v>0</v>
      </c>
      <c r="D579" s="11" t="s">
        <v>101</v>
      </c>
      <c r="E579" t="s">
        <v>113</v>
      </c>
      <c r="F579">
        <f ca="1"/>
        <v>3</v>
      </c>
      <c r="G579">
        <f ca="1"/>
        <v>4</v>
      </c>
      <c r="H579" s="2" t="s">
        <v>4</v>
      </c>
      <c r="I579">
        <f ca="1"/>
        <v>333</v>
      </c>
      <c r="J579" s="12" t="s">
        <v>128</v>
      </c>
      <c r="K579" t="s">
        <v>81</v>
      </c>
      <c r="L579" t="s">
        <v>81</v>
      </c>
      <c r="M579" t="s">
        <v>80</v>
      </c>
      <c r="N579" t="s">
        <v>114</v>
      </c>
      <c r="O579" t="s">
        <v>84</v>
      </c>
      <c r="P579" t="s">
        <v>68</v>
      </c>
      <c r="Q579" t="s">
        <v>88</v>
      </c>
      <c r="R579" t="s">
        <v>85</v>
      </c>
      <c r="S579">
        <v>0</v>
      </c>
      <c r="T579">
        <v>0</v>
      </c>
      <c r="U579">
        <v>1</v>
      </c>
      <c r="V579">
        <f t="shared" ref="V579:V642" ca="1" si="20">RANDBETWEEN(1,3)</f>
        <v>2</v>
      </c>
      <c r="W579">
        <f t="shared" ref="W579:W642" ca="1" si="21">RANDBETWEEN(1,4)</f>
        <v>1</v>
      </c>
    </row>
    <row r="580" spans="1:23" x14ac:dyDescent="0.25">
      <c r="A580" s="2" t="s">
        <v>107</v>
      </c>
      <c r="B580">
        <v>1</v>
      </c>
      <c r="C580">
        <v>0</v>
      </c>
      <c r="D580" s="11" t="s">
        <v>101</v>
      </c>
      <c r="E580" t="s">
        <v>113</v>
      </c>
      <c r="F580">
        <f ca="1"/>
        <v>6</v>
      </c>
      <c r="G580">
        <f ca="1"/>
        <v>2</v>
      </c>
      <c r="H580" s="2" t="s">
        <v>89</v>
      </c>
      <c r="I580">
        <f ca="1"/>
        <v>194</v>
      </c>
      <c r="J580" s="12" t="s">
        <v>129</v>
      </c>
      <c r="K580" t="s">
        <v>81</v>
      </c>
      <c r="L580" t="s">
        <v>80</v>
      </c>
      <c r="M580" t="s">
        <v>81</v>
      </c>
      <c r="N580" t="s">
        <v>114</v>
      </c>
      <c r="O580" t="s">
        <v>83</v>
      </c>
      <c r="P580" t="s">
        <v>68</v>
      </c>
      <c r="Q580" t="s">
        <v>93</v>
      </c>
      <c r="R580" t="s">
        <v>94</v>
      </c>
      <c r="S580">
        <v>0</v>
      </c>
      <c r="T580">
        <v>0</v>
      </c>
      <c r="U580">
        <v>1</v>
      </c>
      <c r="V580">
        <f t="shared" ca="1" si="20"/>
        <v>1</v>
      </c>
      <c r="W580">
        <f t="shared" ca="1" si="21"/>
        <v>4</v>
      </c>
    </row>
    <row r="581" spans="1:23" x14ac:dyDescent="0.25">
      <c r="A581" s="2" t="s">
        <v>107</v>
      </c>
      <c r="B581">
        <v>1</v>
      </c>
      <c r="C581">
        <v>0</v>
      </c>
      <c r="D581" s="11" t="s">
        <v>101</v>
      </c>
      <c r="E581" t="s">
        <v>113</v>
      </c>
      <c r="F581">
        <f ca="1"/>
        <v>3</v>
      </c>
      <c r="G581">
        <f ca="1"/>
        <v>4</v>
      </c>
      <c r="H581" s="2" t="s">
        <v>46</v>
      </c>
      <c r="I581">
        <f ca="1"/>
        <v>164</v>
      </c>
      <c r="J581" s="12" t="s">
        <v>130</v>
      </c>
      <c r="K581" t="s">
        <v>81</v>
      </c>
      <c r="L581" t="s">
        <v>81</v>
      </c>
      <c r="M581" t="s">
        <v>80</v>
      </c>
      <c r="N581" t="s">
        <v>114</v>
      </c>
      <c r="O581" t="s">
        <v>84</v>
      </c>
      <c r="P581" t="s">
        <v>68</v>
      </c>
      <c r="Q581" t="s">
        <v>88</v>
      </c>
      <c r="R581" t="s">
        <v>85</v>
      </c>
      <c r="S581">
        <v>0</v>
      </c>
      <c r="T581">
        <v>0</v>
      </c>
      <c r="U581">
        <v>1</v>
      </c>
      <c r="V581">
        <f t="shared" ca="1" si="20"/>
        <v>3</v>
      </c>
      <c r="W581">
        <f t="shared" ca="1" si="21"/>
        <v>2</v>
      </c>
    </row>
    <row r="582" spans="1:23" x14ac:dyDescent="0.25">
      <c r="A582" s="2" t="s">
        <v>107</v>
      </c>
      <c r="B582">
        <v>1</v>
      </c>
      <c r="C582">
        <v>0</v>
      </c>
      <c r="D582" s="11" t="s">
        <v>101</v>
      </c>
      <c r="E582" t="s">
        <v>113</v>
      </c>
      <c r="F582">
        <f ca="1"/>
        <v>7</v>
      </c>
      <c r="G582">
        <f ca="1"/>
        <v>5</v>
      </c>
      <c r="H582" s="2" t="s">
        <v>4</v>
      </c>
      <c r="I582">
        <f ca="1"/>
        <v>421</v>
      </c>
      <c r="J582" s="12" t="s">
        <v>118</v>
      </c>
      <c r="K582" t="s">
        <v>81</v>
      </c>
      <c r="L582" t="s">
        <v>80</v>
      </c>
      <c r="M582" t="s">
        <v>81</v>
      </c>
      <c r="N582" t="s">
        <v>114</v>
      </c>
      <c r="O582" t="s">
        <v>83</v>
      </c>
      <c r="P582" t="s">
        <v>68</v>
      </c>
      <c r="Q582" t="s">
        <v>93</v>
      </c>
      <c r="R582" t="s">
        <v>94</v>
      </c>
      <c r="S582">
        <v>0</v>
      </c>
      <c r="T582">
        <v>0</v>
      </c>
      <c r="U582">
        <v>1</v>
      </c>
      <c r="V582">
        <f t="shared" ca="1" si="20"/>
        <v>2</v>
      </c>
      <c r="W582">
        <f t="shared" ca="1" si="21"/>
        <v>2</v>
      </c>
    </row>
    <row r="583" spans="1:23" x14ac:dyDescent="0.25">
      <c r="A583" s="2" t="s">
        <v>107</v>
      </c>
      <c r="B583">
        <v>1</v>
      </c>
      <c r="C583">
        <v>0</v>
      </c>
      <c r="D583" s="11" t="s">
        <v>101</v>
      </c>
      <c r="E583" t="s">
        <v>113</v>
      </c>
      <c r="F583">
        <f ca="1"/>
        <v>2</v>
      </c>
      <c r="G583">
        <f ca="1"/>
        <v>7</v>
      </c>
      <c r="H583" s="2" t="s">
        <v>89</v>
      </c>
      <c r="I583">
        <f ca="1"/>
        <v>238</v>
      </c>
      <c r="J583" s="12" t="s">
        <v>131</v>
      </c>
      <c r="K583" t="s">
        <v>81</v>
      </c>
      <c r="L583" t="s">
        <v>81</v>
      </c>
      <c r="M583" t="s">
        <v>80</v>
      </c>
      <c r="N583" t="s">
        <v>114</v>
      </c>
      <c r="O583" t="s">
        <v>84</v>
      </c>
      <c r="P583" t="s">
        <v>68</v>
      </c>
      <c r="Q583" t="s">
        <v>88</v>
      </c>
      <c r="R583" t="s">
        <v>85</v>
      </c>
      <c r="S583">
        <v>0</v>
      </c>
      <c r="T583">
        <v>0</v>
      </c>
      <c r="U583">
        <v>1</v>
      </c>
      <c r="V583">
        <f t="shared" ca="1" si="20"/>
        <v>3</v>
      </c>
      <c r="W583">
        <f t="shared" ca="1" si="21"/>
        <v>1</v>
      </c>
    </row>
    <row r="584" spans="1:23" x14ac:dyDescent="0.25">
      <c r="A584" s="2" t="s">
        <v>107</v>
      </c>
      <c r="B584">
        <v>1</v>
      </c>
      <c r="C584">
        <v>0</v>
      </c>
      <c r="D584" s="11" t="s">
        <v>100</v>
      </c>
      <c r="E584" t="s">
        <v>113</v>
      </c>
      <c r="F584">
        <f ca="1"/>
        <v>5</v>
      </c>
      <c r="G584">
        <f ca="1"/>
        <v>10</v>
      </c>
      <c r="H584" s="2" t="s">
        <v>89</v>
      </c>
      <c r="I584">
        <f ca="1"/>
        <v>234</v>
      </c>
      <c r="J584" t="s">
        <v>49</v>
      </c>
      <c r="K584" t="s">
        <v>81</v>
      </c>
      <c r="L584" t="s">
        <v>81</v>
      </c>
      <c r="M584" t="s">
        <v>80</v>
      </c>
      <c r="N584" t="s">
        <v>97</v>
      </c>
      <c r="O584" t="s">
        <v>84</v>
      </c>
      <c r="P584" t="s">
        <v>68</v>
      </c>
      <c r="Q584" t="s">
        <v>88</v>
      </c>
      <c r="R584" t="s">
        <v>85</v>
      </c>
      <c r="S584">
        <v>0</v>
      </c>
      <c r="T584">
        <v>0</v>
      </c>
      <c r="U584">
        <v>1</v>
      </c>
      <c r="V584">
        <f t="shared" ca="1" si="20"/>
        <v>1</v>
      </c>
      <c r="W584">
        <f t="shared" ca="1" si="21"/>
        <v>4</v>
      </c>
    </row>
    <row r="585" spans="1:23" x14ac:dyDescent="0.25">
      <c r="A585" s="2" t="s">
        <v>107</v>
      </c>
      <c r="B585">
        <v>1</v>
      </c>
      <c r="C585">
        <v>0</v>
      </c>
      <c r="D585" s="11" t="s">
        <v>100</v>
      </c>
      <c r="E585" t="s">
        <v>113</v>
      </c>
      <c r="F585">
        <f ca="1"/>
        <v>4</v>
      </c>
      <c r="G585">
        <f ca="1"/>
        <v>8</v>
      </c>
      <c r="H585" s="2" t="s">
        <v>46</v>
      </c>
      <c r="I585">
        <f ca="1"/>
        <v>359</v>
      </c>
      <c r="J585" t="s">
        <v>48</v>
      </c>
      <c r="K585" t="s">
        <v>81</v>
      </c>
      <c r="L585" t="s">
        <v>80</v>
      </c>
      <c r="M585" t="s">
        <v>81</v>
      </c>
      <c r="N585" t="s">
        <v>97</v>
      </c>
      <c r="O585" t="s">
        <v>83</v>
      </c>
      <c r="P585" t="s">
        <v>68</v>
      </c>
      <c r="Q585" t="s">
        <v>93</v>
      </c>
      <c r="R585" t="s">
        <v>94</v>
      </c>
      <c r="S585">
        <v>0</v>
      </c>
      <c r="T585">
        <v>0</v>
      </c>
      <c r="U585">
        <v>1</v>
      </c>
      <c r="V585">
        <f t="shared" ca="1" si="20"/>
        <v>1</v>
      </c>
      <c r="W585">
        <f t="shared" ca="1" si="21"/>
        <v>2</v>
      </c>
    </row>
    <row r="586" spans="1:23" x14ac:dyDescent="0.25">
      <c r="A586" s="2" t="s">
        <v>107</v>
      </c>
      <c r="B586">
        <v>1</v>
      </c>
      <c r="C586">
        <v>0</v>
      </c>
      <c r="D586" s="11" t="s">
        <v>100</v>
      </c>
      <c r="E586" t="s">
        <v>113</v>
      </c>
      <c r="F586">
        <f ca="1"/>
        <v>8</v>
      </c>
      <c r="G586">
        <f ca="1"/>
        <v>10</v>
      </c>
      <c r="H586" s="2" t="s">
        <v>4</v>
      </c>
      <c r="I586">
        <f ca="1"/>
        <v>369</v>
      </c>
      <c r="J586" t="s">
        <v>50</v>
      </c>
      <c r="K586" t="s">
        <v>81</v>
      </c>
      <c r="L586" t="s">
        <v>81</v>
      </c>
      <c r="M586" t="s">
        <v>80</v>
      </c>
      <c r="N586" t="s">
        <v>97</v>
      </c>
      <c r="O586" t="s">
        <v>84</v>
      </c>
      <c r="P586" t="s">
        <v>68</v>
      </c>
      <c r="Q586" t="s">
        <v>88</v>
      </c>
      <c r="R586" t="s">
        <v>85</v>
      </c>
      <c r="S586">
        <v>0</v>
      </c>
      <c r="T586">
        <v>0</v>
      </c>
      <c r="U586">
        <v>1</v>
      </c>
      <c r="V586">
        <f t="shared" ca="1" si="20"/>
        <v>3</v>
      </c>
      <c r="W586">
        <f t="shared" ca="1" si="21"/>
        <v>1</v>
      </c>
    </row>
    <row r="587" spans="1:23" x14ac:dyDescent="0.25">
      <c r="A587" s="2" t="s">
        <v>107</v>
      </c>
      <c r="B587">
        <v>1</v>
      </c>
      <c r="C587">
        <v>0</v>
      </c>
      <c r="D587" s="11" t="s">
        <v>100</v>
      </c>
      <c r="E587" t="s">
        <v>113</v>
      </c>
      <c r="F587">
        <f ca="1"/>
        <v>4</v>
      </c>
      <c r="G587">
        <f ca="1"/>
        <v>8</v>
      </c>
      <c r="H587" s="2" t="s">
        <v>89</v>
      </c>
      <c r="I587">
        <f ca="1"/>
        <v>448</v>
      </c>
      <c r="J587" t="s">
        <v>51</v>
      </c>
      <c r="K587" t="s">
        <v>81</v>
      </c>
      <c r="L587" t="s">
        <v>80</v>
      </c>
      <c r="M587" t="s">
        <v>81</v>
      </c>
      <c r="N587" t="s">
        <v>97</v>
      </c>
      <c r="O587" t="s">
        <v>83</v>
      </c>
      <c r="P587" t="s">
        <v>68</v>
      </c>
      <c r="Q587" t="s">
        <v>93</v>
      </c>
      <c r="R587" t="s">
        <v>94</v>
      </c>
      <c r="S587">
        <v>0</v>
      </c>
      <c r="T587">
        <v>0</v>
      </c>
      <c r="U587">
        <v>1</v>
      </c>
      <c r="V587">
        <f t="shared" ca="1" si="20"/>
        <v>3</v>
      </c>
      <c r="W587">
        <f t="shared" ca="1" si="21"/>
        <v>1</v>
      </c>
    </row>
    <row r="588" spans="1:23" x14ac:dyDescent="0.25">
      <c r="A588" s="2" t="s">
        <v>107</v>
      </c>
      <c r="B588">
        <v>1</v>
      </c>
      <c r="C588">
        <v>0</v>
      </c>
      <c r="D588" s="11" t="s">
        <v>100</v>
      </c>
      <c r="E588" t="s">
        <v>113</v>
      </c>
      <c r="F588">
        <f ca="1"/>
        <v>3</v>
      </c>
      <c r="G588">
        <f ca="1"/>
        <v>6</v>
      </c>
      <c r="H588" s="2" t="s">
        <v>46</v>
      </c>
      <c r="I588">
        <f ca="1"/>
        <v>128</v>
      </c>
      <c r="J588" t="s">
        <v>52</v>
      </c>
      <c r="K588" t="s">
        <v>81</v>
      </c>
      <c r="L588" t="s">
        <v>81</v>
      </c>
      <c r="M588" t="s">
        <v>80</v>
      </c>
      <c r="N588" t="s">
        <v>97</v>
      </c>
      <c r="O588" t="s">
        <v>84</v>
      </c>
      <c r="P588" t="s">
        <v>68</v>
      </c>
      <c r="Q588" t="s">
        <v>88</v>
      </c>
      <c r="R588" t="s">
        <v>85</v>
      </c>
      <c r="S588">
        <v>0</v>
      </c>
      <c r="T588">
        <v>0</v>
      </c>
      <c r="U588">
        <v>1</v>
      </c>
      <c r="V588">
        <f t="shared" ca="1" si="20"/>
        <v>1</v>
      </c>
      <c r="W588">
        <f t="shared" ca="1" si="21"/>
        <v>3</v>
      </c>
    </row>
    <row r="589" spans="1:23" x14ac:dyDescent="0.25">
      <c r="A589" s="2" t="s">
        <v>107</v>
      </c>
      <c r="B589">
        <v>1</v>
      </c>
      <c r="C589">
        <v>0</v>
      </c>
      <c r="D589" s="11" t="s">
        <v>100</v>
      </c>
      <c r="E589" t="s">
        <v>113</v>
      </c>
      <c r="F589">
        <f ca="1"/>
        <v>3</v>
      </c>
      <c r="G589">
        <f ca="1"/>
        <v>4</v>
      </c>
      <c r="H589" s="2" t="s">
        <v>4</v>
      </c>
      <c r="I589">
        <f ca="1"/>
        <v>271</v>
      </c>
      <c r="J589" t="s">
        <v>53</v>
      </c>
      <c r="K589" t="s">
        <v>81</v>
      </c>
      <c r="L589" t="s">
        <v>80</v>
      </c>
      <c r="M589" t="s">
        <v>81</v>
      </c>
      <c r="N589" t="s">
        <v>97</v>
      </c>
      <c r="O589" t="s">
        <v>83</v>
      </c>
      <c r="P589" t="s">
        <v>68</v>
      </c>
      <c r="Q589" t="s">
        <v>93</v>
      </c>
      <c r="R589" t="s">
        <v>94</v>
      </c>
      <c r="S589">
        <v>0</v>
      </c>
      <c r="T589">
        <v>0</v>
      </c>
      <c r="U589">
        <v>1</v>
      </c>
      <c r="V589">
        <f t="shared" ca="1" si="20"/>
        <v>2</v>
      </c>
      <c r="W589">
        <f t="shared" ca="1" si="21"/>
        <v>1</v>
      </c>
    </row>
    <row r="590" spans="1:23" x14ac:dyDescent="0.25">
      <c r="A590" s="2" t="s">
        <v>107</v>
      </c>
      <c r="B590">
        <v>1</v>
      </c>
      <c r="C590">
        <v>0</v>
      </c>
      <c r="D590" s="11" t="s">
        <v>100</v>
      </c>
      <c r="E590" t="s">
        <v>113</v>
      </c>
      <c r="F590">
        <f ca="1"/>
        <v>8</v>
      </c>
      <c r="G590">
        <f ca="1"/>
        <v>8</v>
      </c>
      <c r="H590" s="2" t="s">
        <v>89</v>
      </c>
      <c r="I590">
        <f ca="1"/>
        <v>474</v>
      </c>
      <c r="J590" t="s">
        <v>54</v>
      </c>
      <c r="K590" t="s">
        <v>81</v>
      </c>
      <c r="L590" t="s">
        <v>81</v>
      </c>
      <c r="M590" t="s">
        <v>80</v>
      </c>
      <c r="N590" t="s">
        <v>97</v>
      </c>
      <c r="O590" t="s">
        <v>84</v>
      </c>
      <c r="P590" t="s">
        <v>68</v>
      </c>
      <c r="Q590" t="s">
        <v>88</v>
      </c>
      <c r="R590" t="s">
        <v>85</v>
      </c>
      <c r="S590">
        <v>0</v>
      </c>
      <c r="T590">
        <v>0</v>
      </c>
      <c r="U590">
        <v>1</v>
      </c>
      <c r="V590">
        <f t="shared" ca="1" si="20"/>
        <v>1</v>
      </c>
      <c r="W590">
        <f t="shared" ca="1" si="21"/>
        <v>3</v>
      </c>
    </row>
    <row r="591" spans="1:23" x14ac:dyDescent="0.25">
      <c r="A591" s="2" t="s">
        <v>107</v>
      </c>
      <c r="B591">
        <v>1</v>
      </c>
      <c r="C591">
        <v>0</v>
      </c>
      <c r="D591" s="11" t="s">
        <v>100</v>
      </c>
      <c r="E591" t="s">
        <v>113</v>
      </c>
      <c r="F591">
        <f ca="1"/>
        <v>10</v>
      </c>
      <c r="G591">
        <f ca="1"/>
        <v>6</v>
      </c>
      <c r="H591" s="2" t="s">
        <v>46</v>
      </c>
      <c r="I591">
        <f ca="1"/>
        <v>160</v>
      </c>
      <c r="J591" t="s">
        <v>55</v>
      </c>
      <c r="K591" t="s">
        <v>81</v>
      </c>
      <c r="L591" t="s">
        <v>80</v>
      </c>
      <c r="M591" t="s">
        <v>81</v>
      </c>
      <c r="N591" t="s">
        <v>97</v>
      </c>
      <c r="O591" t="s">
        <v>83</v>
      </c>
      <c r="P591" t="s">
        <v>68</v>
      </c>
      <c r="Q591" t="s">
        <v>93</v>
      </c>
      <c r="R591" t="s">
        <v>94</v>
      </c>
      <c r="S591">
        <v>0</v>
      </c>
      <c r="T591">
        <v>0</v>
      </c>
      <c r="U591">
        <v>1</v>
      </c>
      <c r="V591">
        <f t="shared" ca="1" si="20"/>
        <v>2</v>
      </c>
      <c r="W591">
        <f t="shared" ca="1" si="21"/>
        <v>2</v>
      </c>
    </row>
    <row r="592" spans="1:23" x14ac:dyDescent="0.25">
      <c r="A592" s="2" t="s">
        <v>107</v>
      </c>
      <c r="B592">
        <v>1</v>
      </c>
      <c r="C592">
        <v>0</v>
      </c>
      <c r="D592" s="11" t="s">
        <v>100</v>
      </c>
      <c r="E592" t="s">
        <v>113</v>
      </c>
      <c r="F592">
        <f ca="1"/>
        <v>5</v>
      </c>
      <c r="G592">
        <f ca="1"/>
        <v>10</v>
      </c>
      <c r="H592" s="2" t="s">
        <v>4</v>
      </c>
      <c r="I592">
        <f ca="1"/>
        <v>201</v>
      </c>
      <c r="J592" t="s">
        <v>56</v>
      </c>
      <c r="K592" t="s">
        <v>81</v>
      </c>
      <c r="L592" t="s">
        <v>81</v>
      </c>
      <c r="M592" t="s">
        <v>80</v>
      </c>
      <c r="N592" t="s">
        <v>97</v>
      </c>
      <c r="O592" t="s">
        <v>84</v>
      </c>
      <c r="P592" t="s">
        <v>68</v>
      </c>
      <c r="Q592" t="s">
        <v>88</v>
      </c>
      <c r="R592" t="s">
        <v>85</v>
      </c>
      <c r="S592">
        <v>0</v>
      </c>
      <c r="T592">
        <v>0</v>
      </c>
      <c r="U592">
        <v>1</v>
      </c>
      <c r="V592">
        <f t="shared" ca="1" si="20"/>
        <v>1</v>
      </c>
      <c r="W592">
        <f t="shared" ca="1" si="21"/>
        <v>2</v>
      </c>
    </row>
    <row r="593" spans="1:23" x14ac:dyDescent="0.25">
      <c r="A593" s="2" t="s">
        <v>107</v>
      </c>
      <c r="B593">
        <v>1</v>
      </c>
      <c r="C593">
        <v>0</v>
      </c>
      <c r="D593" s="11" t="s">
        <v>100</v>
      </c>
      <c r="E593" t="s">
        <v>113</v>
      </c>
      <c r="F593">
        <f ca="1"/>
        <v>8</v>
      </c>
      <c r="G593">
        <f ca="1"/>
        <v>8</v>
      </c>
      <c r="H593" s="2" t="s">
        <v>89</v>
      </c>
      <c r="I593">
        <f ca="1"/>
        <v>481</v>
      </c>
      <c r="J593" s="12" t="s">
        <v>119</v>
      </c>
      <c r="K593" t="s">
        <v>81</v>
      </c>
      <c r="L593" t="s">
        <v>80</v>
      </c>
      <c r="M593" t="s">
        <v>81</v>
      </c>
      <c r="N593" t="s">
        <v>97</v>
      </c>
      <c r="O593" t="s">
        <v>83</v>
      </c>
      <c r="P593" t="s">
        <v>68</v>
      </c>
      <c r="Q593" t="s">
        <v>93</v>
      </c>
      <c r="R593" t="s">
        <v>94</v>
      </c>
      <c r="S593">
        <v>0</v>
      </c>
      <c r="T593">
        <v>0</v>
      </c>
      <c r="U593">
        <v>1</v>
      </c>
      <c r="V593">
        <f t="shared" ca="1" si="20"/>
        <v>1</v>
      </c>
      <c r="W593">
        <f t="shared" ca="1" si="21"/>
        <v>3</v>
      </c>
    </row>
    <row r="594" spans="1:23" x14ac:dyDescent="0.25">
      <c r="A594" s="2" t="s">
        <v>107</v>
      </c>
      <c r="B594">
        <v>1</v>
      </c>
      <c r="C594">
        <v>0</v>
      </c>
      <c r="D594" s="11" t="s">
        <v>100</v>
      </c>
      <c r="E594" t="s">
        <v>113</v>
      </c>
      <c r="F594">
        <f ca="1"/>
        <v>2</v>
      </c>
      <c r="G594">
        <f ca="1"/>
        <v>3</v>
      </c>
      <c r="H594" s="2" t="s">
        <v>46</v>
      </c>
      <c r="I594">
        <f ca="1"/>
        <v>156</v>
      </c>
      <c r="J594" s="12" t="s">
        <v>120</v>
      </c>
      <c r="K594" t="s">
        <v>81</v>
      </c>
      <c r="L594" t="s">
        <v>81</v>
      </c>
      <c r="M594" t="s">
        <v>80</v>
      </c>
      <c r="N594" t="s">
        <v>97</v>
      </c>
      <c r="O594" t="s">
        <v>84</v>
      </c>
      <c r="P594" t="s">
        <v>68</v>
      </c>
      <c r="Q594" t="s">
        <v>88</v>
      </c>
      <c r="R594" t="s">
        <v>85</v>
      </c>
      <c r="S594">
        <v>0</v>
      </c>
      <c r="T594">
        <v>0</v>
      </c>
      <c r="U594">
        <v>1</v>
      </c>
      <c r="V594">
        <f t="shared" ca="1" si="20"/>
        <v>3</v>
      </c>
      <c r="W594">
        <f t="shared" ca="1" si="21"/>
        <v>4</v>
      </c>
    </row>
    <row r="595" spans="1:23" x14ac:dyDescent="0.25">
      <c r="A595" s="2" t="s">
        <v>107</v>
      </c>
      <c r="B595">
        <v>1</v>
      </c>
      <c r="C595">
        <v>0</v>
      </c>
      <c r="D595" s="11" t="s">
        <v>100</v>
      </c>
      <c r="E595" t="s">
        <v>113</v>
      </c>
      <c r="F595">
        <f ca="1"/>
        <v>5</v>
      </c>
      <c r="G595">
        <f ca="1"/>
        <v>5</v>
      </c>
      <c r="H595" s="2" t="s">
        <v>4</v>
      </c>
      <c r="I595">
        <f ca="1"/>
        <v>242</v>
      </c>
      <c r="J595" s="12" t="s">
        <v>121</v>
      </c>
      <c r="K595" t="s">
        <v>81</v>
      </c>
      <c r="L595" t="s">
        <v>80</v>
      </c>
      <c r="M595" t="s">
        <v>81</v>
      </c>
      <c r="N595" t="s">
        <v>97</v>
      </c>
      <c r="O595" t="s">
        <v>83</v>
      </c>
      <c r="P595" t="s">
        <v>68</v>
      </c>
      <c r="Q595" t="s">
        <v>93</v>
      </c>
      <c r="R595" t="s">
        <v>94</v>
      </c>
      <c r="S595">
        <v>0</v>
      </c>
      <c r="T595">
        <v>0</v>
      </c>
      <c r="U595">
        <v>1</v>
      </c>
      <c r="V595">
        <f t="shared" ca="1" si="20"/>
        <v>1</v>
      </c>
      <c r="W595">
        <f t="shared" ca="1" si="21"/>
        <v>2</v>
      </c>
    </row>
    <row r="596" spans="1:23" x14ac:dyDescent="0.25">
      <c r="A596" s="2" t="s">
        <v>107</v>
      </c>
      <c r="B596">
        <v>1</v>
      </c>
      <c r="C596">
        <v>0</v>
      </c>
      <c r="D596" s="11" t="s">
        <v>100</v>
      </c>
      <c r="E596" t="s">
        <v>113</v>
      </c>
      <c r="F596">
        <f ca="1"/>
        <v>5</v>
      </c>
      <c r="G596">
        <f ca="1"/>
        <v>4</v>
      </c>
      <c r="H596" s="2" t="s">
        <v>89</v>
      </c>
      <c r="I596">
        <f ca="1"/>
        <v>169</v>
      </c>
      <c r="J596" s="12" t="s">
        <v>122</v>
      </c>
      <c r="K596" t="s">
        <v>81</v>
      </c>
      <c r="L596" t="s">
        <v>81</v>
      </c>
      <c r="M596" t="s">
        <v>80</v>
      </c>
      <c r="N596" t="s">
        <v>97</v>
      </c>
      <c r="O596" t="s">
        <v>84</v>
      </c>
      <c r="P596" t="s">
        <v>68</v>
      </c>
      <c r="Q596" t="s">
        <v>88</v>
      </c>
      <c r="R596" t="s">
        <v>85</v>
      </c>
      <c r="S596">
        <v>0</v>
      </c>
      <c r="T596">
        <v>0</v>
      </c>
      <c r="U596">
        <v>1</v>
      </c>
      <c r="V596">
        <f t="shared" ca="1" si="20"/>
        <v>3</v>
      </c>
      <c r="W596">
        <f t="shared" ca="1" si="21"/>
        <v>4</v>
      </c>
    </row>
    <row r="597" spans="1:23" x14ac:dyDescent="0.25">
      <c r="A597" s="2" t="s">
        <v>107</v>
      </c>
      <c r="B597">
        <v>1</v>
      </c>
      <c r="C597">
        <v>0</v>
      </c>
      <c r="D597" s="11" t="s">
        <v>100</v>
      </c>
      <c r="E597" t="s">
        <v>113</v>
      </c>
      <c r="F597">
        <f ca="1"/>
        <v>4</v>
      </c>
      <c r="G597">
        <f ca="1"/>
        <v>6</v>
      </c>
      <c r="H597" s="2" t="s">
        <v>46</v>
      </c>
      <c r="I597">
        <f ca="1"/>
        <v>117</v>
      </c>
      <c r="J597" s="12" t="s">
        <v>123</v>
      </c>
      <c r="K597" t="s">
        <v>81</v>
      </c>
      <c r="L597" t="s">
        <v>80</v>
      </c>
      <c r="M597" t="s">
        <v>81</v>
      </c>
      <c r="N597" t="s">
        <v>97</v>
      </c>
      <c r="O597" t="s">
        <v>83</v>
      </c>
      <c r="P597" t="s">
        <v>68</v>
      </c>
      <c r="Q597" t="s">
        <v>93</v>
      </c>
      <c r="R597" t="s">
        <v>94</v>
      </c>
      <c r="S597">
        <v>0</v>
      </c>
      <c r="T597">
        <v>0</v>
      </c>
      <c r="U597">
        <v>1</v>
      </c>
      <c r="V597">
        <f t="shared" ca="1" si="20"/>
        <v>2</v>
      </c>
      <c r="W597">
        <f t="shared" ca="1" si="21"/>
        <v>3</v>
      </c>
    </row>
    <row r="598" spans="1:23" x14ac:dyDescent="0.25">
      <c r="A598" s="2" t="s">
        <v>107</v>
      </c>
      <c r="B598">
        <v>1</v>
      </c>
      <c r="C598">
        <v>0</v>
      </c>
      <c r="D598" s="11" t="s">
        <v>100</v>
      </c>
      <c r="E598" t="s">
        <v>113</v>
      </c>
      <c r="F598">
        <f ca="1"/>
        <v>2</v>
      </c>
      <c r="G598">
        <f ca="1"/>
        <v>6</v>
      </c>
      <c r="H598" s="2" t="s">
        <v>4</v>
      </c>
      <c r="I598">
        <f ca="1"/>
        <v>167</v>
      </c>
      <c r="J598" s="12" t="s">
        <v>124</v>
      </c>
      <c r="K598" t="s">
        <v>81</v>
      </c>
      <c r="L598" t="s">
        <v>81</v>
      </c>
      <c r="M598" t="s">
        <v>80</v>
      </c>
      <c r="N598" t="s">
        <v>97</v>
      </c>
      <c r="O598" t="s">
        <v>84</v>
      </c>
      <c r="P598" t="s">
        <v>68</v>
      </c>
      <c r="Q598" t="s">
        <v>88</v>
      </c>
      <c r="R598" t="s">
        <v>85</v>
      </c>
      <c r="S598">
        <v>0</v>
      </c>
      <c r="T598">
        <v>0</v>
      </c>
      <c r="U598">
        <v>1</v>
      </c>
      <c r="V598">
        <f t="shared" ca="1" si="20"/>
        <v>3</v>
      </c>
      <c r="W598">
        <f t="shared" ca="1" si="21"/>
        <v>1</v>
      </c>
    </row>
    <row r="599" spans="1:23" x14ac:dyDescent="0.25">
      <c r="A599" s="2" t="s">
        <v>107</v>
      </c>
      <c r="B599">
        <v>1</v>
      </c>
      <c r="C599">
        <v>0</v>
      </c>
      <c r="D599" s="11" t="s">
        <v>100</v>
      </c>
      <c r="E599" t="s">
        <v>113</v>
      </c>
      <c r="F599">
        <f ca="1"/>
        <v>7</v>
      </c>
      <c r="G599">
        <f ca="1"/>
        <v>5</v>
      </c>
      <c r="H599" s="2" t="s">
        <v>89</v>
      </c>
      <c r="I599">
        <f ca="1"/>
        <v>263</v>
      </c>
      <c r="J599" s="12" t="s">
        <v>116</v>
      </c>
      <c r="K599" t="s">
        <v>81</v>
      </c>
      <c r="L599" t="s">
        <v>80</v>
      </c>
      <c r="M599" t="s">
        <v>81</v>
      </c>
      <c r="N599" t="s">
        <v>97</v>
      </c>
      <c r="O599" t="s">
        <v>83</v>
      </c>
      <c r="P599" t="s">
        <v>68</v>
      </c>
      <c r="Q599" t="s">
        <v>93</v>
      </c>
      <c r="R599" t="s">
        <v>94</v>
      </c>
      <c r="S599">
        <v>0</v>
      </c>
      <c r="T599">
        <v>0</v>
      </c>
      <c r="U599">
        <v>1</v>
      </c>
      <c r="V599">
        <f t="shared" ca="1" si="20"/>
        <v>2</v>
      </c>
      <c r="W599">
        <f t="shared" ca="1" si="21"/>
        <v>1</v>
      </c>
    </row>
    <row r="600" spans="1:23" x14ac:dyDescent="0.25">
      <c r="A600" s="2" t="s">
        <v>107</v>
      </c>
      <c r="B600">
        <v>1</v>
      </c>
      <c r="C600">
        <v>0</v>
      </c>
      <c r="D600" s="11" t="s">
        <v>100</v>
      </c>
      <c r="E600" t="s">
        <v>113</v>
      </c>
      <c r="F600">
        <f ca="1"/>
        <v>5</v>
      </c>
      <c r="G600">
        <f ca="1"/>
        <v>9</v>
      </c>
      <c r="H600" s="2" t="s">
        <v>46</v>
      </c>
      <c r="I600">
        <f ca="1"/>
        <v>150</v>
      </c>
      <c r="J600" s="12" t="s">
        <v>125</v>
      </c>
      <c r="K600" t="s">
        <v>81</v>
      </c>
      <c r="L600" t="s">
        <v>81</v>
      </c>
      <c r="M600" t="s">
        <v>80</v>
      </c>
      <c r="N600" t="s">
        <v>97</v>
      </c>
      <c r="O600" t="s">
        <v>84</v>
      </c>
      <c r="P600" t="s">
        <v>68</v>
      </c>
      <c r="Q600" t="s">
        <v>88</v>
      </c>
      <c r="R600" t="s">
        <v>85</v>
      </c>
      <c r="S600">
        <v>0</v>
      </c>
      <c r="T600">
        <v>0</v>
      </c>
      <c r="U600">
        <v>1</v>
      </c>
      <c r="V600">
        <f t="shared" ca="1" si="20"/>
        <v>1</v>
      </c>
      <c r="W600">
        <f t="shared" ca="1" si="21"/>
        <v>3</v>
      </c>
    </row>
    <row r="601" spans="1:23" x14ac:dyDescent="0.25">
      <c r="A601" s="2" t="s">
        <v>107</v>
      </c>
      <c r="B601">
        <v>1</v>
      </c>
      <c r="C601">
        <v>0</v>
      </c>
      <c r="D601" s="11" t="s">
        <v>100</v>
      </c>
      <c r="E601" t="s">
        <v>113</v>
      </c>
      <c r="F601">
        <f ca="1"/>
        <v>4</v>
      </c>
      <c r="G601">
        <f ca="1"/>
        <v>8</v>
      </c>
      <c r="H601" s="2" t="s">
        <v>4</v>
      </c>
      <c r="I601">
        <f ca="1"/>
        <v>366</v>
      </c>
      <c r="J601" s="12" t="s">
        <v>126</v>
      </c>
      <c r="K601" t="s">
        <v>81</v>
      </c>
      <c r="L601" t="s">
        <v>80</v>
      </c>
      <c r="M601" t="s">
        <v>81</v>
      </c>
      <c r="N601" t="s">
        <v>97</v>
      </c>
      <c r="O601" t="s">
        <v>83</v>
      </c>
      <c r="P601" t="s">
        <v>68</v>
      </c>
      <c r="Q601" t="s">
        <v>93</v>
      </c>
      <c r="R601" t="s">
        <v>94</v>
      </c>
      <c r="S601">
        <v>0</v>
      </c>
      <c r="T601">
        <v>0</v>
      </c>
      <c r="U601">
        <v>1</v>
      </c>
      <c r="V601">
        <f t="shared" ca="1" si="20"/>
        <v>2</v>
      </c>
      <c r="W601">
        <f t="shared" ca="1" si="21"/>
        <v>2</v>
      </c>
    </row>
    <row r="602" spans="1:23" x14ac:dyDescent="0.25">
      <c r="A602" s="2" t="s">
        <v>107</v>
      </c>
      <c r="B602">
        <v>1</v>
      </c>
      <c r="C602">
        <v>0</v>
      </c>
      <c r="D602" s="11" t="s">
        <v>100</v>
      </c>
      <c r="E602" t="s">
        <v>113</v>
      </c>
      <c r="F602">
        <f ca="1"/>
        <v>8</v>
      </c>
      <c r="G602">
        <f ca="1"/>
        <v>5</v>
      </c>
      <c r="H602" s="2" t="s">
        <v>89</v>
      </c>
      <c r="I602">
        <f ca="1"/>
        <v>287</v>
      </c>
      <c r="J602" s="12" t="s">
        <v>127</v>
      </c>
      <c r="K602" t="s">
        <v>81</v>
      </c>
      <c r="L602" t="s">
        <v>81</v>
      </c>
      <c r="M602" t="s">
        <v>80</v>
      </c>
      <c r="N602" t="s">
        <v>97</v>
      </c>
      <c r="O602" t="s">
        <v>84</v>
      </c>
      <c r="P602" t="s">
        <v>68</v>
      </c>
      <c r="Q602" t="s">
        <v>88</v>
      </c>
      <c r="R602" t="s">
        <v>85</v>
      </c>
      <c r="S602">
        <v>0</v>
      </c>
      <c r="T602">
        <v>0</v>
      </c>
      <c r="U602">
        <v>1</v>
      </c>
      <c r="V602">
        <f t="shared" ca="1" si="20"/>
        <v>1</v>
      </c>
      <c r="W602">
        <f t="shared" ca="1" si="21"/>
        <v>1</v>
      </c>
    </row>
    <row r="603" spans="1:23" x14ac:dyDescent="0.25">
      <c r="A603" s="2" t="s">
        <v>107</v>
      </c>
      <c r="B603">
        <v>1</v>
      </c>
      <c r="C603">
        <v>0</v>
      </c>
      <c r="D603" s="11" t="s">
        <v>100</v>
      </c>
      <c r="E603" t="s">
        <v>113</v>
      </c>
      <c r="F603">
        <f ca="1"/>
        <v>8</v>
      </c>
      <c r="G603">
        <f ca="1"/>
        <v>7</v>
      </c>
      <c r="H603" s="2" t="s">
        <v>46</v>
      </c>
      <c r="I603">
        <f ca="1"/>
        <v>201</v>
      </c>
      <c r="J603" s="12" t="s">
        <v>117</v>
      </c>
      <c r="K603" t="s">
        <v>81</v>
      </c>
      <c r="L603" t="s">
        <v>80</v>
      </c>
      <c r="M603" t="s">
        <v>81</v>
      </c>
      <c r="N603" t="s">
        <v>97</v>
      </c>
      <c r="O603" t="s">
        <v>83</v>
      </c>
      <c r="P603" t="s">
        <v>68</v>
      </c>
      <c r="Q603" t="s">
        <v>93</v>
      </c>
      <c r="R603" t="s">
        <v>94</v>
      </c>
      <c r="S603">
        <v>0</v>
      </c>
      <c r="T603">
        <v>0</v>
      </c>
      <c r="U603">
        <v>1</v>
      </c>
      <c r="V603">
        <f t="shared" ca="1" si="20"/>
        <v>2</v>
      </c>
      <c r="W603">
        <f t="shared" ca="1" si="21"/>
        <v>2</v>
      </c>
    </row>
    <row r="604" spans="1:23" x14ac:dyDescent="0.25">
      <c r="A604" s="2" t="s">
        <v>107</v>
      </c>
      <c r="B604">
        <v>1</v>
      </c>
      <c r="C604">
        <v>0</v>
      </c>
      <c r="D604" s="11" t="s">
        <v>100</v>
      </c>
      <c r="E604" t="s">
        <v>113</v>
      </c>
      <c r="F604">
        <f ca="1"/>
        <v>10</v>
      </c>
      <c r="G604">
        <f ca="1"/>
        <v>7</v>
      </c>
      <c r="H604" s="2" t="s">
        <v>4</v>
      </c>
      <c r="I604">
        <f ca="1"/>
        <v>440</v>
      </c>
      <c r="J604" s="12" t="s">
        <v>128</v>
      </c>
      <c r="K604" t="s">
        <v>81</v>
      </c>
      <c r="L604" t="s">
        <v>81</v>
      </c>
      <c r="M604" t="s">
        <v>80</v>
      </c>
      <c r="N604" t="s">
        <v>97</v>
      </c>
      <c r="O604" t="s">
        <v>84</v>
      </c>
      <c r="P604" t="s">
        <v>68</v>
      </c>
      <c r="Q604" t="s">
        <v>88</v>
      </c>
      <c r="R604" t="s">
        <v>85</v>
      </c>
      <c r="S604">
        <v>0</v>
      </c>
      <c r="T604">
        <v>0</v>
      </c>
      <c r="U604">
        <v>1</v>
      </c>
      <c r="V604">
        <f t="shared" ca="1" si="20"/>
        <v>1</v>
      </c>
      <c r="W604">
        <f t="shared" ca="1" si="21"/>
        <v>1</v>
      </c>
    </row>
    <row r="605" spans="1:23" x14ac:dyDescent="0.25">
      <c r="A605" s="2" t="s">
        <v>107</v>
      </c>
      <c r="B605">
        <v>1</v>
      </c>
      <c r="C605">
        <v>0</v>
      </c>
      <c r="D605" s="11" t="s">
        <v>100</v>
      </c>
      <c r="E605" t="s">
        <v>113</v>
      </c>
      <c r="F605">
        <f ca="1"/>
        <v>4</v>
      </c>
      <c r="G605">
        <f ca="1"/>
        <v>4</v>
      </c>
      <c r="H605" s="2" t="s">
        <v>89</v>
      </c>
      <c r="I605">
        <f ca="1"/>
        <v>230</v>
      </c>
      <c r="J605" s="12" t="s">
        <v>129</v>
      </c>
      <c r="K605" t="s">
        <v>81</v>
      </c>
      <c r="L605" t="s">
        <v>80</v>
      </c>
      <c r="M605" t="s">
        <v>81</v>
      </c>
      <c r="N605" t="s">
        <v>97</v>
      </c>
      <c r="O605" t="s">
        <v>83</v>
      </c>
      <c r="P605" t="s">
        <v>68</v>
      </c>
      <c r="Q605" t="s">
        <v>93</v>
      </c>
      <c r="R605" t="s">
        <v>94</v>
      </c>
      <c r="S605">
        <v>0</v>
      </c>
      <c r="T605">
        <v>0</v>
      </c>
      <c r="U605">
        <v>1</v>
      </c>
      <c r="V605">
        <f t="shared" ca="1" si="20"/>
        <v>1</v>
      </c>
      <c r="W605">
        <f t="shared" ca="1" si="21"/>
        <v>2</v>
      </c>
    </row>
    <row r="606" spans="1:23" x14ac:dyDescent="0.25">
      <c r="A606" s="2" t="s">
        <v>107</v>
      </c>
      <c r="B606">
        <v>1</v>
      </c>
      <c r="C606">
        <v>0</v>
      </c>
      <c r="D606" s="11" t="s">
        <v>100</v>
      </c>
      <c r="E606" t="s">
        <v>113</v>
      </c>
      <c r="F606">
        <f ca="1"/>
        <v>10</v>
      </c>
      <c r="G606">
        <f ca="1"/>
        <v>6</v>
      </c>
      <c r="H606" s="2" t="s">
        <v>46</v>
      </c>
      <c r="I606">
        <f ca="1"/>
        <v>357</v>
      </c>
      <c r="J606" s="12" t="s">
        <v>130</v>
      </c>
      <c r="K606" t="s">
        <v>81</v>
      </c>
      <c r="L606" t="s">
        <v>81</v>
      </c>
      <c r="M606" t="s">
        <v>80</v>
      </c>
      <c r="N606" t="s">
        <v>97</v>
      </c>
      <c r="O606" t="s">
        <v>84</v>
      </c>
      <c r="P606" t="s">
        <v>68</v>
      </c>
      <c r="Q606" t="s">
        <v>88</v>
      </c>
      <c r="R606" t="s">
        <v>85</v>
      </c>
      <c r="S606">
        <v>0</v>
      </c>
      <c r="T606">
        <v>0</v>
      </c>
      <c r="U606">
        <v>1</v>
      </c>
      <c r="V606">
        <f t="shared" ca="1" si="20"/>
        <v>2</v>
      </c>
      <c r="W606">
        <f t="shared" ca="1" si="21"/>
        <v>1</v>
      </c>
    </row>
    <row r="607" spans="1:23" x14ac:dyDescent="0.25">
      <c r="A607" s="2" t="s">
        <v>107</v>
      </c>
      <c r="B607">
        <v>1</v>
      </c>
      <c r="C607">
        <v>0</v>
      </c>
      <c r="D607" s="11" t="s">
        <v>100</v>
      </c>
      <c r="E607" t="s">
        <v>113</v>
      </c>
      <c r="F607">
        <f ca="1"/>
        <v>2</v>
      </c>
      <c r="G607">
        <f ca="1"/>
        <v>3</v>
      </c>
      <c r="H607" s="2" t="s">
        <v>4</v>
      </c>
      <c r="I607">
        <f ca="1"/>
        <v>383</v>
      </c>
      <c r="J607" s="12" t="s">
        <v>118</v>
      </c>
      <c r="K607" t="s">
        <v>81</v>
      </c>
      <c r="L607" t="s">
        <v>80</v>
      </c>
      <c r="M607" t="s">
        <v>81</v>
      </c>
      <c r="N607" t="s">
        <v>97</v>
      </c>
      <c r="O607" t="s">
        <v>83</v>
      </c>
      <c r="P607" t="s">
        <v>68</v>
      </c>
      <c r="Q607" t="s">
        <v>93</v>
      </c>
      <c r="R607" t="s">
        <v>94</v>
      </c>
      <c r="S607">
        <v>0</v>
      </c>
      <c r="T607">
        <v>0</v>
      </c>
      <c r="U607">
        <v>1</v>
      </c>
      <c r="V607">
        <f t="shared" ca="1" si="20"/>
        <v>1</v>
      </c>
      <c r="W607">
        <f t="shared" ca="1" si="21"/>
        <v>3</v>
      </c>
    </row>
    <row r="608" spans="1:23" x14ac:dyDescent="0.25">
      <c r="A608" s="2" t="s">
        <v>107</v>
      </c>
      <c r="B608">
        <v>1</v>
      </c>
      <c r="C608">
        <v>0</v>
      </c>
      <c r="D608" s="11" t="s">
        <v>100</v>
      </c>
      <c r="E608" t="s">
        <v>113</v>
      </c>
      <c r="F608">
        <f ca="1"/>
        <v>5</v>
      </c>
      <c r="G608">
        <f ca="1"/>
        <v>8</v>
      </c>
      <c r="H608" s="2" t="s">
        <v>89</v>
      </c>
      <c r="I608">
        <f ca="1"/>
        <v>337</v>
      </c>
      <c r="J608" s="12" t="s">
        <v>131</v>
      </c>
      <c r="K608" t="s">
        <v>81</v>
      </c>
      <c r="L608" t="s">
        <v>81</v>
      </c>
      <c r="M608" t="s">
        <v>80</v>
      </c>
      <c r="N608" t="s">
        <v>97</v>
      </c>
      <c r="O608" t="s">
        <v>84</v>
      </c>
      <c r="P608" t="s">
        <v>68</v>
      </c>
      <c r="Q608" t="s">
        <v>88</v>
      </c>
      <c r="R608" t="s">
        <v>85</v>
      </c>
      <c r="S608">
        <v>0</v>
      </c>
      <c r="T608">
        <v>0</v>
      </c>
      <c r="U608">
        <v>1</v>
      </c>
      <c r="V608">
        <f t="shared" ca="1" si="20"/>
        <v>3</v>
      </c>
      <c r="W608">
        <f t="shared" ca="1" si="21"/>
        <v>1</v>
      </c>
    </row>
    <row r="609" spans="1:23" x14ac:dyDescent="0.25">
      <c r="A609" s="2" t="s">
        <v>107</v>
      </c>
      <c r="B609">
        <v>1</v>
      </c>
      <c r="C609">
        <v>0</v>
      </c>
      <c r="D609" s="11" t="s">
        <v>99</v>
      </c>
      <c r="E609" t="s">
        <v>113</v>
      </c>
      <c r="F609">
        <f ca="1"/>
        <v>10</v>
      </c>
      <c r="G609">
        <f ca="1"/>
        <v>10</v>
      </c>
      <c r="H609" s="2" t="s">
        <v>89</v>
      </c>
      <c r="I609">
        <f ca="1"/>
        <v>239</v>
      </c>
      <c r="J609" t="s">
        <v>49</v>
      </c>
      <c r="K609" t="s">
        <v>81</v>
      </c>
      <c r="L609" t="s">
        <v>81</v>
      </c>
      <c r="M609" t="s">
        <v>80</v>
      </c>
      <c r="N609" t="s">
        <v>96</v>
      </c>
      <c r="O609" t="s">
        <v>84</v>
      </c>
      <c r="P609" t="s">
        <v>68</v>
      </c>
      <c r="Q609" t="s">
        <v>88</v>
      </c>
      <c r="R609" t="s">
        <v>85</v>
      </c>
      <c r="S609">
        <v>0</v>
      </c>
      <c r="T609">
        <v>0</v>
      </c>
      <c r="U609">
        <v>1</v>
      </c>
      <c r="V609">
        <f t="shared" ca="1" si="20"/>
        <v>3</v>
      </c>
      <c r="W609">
        <f t="shared" ca="1" si="21"/>
        <v>2</v>
      </c>
    </row>
    <row r="610" spans="1:23" x14ac:dyDescent="0.25">
      <c r="A610" s="2" t="s">
        <v>107</v>
      </c>
      <c r="B610">
        <v>1</v>
      </c>
      <c r="C610">
        <v>0</v>
      </c>
      <c r="D610" s="11" t="s">
        <v>99</v>
      </c>
      <c r="E610" t="s">
        <v>113</v>
      </c>
      <c r="F610">
        <f ca="1"/>
        <v>3</v>
      </c>
      <c r="G610">
        <f ca="1"/>
        <v>7</v>
      </c>
      <c r="H610" s="2" t="s">
        <v>46</v>
      </c>
      <c r="I610">
        <f ca="1"/>
        <v>284</v>
      </c>
      <c r="J610" t="s">
        <v>48</v>
      </c>
      <c r="K610" t="s">
        <v>81</v>
      </c>
      <c r="L610" t="s">
        <v>80</v>
      </c>
      <c r="M610" t="s">
        <v>81</v>
      </c>
      <c r="N610" t="s">
        <v>96</v>
      </c>
      <c r="O610" t="s">
        <v>83</v>
      </c>
      <c r="P610" t="s">
        <v>68</v>
      </c>
      <c r="Q610" t="s">
        <v>93</v>
      </c>
      <c r="R610" t="s">
        <v>94</v>
      </c>
      <c r="S610">
        <v>0</v>
      </c>
      <c r="T610">
        <v>0</v>
      </c>
      <c r="U610">
        <v>1</v>
      </c>
      <c r="V610">
        <f t="shared" ca="1" si="20"/>
        <v>2</v>
      </c>
      <c r="W610">
        <f t="shared" ca="1" si="21"/>
        <v>1</v>
      </c>
    </row>
    <row r="611" spans="1:23" x14ac:dyDescent="0.25">
      <c r="A611" s="2" t="s">
        <v>107</v>
      </c>
      <c r="B611">
        <v>1</v>
      </c>
      <c r="C611">
        <v>0</v>
      </c>
      <c r="D611" s="11" t="s">
        <v>99</v>
      </c>
      <c r="E611" t="s">
        <v>113</v>
      </c>
      <c r="F611">
        <f ca="1"/>
        <v>9</v>
      </c>
      <c r="G611">
        <f ca="1"/>
        <v>9</v>
      </c>
      <c r="H611" s="2" t="s">
        <v>4</v>
      </c>
      <c r="I611">
        <f ca="1"/>
        <v>330</v>
      </c>
      <c r="J611" t="s">
        <v>50</v>
      </c>
      <c r="K611" t="s">
        <v>81</v>
      </c>
      <c r="L611" t="s">
        <v>81</v>
      </c>
      <c r="M611" t="s">
        <v>80</v>
      </c>
      <c r="N611" t="s">
        <v>96</v>
      </c>
      <c r="O611" t="s">
        <v>84</v>
      </c>
      <c r="P611" t="s">
        <v>68</v>
      </c>
      <c r="Q611" t="s">
        <v>88</v>
      </c>
      <c r="R611" t="s">
        <v>85</v>
      </c>
      <c r="S611">
        <v>0</v>
      </c>
      <c r="T611">
        <v>0</v>
      </c>
      <c r="U611">
        <v>1</v>
      </c>
      <c r="V611">
        <f t="shared" ca="1" si="20"/>
        <v>2</v>
      </c>
      <c r="W611">
        <f t="shared" ca="1" si="21"/>
        <v>3</v>
      </c>
    </row>
    <row r="612" spans="1:23" x14ac:dyDescent="0.25">
      <c r="A612" s="2" t="s">
        <v>107</v>
      </c>
      <c r="B612">
        <v>1</v>
      </c>
      <c r="C612">
        <v>0</v>
      </c>
      <c r="D612" s="11" t="s">
        <v>99</v>
      </c>
      <c r="E612" t="s">
        <v>113</v>
      </c>
      <c r="F612">
        <f ca="1"/>
        <v>7</v>
      </c>
      <c r="G612">
        <f ca="1"/>
        <v>9</v>
      </c>
      <c r="H612" s="2" t="s">
        <v>89</v>
      </c>
      <c r="I612">
        <f ca="1"/>
        <v>320</v>
      </c>
      <c r="J612" t="s">
        <v>51</v>
      </c>
      <c r="K612" t="s">
        <v>81</v>
      </c>
      <c r="L612" t="s">
        <v>80</v>
      </c>
      <c r="M612" t="s">
        <v>81</v>
      </c>
      <c r="N612" t="s">
        <v>96</v>
      </c>
      <c r="O612" t="s">
        <v>83</v>
      </c>
      <c r="P612" t="s">
        <v>68</v>
      </c>
      <c r="Q612" t="s">
        <v>93</v>
      </c>
      <c r="R612" t="s">
        <v>94</v>
      </c>
      <c r="S612">
        <v>0</v>
      </c>
      <c r="T612">
        <v>0</v>
      </c>
      <c r="U612">
        <v>1</v>
      </c>
      <c r="V612">
        <f t="shared" ca="1" si="20"/>
        <v>1</v>
      </c>
      <c r="W612">
        <f t="shared" ca="1" si="21"/>
        <v>2</v>
      </c>
    </row>
    <row r="613" spans="1:23" x14ac:dyDescent="0.25">
      <c r="A613" s="2" t="s">
        <v>107</v>
      </c>
      <c r="B613">
        <v>1</v>
      </c>
      <c r="C613">
        <v>0</v>
      </c>
      <c r="D613" s="11" t="s">
        <v>99</v>
      </c>
      <c r="E613" t="s">
        <v>113</v>
      </c>
      <c r="F613">
        <f ca="1"/>
        <v>7</v>
      </c>
      <c r="G613">
        <f ca="1"/>
        <v>8</v>
      </c>
      <c r="H613" s="2" t="s">
        <v>46</v>
      </c>
      <c r="I613">
        <f ca="1"/>
        <v>274</v>
      </c>
      <c r="J613" t="s">
        <v>52</v>
      </c>
      <c r="K613" t="s">
        <v>81</v>
      </c>
      <c r="L613" t="s">
        <v>81</v>
      </c>
      <c r="M613" t="s">
        <v>80</v>
      </c>
      <c r="N613" t="s">
        <v>96</v>
      </c>
      <c r="O613" t="s">
        <v>84</v>
      </c>
      <c r="P613" t="s">
        <v>68</v>
      </c>
      <c r="Q613" t="s">
        <v>88</v>
      </c>
      <c r="R613" t="s">
        <v>85</v>
      </c>
      <c r="S613">
        <v>0</v>
      </c>
      <c r="T613">
        <v>0</v>
      </c>
      <c r="U613">
        <v>1</v>
      </c>
      <c r="V613">
        <f t="shared" ca="1" si="20"/>
        <v>3</v>
      </c>
      <c r="W613">
        <f t="shared" ca="1" si="21"/>
        <v>4</v>
      </c>
    </row>
    <row r="614" spans="1:23" x14ac:dyDescent="0.25">
      <c r="A614" s="2" t="s">
        <v>107</v>
      </c>
      <c r="B614">
        <v>1</v>
      </c>
      <c r="C614">
        <v>0</v>
      </c>
      <c r="D614" s="11" t="s">
        <v>99</v>
      </c>
      <c r="E614" t="s">
        <v>113</v>
      </c>
      <c r="F614">
        <f ca="1"/>
        <v>2</v>
      </c>
      <c r="G614">
        <f ca="1"/>
        <v>2</v>
      </c>
      <c r="H614" s="2" t="s">
        <v>4</v>
      </c>
      <c r="I614">
        <f ca="1"/>
        <v>130</v>
      </c>
      <c r="J614" t="s">
        <v>53</v>
      </c>
      <c r="K614" t="s">
        <v>81</v>
      </c>
      <c r="L614" t="s">
        <v>80</v>
      </c>
      <c r="M614" t="s">
        <v>81</v>
      </c>
      <c r="N614" t="s">
        <v>96</v>
      </c>
      <c r="O614" t="s">
        <v>83</v>
      </c>
      <c r="P614" t="s">
        <v>68</v>
      </c>
      <c r="Q614" t="s">
        <v>93</v>
      </c>
      <c r="R614" t="s">
        <v>94</v>
      </c>
      <c r="S614">
        <v>0</v>
      </c>
      <c r="T614">
        <v>0</v>
      </c>
      <c r="U614">
        <v>1</v>
      </c>
      <c r="V614">
        <f t="shared" ca="1" si="20"/>
        <v>2</v>
      </c>
      <c r="W614">
        <f t="shared" ca="1" si="21"/>
        <v>2</v>
      </c>
    </row>
    <row r="615" spans="1:23" x14ac:dyDescent="0.25">
      <c r="A615" s="2" t="s">
        <v>107</v>
      </c>
      <c r="B615">
        <v>1</v>
      </c>
      <c r="C615">
        <v>0</v>
      </c>
      <c r="D615" s="11" t="s">
        <v>99</v>
      </c>
      <c r="E615" t="s">
        <v>113</v>
      </c>
      <c r="F615">
        <f ca="1"/>
        <v>3</v>
      </c>
      <c r="G615">
        <f ca="1"/>
        <v>2</v>
      </c>
      <c r="H615" s="2" t="s">
        <v>89</v>
      </c>
      <c r="I615">
        <f ca="1"/>
        <v>212</v>
      </c>
      <c r="J615" t="s">
        <v>54</v>
      </c>
      <c r="K615" t="s">
        <v>81</v>
      </c>
      <c r="L615" t="s">
        <v>81</v>
      </c>
      <c r="M615" t="s">
        <v>80</v>
      </c>
      <c r="N615" t="s">
        <v>96</v>
      </c>
      <c r="O615" t="s">
        <v>84</v>
      </c>
      <c r="P615" t="s">
        <v>68</v>
      </c>
      <c r="Q615" t="s">
        <v>88</v>
      </c>
      <c r="R615" t="s">
        <v>85</v>
      </c>
      <c r="S615">
        <v>0</v>
      </c>
      <c r="T615">
        <v>0</v>
      </c>
      <c r="U615">
        <v>1</v>
      </c>
      <c r="V615">
        <f t="shared" ca="1" si="20"/>
        <v>2</v>
      </c>
      <c r="W615">
        <f t="shared" ca="1" si="21"/>
        <v>2</v>
      </c>
    </row>
    <row r="616" spans="1:23" x14ac:dyDescent="0.25">
      <c r="A616" s="2" t="s">
        <v>107</v>
      </c>
      <c r="B616">
        <v>1</v>
      </c>
      <c r="C616">
        <v>0</v>
      </c>
      <c r="D616" s="11" t="s">
        <v>99</v>
      </c>
      <c r="E616" t="s">
        <v>113</v>
      </c>
      <c r="F616">
        <f ca="1"/>
        <v>4</v>
      </c>
      <c r="G616">
        <f ca="1"/>
        <v>2</v>
      </c>
      <c r="H616" s="2" t="s">
        <v>46</v>
      </c>
      <c r="I616">
        <f ca="1"/>
        <v>156</v>
      </c>
      <c r="J616" t="s">
        <v>55</v>
      </c>
      <c r="K616" t="s">
        <v>81</v>
      </c>
      <c r="L616" t="s">
        <v>80</v>
      </c>
      <c r="M616" t="s">
        <v>81</v>
      </c>
      <c r="N616" t="s">
        <v>96</v>
      </c>
      <c r="O616" t="s">
        <v>83</v>
      </c>
      <c r="P616" t="s">
        <v>68</v>
      </c>
      <c r="Q616" t="s">
        <v>93</v>
      </c>
      <c r="R616" t="s">
        <v>94</v>
      </c>
      <c r="S616">
        <v>0</v>
      </c>
      <c r="T616">
        <v>0</v>
      </c>
      <c r="U616">
        <v>1</v>
      </c>
      <c r="V616">
        <f t="shared" ca="1" si="20"/>
        <v>3</v>
      </c>
      <c r="W616">
        <f t="shared" ca="1" si="21"/>
        <v>3</v>
      </c>
    </row>
    <row r="617" spans="1:23" x14ac:dyDescent="0.25">
      <c r="A617" s="2" t="s">
        <v>107</v>
      </c>
      <c r="B617">
        <v>1</v>
      </c>
      <c r="C617">
        <v>0</v>
      </c>
      <c r="D617" s="11" t="s">
        <v>99</v>
      </c>
      <c r="E617" t="s">
        <v>113</v>
      </c>
      <c r="F617">
        <f ca="1"/>
        <v>8</v>
      </c>
      <c r="G617">
        <f ca="1"/>
        <v>4</v>
      </c>
      <c r="H617" s="2" t="s">
        <v>4</v>
      </c>
      <c r="I617">
        <f ca="1"/>
        <v>336</v>
      </c>
      <c r="J617" t="s">
        <v>56</v>
      </c>
      <c r="K617" t="s">
        <v>81</v>
      </c>
      <c r="L617" t="s">
        <v>81</v>
      </c>
      <c r="M617" t="s">
        <v>80</v>
      </c>
      <c r="N617" t="s">
        <v>96</v>
      </c>
      <c r="O617" t="s">
        <v>84</v>
      </c>
      <c r="P617" t="s">
        <v>68</v>
      </c>
      <c r="Q617" t="s">
        <v>88</v>
      </c>
      <c r="R617" t="s">
        <v>85</v>
      </c>
      <c r="S617">
        <v>0</v>
      </c>
      <c r="T617">
        <v>0</v>
      </c>
      <c r="U617">
        <v>1</v>
      </c>
      <c r="V617">
        <f t="shared" ca="1" si="20"/>
        <v>3</v>
      </c>
      <c r="W617">
        <f t="shared" ca="1" si="21"/>
        <v>3</v>
      </c>
    </row>
    <row r="618" spans="1:23" x14ac:dyDescent="0.25">
      <c r="A618" s="2" t="s">
        <v>107</v>
      </c>
      <c r="B618">
        <v>1</v>
      </c>
      <c r="C618">
        <v>0</v>
      </c>
      <c r="D618" s="11" t="s">
        <v>99</v>
      </c>
      <c r="E618" t="s">
        <v>113</v>
      </c>
      <c r="F618">
        <f ca="1"/>
        <v>6</v>
      </c>
      <c r="G618">
        <f ca="1"/>
        <v>5</v>
      </c>
      <c r="H618" s="2" t="s">
        <v>89</v>
      </c>
      <c r="I618">
        <f ca="1"/>
        <v>356</v>
      </c>
      <c r="J618" s="12" t="s">
        <v>119</v>
      </c>
      <c r="K618" t="s">
        <v>81</v>
      </c>
      <c r="L618" t="s">
        <v>80</v>
      </c>
      <c r="M618" t="s">
        <v>81</v>
      </c>
      <c r="N618" t="s">
        <v>96</v>
      </c>
      <c r="O618" t="s">
        <v>83</v>
      </c>
      <c r="P618" t="s">
        <v>68</v>
      </c>
      <c r="Q618" t="s">
        <v>93</v>
      </c>
      <c r="R618" t="s">
        <v>94</v>
      </c>
      <c r="S618">
        <v>0</v>
      </c>
      <c r="T618">
        <v>0</v>
      </c>
      <c r="U618">
        <v>1</v>
      </c>
      <c r="V618">
        <f t="shared" ca="1" si="20"/>
        <v>3</v>
      </c>
      <c r="W618">
        <f t="shared" ca="1" si="21"/>
        <v>4</v>
      </c>
    </row>
    <row r="619" spans="1:23" x14ac:dyDescent="0.25">
      <c r="A619" s="2" t="s">
        <v>107</v>
      </c>
      <c r="B619">
        <v>1</v>
      </c>
      <c r="C619">
        <v>0</v>
      </c>
      <c r="D619" s="11" t="s">
        <v>99</v>
      </c>
      <c r="E619" t="s">
        <v>113</v>
      </c>
      <c r="F619">
        <f ca="1"/>
        <v>6</v>
      </c>
      <c r="G619">
        <f ca="1"/>
        <v>9</v>
      </c>
      <c r="H619" s="2" t="s">
        <v>46</v>
      </c>
      <c r="I619">
        <f ca="1"/>
        <v>478</v>
      </c>
      <c r="J619" s="12" t="s">
        <v>120</v>
      </c>
      <c r="K619" t="s">
        <v>81</v>
      </c>
      <c r="L619" t="s">
        <v>81</v>
      </c>
      <c r="M619" t="s">
        <v>80</v>
      </c>
      <c r="N619" t="s">
        <v>96</v>
      </c>
      <c r="O619" t="s">
        <v>84</v>
      </c>
      <c r="P619" t="s">
        <v>68</v>
      </c>
      <c r="Q619" t="s">
        <v>88</v>
      </c>
      <c r="R619" t="s">
        <v>85</v>
      </c>
      <c r="S619">
        <v>0</v>
      </c>
      <c r="T619">
        <v>0</v>
      </c>
      <c r="U619">
        <v>1</v>
      </c>
      <c r="V619">
        <f t="shared" ca="1" si="20"/>
        <v>1</v>
      </c>
      <c r="W619">
        <f t="shared" ca="1" si="21"/>
        <v>3</v>
      </c>
    </row>
    <row r="620" spans="1:23" x14ac:dyDescent="0.25">
      <c r="A620" s="2" t="s">
        <v>107</v>
      </c>
      <c r="B620">
        <v>1</v>
      </c>
      <c r="C620">
        <v>0</v>
      </c>
      <c r="D620" s="11" t="s">
        <v>99</v>
      </c>
      <c r="E620" t="s">
        <v>113</v>
      </c>
      <c r="F620">
        <f ca="1"/>
        <v>8</v>
      </c>
      <c r="G620">
        <f ca="1"/>
        <v>7</v>
      </c>
      <c r="H620" s="2" t="s">
        <v>4</v>
      </c>
      <c r="I620">
        <f ca="1"/>
        <v>346</v>
      </c>
      <c r="J620" s="12" t="s">
        <v>121</v>
      </c>
      <c r="K620" t="s">
        <v>81</v>
      </c>
      <c r="L620" t="s">
        <v>80</v>
      </c>
      <c r="M620" t="s">
        <v>81</v>
      </c>
      <c r="N620" t="s">
        <v>96</v>
      </c>
      <c r="O620" t="s">
        <v>83</v>
      </c>
      <c r="P620" t="s">
        <v>68</v>
      </c>
      <c r="Q620" t="s">
        <v>93</v>
      </c>
      <c r="R620" t="s">
        <v>94</v>
      </c>
      <c r="S620">
        <v>0</v>
      </c>
      <c r="T620">
        <v>0</v>
      </c>
      <c r="U620">
        <v>1</v>
      </c>
      <c r="V620">
        <f t="shared" ca="1" si="20"/>
        <v>3</v>
      </c>
      <c r="W620">
        <f t="shared" ca="1" si="21"/>
        <v>2</v>
      </c>
    </row>
    <row r="621" spans="1:23" x14ac:dyDescent="0.25">
      <c r="A621" s="2" t="s">
        <v>107</v>
      </c>
      <c r="B621">
        <v>1</v>
      </c>
      <c r="C621">
        <v>0</v>
      </c>
      <c r="D621" s="11" t="s">
        <v>99</v>
      </c>
      <c r="E621" t="s">
        <v>113</v>
      </c>
      <c r="F621">
        <f ca="1"/>
        <v>8</v>
      </c>
      <c r="G621">
        <f ca="1"/>
        <v>9</v>
      </c>
      <c r="H621" s="2" t="s">
        <v>89</v>
      </c>
      <c r="I621">
        <f ca="1"/>
        <v>182</v>
      </c>
      <c r="J621" s="12" t="s">
        <v>122</v>
      </c>
      <c r="K621" t="s">
        <v>81</v>
      </c>
      <c r="L621" t="s">
        <v>81</v>
      </c>
      <c r="M621" t="s">
        <v>80</v>
      </c>
      <c r="N621" t="s">
        <v>96</v>
      </c>
      <c r="O621" t="s">
        <v>84</v>
      </c>
      <c r="P621" t="s">
        <v>68</v>
      </c>
      <c r="Q621" t="s">
        <v>88</v>
      </c>
      <c r="R621" t="s">
        <v>85</v>
      </c>
      <c r="S621">
        <v>0</v>
      </c>
      <c r="T621">
        <v>0</v>
      </c>
      <c r="U621">
        <v>1</v>
      </c>
      <c r="V621">
        <f t="shared" ca="1" si="20"/>
        <v>2</v>
      </c>
      <c r="W621">
        <f t="shared" ca="1" si="21"/>
        <v>2</v>
      </c>
    </row>
    <row r="622" spans="1:23" x14ac:dyDescent="0.25">
      <c r="A622" s="2" t="s">
        <v>107</v>
      </c>
      <c r="B622">
        <v>1</v>
      </c>
      <c r="C622">
        <v>0</v>
      </c>
      <c r="D622" s="11" t="s">
        <v>99</v>
      </c>
      <c r="E622" t="s">
        <v>113</v>
      </c>
      <c r="F622">
        <f ca="1"/>
        <v>7</v>
      </c>
      <c r="G622">
        <f ca="1"/>
        <v>9</v>
      </c>
      <c r="H622" s="2" t="s">
        <v>46</v>
      </c>
      <c r="I622">
        <f ca="1"/>
        <v>478</v>
      </c>
      <c r="J622" s="12" t="s">
        <v>123</v>
      </c>
      <c r="K622" t="s">
        <v>81</v>
      </c>
      <c r="L622" t="s">
        <v>80</v>
      </c>
      <c r="M622" t="s">
        <v>81</v>
      </c>
      <c r="N622" t="s">
        <v>96</v>
      </c>
      <c r="O622" t="s">
        <v>83</v>
      </c>
      <c r="P622" t="s">
        <v>68</v>
      </c>
      <c r="Q622" t="s">
        <v>93</v>
      </c>
      <c r="R622" t="s">
        <v>94</v>
      </c>
      <c r="S622">
        <v>0</v>
      </c>
      <c r="T622">
        <v>0</v>
      </c>
      <c r="U622">
        <v>1</v>
      </c>
      <c r="V622">
        <f t="shared" ca="1" si="20"/>
        <v>1</v>
      </c>
      <c r="W622">
        <f t="shared" ca="1" si="21"/>
        <v>2</v>
      </c>
    </row>
    <row r="623" spans="1:23" x14ac:dyDescent="0.25">
      <c r="A623" s="2" t="s">
        <v>107</v>
      </c>
      <c r="B623">
        <v>1</v>
      </c>
      <c r="C623">
        <v>0</v>
      </c>
      <c r="D623" s="11" t="s">
        <v>99</v>
      </c>
      <c r="E623" t="s">
        <v>113</v>
      </c>
      <c r="F623">
        <f ca="1"/>
        <v>10</v>
      </c>
      <c r="G623">
        <f ca="1"/>
        <v>4</v>
      </c>
      <c r="H623" s="2" t="s">
        <v>4</v>
      </c>
      <c r="I623">
        <f ca="1"/>
        <v>303</v>
      </c>
      <c r="J623" s="12" t="s">
        <v>124</v>
      </c>
      <c r="K623" t="s">
        <v>81</v>
      </c>
      <c r="L623" t="s">
        <v>81</v>
      </c>
      <c r="M623" t="s">
        <v>80</v>
      </c>
      <c r="N623" t="s">
        <v>96</v>
      </c>
      <c r="O623" t="s">
        <v>84</v>
      </c>
      <c r="P623" t="s">
        <v>68</v>
      </c>
      <c r="Q623" t="s">
        <v>88</v>
      </c>
      <c r="R623" t="s">
        <v>85</v>
      </c>
      <c r="S623">
        <v>0</v>
      </c>
      <c r="T623">
        <v>0</v>
      </c>
      <c r="U623">
        <v>1</v>
      </c>
      <c r="V623">
        <f t="shared" ca="1" si="20"/>
        <v>3</v>
      </c>
      <c r="W623">
        <f t="shared" ca="1" si="21"/>
        <v>3</v>
      </c>
    </row>
    <row r="624" spans="1:23" x14ac:dyDescent="0.25">
      <c r="A624" s="2" t="s">
        <v>107</v>
      </c>
      <c r="B624">
        <v>1</v>
      </c>
      <c r="C624">
        <v>0</v>
      </c>
      <c r="D624" s="11" t="s">
        <v>99</v>
      </c>
      <c r="E624" t="s">
        <v>113</v>
      </c>
      <c r="F624">
        <f ca="1"/>
        <v>8</v>
      </c>
      <c r="G624">
        <f ca="1"/>
        <v>2</v>
      </c>
      <c r="H624" s="2" t="s">
        <v>89</v>
      </c>
      <c r="I624">
        <f ca="1"/>
        <v>192</v>
      </c>
      <c r="J624" s="12" t="s">
        <v>116</v>
      </c>
      <c r="K624" t="s">
        <v>81</v>
      </c>
      <c r="L624" t="s">
        <v>80</v>
      </c>
      <c r="M624" t="s">
        <v>81</v>
      </c>
      <c r="N624" t="s">
        <v>96</v>
      </c>
      <c r="O624" t="s">
        <v>83</v>
      </c>
      <c r="P624" t="s">
        <v>68</v>
      </c>
      <c r="Q624" t="s">
        <v>93</v>
      </c>
      <c r="R624" t="s">
        <v>94</v>
      </c>
      <c r="S624">
        <v>0</v>
      </c>
      <c r="T624">
        <v>0</v>
      </c>
      <c r="U624">
        <v>1</v>
      </c>
      <c r="V624">
        <f t="shared" ca="1" si="20"/>
        <v>1</v>
      </c>
      <c r="W624">
        <f t="shared" ca="1" si="21"/>
        <v>1</v>
      </c>
    </row>
    <row r="625" spans="1:23" x14ac:dyDescent="0.25">
      <c r="A625" s="2" t="s">
        <v>107</v>
      </c>
      <c r="B625">
        <v>1</v>
      </c>
      <c r="C625">
        <v>0</v>
      </c>
      <c r="D625" s="11" t="s">
        <v>99</v>
      </c>
      <c r="E625" t="s">
        <v>113</v>
      </c>
      <c r="F625">
        <f ca="1"/>
        <v>3</v>
      </c>
      <c r="G625">
        <f ca="1"/>
        <v>8</v>
      </c>
      <c r="H625" s="2" t="s">
        <v>46</v>
      </c>
      <c r="I625">
        <f ca="1"/>
        <v>346</v>
      </c>
      <c r="J625" s="12" t="s">
        <v>125</v>
      </c>
      <c r="K625" t="s">
        <v>81</v>
      </c>
      <c r="L625" t="s">
        <v>81</v>
      </c>
      <c r="M625" t="s">
        <v>80</v>
      </c>
      <c r="N625" t="s">
        <v>96</v>
      </c>
      <c r="O625" t="s">
        <v>84</v>
      </c>
      <c r="P625" t="s">
        <v>68</v>
      </c>
      <c r="Q625" t="s">
        <v>88</v>
      </c>
      <c r="R625" t="s">
        <v>85</v>
      </c>
      <c r="S625">
        <v>0</v>
      </c>
      <c r="T625">
        <v>0</v>
      </c>
      <c r="U625">
        <v>1</v>
      </c>
      <c r="V625">
        <f t="shared" ca="1" si="20"/>
        <v>1</v>
      </c>
      <c r="W625">
        <f t="shared" ca="1" si="21"/>
        <v>1</v>
      </c>
    </row>
    <row r="626" spans="1:23" x14ac:dyDescent="0.25">
      <c r="A626" s="2" t="s">
        <v>107</v>
      </c>
      <c r="B626">
        <v>1</v>
      </c>
      <c r="C626">
        <v>0</v>
      </c>
      <c r="D626" s="11" t="s">
        <v>99</v>
      </c>
      <c r="E626" t="s">
        <v>113</v>
      </c>
      <c r="F626">
        <f ca="1"/>
        <v>7</v>
      </c>
      <c r="G626">
        <f ca="1"/>
        <v>6</v>
      </c>
      <c r="H626" s="2" t="s">
        <v>4</v>
      </c>
      <c r="I626">
        <f ca="1"/>
        <v>349</v>
      </c>
      <c r="J626" s="12" t="s">
        <v>126</v>
      </c>
      <c r="K626" t="s">
        <v>81</v>
      </c>
      <c r="L626" t="s">
        <v>80</v>
      </c>
      <c r="M626" t="s">
        <v>81</v>
      </c>
      <c r="N626" t="s">
        <v>96</v>
      </c>
      <c r="O626" t="s">
        <v>83</v>
      </c>
      <c r="P626" t="s">
        <v>68</v>
      </c>
      <c r="Q626" t="s">
        <v>93</v>
      </c>
      <c r="R626" t="s">
        <v>94</v>
      </c>
      <c r="S626">
        <v>0</v>
      </c>
      <c r="T626">
        <v>0</v>
      </c>
      <c r="U626">
        <v>1</v>
      </c>
      <c r="V626">
        <f t="shared" ca="1" si="20"/>
        <v>2</v>
      </c>
      <c r="W626">
        <f t="shared" ca="1" si="21"/>
        <v>4</v>
      </c>
    </row>
    <row r="627" spans="1:23" x14ac:dyDescent="0.25">
      <c r="A627" s="2" t="s">
        <v>107</v>
      </c>
      <c r="B627">
        <v>1</v>
      </c>
      <c r="C627">
        <v>0</v>
      </c>
      <c r="D627" s="11" t="s">
        <v>99</v>
      </c>
      <c r="E627" t="s">
        <v>113</v>
      </c>
      <c r="F627">
        <f ca="1"/>
        <v>5</v>
      </c>
      <c r="G627">
        <f ca="1"/>
        <v>6</v>
      </c>
      <c r="H627" s="2" t="s">
        <v>89</v>
      </c>
      <c r="I627">
        <f ca="1"/>
        <v>181</v>
      </c>
      <c r="J627" s="12" t="s">
        <v>127</v>
      </c>
      <c r="K627" t="s">
        <v>81</v>
      </c>
      <c r="L627" t="s">
        <v>81</v>
      </c>
      <c r="M627" t="s">
        <v>80</v>
      </c>
      <c r="N627" t="s">
        <v>96</v>
      </c>
      <c r="O627" t="s">
        <v>84</v>
      </c>
      <c r="P627" t="s">
        <v>68</v>
      </c>
      <c r="Q627" t="s">
        <v>88</v>
      </c>
      <c r="R627" t="s">
        <v>85</v>
      </c>
      <c r="S627">
        <v>0</v>
      </c>
      <c r="T627">
        <v>0</v>
      </c>
      <c r="U627">
        <v>1</v>
      </c>
      <c r="V627">
        <f t="shared" ca="1" si="20"/>
        <v>2</v>
      </c>
      <c r="W627">
        <f t="shared" ca="1" si="21"/>
        <v>1</v>
      </c>
    </row>
    <row r="628" spans="1:23" x14ac:dyDescent="0.25">
      <c r="A628" s="2" t="s">
        <v>107</v>
      </c>
      <c r="B628">
        <v>1</v>
      </c>
      <c r="C628">
        <v>0</v>
      </c>
      <c r="D628" s="11" t="s">
        <v>99</v>
      </c>
      <c r="E628" t="s">
        <v>113</v>
      </c>
      <c r="F628">
        <f ca="1"/>
        <v>7</v>
      </c>
      <c r="G628">
        <f ca="1"/>
        <v>9</v>
      </c>
      <c r="H628" s="2" t="s">
        <v>46</v>
      </c>
      <c r="I628">
        <f ca="1"/>
        <v>181</v>
      </c>
      <c r="J628" s="12" t="s">
        <v>117</v>
      </c>
      <c r="K628" t="s">
        <v>81</v>
      </c>
      <c r="L628" t="s">
        <v>80</v>
      </c>
      <c r="M628" t="s">
        <v>81</v>
      </c>
      <c r="N628" t="s">
        <v>96</v>
      </c>
      <c r="O628" t="s">
        <v>83</v>
      </c>
      <c r="P628" t="s">
        <v>68</v>
      </c>
      <c r="Q628" t="s">
        <v>93</v>
      </c>
      <c r="R628" t="s">
        <v>94</v>
      </c>
      <c r="S628">
        <v>0</v>
      </c>
      <c r="T628">
        <v>0</v>
      </c>
      <c r="U628">
        <v>1</v>
      </c>
      <c r="V628">
        <f t="shared" ca="1" si="20"/>
        <v>2</v>
      </c>
      <c r="W628">
        <f t="shared" ca="1" si="21"/>
        <v>4</v>
      </c>
    </row>
    <row r="629" spans="1:23" x14ac:dyDescent="0.25">
      <c r="A629" s="2" t="s">
        <v>107</v>
      </c>
      <c r="B629">
        <v>1</v>
      </c>
      <c r="C629">
        <v>0</v>
      </c>
      <c r="D629" s="11" t="s">
        <v>99</v>
      </c>
      <c r="E629" t="s">
        <v>113</v>
      </c>
      <c r="F629">
        <f ca="1"/>
        <v>5</v>
      </c>
      <c r="G629">
        <f ca="1"/>
        <v>7</v>
      </c>
      <c r="H629" s="2" t="s">
        <v>4</v>
      </c>
      <c r="I629">
        <f ca="1"/>
        <v>320</v>
      </c>
      <c r="J629" s="12" t="s">
        <v>128</v>
      </c>
      <c r="K629" t="s">
        <v>81</v>
      </c>
      <c r="L629" t="s">
        <v>81</v>
      </c>
      <c r="M629" t="s">
        <v>80</v>
      </c>
      <c r="N629" t="s">
        <v>96</v>
      </c>
      <c r="O629" t="s">
        <v>84</v>
      </c>
      <c r="P629" t="s">
        <v>68</v>
      </c>
      <c r="Q629" t="s">
        <v>88</v>
      </c>
      <c r="R629" t="s">
        <v>85</v>
      </c>
      <c r="S629">
        <v>0</v>
      </c>
      <c r="T629">
        <v>0</v>
      </c>
      <c r="U629">
        <v>1</v>
      </c>
      <c r="V629">
        <f t="shared" ca="1" si="20"/>
        <v>3</v>
      </c>
      <c r="W629">
        <f t="shared" ca="1" si="21"/>
        <v>3</v>
      </c>
    </row>
    <row r="630" spans="1:23" x14ac:dyDescent="0.25">
      <c r="A630" s="2" t="s">
        <v>107</v>
      </c>
      <c r="B630">
        <v>1</v>
      </c>
      <c r="C630">
        <v>0</v>
      </c>
      <c r="D630" s="11" t="s">
        <v>99</v>
      </c>
      <c r="E630" t="s">
        <v>113</v>
      </c>
      <c r="F630">
        <f ca="1"/>
        <v>2</v>
      </c>
      <c r="G630">
        <f ca="1"/>
        <v>7</v>
      </c>
      <c r="H630" s="2" t="s">
        <v>89</v>
      </c>
      <c r="I630">
        <f ca="1"/>
        <v>205</v>
      </c>
      <c r="J630" s="12" t="s">
        <v>129</v>
      </c>
      <c r="K630" t="s">
        <v>81</v>
      </c>
      <c r="L630" t="s">
        <v>80</v>
      </c>
      <c r="M630" t="s">
        <v>81</v>
      </c>
      <c r="N630" t="s">
        <v>96</v>
      </c>
      <c r="O630" t="s">
        <v>83</v>
      </c>
      <c r="P630" t="s">
        <v>68</v>
      </c>
      <c r="Q630" t="s">
        <v>93</v>
      </c>
      <c r="R630" t="s">
        <v>94</v>
      </c>
      <c r="S630">
        <v>0</v>
      </c>
      <c r="T630">
        <v>0</v>
      </c>
      <c r="U630">
        <v>1</v>
      </c>
      <c r="V630">
        <f t="shared" ca="1" si="20"/>
        <v>2</v>
      </c>
      <c r="W630">
        <f t="shared" ca="1" si="21"/>
        <v>1</v>
      </c>
    </row>
    <row r="631" spans="1:23" x14ac:dyDescent="0.25">
      <c r="A631" s="2" t="s">
        <v>107</v>
      </c>
      <c r="B631">
        <v>1</v>
      </c>
      <c r="C631">
        <v>0</v>
      </c>
      <c r="D631" s="11" t="s">
        <v>99</v>
      </c>
      <c r="E631" t="s">
        <v>113</v>
      </c>
      <c r="F631">
        <f ca="1"/>
        <v>2</v>
      </c>
      <c r="G631">
        <f ca="1"/>
        <v>3</v>
      </c>
      <c r="H631" s="2" t="s">
        <v>46</v>
      </c>
      <c r="I631">
        <f ca="1"/>
        <v>346</v>
      </c>
      <c r="J631" s="12" t="s">
        <v>130</v>
      </c>
      <c r="K631" t="s">
        <v>81</v>
      </c>
      <c r="L631" t="s">
        <v>81</v>
      </c>
      <c r="M631" t="s">
        <v>80</v>
      </c>
      <c r="N631" t="s">
        <v>96</v>
      </c>
      <c r="O631" t="s">
        <v>84</v>
      </c>
      <c r="P631" t="s">
        <v>68</v>
      </c>
      <c r="Q631" t="s">
        <v>88</v>
      </c>
      <c r="R631" t="s">
        <v>85</v>
      </c>
      <c r="S631">
        <v>0</v>
      </c>
      <c r="T631">
        <v>0</v>
      </c>
      <c r="U631">
        <v>1</v>
      </c>
      <c r="V631">
        <f t="shared" ca="1" si="20"/>
        <v>3</v>
      </c>
      <c r="W631">
        <f t="shared" ca="1" si="21"/>
        <v>2</v>
      </c>
    </row>
    <row r="632" spans="1:23" x14ac:dyDescent="0.25">
      <c r="A632" s="2" t="s">
        <v>107</v>
      </c>
      <c r="B632">
        <v>1</v>
      </c>
      <c r="C632">
        <v>0</v>
      </c>
      <c r="D632" s="11" t="s">
        <v>99</v>
      </c>
      <c r="E632" t="s">
        <v>113</v>
      </c>
      <c r="F632">
        <f ca="1"/>
        <v>7</v>
      </c>
      <c r="G632">
        <f ca="1"/>
        <v>10</v>
      </c>
      <c r="H632" s="2" t="s">
        <v>4</v>
      </c>
      <c r="I632">
        <f ca="1"/>
        <v>336</v>
      </c>
      <c r="J632" s="12" t="s">
        <v>118</v>
      </c>
      <c r="K632" t="s">
        <v>81</v>
      </c>
      <c r="L632" t="s">
        <v>80</v>
      </c>
      <c r="M632" t="s">
        <v>81</v>
      </c>
      <c r="N632" t="s">
        <v>96</v>
      </c>
      <c r="O632" t="s">
        <v>83</v>
      </c>
      <c r="P632" t="s">
        <v>68</v>
      </c>
      <c r="Q632" t="s">
        <v>93</v>
      </c>
      <c r="R632" t="s">
        <v>94</v>
      </c>
      <c r="S632">
        <v>0</v>
      </c>
      <c r="T632">
        <v>0</v>
      </c>
      <c r="U632">
        <v>1</v>
      </c>
      <c r="V632">
        <f t="shared" ca="1" si="20"/>
        <v>2</v>
      </c>
      <c r="W632">
        <f t="shared" ca="1" si="21"/>
        <v>4</v>
      </c>
    </row>
    <row r="633" spans="1:23" x14ac:dyDescent="0.25">
      <c r="A633" s="2" t="s">
        <v>107</v>
      </c>
      <c r="B633">
        <v>1</v>
      </c>
      <c r="C633">
        <v>0</v>
      </c>
      <c r="D633" s="11" t="s">
        <v>99</v>
      </c>
      <c r="E633" t="s">
        <v>113</v>
      </c>
      <c r="F633">
        <f ca="1"/>
        <v>6</v>
      </c>
      <c r="G633">
        <f ca="1"/>
        <v>10</v>
      </c>
      <c r="H633" s="2" t="s">
        <v>89</v>
      </c>
      <c r="I633">
        <f ca="1"/>
        <v>371</v>
      </c>
      <c r="J633" s="12" t="s">
        <v>131</v>
      </c>
      <c r="K633" t="s">
        <v>81</v>
      </c>
      <c r="L633" t="s">
        <v>81</v>
      </c>
      <c r="M633" t="s">
        <v>80</v>
      </c>
      <c r="N633" t="s">
        <v>96</v>
      </c>
      <c r="O633" t="s">
        <v>84</v>
      </c>
      <c r="P633" t="s">
        <v>68</v>
      </c>
      <c r="Q633" t="s">
        <v>88</v>
      </c>
      <c r="R633" t="s">
        <v>85</v>
      </c>
      <c r="S633">
        <v>0</v>
      </c>
      <c r="T633">
        <v>0</v>
      </c>
      <c r="U633">
        <v>1</v>
      </c>
      <c r="V633">
        <f t="shared" ca="1" si="20"/>
        <v>1</v>
      </c>
      <c r="W633">
        <f t="shared" ca="1" si="21"/>
        <v>2</v>
      </c>
    </row>
    <row r="634" spans="1:23" x14ac:dyDescent="0.25">
      <c r="A634" s="2" t="s">
        <v>107</v>
      </c>
      <c r="B634">
        <v>1</v>
      </c>
      <c r="C634">
        <v>0</v>
      </c>
      <c r="D634" s="11" t="s">
        <v>102</v>
      </c>
      <c r="E634" t="s">
        <v>113</v>
      </c>
      <c r="F634">
        <f ca="1"/>
        <v>3</v>
      </c>
      <c r="G634">
        <f ca="1"/>
        <v>6</v>
      </c>
      <c r="H634" s="2" t="s">
        <v>89</v>
      </c>
      <c r="I634">
        <f ca="1"/>
        <v>220</v>
      </c>
      <c r="J634" t="s">
        <v>49</v>
      </c>
      <c r="K634" t="s">
        <v>81</v>
      </c>
      <c r="L634" t="s">
        <v>81</v>
      </c>
      <c r="M634" t="s">
        <v>80</v>
      </c>
      <c r="N634" t="s">
        <v>114</v>
      </c>
      <c r="O634" t="s">
        <v>84</v>
      </c>
      <c r="P634" t="s">
        <v>132</v>
      </c>
      <c r="Q634" t="s">
        <v>88</v>
      </c>
      <c r="R634" t="s">
        <v>85</v>
      </c>
      <c r="S634">
        <v>0</v>
      </c>
      <c r="T634">
        <v>0</v>
      </c>
      <c r="U634">
        <v>1</v>
      </c>
      <c r="V634">
        <f t="shared" ca="1" si="20"/>
        <v>2</v>
      </c>
      <c r="W634">
        <f t="shared" ca="1" si="21"/>
        <v>4</v>
      </c>
    </row>
    <row r="635" spans="1:23" x14ac:dyDescent="0.25">
      <c r="A635" s="2" t="s">
        <v>107</v>
      </c>
      <c r="B635">
        <v>1</v>
      </c>
      <c r="C635">
        <v>0</v>
      </c>
      <c r="D635" s="11" t="s">
        <v>102</v>
      </c>
      <c r="E635" t="s">
        <v>113</v>
      </c>
      <c r="F635">
        <f ca="1"/>
        <v>4</v>
      </c>
      <c r="G635">
        <f ca="1"/>
        <v>4</v>
      </c>
      <c r="H635" s="2" t="s">
        <v>46</v>
      </c>
      <c r="I635">
        <f ca="1"/>
        <v>300</v>
      </c>
      <c r="J635" t="s">
        <v>48</v>
      </c>
      <c r="K635" t="s">
        <v>81</v>
      </c>
      <c r="L635" t="s">
        <v>80</v>
      </c>
      <c r="M635" t="s">
        <v>81</v>
      </c>
      <c r="N635" t="s">
        <v>114</v>
      </c>
      <c r="O635" t="s">
        <v>83</v>
      </c>
      <c r="P635" t="s">
        <v>132</v>
      </c>
      <c r="Q635" t="s">
        <v>93</v>
      </c>
      <c r="R635" t="s">
        <v>94</v>
      </c>
      <c r="S635">
        <v>0</v>
      </c>
      <c r="T635">
        <v>0</v>
      </c>
      <c r="U635">
        <v>1</v>
      </c>
      <c r="V635">
        <f t="shared" ca="1" si="20"/>
        <v>3</v>
      </c>
      <c r="W635">
        <f t="shared" ca="1" si="21"/>
        <v>3</v>
      </c>
    </row>
    <row r="636" spans="1:23" x14ac:dyDescent="0.25">
      <c r="A636" s="2" t="s">
        <v>107</v>
      </c>
      <c r="B636">
        <v>1</v>
      </c>
      <c r="C636">
        <v>0</v>
      </c>
      <c r="D636" s="11" t="s">
        <v>102</v>
      </c>
      <c r="E636" t="s">
        <v>113</v>
      </c>
      <c r="F636">
        <f ca="1"/>
        <v>5</v>
      </c>
      <c r="G636">
        <f ca="1"/>
        <v>10</v>
      </c>
      <c r="H636" s="2" t="s">
        <v>4</v>
      </c>
      <c r="I636">
        <f ca="1"/>
        <v>389</v>
      </c>
      <c r="J636" t="s">
        <v>50</v>
      </c>
      <c r="K636" t="s">
        <v>81</v>
      </c>
      <c r="L636" t="s">
        <v>81</v>
      </c>
      <c r="M636" t="s">
        <v>80</v>
      </c>
      <c r="N636" t="s">
        <v>114</v>
      </c>
      <c r="O636" t="s">
        <v>84</v>
      </c>
      <c r="P636" t="s">
        <v>132</v>
      </c>
      <c r="Q636" t="s">
        <v>88</v>
      </c>
      <c r="R636" t="s">
        <v>85</v>
      </c>
      <c r="S636">
        <v>0</v>
      </c>
      <c r="T636">
        <v>0</v>
      </c>
      <c r="U636">
        <v>1</v>
      </c>
      <c r="V636">
        <f t="shared" ca="1" si="20"/>
        <v>3</v>
      </c>
      <c r="W636">
        <f t="shared" ca="1" si="21"/>
        <v>2</v>
      </c>
    </row>
    <row r="637" spans="1:23" x14ac:dyDescent="0.25">
      <c r="A637" s="2" t="s">
        <v>107</v>
      </c>
      <c r="B637">
        <v>1</v>
      </c>
      <c r="C637">
        <v>0</v>
      </c>
      <c r="D637" s="11" t="s">
        <v>102</v>
      </c>
      <c r="E637" t="s">
        <v>113</v>
      </c>
      <c r="F637">
        <f ca="1"/>
        <v>10</v>
      </c>
      <c r="G637">
        <f ca="1"/>
        <v>3</v>
      </c>
      <c r="H637" s="2" t="s">
        <v>89</v>
      </c>
      <c r="I637">
        <f ca="1"/>
        <v>238</v>
      </c>
      <c r="J637" t="s">
        <v>51</v>
      </c>
      <c r="K637" t="s">
        <v>81</v>
      </c>
      <c r="L637" t="s">
        <v>80</v>
      </c>
      <c r="M637" t="s">
        <v>81</v>
      </c>
      <c r="N637" t="s">
        <v>114</v>
      </c>
      <c r="O637" t="s">
        <v>83</v>
      </c>
      <c r="P637" t="s">
        <v>132</v>
      </c>
      <c r="Q637" t="s">
        <v>93</v>
      </c>
      <c r="R637" t="s">
        <v>94</v>
      </c>
      <c r="S637">
        <v>0</v>
      </c>
      <c r="T637">
        <v>0</v>
      </c>
      <c r="U637">
        <v>1</v>
      </c>
      <c r="V637">
        <f t="shared" ca="1" si="20"/>
        <v>3</v>
      </c>
      <c r="W637">
        <f t="shared" ca="1" si="21"/>
        <v>2</v>
      </c>
    </row>
    <row r="638" spans="1:23" x14ac:dyDescent="0.25">
      <c r="A638" s="2" t="s">
        <v>107</v>
      </c>
      <c r="B638">
        <v>1</v>
      </c>
      <c r="C638">
        <v>0</v>
      </c>
      <c r="D638" s="11" t="s">
        <v>102</v>
      </c>
      <c r="E638" t="s">
        <v>113</v>
      </c>
      <c r="F638">
        <f ca="1"/>
        <v>7</v>
      </c>
      <c r="G638">
        <f ca="1"/>
        <v>1</v>
      </c>
      <c r="H638" s="2" t="s">
        <v>46</v>
      </c>
      <c r="I638">
        <f ca="1"/>
        <v>195</v>
      </c>
      <c r="J638" t="s">
        <v>52</v>
      </c>
      <c r="K638" t="s">
        <v>81</v>
      </c>
      <c r="L638" t="s">
        <v>81</v>
      </c>
      <c r="M638" t="s">
        <v>80</v>
      </c>
      <c r="N638" t="s">
        <v>114</v>
      </c>
      <c r="O638" t="s">
        <v>84</v>
      </c>
      <c r="P638" t="s">
        <v>132</v>
      </c>
      <c r="Q638" t="s">
        <v>88</v>
      </c>
      <c r="R638" t="s">
        <v>85</v>
      </c>
      <c r="S638">
        <v>0</v>
      </c>
      <c r="T638">
        <v>0</v>
      </c>
      <c r="U638">
        <v>1</v>
      </c>
      <c r="V638">
        <f t="shared" ca="1" si="20"/>
        <v>2</v>
      </c>
      <c r="W638">
        <f t="shared" ca="1" si="21"/>
        <v>4</v>
      </c>
    </row>
    <row r="639" spans="1:23" x14ac:dyDescent="0.25">
      <c r="A639" s="2" t="s">
        <v>107</v>
      </c>
      <c r="B639">
        <v>1</v>
      </c>
      <c r="C639">
        <v>0</v>
      </c>
      <c r="D639" s="11" t="s">
        <v>102</v>
      </c>
      <c r="E639" t="s">
        <v>113</v>
      </c>
      <c r="F639">
        <f ca="1"/>
        <v>8</v>
      </c>
      <c r="G639">
        <f ca="1"/>
        <v>7</v>
      </c>
      <c r="H639" s="2" t="s">
        <v>4</v>
      </c>
      <c r="I639">
        <f ca="1"/>
        <v>269</v>
      </c>
      <c r="J639" t="s">
        <v>53</v>
      </c>
      <c r="K639" t="s">
        <v>81</v>
      </c>
      <c r="L639" t="s">
        <v>80</v>
      </c>
      <c r="M639" t="s">
        <v>81</v>
      </c>
      <c r="N639" t="s">
        <v>114</v>
      </c>
      <c r="O639" t="s">
        <v>83</v>
      </c>
      <c r="P639" t="s">
        <v>132</v>
      </c>
      <c r="Q639" t="s">
        <v>93</v>
      </c>
      <c r="R639" t="s">
        <v>94</v>
      </c>
      <c r="S639">
        <v>0</v>
      </c>
      <c r="T639">
        <v>0</v>
      </c>
      <c r="U639">
        <v>1</v>
      </c>
      <c r="V639">
        <f t="shared" ca="1" si="20"/>
        <v>2</v>
      </c>
      <c r="W639">
        <f t="shared" ca="1" si="21"/>
        <v>4</v>
      </c>
    </row>
    <row r="640" spans="1:23" x14ac:dyDescent="0.25">
      <c r="A640" s="2" t="s">
        <v>107</v>
      </c>
      <c r="B640">
        <v>1</v>
      </c>
      <c r="C640">
        <v>0</v>
      </c>
      <c r="D640" s="11" t="s">
        <v>102</v>
      </c>
      <c r="E640" t="s">
        <v>113</v>
      </c>
      <c r="F640">
        <f ca="1"/>
        <v>4</v>
      </c>
      <c r="G640">
        <f ca="1"/>
        <v>3</v>
      </c>
      <c r="H640" s="2" t="s">
        <v>89</v>
      </c>
      <c r="I640">
        <f ca="1"/>
        <v>492</v>
      </c>
      <c r="J640" t="s">
        <v>54</v>
      </c>
      <c r="K640" t="s">
        <v>81</v>
      </c>
      <c r="L640" t="s">
        <v>81</v>
      </c>
      <c r="M640" t="s">
        <v>80</v>
      </c>
      <c r="N640" t="s">
        <v>114</v>
      </c>
      <c r="O640" t="s">
        <v>84</v>
      </c>
      <c r="P640" t="s">
        <v>132</v>
      </c>
      <c r="Q640" t="s">
        <v>88</v>
      </c>
      <c r="R640" t="s">
        <v>85</v>
      </c>
      <c r="S640">
        <v>0</v>
      </c>
      <c r="T640">
        <v>0</v>
      </c>
      <c r="U640">
        <v>1</v>
      </c>
      <c r="V640">
        <f t="shared" ca="1" si="20"/>
        <v>3</v>
      </c>
      <c r="W640">
        <f t="shared" ca="1" si="21"/>
        <v>2</v>
      </c>
    </row>
    <row r="641" spans="1:23" x14ac:dyDescent="0.25">
      <c r="A641" s="2" t="s">
        <v>107</v>
      </c>
      <c r="B641">
        <v>1</v>
      </c>
      <c r="C641">
        <v>0</v>
      </c>
      <c r="D641" s="11" t="s">
        <v>102</v>
      </c>
      <c r="E641" t="s">
        <v>113</v>
      </c>
      <c r="F641">
        <f ca="1"/>
        <v>2</v>
      </c>
      <c r="G641">
        <f ca="1"/>
        <v>3</v>
      </c>
      <c r="H641" s="2" t="s">
        <v>46</v>
      </c>
      <c r="I641">
        <f ca="1"/>
        <v>253</v>
      </c>
      <c r="J641" t="s">
        <v>55</v>
      </c>
      <c r="K641" t="s">
        <v>81</v>
      </c>
      <c r="L641" t="s">
        <v>80</v>
      </c>
      <c r="M641" t="s">
        <v>81</v>
      </c>
      <c r="N641" t="s">
        <v>114</v>
      </c>
      <c r="O641" t="s">
        <v>83</v>
      </c>
      <c r="P641" t="s">
        <v>132</v>
      </c>
      <c r="Q641" t="s">
        <v>93</v>
      </c>
      <c r="R641" t="s">
        <v>94</v>
      </c>
      <c r="S641">
        <v>0</v>
      </c>
      <c r="T641">
        <v>0</v>
      </c>
      <c r="U641">
        <v>1</v>
      </c>
      <c r="V641">
        <f t="shared" ca="1" si="20"/>
        <v>3</v>
      </c>
      <c r="W641">
        <f t="shared" ca="1" si="21"/>
        <v>2</v>
      </c>
    </row>
    <row r="642" spans="1:23" x14ac:dyDescent="0.25">
      <c r="A642" s="2" t="s">
        <v>107</v>
      </c>
      <c r="B642">
        <v>1</v>
      </c>
      <c r="C642">
        <v>0</v>
      </c>
      <c r="D642" s="11" t="s">
        <v>102</v>
      </c>
      <c r="E642" t="s">
        <v>113</v>
      </c>
      <c r="F642">
        <f ca="1"/>
        <v>7</v>
      </c>
      <c r="G642">
        <f ca="1"/>
        <v>3</v>
      </c>
      <c r="H642" s="2" t="s">
        <v>4</v>
      </c>
      <c r="I642">
        <f ca="1"/>
        <v>191</v>
      </c>
      <c r="J642" t="s">
        <v>56</v>
      </c>
      <c r="K642" t="s">
        <v>81</v>
      </c>
      <c r="L642" t="s">
        <v>81</v>
      </c>
      <c r="M642" t="s">
        <v>80</v>
      </c>
      <c r="N642" t="s">
        <v>114</v>
      </c>
      <c r="O642" t="s">
        <v>84</v>
      </c>
      <c r="P642" t="s">
        <v>132</v>
      </c>
      <c r="Q642" t="s">
        <v>88</v>
      </c>
      <c r="R642" t="s">
        <v>85</v>
      </c>
      <c r="S642">
        <v>0</v>
      </c>
      <c r="T642">
        <v>0</v>
      </c>
      <c r="U642">
        <v>1</v>
      </c>
      <c r="V642">
        <f t="shared" ca="1" si="20"/>
        <v>1</v>
      </c>
      <c r="W642">
        <f t="shared" ca="1" si="21"/>
        <v>1</v>
      </c>
    </row>
    <row r="643" spans="1:23" x14ac:dyDescent="0.25">
      <c r="A643" s="2" t="s">
        <v>107</v>
      </c>
      <c r="B643">
        <v>1</v>
      </c>
      <c r="C643">
        <v>0</v>
      </c>
      <c r="D643" s="11" t="s">
        <v>102</v>
      </c>
      <c r="E643" t="s">
        <v>113</v>
      </c>
      <c r="F643">
        <f ca="1"/>
        <v>4</v>
      </c>
      <c r="G643">
        <f ca="1"/>
        <v>4</v>
      </c>
      <c r="H643" s="2" t="s">
        <v>89</v>
      </c>
      <c r="I643">
        <f ca="1"/>
        <v>212</v>
      </c>
      <c r="J643" s="12" t="s">
        <v>119</v>
      </c>
      <c r="K643" t="s">
        <v>81</v>
      </c>
      <c r="L643" t="s">
        <v>80</v>
      </c>
      <c r="M643" t="s">
        <v>81</v>
      </c>
      <c r="N643" t="s">
        <v>114</v>
      </c>
      <c r="O643" t="s">
        <v>83</v>
      </c>
      <c r="P643" t="s">
        <v>132</v>
      </c>
      <c r="Q643" t="s">
        <v>93</v>
      </c>
      <c r="R643" t="s">
        <v>94</v>
      </c>
      <c r="S643">
        <v>0</v>
      </c>
      <c r="T643">
        <v>0</v>
      </c>
      <c r="U643">
        <v>1</v>
      </c>
      <c r="V643">
        <f t="shared" ref="V643:V683" ca="1" si="22">RANDBETWEEN(1,3)</f>
        <v>2</v>
      </c>
      <c r="W643">
        <f t="shared" ref="W643:W683" ca="1" si="23">RANDBETWEEN(1,4)</f>
        <v>4</v>
      </c>
    </row>
    <row r="644" spans="1:23" x14ac:dyDescent="0.25">
      <c r="A644" s="2" t="s">
        <v>107</v>
      </c>
      <c r="B644">
        <v>1</v>
      </c>
      <c r="C644">
        <v>0</v>
      </c>
      <c r="D644" s="11" t="s">
        <v>102</v>
      </c>
      <c r="E644" t="s">
        <v>113</v>
      </c>
      <c r="F644">
        <f ca="1"/>
        <v>9</v>
      </c>
      <c r="G644">
        <f ca="1"/>
        <v>4</v>
      </c>
      <c r="H644" s="2" t="s">
        <v>46</v>
      </c>
      <c r="I644">
        <f ca="1"/>
        <v>449</v>
      </c>
      <c r="J644" s="12" t="s">
        <v>120</v>
      </c>
      <c r="K644" t="s">
        <v>81</v>
      </c>
      <c r="L644" t="s">
        <v>81</v>
      </c>
      <c r="M644" t="s">
        <v>80</v>
      </c>
      <c r="N644" t="s">
        <v>114</v>
      </c>
      <c r="O644" t="s">
        <v>84</v>
      </c>
      <c r="P644" t="s">
        <v>132</v>
      </c>
      <c r="Q644" t="s">
        <v>88</v>
      </c>
      <c r="R644" t="s">
        <v>85</v>
      </c>
      <c r="S644">
        <v>0</v>
      </c>
      <c r="T644">
        <v>0</v>
      </c>
      <c r="U644">
        <v>1</v>
      </c>
      <c r="V644">
        <f t="shared" ca="1" si="22"/>
        <v>3</v>
      </c>
      <c r="W644">
        <f t="shared" ca="1" si="23"/>
        <v>2</v>
      </c>
    </row>
    <row r="645" spans="1:23" x14ac:dyDescent="0.25">
      <c r="A645" s="2" t="s">
        <v>107</v>
      </c>
      <c r="B645">
        <v>1</v>
      </c>
      <c r="C645">
        <v>0</v>
      </c>
      <c r="D645" s="11" t="s">
        <v>102</v>
      </c>
      <c r="E645" t="s">
        <v>113</v>
      </c>
      <c r="F645">
        <f ca="1"/>
        <v>5</v>
      </c>
      <c r="G645">
        <f ca="1"/>
        <v>4</v>
      </c>
      <c r="H645" s="2" t="s">
        <v>4</v>
      </c>
      <c r="I645">
        <f ca="1"/>
        <v>264</v>
      </c>
      <c r="J645" s="12" t="s">
        <v>121</v>
      </c>
      <c r="K645" t="s">
        <v>81</v>
      </c>
      <c r="L645" t="s">
        <v>80</v>
      </c>
      <c r="M645" t="s">
        <v>81</v>
      </c>
      <c r="N645" t="s">
        <v>114</v>
      </c>
      <c r="O645" t="s">
        <v>83</v>
      </c>
      <c r="P645" t="s">
        <v>132</v>
      </c>
      <c r="Q645" t="s">
        <v>93</v>
      </c>
      <c r="R645" t="s">
        <v>94</v>
      </c>
      <c r="S645">
        <v>0</v>
      </c>
      <c r="T645">
        <v>0</v>
      </c>
      <c r="U645">
        <v>1</v>
      </c>
      <c r="V645">
        <f t="shared" ca="1" si="22"/>
        <v>2</v>
      </c>
      <c r="W645">
        <f t="shared" ca="1" si="23"/>
        <v>3</v>
      </c>
    </row>
    <row r="646" spans="1:23" x14ac:dyDescent="0.25">
      <c r="A646" s="2" t="s">
        <v>107</v>
      </c>
      <c r="B646">
        <v>1</v>
      </c>
      <c r="C646">
        <v>0</v>
      </c>
      <c r="D646" s="11" t="s">
        <v>102</v>
      </c>
      <c r="E646" t="s">
        <v>113</v>
      </c>
      <c r="F646">
        <f ca="1"/>
        <v>5</v>
      </c>
      <c r="G646">
        <f ca="1"/>
        <v>2</v>
      </c>
      <c r="H646" s="2" t="s">
        <v>89</v>
      </c>
      <c r="I646">
        <f ca="1"/>
        <v>225</v>
      </c>
      <c r="J646" s="12" t="s">
        <v>122</v>
      </c>
      <c r="K646" t="s">
        <v>81</v>
      </c>
      <c r="L646" t="s">
        <v>81</v>
      </c>
      <c r="M646" t="s">
        <v>80</v>
      </c>
      <c r="N646" t="s">
        <v>114</v>
      </c>
      <c r="O646" t="s">
        <v>84</v>
      </c>
      <c r="P646" t="s">
        <v>132</v>
      </c>
      <c r="Q646" t="s">
        <v>88</v>
      </c>
      <c r="R646" t="s">
        <v>85</v>
      </c>
      <c r="S646">
        <v>0</v>
      </c>
      <c r="T646">
        <v>0</v>
      </c>
      <c r="U646">
        <v>1</v>
      </c>
      <c r="V646">
        <f t="shared" ca="1" si="22"/>
        <v>3</v>
      </c>
      <c r="W646">
        <f t="shared" ca="1" si="23"/>
        <v>1</v>
      </c>
    </row>
    <row r="647" spans="1:23" x14ac:dyDescent="0.25">
      <c r="A647" s="2" t="s">
        <v>107</v>
      </c>
      <c r="B647">
        <v>1</v>
      </c>
      <c r="C647">
        <v>0</v>
      </c>
      <c r="D647" s="11" t="s">
        <v>102</v>
      </c>
      <c r="E647" t="s">
        <v>113</v>
      </c>
      <c r="F647">
        <f ca="1"/>
        <v>6</v>
      </c>
      <c r="G647">
        <f ca="1"/>
        <v>3</v>
      </c>
      <c r="H647" s="2" t="s">
        <v>46</v>
      </c>
      <c r="I647">
        <f ca="1"/>
        <v>365</v>
      </c>
      <c r="J647" s="12" t="s">
        <v>123</v>
      </c>
      <c r="K647" t="s">
        <v>81</v>
      </c>
      <c r="L647" t="s">
        <v>80</v>
      </c>
      <c r="M647" t="s">
        <v>81</v>
      </c>
      <c r="N647" t="s">
        <v>114</v>
      </c>
      <c r="O647" t="s">
        <v>83</v>
      </c>
      <c r="P647" t="s">
        <v>132</v>
      </c>
      <c r="Q647" t="s">
        <v>93</v>
      </c>
      <c r="R647" t="s">
        <v>94</v>
      </c>
      <c r="S647">
        <v>0</v>
      </c>
      <c r="T647">
        <v>0</v>
      </c>
      <c r="U647">
        <v>1</v>
      </c>
      <c r="V647">
        <f t="shared" ca="1" si="22"/>
        <v>3</v>
      </c>
      <c r="W647">
        <f t="shared" ca="1" si="23"/>
        <v>4</v>
      </c>
    </row>
    <row r="648" spans="1:23" x14ac:dyDescent="0.25">
      <c r="A648" s="2" t="s">
        <v>107</v>
      </c>
      <c r="B648">
        <v>1</v>
      </c>
      <c r="C648">
        <v>0</v>
      </c>
      <c r="D648" s="11" t="s">
        <v>102</v>
      </c>
      <c r="E648" t="s">
        <v>113</v>
      </c>
      <c r="F648">
        <f ca="1"/>
        <v>9</v>
      </c>
      <c r="G648">
        <f ca="1"/>
        <v>4</v>
      </c>
      <c r="H648" s="2" t="s">
        <v>4</v>
      </c>
      <c r="I648">
        <f ca="1"/>
        <v>114</v>
      </c>
      <c r="J648" s="12" t="s">
        <v>124</v>
      </c>
      <c r="K648" t="s">
        <v>81</v>
      </c>
      <c r="L648" t="s">
        <v>81</v>
      </c>
      <c r="M648" t="s">
        <v>80</v>
      </c>
      <c r="N648" t="s">
        <v>114</v>
      </c>
      <c r="O648" t="s">
        <v>84</v>
      </c>
      <c r="P648" t="s">
        <v>132</v>
      </c>
      <c r="Q648" t="s">
        <v>88</v>
      </c>
      <c r="R648" t="s">
        <v>85</v>
      </c>
      <c r="S648">
        <v>0</v>
      </c>
      <c r="T648">
        <v>0</v>
      </c>
      <c r="U648">
        <v>1</v>
      </c>
      <c r="V648">
        <f t="shared" ca="1" si="22"/>
        <v>3</v>
      </c>
      <c r="W648">
        <f t="shared" ca="1" si="23"/>
        <v>2</v>
      </c>
    </row>
    <row r="649" spans="1:23" x14ac:dyDescent="0.25">
      <c r="A649" s="2" t="s">
        <v>107</v>
      </c>
      <c r="B649">
        <v>1</v>
      </c>
      <c r="C649">
        <v>0</v>
      </c>
      <c r="D649" s="11" t="s">
        <v>102</v>
      </c>
      <c r="E649" t="s">
        <v>113</v>
      </c>
      <c r="F649">
        <f ca="1"/>
        <v>8</v>
      </c>
      <c r="G649">
        <f ca="1"/>
        <v>1</v>
      </c>
      <c r="H649" s="2" t="s">
        <v>89</v>
      </c>
      <c r="I649">
        <f ca="1"/>
        <v>182</v>
      </c>
      <c r="J649" s="12" t="s">
        <v>116</v>
      </c>
      <c r="K649" t="s">
        <v>81</v>
      </c>
      <c r="L649" t="s">
        <v>80</v>
      </c>
      <c r="M649" t="s">
        <v>81</v>
      </c>
      <c r="N649" t="s">
        <v>114</v>
      </c>
      <c r="O649" t="s">
        <v>83</v>
      </c>
      <c r="P649" t="s">
        <v>132</v>
      </c>
      <c r="Q649" t="s">
        <v>93</v>
      </c>
      <c r="R649" t="s">
        <v>94</v>
      </c>
      <c r="S649">
        <v>0</v>
      </c>
      <c r="T649">
        <v>0</v>
      </c>
      <c r="U649">
        <v>1</v>
      </c>
      <c r="V649">
        <f t="shared" ca="1" si="22"/>
        <v>3</v>
      </c>
      <c r="W649">
        <f t="shared" ca="1" si="23"/>
        <v>2</v>
      </c>
    </row>
    <row r="650" spans="1:23" x14ac:dyDescent="0.25">
      <c r="A650" s="2" t="s">
        <v>107</v>
      </c>
      <c r="B650">
        <v>1</v>
      </c>
      <c r="C650">
        <v>0</v>
      </c>
      <c r="D650" s="11" t="s">
        <v>102</v>
      </c>
      <c r="E650" t="s">
        <v>113</v>
      </c>
      <c r="F650">
        <f ca="1"/>
        <v>9</v>
      </c>
      <c r="G650">
        <f ca="1"/>
        <v>5</v>
      </c>
      <c r="H650" s="2" t="s">
        <v>46</v>
      </c>
      <c r="I650">
        <f ca="1"/>
        <v>185</v>
      </c>
      <c r="J650" s="12" t="s">
        <v>125</v>
      </c>
      <c r="K650" t="s">
        <v>81</v>
      </c>
      <c r="L650" t="s">
        <v>81</v>
      </c>
      <c r="M650" t="s">
        <v>80</v>
      </c>
      <c r="N650" t="s">
        <v>114</v>
      </c>
      <c r="O650" t="s">
        <v>84</v>
      </c>
      <c r="P650" t="s">
        <v>132</v>
      </c>
      <c r="Q650" t="s">
        <v>88</v>
      </c>
      <c r="R650" t="s">
        <v>85</v>
      </c>
      <c r="S650">
        <v>0</v>
      </c>
      <c r="T650">
        <v>0</v>
      </c>
      <c r="U650">
        <v>1</v>
      </c>
      <c r="V650">
        <f t="shared" ca="1" si="22"/>
        <v>2</v>
      </c>
      <c r="W650">
        <f t="shared" ca="1" si="23"/>
        <v>2</v>
      </c>
    </row>
    <row r="651" spans="1:23" x14ac:dyDescent="0.25">
      <c r="A651" s="2" t="s">
        <v>107</v>
      </c>
      <c r="B651">
        <v>1</v>
      </c>
      <c r="C651">
        <v>0</v>
      </c>
      <c r="D651" s="11" t="s">
        <v>102</v>
      </c>
      <c r="E651" t="s">
        <v>113</v>
      </c>
      <c r="F651">
        <f ca="1"/>
        <v>7</v>
      </c>
      <c r="G651">
        <f ca="1"/>
        <v>8</v>
      </c>
      <c r="H651" s="2" t="s">
        <v>4</v>
      </c>
      <c r="I651">
        <f ca="1"/>
        <v>424</v>
      </c>
      <c r="J651" s="12" t="s">
        <v>126</v>
      </c>
      <c r="K651" t="s">
        <v>81</v>
      </c>
      <c r="L651" t="s">
        <v>80</v>
      </c>
      <c r="M651" t="s">
        <v>81</v>
      </c>
      <c r="N651" t="s">
        <v>114</v>
      </c>
      <c r="O651" t="s">
        <v>83</v>
      </c>
      <c r="P651" t="s">
        <v>132</v>
      </c>
      <c r="Q651" t="s">
        <v>93</v>
      </c>
      <c r="R651" t="s">
        <v>94</v>
      </c>
      <c r="S651">
        <v>0</v>
      </c>
      <c r="T651">
        <v>0</v>
      </c>
      <c r="U651">
        <v>1</v>
      </c>
      <c r="V651">
        <f t="shared" ca="1" si="22"/>
        <v>3</v>
      </c>
      <c r="W651">
        <f t="shared" ca="1" si="23"/>
        <v>4</v>
      </c>
    </row>
    <row r="652" spans="1:23" x14ac:dyDescent="0.25">
      <c r="A652" s="2" t="s">
        <v>107</v>
      </c>
      <c r="B652">
        <v>1</v>
      </c>
      <c r="C652">
        <v>0</v>
      </c>
      <c r="D652" s="11" t="s">
        <v>102</v>
      </c>
      <c r="E652" t="s">
        <v>113</v>
      </c>
      <c r="F652">
        <f ca="1"/>
        <v>3</v>
      </c>
      <c r="G652">
        <f ca="1"/>
        <v>10</v>
      </c>
      <c r="H652" s="2" t="s">
        <v>89</v>
      </c>
      <c r="I652">
        <f ca="1"/>
        <v>468</v>
      </c>
      <c r="J652" s="12" t="s">
        <v>127</v>
      </c>
      <c r="K652" t="s">
        <v>81</v>
      </c>
      <c r="L652" t="s">
        <v>81</v>
      </c>
      <c r="M652" t="s">
        <v>80</v>
      </c>
      <c r="N652" t="s">
        <v>114</v>
      </c>
      <c r="O652" t="s">
        <v>84</v>
      </c>
      <c r="P652" t="s">
        <v>132</v>
      </c>
      <c r="Q652" t="s">
        <v>88</v>
      </c>
      <c r="R652" t="s">
        <v>85</v>
      </c>
      <c r="S652">
        <v>0</v>
      </c>
      <c r="T652">
        <v>0</v>
      </c>
      <c r="U652">
        <v>1</v>
      </c>
      <c r="V652">
        <f t="shared" ca="1" si="22"/>
        <v>2</v>
      </c>
      <c r="W652">
        <f t="shared" ca="1" si="23"/>
        <v>4</v>
      </c>
    </row>
    <row r="653" spans="1:23" x14ac:dyDescent="0.25">
      <c r="A653" s="2" t="s">
        <v>107</v>
      </c>
      <c r="B653">
        <v>1</v>
      </c>
      <c r="C653">
        <v>0</v>
      </c>
      <c r="D653" s="11" t="s">
        <v>102</v>
      </c>
      <c r="E653" t="s">
        <v>113</v>
      </c>
      <c r="F653">
        <f ca="1"/>
        <v>2</v>
      </c>
      <c r="G653">
        <f ca="1"/>
        <v>2</v>
      </c>
      <c r="H653" s="2" t="s">
        <v>46</v>
      </c>
      <c r="I653">
        <f ca="1"/>
        <v>112</v>
      </c>
      <c r="J653" s="12" t="s">
        <v>117</v>
      </c>
      <c r="K653" t="s">
        <v>81</v>
      </c>
      <c r="L653" t="s">
        <v>80</v>
      </c>
      <c r="M653" t="s">
        <v>81</v>
      </c>
      <c r="N653" t="s">
        <v>114</v>
      </c>
      <c r="O653" t="s">
        <v>83</v>
      </c>
      <c r="P653" t="s">
        <v>132</v>
      </c>
      <c r="Q653" t="s">
        <v>93</v>
      </c>
      <c r="R653" t="s">
        <v>94</v>
      </c>
      <c r="S653">
        <v>0</v>
      </c>
      <c r="T653">
        <v>0</v>
      </c>
      <c r="U653">
        <v>1</v>
      </c>
      <c r="V653">
        <f t="shared" ca="1" si="22"/>
        <v>1</v>
      </c>
      <c r="W653">
        <f t="shared" ca="1" si="23"/>
        <v>1</v>
      </c>
    </row>
    <row r="654" spans="1:23" x14ac:dyDescent="0.25">
      <c r="A654" s="2" t="s">
        <v>107</v>
      </c>
      <c r="B654">
        <v>1</v>
      </c>
      <c r="C654">
        <v>0</v>
      </c>
      <c r="D654" s="11" t="s">
        <v>102</v>
      </c>
      <c r="E654" t="s">
        <v>113</v>
      </c>
      <c r="F654">
        <f ca="1"/>
        <v>9</v>
      </c>
      <c r="G654">
        <f ca="1"/>
        <v>1</v>
      </c>
      <c r="H654" s="2" t="s">
        <v>4</v>
      </c>
      <c r="I654">
        <f ca="1"/>
        <v>429</v>
      </c>
      <c r="J654" s="12" t="s">
        <v>128</v>
      </c>
      <c r="K654" t="s">
        <v>81</v>
      </c>
      <c r="L654" t="s">
        <v>81</v>
      </c>
      <c r="M654" t="s">
        <v>80</v>
      </c>
      <c r="N654" t="s">
        <v>114</v>
      </c>
      <c r="O654" t="s">
        <v>84</v>
      </c>
      <c r="P654" t="s">
        <v>132</v>
      </c>
      <c r="Q654" t="s">
        <v>88</v>
      </c>
      <c r="R654" t="s">
        <v>85</v>
      </c>
      <c r="S654">
        <v>0</v>
      </c>
      <c r="T654">
        <v>0</v>
      </c>
      <c r="U654">
        <v>1</v>
      </c>
      <c r="V654">
        <f t="shared" ca="1" si="22"/>
        <v>2</v>
      </c>
      <c r="W654">
        <f t="shared" ca="1" si="23"/>
        <v>1</v>
      </c>
    </row>
    <row r="655" spans="1:23" x14ac:dyDescent="0.25">
      <c r="A655" s="2" t="s">
        <v>107</v>
      </c>
      <c r="B655">
        <v>1</v>
      </c>
      <c r="C655">
        <v>0</v>
      </c>
      <c r="D655" s="11" t="s">
        <v>102</v>
      </c>
      <c r="E655" t="s">
        <v>113</v>
      </c>
      <c r="F655">
        <f ca="1"/>
        <v>5</v>
      </c>
      <c r="G655">
        <f ca="1"/>
        <v>9</v>
      </c>
      <c r="H655" s="2" t="s">
        <v>89</v>
      </c>
      <c r="I655">
        <f ca="1"/>
        <v>362</v>
      </c>
      <c r="J655" s="12" t="s">
        <v>129</v>
      </c>
      <c r="K655" t="s">
        <v>81</v>
      </c>
      <c r="L655" t="s">
        <v>80</v>
      </c>
      <c r="M655" t="s">
        <v>81</v>
      </c>
      <c r="N655" t="s">
        <v>114</v>
      </c>
      <c r="O655" t="s">
        <v>83</v>
      </c>
      <c r="P655" t="s">
        <v>132</v>
      </c>
      <c r="Q655" t="s">
        <v>93</v>
      </c>
      <c r="R655" t="s">
        <v>94</v>
      </c>
      <c r="S655">
        <v>0</v>
      </c>
      <c r="T655">
        <v>0</v>
      </c>
      <c r="U655">
        <v>1</v>
      </c>
      <c r="V655">
        <f t="shared" ca="1" si="22"/>
        <v>3</v>
      </c>
      <c r="W655">
        <f t="shared" ca="1" si="23"/>
        <v>3</v>
      </c>
    </row>
    <row r="656" spans="1:23" x14ac:dyDescent="0.25">
      <c r="A656" s="2" t="s">
        <v>107</v>
      </c>
      <c r="B656">
        <v>1</v>
      </c>
      <c r="C656">
        <v>0</v>
      </c>
      <c r="D656" s="11" t="s">
        <v>102</v>
      </c>
      <c r="E656" t="s">
        <v>113</v>
      </c>
      <c r="F656">
        <f ca="1"/>
        <v>2</v>
      </c>
      <c r="G656">
        <f ca="1"/>
        <v>7</v>
      </c>
      <c r="H656" s="2" t="s">
        <v>46</v>
      </c>
      <c r="I656">
        <f ca="1"/>
        <v>432</v>
      </c>
      <c r="J656" s="12" t="s">
        <v>130</v>
      </c>
      <c r="K656" t="s">
        <v>81</v>
      </c>
      <c r="L656" t="s">
        <v>81</v>
      </c>
      <c r="M656" t="s">
        <v>80</v>
      </c>
      <c r="N656" t="s">
        <v>114</v>
      </c>
      <c r="O656" t="s">
        <v>84</v>
      </c>
      <c r="P656" t="s">
        <v>132</v>
      </c>
      <c r="Q656" t="s">
        <v>88</v>
      </c>
      <c r="R656" t="s">
        <v>85</v>
      </c>
      <c r="S656">
        <v>0</v>
      </c>
      <c r="T656">
        <v>0</v>
      </c>
      <c r="U656">
        <v>1</v>
      </c>
      <c r="V656">
        <f t="shared" ca="1" si="22"/>
        <v>1</v>
      </c>
      <c r="W656">
        <f t="shared" ca="1" si="23"/>
        <v>4</v>
      </c>
    </row>
    <row r="657" spans="1:23" x14ac:dyDescent="0.25">
      <c r="A657" s="2" t="s">
        <v>107</v>
      </c>
      <c r="B657">
        <v>1</v>
      </c>
      <c r="C657">
        <v>0</v>
      </c>
      <c r="D657" s="11" t="s">
        <v>102</v>
      </c>
      <c r="E657" t="s">
        <v>113</v>
      </c>
      <c r="F657">
        <f ca="1"/>
        <v>7</v>
      </c>
      <c r="G657">
        <f ca="1"/>
        <v>6</v>
      </c>
      <c r="H657" s="2" t="s">
        <v>4</v>
      </c>
      <c r="I657">
        <f ca="1"/>
        <v>195</v>
      </c>
      <c r="J657" s="12" t="s">
        <v>118</v>
      </c>
      <c r="K657" t="s">
        <v>81</v>
      </c>
      <c r="L657" t="s">
        <v>80</v>
      </c>
      <c r="M657" t="s">
        <v>81</v>
      </c>
      <c r="N657" t="s">
        <v>114</v>
      </c>
      <c r="O657" t="s">
        <v>83</v>
      </c>
      <c r="P657" t="s">
        <v>132</v>
      </c>
      <c r="Q657" t="s">
        <v>93</v>
      </c>
      <c r="R657" t="s">
        <v>94</v>
      </c>
      <c r="S657">
        <v>0</v>
      </c>
      <c r="T657">
        <v>0</v>
      </c>
      <c r="U657">
        <v>1</v>
      </c>
      <c r="V657">
        <f t="shared" ca="1" si="22"/>
        <v>3</v>
      </c>
      <c r="W657">
        <f t="shared" ca="1" si="23"/>
        <v>1</v>
      </c>
    </row>
    <row r="658" spans="1:23" x14ac:dyDescent="0.25">
      <c r="A658" s="2" t="s">
        <v>107</v>
      </c>
      <c r="B658">
        <v>1</v>
      </c>
      <c r="C658">
        <v>0</v>
      </c>
      <c r="D658" s="11" t="s">
        <v>102</v>
      </c>
      <c r="E658" t="s">
        <v>113</v>
      </c>
      <c r="F658">
        <f ca="1"/>
        <v>5</v>
      </c>
      <c r="G658">
        <f ca="1"/>
        <v>4</v>
      </c>
      <c r="H658" s="2" t="s">
        <v>89</v>
      </c>
      <c r="I658">
        <f ca="1"/>
        <v>211</v>
      </c>
      <c r="J658" s="12" t="s">
        <v>131</v>
      </c>
      <c r="K658" t="s">
        <v>81</v>
      </c>
      <c r="L658" t="s">
        <v>81</v>
      </c>
      <c r="M658" t="s">
        <v>80</v>
      </c>
      <c r="N658" t="s">
        <v>114</v>
      </c>
      <c r="O658" t="s">
        <v>84</v>
      </c>
      <c r="P658" t="s">
        <v>132</v>
      </c>
      <c r="Q658" t="s">
        <v>88</v>
      </c>
      <c r="R658" t="s">
        <v>85</v>
      </c>
      <c r="S658">
        <v>0</v>
      </c>
      <c r="T658">
        <v>0</v>
      </c>
      <c r="U658">
        <v>1</v>
      </c>
      <c r="V658">
        <f t="shared" ca="1" si="22"/>
        <v>1</v>
      </c>
      <c r="W658">
        <f t="shared" ca="1" si="23"/>
        <v>2</v>
      </c>
    </row>
    <row r="659" spans="1:23" x14ac:dyDescent="0.25">
      <c r="A659" s="2" t="s">
        <v>107</v>
      </c>
      <c r="B659">
        <v>1</v>
      </c>
      <c r="C659">
        <v>0</v>
      </c>
      <c r="D659" s="11" t="s">
        <v>98</v>
      </c>
      <c r="E659" t="s">
        <v>113</v>
      </c>
      <c r="F659">
        <f ca="1"/>
        <v>4</v>
      </c>
      <c r="G659">
        <f ca="1"/>
        <v>5</v>
      </c>
      <c r="H659" s="2" t="s">
        <v>89</v>
      </c>
      <c r="I659">
        <f ca="1"/>
        <v>439</v>
      </c>
      <c r="J659" t="s">
        <v>49</v>
      </c>
      <c r="K659" t="s">
        <v>81</v>
      </c>
      <c r="L659" t="s">
        <v>81</v>
      </c>
      <c r="M659" t="s">
        <v>80</v>
      </c>
      <c r="N659" t="s">
        <v>97</v>
      </c>
      <c r="O659" t="s">
        <v>84</v>
      </c>
      <c r="P659" t="s">
        <v>132</v>
      </c>
      <c r="Q659" t="s">
        <v>88</v>
      </c>
      <c r="R659" t="s">
        <v>85</v>
      </c>
      <c r="S659">
        <v>0</v>
      </c>
      <c r="T659">
        <v>0</v>
      </c>
      <c r="U659">
        <v>1</v>
      </c>
      <c r="V659">
        <f t="shared" ca="1" si="22"/>
        <v>2</v>
      </c>
      <c r="W659">
        <f t="shared" ca="1" si="23"/>
        <v>2</v>
      </c>
    </row>
    <row r="660" spans="1:23" x14ac:dyDescent="0.25">
      <c r="A660" s="2" t="s">
        <v>107</v>
      </c>
      <c r="B660">
        <v>1</v>
      </c>
      <c r="C660">
        <v>0</v>
      </c>
      <c r="D660" s="11" t="s">
        <v>98</v>
      </c>
      <c r="E660" t="s">
        <v>113</v>
      </c>
      <c r="F660">
        <f ca="1"/>
        <v>7</v>
      </c>
      <c r="G660">
        <f ca="1"/>
        <v>10</v>
      </c>
      <c r="H660" s="2" t="s">
        <v>46</v>
      </c>
      <c r="I660">
        <f ca="1"/>
        <v>407</v>
      </c>
      <c r="J660" t="s">
        <v>48</v>
      </c>
      <c r="K660" t="s">
        <v>81</v>
      </c>
      <c r="L660" t="s">
        <v>80</v>
      </c>
      <c r="M660" t="s">
        <v>81</v>
      </c>
      <c r="N660" t="s">
        <v>97</v>
      </c>
      <c r="O660" t="s">
        <v>83</v>
      </c>
      <c r="P660" t="s">
        <v>132</v>
      </c>
      <c r="Q660" t="s">
        <v>93</v>
      </c>
      <c r="R660" t="s">
        <v>94</v>
      </c>
      <c r="S660">
        <v>0</v>
      </c>
      <c r="T660">
        <v>0</v>
      </c>
      <c r="U660">
        <v>1</v>
      </c>
      <c r="V660">
        <f t="shared" ca="1" si="22"/>
        <v>1</v>
      </c>
      <c r="W660">
        <f t="shared" ca="1" si="23"/>
        <v>1</v>
      </c>
    </row>
    <row r="661" spans="1:23" x14ac:dyDescent="0.25">
      <c r="A661" s="2" t="s">
        <v>107</v>
      </c>
      <c r="B661">
        <v>1</v>
      </c>
      <c r="C661">
        <v>0</v>
      </c>
      <c r="D661" s="11" t="s">
        <v>98</v>
      </c>
      <c r="E661" t="s">
        <v>113</v>
      </c>
      <c r="F661">
        <f ca="1"/>
        <v>4</v>
      </c>
      <c r="G661">
        <f ca="1"/>
        <v>3</v>
      </c>
      <c r="H661" s="2" t="s">
        <v>4</v>
      </c>
      <c r="I661">
        <f ca="1"/>
        <v>131</v>
      </c>
      <c r="J661" t="s">
        <v>50</v>
      </c>
      <c r="K661" t="s">
        <v>81</v>
      </c>
      <c r="L661" t="s">
        <v>81</v>
      </c>
      <c r="M661" t="s">
        <v>80</v>
      </c>
      <c r="N661" t="s">
        <v>97</v>
      </c>
      <c r="O661" t="s">
        <v>84</v>
      </c>
      <c r="P661" t="s">
        <v>132</v>
      </c>
      <c r="Q661" t="s">
        <v>88</v>
      </c>
      <c r="R661" t="s">
        <v>85</v>
      </c>
      <c r="S661">
        <v>0</v>
      </c>
      <c r="T661">
        <v>0</v>
      </c>
      <c r="U661">
        <v>1</v>
      </c>
      <c r="V661">
        <f t="shared" ca="1" si="22"/>
        <v>2</v>
      </c>
      <c r="W661">
        <f t="shared" ca="1" si="23"/>
        <v>2</v>
      </c>
    </row>
    <row r="662" spans="1:23" x14ac:dyDescent="0.25">
      <c r="A662" s="2" t="s">
        <v>107</v>
      </c>
      <c r="B662">
        <v>1</v>
      </c>
      <c r="C662">
        <v>0</v>
      </c>
      <c r="D662" s="11" t="s">
        <v>98</v>
      </c>
      <c r="E662" t="s">
        <v>113</v>
      </c>
      <c r="F662">
        <f ca="1"/>
        <v>8</v>
      </c>
      <c r="G662">
        <f ca="1"/>
        <v>2</v>
      </c>
      <c r="H662" s="2" t="s">
        <v>89</v>
      </c>
      <c r="I662">
        <f ca="1"/>
        <v>267</v>
      </c>
      <c r="J662" t="s">
        <v>51</v>
      </c>
      <c r="K662" t="s">
        <v>81</v>
      </c>
      <c r="L662" t="s">
        <v>80</v>
      </c>
      <c r="M662" t="s">
        <v>81</v>
      </c>
      <c r="N662" t="s">
        <v>97</v>
      </c>
      <c r="O662" t="s">
        <v>83</v>
      </c>
      <c r="P662" t="s">
        <v>132</v>
      </c>
      <c r="Q662" t="s">
        <v>93</v>
      </c>
      <c r="R662" t="s">
        <v>94</v>
      </c>
      <c r="S662">
        <v>0</v>
      </c>
      <c r="T662">
        <v>0</v>
      </c>
      <c r="U662">
        <v>1</v>
      </c>
      <c r="V662">
        <f t="shared" ca="1" si="22"/>
        <v>1</v>
      </c>
      <c r="W662">
        <f t="shared" ca="1" si="23"/>
        <v>3</v>
      </c>
    </row>
    <row r="663" spans="1:23" x14ac:dyDescent="0.25">
      <c r="A663" s="2" t="s">
        <v>107</v>
      </c>
      <c r="B663">
        <v>1</v>
      </c>
      <c r="C663">
        <v>0</v>
      </c>
      <c r="D663" s="11" t="s">
        <v>98</v>
      </c>
      <c r="E663" t="s">
        <v>113</v>
      </c>
      <c r="F663">
        <f ca="1"/>
        <v>2</v>
      </c>
      <c r="G663">
        <f ca="1"/>
        <v>4</v>
      </c>
      <c r="H663" s="2" t="s">
        <v>46</v>
      </c>
      <c r="I663">
        <f ca="1"/>
        <v>429</v>
      </c>
      <c r="J663" t="s">
        <v>52</v>
      </c>
      <c r="K663" t="s">
        <v>81</v>
      </c>
      <c r="L663" t="s">
        <v>81</v>
      </c>
      <c r="M663" t="s">
        <v>80</v>
      </c>
      <c r="N663" t="s">
        <v>97</v>
      </c>
      <c r="O663" t="s">
        <v>84</v>
      </c>
      <c r="P663" t="s">
        <v>132</v>
      </c>
      <c r="Q663" t="s">
        <v>88</v>
      </c>
      <c r="R663" t="s">
        <v>85</v>
      </c>
      <c r="S663">
        <v>0</v>
      </c>
      <c r="T663">
        <v>0</v>
      </c>
      <c r="U663">
        <v>1</v>
      </c>
      <c r="V663">
        <f t="shared" ca="1" si="22"/>
        <v>3</v>
      </c>
      <c r="W663">
        <f t="shared" ca="1" si="23"/>
        <v>2</v>
      </c>
    </row>
    <row r="664" spans="1:23" x14ac:dyDescent="0.25">
      <c r="A664" s="2" t="s">
        <v>107</v>
      </c>
      <c r="B664">
        <v>1</v>
      </c>
      <c r="C664">
        <v>0</v>
      </c>
      <c r="D664" s="11" t="s">
        <v>98</v>
      </c>
      <c r="E664" t="s">
        <v>113</v>
      </c>
      <c r="F664">
        <f ca="1"/>
        <v>8</v>
      </c>
      <c r="G664">
        <f ca="1"/>
        <v>3</v>
      </c>
      <c r="H664" s="2" t="s">
        <v>4</v>
      </c>
      <c r="I664">
        <f ca="1"/>
        <v>257</v>
      </c>
      <c r="J664" t="s">
        <v>53</v>
      </c>
      <c r="K664" t="s">
        <v>81</v>
      </c>
      <c r="L664" t="s">
        <v>80</v>
      </c>
      <c r="M664" t="s">
        <v>81</v>
      </c>
      <c r="N664" t="s">
        <v>97</v>
      </c>
      <c r="O664" t="s">
        <v>83</v>
      </c>
      <c r="P664" t="s">
        <v>132</v>
      </c>
      <c r="Q664" t="s">
        <v>93</v>
      </c>
      <c r="R664" t="s">
        <v>94</v>
      </c>
      <c r="S664">
        <v>0</v>
      </c>
      <c r="T664">
        <v>0</v>
      </c>
      <c r="U664">
        <v>1</v>
      </c>
      <c r="V664">
        <f t="shared" ca="1" si="22"/>
        <v>2</v>
      </c>
      <c r="W664">
        <f t="shared" ca="1" si="23"/>
        <v>2</v>
      </c>
    </row>
    <row r="665" spans="1:23" x14ac:dyDescent="0.25">
      <c r="A665" s="2" t="s">
        <v>107</v>
      </c>
      <c r="B665">
        <v>1</v>
      </c>
      <c r="C665">
        <v>0</v>
      </c>
      <c r="D665" s="11" t="s">
        <v>98</v>
      </c>
      <c r="E665" t="s">
        <v>113</v>
      </c>
      <c r="F665">
        <f ca="1"/>
        <v>8</v>
      </c>
      <c r="G665">
        <f ca="1"/>
        <v>6</v>
      </c>
      <c r="H665" s="2" t="s">
        <v>89</v>
      </c>
      <c r="I665">
        <f ca="1"/>
        <v>280</v>
      </c>
      <c r="J665" t="s">
        <v>54</v>
      </c>
      <c r="K665" t="s">
        <v>81</v>
      </c>
      <c r="L665" t="s">
        <v>81</v>
      </c>
      <c r="M665" t="s">
        <v>80</v>
      </c>
      <c r="N665" t="s">
        <v>97</v>
      </c>
      <c r="O665" t="s">
        <v>84</v>
      </c>
      <c r="P665" t="s">
        <v>132</v>
      </c>
      <c r="Q665" t="s">
        <v>88</v>
      </c>
      <c r="R665" t="s">
        <v>85</v>
      </c>
      <c r="S665">
        <v>0</v>
      </c>
      <c r="T665">
        <v>0</v>
      </c>
      <c r="U665">
        <v>1</v>
      </c>
      <c r="V665">
        <f t="shared" ca="1" si="22"/>
        <v>2</v>
      </c>
      <c r="W665">
        <f t="shared" ca="1" si="23"/>
        <v>3</v>
      </c>
    </row>
    <row r="666" spans="1:23" x14ac:dyDescent="0.25">
      <c r="A666" s="2" t="s">
        <v>107</v>
      </c>
      <c r="B666">
        <v>1</v>
      </c>
      <c r="C666">
        <v>0</v>
      </c>
      <c r="D666" s="11" t="s">
        <v>98</v>
      </c>
      <c r="E666" t="s">
        <v>113</v>
      </c>
      <c r="F666">
        <f ca="1"/>
        <v>8</v>
      </c>
      <c r="G666">
        <f ca="1"/>
        <v>3</v>
      </c>
      <c r="H666" s="2" t="s">
        <v>46</v>
      </c>
      <c r="I666">
        <f ca="1"/>
        <v>486</v>
      </c>
      <c r="J666" t="s">
        <v>55</v>
      </c>
      <c r="K666" t="s">
        <v>81</v>
      </c>
      <c r="L666" t="s">
        <v>80</v>
      </c>
      <c r="M666" t="s">
        <v>81</v>
      </c>
      <c r="N666" t="s">
        <v>97</v>
      </c>
      <c r="O666" t="s">
        <v>83</v>
      </c>
      <c r="P666" t="s">
        <v>132</v>
      </c>
      <c r="Q666" t="s">
        <v>93</v>
      </c>
      <c r="R666" t="s">
        <v>94</v>
      </c>
      <c r="S666">
        <v>0</v>
      </c>
      <c r="T666">
        <v>0</v>
      </c>
      <c r="U666">
        <v>1</v>
      </c>
      <c r="V666">
        <f t="shared" ca="1" si="22"/>
        <v>3</v>
      </c>
      <c r="W666">
        <f t="shared" ca="1" si="23"/>
        <v>2</v>
      </c>
    </row>
    <row r="667" spans="1:23" x14ac:dyDescent="0.25">
      <c r="A667" s="2" t="s">
        <v>107</v>
      </c>
      <c r="B667">
        <v>1</v>
      </c>
      <c r="C667">
        <v>0</v>
      </c>
      <c r="D667" s="11" t="s">
        <v>98</v>
      </c>
      <c r="E667" t="s">
        <v>113</v>
      </c>
      <c r="F667">
        <f ca="1"/>
        <v>2</v>
      </c>
      <c r="G667">
        <f ca="1"/>
        <v>1</v>
      </c>
      <c r="H667" s="2" t="s">
        <v>4</v>
      </c>
      <c r="I667">
        <f ca="1"/>
        <v>157</v>
      </c>
      <c r="J667" t="s">
        <v>56</v>
      </c>
      <c r="K667" t="s">
        <v>81</v>
      </c>
      <c r="L667" t="s">
        <v>81</v>
      </c>
      <c r="M667" t="s">
        <v>80</v>
      </c>
      <c r="N667" t="s">
        <v>97</v>
      </c>
      <c r="O667" t="s">
        <v>84</v>
      </c>
      <c r="P667" t="s">
        <v>132</v>
      </c>
      <c r="Q667" t="s">
        <v>88</v>
      </c>
      <c r="R667" t="s">
        <v>85</v>
      </c>
      <c r="S667">
        <v>0</v>
      </c>
      <c r="T667">
        <v>0</v>
      </c>
      <c r="U667">
        <v>1</v>
      </c>
      <c r="V667">
        <f t="shared" ca="1" si="22"/>
        <v>2</v>
      </c>
      <c r="W667">
        <f t="shared" ca="1" si="23"/>
        <v>2</v>
      </c>
    </row>
    <row r="668" spans="1:23" x14ac:dyDescent="0.25">
      <c r="A668" s="2" t="s">
        <v>107</v>
      </c>
      <c r="B668">
        <v>1</v>
      </c>
      <c r="C668">
        <v>0</v>
      </c>
      <c r="D668" s="11" t="s">
        <v>98</v>
      </c>
      <c r="E668" t="s">
        <v>113</v>
      </c>
      <c r="F668">
        <f ca="1"/>
        <v>7</v>
      </c>
      <c r="G668">
        <f ca="1"/>
        <v>8</v>
      </c>
      <c r="H668" s="2" t="s">
        <v>89</v>
      </c>
      <c r="I668">
        <f ca="1"/>
        <v>258</v>
      </c>
      <c r="J668" s="12" t="s">
        <v>119</v>
      </c>
      <c r="K668" t="s">
        <v>81</v>
      </c>
      <c r="L668" t="s">
        <v>80</v>
      </c>
      <c r="M668" t="s">
        <v>81</v>
      </c>
      <c r="N668" t="s">
        <v>97</v>
      </c>
      <c r="O668" t="s">
        <v>83</v>
      </c>
      <c r="P668" t="s">
        <v>132</v>
      </c>
      <c r="Q668" t="s">
        <v>93</v>
      </c>
      <c r="R668" t="s">
        <v>94</v>
      </c>
      <c r="S668">
        <v>0</v>
      </c>
      <c r="T668">
        <v>0</v>
      </c>
      <c r="U668">
        <v>1</v>
      </c>
      <c r="V668">
        <f t="shared" ca="1" si="22"/>
        <v>2</v>
      </c>
      <c r="W668">
        <f t="shared" ca="1" si="23"/>
        <v>4</v>
      </c>
    </row>
    <row r="669" spans="1:23" x14ac:dyDescent="0.25">
      <c r="A669" s="2" t="s">
        <v>107</v>
      </c>
      <c r="B669">
        <v>1</v>
      </c>
      <c r="C669">
        <v>0</v>
      </c>
      <c r="D669" s="11" t="s">
        <v>98</v>
      </c>
      <c r="E669" t="s">
        <v>113</v>
      </c>
      <c r="F669">
        <f ca="1"/>
        <v>7</v>
      </c>
      <c r="G669">
        <f ca="1"/>
        <v>2</v>
      </c>
      <c r="H669" s="2" t="s">
        <v>46</v>
      </c>
      <c r="I669">
        <f ca="1"/>
        <v>470</v>
      </c>
      <c r="J669" s="12" t="s">
        <v>120</v>
      </c>
      <c r="K669" t="s">
        <v>81</v>
      </c>
      <c r="L669" t="s">
        <v>81</v>
      </c>
      <c r="M669" t="s">
        <v>80</v>
      </c>
      <c r="N669" t="s">
        <v>97</v>
      </c>
      <c r="O669" t="s">
        <v>84</v>
      </c>
      <c r="P669" t="s">
        <v>132</v>
      </c>
      <c r="Q669" t="s">
        <v>88</v>
      </c>
      <c r="R669" t="s">
        <v>85</v>
      </c>
      <c r="S669">
        <v>0</v>
      </c>
      <c r="T669">
        <v>0</v>
      </c>
      <c r="U669">
        <v>1</v>
      </c>
      <c r="V669">
        <f t="shared" ca="1" si="22"/>
        <v>3</v>
      </c>
      <c r="W669">
        <f t="shared" ca="1" si="23"/>
        <v>1</v>
      </c>
    </row>
    <row r="670" spans="1:23" x14ac:dyDescent="0.25">
      <c r="A670" s="2" t="s">
        <v>107</v>
      </c>
      <c r="B670">
        <v>1</v>
      </c>
      <c r="C670">
        <v>0</v>
      </c>
      <c r="D670" s="11" t="s">
        <v>98</v>
      </c>
      <c r="E670" t="s">
        <v>113</v>
      </c>
      <c r="F670">
        <f ca="1"/>
        <v>8</v>
      </c>
      <c r="G670">
        <f ca="1"/>
        <v>2</v>
      </c>
      <c r="H670" s="2" t="s">
        <v>4</v>
      </c>
      <c r="I670">
        <f ca="1"/>
        <v>139</v>
      </c>
      <c r="J670" s="12" t="s">
        <v>121</v>
      </c>
      <c r="K670" t="s">
        <v>81</v>
      </c>
      <c r="L670" t="s">
        <v>80</v>
      </c>
      <c r="M670" t="s">
        <v>81</v>
      </c>
      <c r="N670" t="s">
        <v>97</v>
      </c>
      <c r="O670" t="s">
        <v>83</v>
      </c>
      <c r="P670" t="s">
        <v>132</v>
      </c>
      <c r="Q670" t="s">
        <v>93</v>
      </c>
      <c r="R670" t="s">
        <v>94</v>
      </c>
      <c r="S670">
        <v>0</v>
      </c>
      <c r="T670">
        <v>0</v>
      </c>
      <c r="U670">
        <v>1</v>
      </c>
      <c r="V670">
        <f t="shared" ca="1" si="22"/>
        <v>2</v>
      </c>
      <c r="W670">
        <f t="shared" ca="1" si="23"/>
        <v>2</v>
      </c>
    </row>
    <row r="671" spans="1:23" x14ac:dyDescent="0.25">
      <c r="A671" s="2" t="s">
        <v>107</v>
      </c>
      <c r="B671">
        <v>1</v>
      </c>
      <c r="C671">
        <v>0</v>
      </c>
      <c r="D671" s="11" t="s">
        <v>98</v>
      </c>
      <c r="E671" t="s">
        <v>113</v>
      </c>
      <c r="F671">
        <f ca="1"/>
        <v>7</v>
      </c>
      <c r="G671">
        <f ca="1"/>
        <v>9</v>
      </c>
      <c r="H671" s="2" t="s">
        <v>89</v>
      </c>
      <c r="I671">
        <f ca="1"/>
        <v>434</v>
      </c>
      <c r="J671" s="12" t="s">
        <v>122</v>
      </c>
      <c r="K671" t="s">
        <v>81</v>
      </c>
      <c r="L671" t="s">
        <v>81</v>
      </c>
      <c r="M671" t="s">
        <v>80</v>
      </c>
      <c r="N671" t="s">
        <v>97</v>
      </c>
      <c r="O671" t="s">
        <v>84</v>
      </c>
      <c r="P671" t="s">
        <v>132</v>
      </c>
      <c r="Q671" t="s">
        <v>88</v>
      </c>
      <c r="R671" t="s">
        <v>85</v>
      </c>
      <c r="S671">
        <v>0</v>
      </c>
      <c r="T671">
        <v>0</v>
      </c>
      <c r="U671">
        <v>1</v>
      </c>
      <c r="V671">
        <f t="shared" ca="1" si="22"/>
        <v>2</v>
      </c>
      <c r="W671">
        <f t="shared" ca="1" si="23"/>
        <v>2</v>
      </c>
    </row>
    <row r="672" spans="1:23" x14ac:dyDescent="0.25">
      <c r="A672" s="2" t="s">
        <v>107</v>
      </c>
      <c r="B672">
        <v>1</v>
      </c>
      <c r="C672">
        <v>0</v>
      </c>
      <c r="D672" s="11" t="s">
        <v>98</v>
      </c>
      <c r="E672" t="s">
        <v>113</v>
      </c>
      <c r="F672">
        <f ca="1"/>
        <v>6</v>
      </c>
      <c r="G672">
        <f ca="1"/>
        <v>1</v>
      </c>
      <c r="H672" s="2" t="s">
        <v>46</v>
      </c>
      <c r="I672">
        <f ca="1"/>
        <v>306</v>
      </c>
      <c r="J672" s="12" t="s">
        <v>123</v>
      </c>
      <c r="K672" t="s">
        <v>81</v>
      </c>
      <c r="L672" t="s">
        <v>80</v>
      </c>
      <c r="M672" t="s">
        <v>81</v>
      </c>
      <c r="N672" t="s">
        <v>97</v>
      </c>
      <c r="O672" t="s">
        <v>83</v>
      </c>
      <c r="P672" t="s">
        <v>132</v>
      </c>
      <c r="Q672" t="s">
        <v>93</v>
      </c>
      <c r="R672" t="s">
        <v>94</v>
      </c>
      <c r="S672">
        <v>0</v>
      </c>
      <c r="T672">
        <v>0</v>
      </c>
      <c r="U672">
        <v>1</v>
      </c>
      <c r="V672">
        <f t="shared" ca="1" si="22"/>
        <v>1</v>
      </c>
      <c r="W672">
        <f t="shared" ca="1" si="23"/>
        <v>3</v>
      </c>
    </row>
    <row r="673" spans="1:23" x14ac:dyDescent="0.25">
      <c r="A673" s="2" t="s">
        <v>107</v>
      </c>
      <c r="B673">
        <v>1</v>
      </c>
      <c r="C673">
        <v>0</v>
      </c>
      <c r="D673" s="11" t="s">
        <v>98</v>
      </c>
      <c r="E673" t="s">
        <v>113</v>
      </c>
      <c r="F673">
        <f ca="1"/>
        <v>7</v>
      </c>
      <c r="G673">
        <f ca="1"/>
        <v>2</v>
      </c>
      <c r="H673" s="2" t="s">
        <v>4</v>
      </c>
      <c r="I673">
        <f ca="1"/>
        <v>158</v>
      </c>
      <c r="J673" s="12" t="s">
        <v>124</v>
      </c>
      <c r="K673" t="s">
        <v>81</v>
      </c>
      <c r="L673" t="s">
        <v>81</v>
      </c>
      <c r="M673" t="s">
        <v>80</v>
      </c>
      <c r="N673" t="s">
        <v>97</v>
      </c>
      <c r="O673" t="s">
        <v>84</v>
      </c>
      <c r="P673" t="s">
        <v>132</v>
      </c>
      <c r="Q673" t="s">
        <v>88</v>
      </c>
      <c r="R673" t="s">
        <v>85</v>
      </c>
      <c r="S673">
        <v>0</v>
      </c>
      <c r="T673">
        <v>0</v>
      </c>
      <c r="U673">
        <v>1</v>
      </c>
      <c r="V673">
        <f t="shared" ca="1" si="22"/>
        <v>3</v>
      </c>
      <c r="W673">
        <f t="shared" ca="1" si="23"/>
        <v>2</v>
      </c>
    </row>
    <row r="674" spans="1:23" x14ac:dyDescent="0.25">
      <c r="A674" s="2" t="s">
        <v>107</v>
      </c>
      <c r="B674">
        <v>1</v>
      </c>
      <c r="C674">
        <v>0</v>
      </c>
      <c r="D674" s="11" t="s">
        <v>98</v>
      </c>
      <c r="E674" t="s">
        <v>113</v>
      </c>
      <c r="F674">
        <f ca="1"/>
        <v>9</v>
      </c>
      <c r="G674">
        <f ca="1"/>
        <v>6</v>
      </c>
      <c r="H674" s="2" t="s">
        <v>89</v>
      </c>
      <c r="I674">
        <f ca="1"/>
        <v>318</v>
      </c>
      <c r="J674" s="12" t="s">
        <v>116</v>
      </c>
      <c r="K674" t="s">
        <v>81</v>
      </c>
      <c r="L674" t="s">
        <v>80</v>
      </c>
      <c r="M674" t="s">
        <v>81</v>
      </c>
      <c r="N674" t="s">
        <v>97</v>
      </c>
      <c r="O674" t="s">
        <v>83</v>
      </c>
      <c r="P674" t="s">
        <v>132</v>
      </c>
      <c r="Q674" t="s">
        <v>93</v>
      </c>
      <c r="R674" t="s">
        <v>94</v>
      </c>
      <c r="S674">
        <v>0</v>
      </c>
      <c r="T674">
        <v>0</v>
      </c>
      <c r="U674">
        <v>1</v>
      </c>
      <c r="V674">
        <f t="shared" ca="1" si="22"/>
        <v>1</v>
      </c>
      <c r="W674">
        <f t="shared" ca="1" si="23"/>
        <v>3</v>
      </c>
    </row>
    <row r="675" spans="1:23" x14ac:dyDescent="0.25">
      <c r="A675" s="2" t="s">
        <v>107</v>
      </c>
      <c r="B675">
        <v>1</v>
      </c>
      <c r="C675">
        <v>0</v>
      </c>
      <c r="D675" s="11" t="s">
        <v>98</v>
      </c>
      <c r="E675" t="s">
        <v>113</v>
      </c>
      <c r="F675">
        <f ca="1"/>
        <v>2</v>
      </c>
      <c r="G675">
        <f ca="1"/>
        <v>9</v>
      </c>
      <c r="H675" s="2" t="s">
        <v>46</v>
      </c>
      <c r="I675">
        <f ca="1"/>
        <v>363</v>
      </c>
      <c r="J675" s="12" t="s">
        <v>125</v>
      </c>
      <c r="K675" t="s">
        <v>81</v>
      </c>
      <c r="L675" t="s">
        <v>81</v>
      </c>
      <c r="M675" t="s">
        <v>80</v>
      </c>
      <c r="N675" t="s">
        <v>97</v>
      </c>
      <c r="O675" t="s">
        <v>84</v>
      </c>
      <c r="P675" t="s">
        <v>132</v>
      </c>
      <c r="Q675" t="s">
        <v>88</v>
      </c>
      <c r="R675" t="s">
        <v>85</v>
      </c>
      <c r="S675">
        <v>0</v>
      </c>
      <c r="T675">
        <v>0</v>
      </c>
      <c r="U675">
        <v>1</v>
      </c>
      <c r="V675">
        <f t="shared" ca="1" si="22"/>
        <v>2</v>
      </c>
      <c r="W675">
        <f t="shared" ca="1" si="23"/>
        <v>2</v>
      </c>
    </row>
    <row r="676" spans="1:23" x14ac:dyDescent="0.25">
      <c r="A676" s="2" t="s">
        <v>107</v>
      </c>
      <c r="B676">
        <v>1</v>
      </c>
      <c r="C676">
        <v>0</v>
      </c>
      <c r="D676" s="11" t="s">
        <v>98</v>
      </c>
      <c r="E676" t="s">
        <v>113</v>
      </c>
      <c r="F676">
        <f ca="1"/>
        <v>6</v>
      </c>
      <c r="G676">
        <f ca="1"/>
        <v>10</v>
      </c>
      <c r="H676" s="2" t="s">
        <v>4</v>
      </c>
      <c r="I676">
        <f ca="1"/>
        <v>385</v>
      </c>
      <c r="J676" s="12" t="s">
        <v>126</v>
      </c>
      <c r="K676" t="s">
        <v>81</v>
      </c>
      <c r="L676" t="s">
        <v>80</v>
      </c>
      <c r="M676" t="s">
        <v>81</v>
      </c>
      <c r="N676" t="s">
        <v>97</v>
      </c>
      <c r="O676" t="s">
        <v>83</v>
      </c>
      <c r="P676" t="s">
        <v>132</v>
      </c>
      <c r="Q676" t="s">
        <v>93</v>
      </c>
      <c r="R676" t="s">
        <v>94</v>
      </c>
      <c r="S676">
        <v>0</v>
      </c>
      <c r="T676">
        <v>0</v>
      </c>
      <c r="U676">
        <v>1</v>
      </c>
      <c r="V676">
        <f t="shared" ca="1" si="22"/>
        <v>3</v>
      </c>
      <c r="W676">
        <f t="shared" ca="1" si="23"/>
        <v>2</v>
      </c>
    </row>
    <row r="677" spans="1:23" x14ac:dyDescent="0.25">
      <c r="A677" s="2" t="s">
        <v>107</v>
      </c>
      <c r="B677">
        <v>1</v>
      </c>
      <c r="C677">
        <v>0</v>
      </c>
      <c r="D677" s="11" t="s">
        <v>98</v>
      </c>
      <c r="E677" t="s">
        <v>113</v>
      </c>
      <c r="F677">
        <f ca="1"/>
        <v>4</v>
      </c>
      <c r="G677">
        <f ca="1"/>
        <v>1</v>
      </c>
      <c r="H677" s="2" t="s">
        <v>89</v>
      </c>
      <c r="I677">
        <f ca="1"/>
        <v>494</v>
      </c>
      <c r="J677" s="12" t="s">
        <v>127</v>
      </c>
      <c r="K677" t="s">
        <v>81</v>
      </c>
      <c r="L677" t="s">
        <v>81</v>
      </c>
      <c r="M677" t="s">
        <v>80</v>
      </c>
      <c r="N677" t="s">
        <v>97</v>
      </c>
      <c r="O677" t="s">
        <v>84</v>
      </c>
      <c r="P677" t="s">
        <v>132</v>
      </c>
      <c r="Q677" t="s">
        <v>88</v>
      </c>
      <c r="R677" t="s">
        <v>85</v>
      </c>
      <c r="S677">
        <v>0</v>
      </c>
      <c r="T677">
        <v>0</v>
      </c>
      <c r="U677">
        <v>1</v>
      </c>
      <c r="V677">
        <f t="shared" ca="1" si="22"/>
        <v>2</v>
      </c>
      <c r="W677">
        <f t="shared" ca="1" si="23"/>
        <v>3</v>
      </c>
    </row>
    <row r="678" spans="1:23" x14ac:dyDescent="0.25">
      <c r="A678" s="2" t="s">
        <v>107</v>
      </c>
      <c r="B678">
        <v>1</v>
      </c>
      <c r="C678">
        <v>0</v>
      </c>
      <c r="D678" s="11" t="s">
        <v>98</v>
      </c>
      <c r="E678" t="s">
        <v>113</v>
      </c>
      <c r="F678">
        <f ca="1"/>
        <v>6</v>
      </c>
      <c r="G678">
        <f ca="1"/>
        <v>3</v>
      </c>
      <c r="H678" s="2" t="s">
        <v>46</v>
      </c>
      <c r="I678">
        <f ca="1"/>
        <v>300</v>
      </c>
      <c r="J678" s="12" t="s">
        <v>117</v>
      </c>
      <c r="K678" t="s">
        <v>81</v>
      </c>
      <c r="L678" t="s">
        <v>80</v>
      </c>
      <c r="M678" t="s">
        <v>81</v>
      </c>
      <c r="N678" t="s">
        <v>97</v>
      </c>
      <c r="O678" t="s">
        <v>83</v>
      </c>
      <c r="P678" t="s">
        <v>132</v>
      </c>
      <c r="Q678" t="s">
        <v>93</v>
      </c>
      <c r="R678" t="s">
        <v>94</v>
      </c>
      <c r="S678">
        <v>0</v>
      </c>
      <c r="T678">
        <v>0</v>
      </c>
      <c r="U678">
        <v>1</v>
      </c>
      <c r="V678">
        <f t="shared" ca="1" si="22"/>
        <v>1</v>
      </c>
      <c r="W678">
        <f t="shared" ca="1" si="23"/>
        <v>1</v>
      </c>
    </row>
    <row r="679" spans="1:23" x14ac:dyDescent="0.25">
      <c r="A679" s="2" t="s">
        <v>107</v>
      </c>
      <c r="B679">
        <v>1</v>
      </c>
      <c r="C679">
        <v>0</v>
      </c>
      <c r="D679" s="11" t="s">
        <v>98</v>
      </c>
      <c r="E679" t="s">
        <v>113</v>
      </c>
      <c r="F679">
        <f ca="1"/>
        <v>5</v>
      </c>
      <c r="G679">
        <f ca="1"/>
        <v>6</v>
      </c>
      <c r="H679" s="2" t="s">
        <v>4</v>
      </c>
      <c r="I679">
        <f ca="1"/>
        <v>182</v>
      </c>
      <c r="J679" s="12" t="s">
        <v>128</v>
      </c>
      <c r="K679" t="s">
        <v>81</v>
      </c>
      <c r="L679" t="s">
        <v>81</v>
      </c>
      <c r="M679" t="s">
        <v>80</v>
      </c>
      <c r="N679" t="s">
        <v>97</v>
      </c>
      <c r="O679" t="s">
        <v>84</v>
      </c>
      <c r="P679" t="s">
        <v>132</v>
      </c>
      <c r="Q679" t="s">
        <v>88</v>
      </c>
      <c r="R679" t="s">
        <v>85</v>
      </c>
      <c r="S679">
        <v>0</v>
      </c>
      <c r="T679">
        <v>0</v>
      </c>
      <c r="U679">
        <v>1</v>
      </c>
      <c r="V679">
        <f t="shared" ca="1" si="22"/>
        <v>1</v>
      </c>
      <c r="W679">
        <f t="shared" ca="1" si="23"/>
        <v>4</v>
      </c>
    </row>
    <row r="680" spans="1:23" x14ac:dyDescent="0.25">
      <c r="A680" s="2" t="s">
        <v>107</v>
      </c>
      <c r="B680">
        <v>1</v>
      </c>
      <c r="C680">
        <v>0</v>
      </c>
      <c r="D680" s="11" t="s">
        <v>98</v>
      </c>
      <c r="E680" t="s">
        <v>113</v>
      </c>
      <c r="F680">
        <f ca="1"/>
        <v>4</v>
      </c>
      <c r="G680">
        <f ca="1"/>
        <v>2</v>
      </c>
      <c r="H680" s="2" t="s">
        <v>89</v>
      </c>
      <c r="I680">
        <f ca="1"/>
        <v>175</v>
      </c>
      <c r="J680" s="12" t="s">
        <v>129</v>
      </c>
      <c r="K680" t="s">
        <v>81</v>
      </c>
      <c r="L680" t="s">
        <v>80</v>
      </c>
      <c r="M680" t="s">
        <v>81</v>
      </c>
      <c r="N680" t="s">
        <v>97</v>
      </c>
      <c r="O680" t="s">
        <v>83</v>
      </c>
      <c r="P680" t="s">
        <v>132</v>
      </c>
      <c r="Q680" t="s">
        <v>93</v>
      </c>
      <c r="R680" t="s">
        <v>94</v>
      </c>
      <c r="S680">
        <v>0</v>
      </c>
      <c r="T680">
        <v>0</v>
      </c>
      <c r="U680">
        <v>1</v>
      </c>
      <c r="V680">
        <f t="shared" ca="1" si="22"/>
        <v>3</v>
      </c>
      <c r="W680">
        <f t="shared" ca="1" si="23"/>
        <v>1</v>
      </c>
    </row>
    <row r="681" spans="1:23" x14ac:dyDescent="0.25">
      <c r="A681" s="2" t="s">
        <v>107</v>
      </c>
      <c r="B681">
        <v>1</v>
      </c>
      <c r="C681">
        <v>0</v>
      </c>
      <c r="D681" s="11" t="s">
        <v>98</v>
      </c>
      <c r="E681" t="s">
        <v>113</v>
      </c>
      <c r="F681">
        <f ca="1"/>
        <v>8</v>
      </c>
      <c r="G681">
        <f ca="1"/>
        <v>4</v>
      </c>
      <c r="H681" s="2" t="s">
        <v>46</v>
      </c>
      <c r="I681">
        <f ca="1"/>
        <v>245</v>
      </c>
      <c r="J681" s="12" t="s">
        <v>130</v>
      </c>
      <c r="K681" t="s">
        <v>81</v>
      </c>
      <c r="L681" t="s">
        <v>81</v>
      </c>
      <c r="M681" t="s">
        <v>80</v>
      </c>
      <c r="N681" t="s">
        <v>97</v>
      </c>
      <c r="O681" t="s">
        <v>84</v>
      </c>
      <c r="P681" t="s">
        <v>132</v>
      </c>
      <c r="Q681" t="s">
        <v>88</v>
      </c>
      <c r="R681" t="s">
        <v>85</v>
      </c>
      <c r="S681">
        <v>0</v>
      </c>
      <c r="T681">
        <v>0</v>
      </c>
      <c r="U681">
        <v>1</v>
      </c>
      <c r="V681">
        <f t="shared" ca="1" si="22"/>
        <v>3</v>
      </c>
      <c r="W681">
        <f t="shared" ca="1" si="23"/>
        <v>2</v>
      </c>
    </row>
    <row r="682" spans="1:23" x14ac:dyDescent="0.25">
      <c r="A682" s="2" t="s">
        <v>107</v>
      </c>
      <c r="B682">
        <v>1</v>
      </c>
      <c r="C682">
        <v>0</v>
      </c>
      <c r="D682" s="11" t="s">
        <v>98</v>
      </c>
      <c r="E682" t="s">
        <v>113</v>
      </c>
      <c r="F682">
        <f ca="1"/>
        <v>2</v>
      </c>
      <c r="G682">
        <f ca="1"/>
        <v>4</v>
      </c>
      <c r="H682" s="2" t="s">
        <v>4</v>
      </c>
      <c r="I682">
        <f ca="1"/>
        <v>483</v>
      </c>
      <c r="J682" s="12" t="s">
        <v>118</v>
      </c>
      <c r="K682" t="s">
        <v>81</v>
      </c>
      <c r="L682" t="s">
        <v>80</v>
      </c>
      <c r="M682" t="s">
        <v>81</v>
      </c>
      <c r="N682" t="s">
        <v>97</v>
      </c>
      <c r="O682" t="s">
        <v>83</v>
      </c>
      <c r="P682" t="s">
        <v>132</v>
      </c>
      <c r="Q682" t="s">
        <v>93</v>
      </c>
      <c r="R682" t="s">
        <v>94</v>
      </c>
      <c r="S682">
        <v>0</v>
      </c>
      <c r="T682">
        <v>0</v>
      </c>
      <c r="U682">
        <v>1</v>
      </c>
      <c r="V682">
        <f t="shared" ca="1" si="22"/>
        <v>2</v>
      </c>
      <c r="W682">
        <f t="shared" ca="1" si="23"/>
        <v>1</v>
      </c>
    </row>
    <row r="683" spans="1:23" x14ac:dyDescent="0.25">
      <c r="A683" s="2" t="s">
        <v>107</v>
      </c>
      <c r="B683">
        <v>1</v>
      </c>
      <c r="C683">
        <v>0</v>
      </c>
      <c r="D683" s="11" t="s">
        <v>98</v>
      </c>
      <c r="E683" t="s">
        <v>113</v>
      </c>
      <c r="F683">
        <f ca="1"/>
        <v>9</v>
      </c>
      <c r="G683">
        <f ca="1"/>
        <v>5</v>
      </c>
      <c r="H683" s="2" t="s">
        <v>89</v>
      </c>
      <c r="I683">
        <f ca="1"/>
        <v>277</v>
      </c>
      <c r="J683" s="12" t="s">
        <v>131</v>
      </c>
      <c r="K683" t="s">
        <v>81</v>
      </c>
      <c r="L683" t="s">
        <v>81</v>
      </c>
      <c r="M683" t="s">
        <v>80</v>
      </c>
      <c r="N683" t="s">
        <v>97</v>
      </c>
      <c r="O683" t="s">
        <v>84</v>
      </c>
      <c r="P683" t="s">
        <v>132</v>
      </c>
      <c r="Q683" t="s">
        <v>88</v>
      </c>
      <c r="R683" t="s">
        <v>85</v>
      </c>
      <c r="S683">
        <v>0</v>
      </c>
      <c r="T683">
        <v>0</v>
      </c>
      <c r="U683">
        <v>1</v>
      </c>
      <c r="V683">
        <f t="shared" ca="1" si="22"/>
        <v>2</v>
      </c>
      <c r="W683">
        <f t="shared" ca="1" si="23"/>
        <v>2</v>
      </c>
    </row>
  </sheetData>
  <conditionalFormatting sqref="J33:J4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:J7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3:J9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:J12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:J14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8:J17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3:J2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8:J24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3:J26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8:J29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3:J3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8:J3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3:J3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8:J4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3:J43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8:J46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73:J4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8:J5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3:J55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68:J58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93:J6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8:J6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3:J65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6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I3" sqref="I3"/>
    </sheetView>
  </sheetViews>
  <sheetFormatPr defaultRowHeight="15" x14ac:dyDescent="0.25"/>
  <cols>
    <col min="1" max="1" width="27.28515625" customWidth="1"/>
    <col min="2" max="2" width="3.140625" customWidth="1"/>
    <col min="3" max="3" width="23.42578125" customWidth="1"/>
    <col min="4" max="4" width="2.7109375" customWidth="1"/>
    <col min="5" max="5" width="24.140625" customWidth="1"/>
    <col min="6" max="6" width="3.140625" customWidth="1"/>
    <col min="7" max="7" width="26.5703125" customWidth="1"/>
    <col min="8" max="8" width="2.7109375" customWidth="1"/>
    <col min="9" max="9" width="18.42578125" customWidth="1"/>
    <col min="10" max="10" width="3.42578125" customWidth="1"/>
    <col min="11" max="11" width="25" customWidth="1"/>
  </cols>
  <sheetData>
    <row r="1" spans="1:11" x14ac:dyDescent="0.25">
      <c r="A1" s="3" t="s">
        <v>17</v>
      </c>
      <c r="B1" s="4"/>
      <c r="C1" s="3" t="s">
        <v>37</v>
      </c>
      <c r="D1" s="4"/>
      <c r="E1" s="3" t="s">
        <v>38</v>
      </c>
      <c r="F1" s="4"/>
      <c r="G1" s="3" t="s">
        <v>40</v>
      </c>
      <c r="H1" s="4"/>
      <c r="I1" s="3" t="s">
        <v>62</v>
      </c>
      <c r="J1" s="4"/>
      <c r="K1" s="3" t="s">
        <v>39</v>
      </c>
    </row>
    <row r="2" spans="1:11" x14ac:dyDescent="0.25">
      <c r="A2" s="5" t="s">
        <v>18</v>
      </c>
      <c r="B2" s="4"/>
      <c r="C2" s="5" t="s">
        <v>105</v>
      </c>
      <c r="D2" s="4"/>
      <c r="E2" s="5" t="s">
        <v>109</v>
      </c>
      <c r="F2" s="4"/>
      <c r="G2" s="5" t="s">
        <v>67</v>
      </c>
      <c r="H2" s="4"/>
      <c r="I2" s="5" t="s">
        <v>90</v>
      </c>
      <c r="J2" s="4"/>
      <c r="K2" s="5" t="s">
        <v>91</v>
      </c>
    </row>
    <row r="3" spans="1:11" x14ac:dyDescent="0.25">
      <c r="A3" s="5" t="s">
        <v>48</v>
      </c>
      <c r="B3" s="4"/>
      <c r="C3" s="5" t="s">
        <v>106</v>
      </c>
      <c r="D3" s="4"/>
      <c r="E3" s="5" t="s">
        <v>110</v>
      </c>
      <c r="F3" s="4"/>
      <c r="G3" s="5" t="s">
        <v>104</v>
      </c>
      <c r="H3" s="4"/>
      <c r="I3" s="5" t="s">
        <v>97</v>
      </c>
      <c r="J3" s="4"/>
      <c r="K3" s="5" t="s">
        <v>92</v>
      </c>
    </row>
    <row r="4" spans="1:11" x14ac:dyDescent="0.25">
      <c r="A4" s="5" t="s">
        <v>71</v>
      </c>
      <c r="B4" s="4"/>
      <c r="C4" s="5" t="s">
        <v>107</v>
      </c>
      <c r="D4" s="4"/>
      <c r="E4" s="5" t="s">
        <v>111</v>
      </c>
      <c r="F4" s="4"/>
      <c r="G4" s="5" t="s">
        <v>103</v>
      </c>
      <c r="H4" s="4"/>
      <c r="I4" s="6" t="s">
        <v>96</v>
      </c>
      <c r="J4" s="4"/>
      <c r="K4" s="5" t="s">
        <v>68</v>
      </c>
    </row>
    <row r="5" spans="1:11" x14ac:dyDescent="0.25">
      <c r="A5" s="5" t="s">
        <v>72</v>
      </c>
      <c r="B5" s="4"/>
      <c r="C5" s="5" t="s">
        <v>108</v>
      </c>
      <c r="D5" s="4"/>
      <c r="E5" s="5" t="s">
        <v>112</v>
      </c>
      <c r="F5" s="4"/>
      <c r="G5" s="5" t="s">
        <v>101</v>
      </c>
      <c r="H5" s="4"/>
      <c r="I5" s="4"/>
      <c r="J5" s="4"/>
      <c r="K5" s="5" t="s">
        <v>69</v>
      </c>
    </row>
    <row r="6" spans="1:11" x14ac:dyDescent="0.25">
      <c r="A6" s="5" t="s">
        <v>73</v>
      </c>
      <c r="B6" s="4"/>
      <c r="C6" s="6" t="s">
        <v>70</v>
      </c>
      <c r="D6" s="4"/>
      <c r="E6" s="5" t="s">
        <v>113</v>
      </c>
      <c r="F6" s="4"/>
      <c r="G6" s="5" t="s">
        <v>100</v>
      </c>
      <c r="H6" s="4"/>
      <c r="I6" s="4"/>
      <c r="J6" s="4"/>
      <c r="K6" s="6" t="s">
        <v>95</v>
      </c>
    </row>
    <row r="7" spans="1:11" x14ac:dyDescent="0.25">
      <c r="A7" s="5" t="s">
        <v>74</v>
      </c>
      <c r="B7" s="4"/>
      <c r="C7" s="4"/>
      <c r="D7" s="4"/>
      <c r="E7" s="6" t="s">
        <v>78</v>
      </c>
      <c r="F7" s="4"/>
      <c r="G7" s="5" t="s">
        <v>99</v>
      </c>
      <c r="H7" s="4"/>
      <c r="I7" s="4"/>
      <c r="J7" s="4"/>
      <c r="K7" s="4"/>
    </row>
    <row r="8" spans="1:11" x14ac:dyDescent="0.25">
      <c r="A8" s="5" t="s">
        <v>54</v>
      </c>
      <c r="B8" s="4"/>
      <c r="C8" s="4"/>
      <c r="D8" s="4"/>
      <c r="E8" s="4"/>
      <c r="F8" s="4"/>
      <c r="G8" s="5" t="s">
        <v>102</v>
      </c>
      <c r="H8" s="4"/>
      <c r="I8" s="4"/>
      <c r="J8" s="4"/>
      <c r="K8" s="4"/>
    </row>
    <row r="9" spans="1:11" x14ac:dyDescent="0.25">
      <c r="A9" s="5" t="s">
        <v>75</v>
      </c>
      <c r="B9" s="4"/>
      <c r="C9" s="4"/>
      <c r="D9" s="4"/>
      <c r="E9" s="4"/>
      <c r="F9" s="4"/>
      <c r="G9" s="6" t="s">
        <v>98</v>
      </c>
      <c r="H9" s="4"/>
      <c r="I9" s="4"/>
      <c r="J9" s="4"/>
      <c r="K9" s="4"/>
    </row>
    <row r="10" spans="1:11" x14ac:dyDescent="0.25">
      <c r="A10" s="5" t="s">
        <v>76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5" t="s">
        <v>77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5" t="s">
        <v>19</v>
      </c>
      <c r="B12" s="4"/>
      <c r="C12" s="7" t="s">
        <v>79</v>
      </c>
      <c r="D12" s="4"/>
      <c r="E12" s="7" t="s">
        <v>82</v>
      </c>
      <c r="F12" s="4"/>
      <c r="G12" s="7" t="s">
        <v>86</v>
      </c>
      <c r="H12" s="4"/>
      <c r="I12" s="7" t="s">
        <v>87</v>
      </c>
      <c r="J12" s="4"/>
      <c r="K12" s="4"/>
    </row>
    <row r="13" spans="1:11" x14ac:dyDescent="0.25">
      <c r="A13" s="5" t="s">
        <v>20</v>
      </c>
      <c r="B13" s="4"/>
      <c r="C13" s="8" t="s">
        <v>80</v>
      </c>
      <c r="D13" s="4"/>
      <c r="E13" s="9" t="s">
        <v>83</v>
      </c>
      <c r="F13" s="4"/>
      <c r="G13" s="9" t="s">
        <v>85</v>
      </c>
      <c r="H13" s="4"/>
      <c r="I13" s="9" t="s">
        <v>88</v>
      </c>
      <c r="J13" s="4"/>
      <c r="K13" s="4"/>
    </row>
    <row r="14" spans="1:11" x14ac:dyDescent="0.25">
      <c r="A14" s="5" t="s">
        <v>21</v>
      </c>
      <c r="B14" s="4"/>
      <c r="C14" s="10" t="s">
        <v>81</v>
      </c>
      <c r="D14" s="4"/>
      <c r="E14" s="10" t="s">
        <v>84</v>
      </c>
      <c r="F14" s="4"/>
      <c r="G14" s="10" t="s">
        <v>94</v>
      </c>
      <c r="H14" s="4"/>
      <c r="I14" s="10" t="s">
        <v>93</v>
      </c>
      <c r="J14" s="4"/>
      <c r="K14" s="4"/>
    </row>
    <row r="15" spans="1:11" x14ac:dyDescent="0.25">
      <c r="A15" s="5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5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5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5" t="s">
        <v>25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5" t="s">
        <v>26</v>
      </c>
      <c r="B19" s="4"/>
      <c r="C19" s="4"/>
      <c r="D19" s="4"/>
      <c r="E19" s="4" t="s">
        <v>115</v>
      </c>
      <c r="F19" s="4"/>
      <c r="G19" s="4"/>
      <c r="H19" s="4"/>
      <c r="I19" s="4"/>
      <c r="J19" s="4"/>
      <c r="K19" s="4"/>
    </row>
    <row r="20" spans="1:11" x14ac:dyDescent="0.25">
      <c r="A20" s="5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5" t="s">
        <v>29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5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5" t="s">
        <v>31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5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5" t="s">
        <v>33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5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6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conditionalFormatting sqref="A1: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InitializationParams</vt:lpstr>
      <vt:lpstr>Plain</vt:lpstr>
      <vt:lpstr>cryptoWEP</vt:lpstr>
      <vt:lpstr>cryptoTKIP</vt:lpstr>
      <vt:lpstr>cryptoCCMP</vt:lpstr>
      <vt:lpstr>cryptoGCMP</vt:lpstr>
      <vt:lpstr>cryptoWAPI</vt:lpstr>
      <vt:lpstr>ParamsToEnter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Tiruvakadu, Keerthi</dc:creator>
  <cp:lastModifiedBy>Tiruvakadu, Keerthi</cp:lastModifiedBy>
  <dcterms:created xsi:type="dcterms:W3CDTF">2022-01-24T13:30:34Z</dcterms:created>
  <dcterms:modified xsi:type="dcterms:W3CDTF">2022-09-14T12:51:43Z</dcterms:modified>
</cp:coreProperties>
</file>