
<file path=[Content_Types].xml><?xml version="1.0" encoding="utf-8"?>
<Types xmlns="http://schemas.openxmlformats.org/package/2006/content-types">
  <Default Extension="data" ContentType="application/vnd.openxmlformats-officedocument.model+data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slicerCaches/slicerCache1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hidePivotFieldList="1"/>
  <mc:AlternateContent xmlns:mc="http://schemas.openxmlformats.org/markup-compatibility/2006">
    <mc:Choice Requires="x15">
      <x15ac:absPath xmlns:x15ac="http://schemas.microsoft.com/office/spreadsheetml/2010/11/ac" url="D:\Montalvão\_cursos\2025\DIO - Excel\"/>
    </mc:Choice>
  </mc:AlternateContent>
  <xr:revisionPtr revIDLastSave="0" documentId="13_ncr:1_{13B1CC2A-0AB9-4AE3-8B05-F7EB123BD3BE}" xr6:coauthVersionLast="47" xr6:coauthVersionMax="47" xr10:uidLastSave="{00000000-0000-0000-0000-000000000000}"/>
  <bookViews>
    <workbookView xWindow="-108" yWindow="-108" windowWidth="23256" windowHeight="12456" tabRatio="60" activeTab="3" xr2:uid="{28DD5B76-0634-4F87-BE60-8BFA7EF2E23B}"/>
  </bookViews>
  <sheets>
    <sheet name="A̳ssets" sheetId="1" r:id="rId1"/>
    <sheet name="B̳ases" sheetId="2" r:id="rId2"/>
    <sheet name="C̳álculos" sheetId="3" r:id="rId3"/>
    <sheet name="D̳ashboard" sheetId="4" r:id="rId4"/>
  </sheets>
  <definedNames>
    <definedName name="_xlcn.WorksheetConnection_B̳asesAM1" hidden="1">B̳ases!$A:$M</definedName>
    <definedName name="SegmentaçãodeDados_Subscription_Type">#N/A</definedName>
  </definedNames>
  <calcPr calcId="191029"/>
  <pivotCaches>
    <pivotCache cacheId="192" r:id="rId5"/>
    <pivotCache cacheId="195" r:id="rId6"/>
    <pivotCache cacheId="198" r:id="rId7"/>
  </pivotCaches>
  <extLst>
    <ext xmlns:x14="http://schemas.microsoft.com/office/spreadsheetml/2009/9/main" uri="{876F7934-8845-4945-9796-88D515C7AA90}">
      <x14:pivotCaches>
        <pivotCache cacheId="173" r:id="rId8"/>
      </x14:pivotCaches>
    </ext>
    <ext xmlns:x14="http://schemas.microsoft.com/office/spreadsheetml/2009/9/main" uri="{BBE1A952-AA13-448e-AADC-164F8A28A991}">
      <x14:slicerCaches>
        <x14:slicerCache r:id="rId9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Intervalo" name="Intervalo" connection="WorksheetConnection_B̳ases!$A:$M"/>
        </x15:modelTables>
      </x15:dataModel>
    </ext>
  </extLst>
</workbook>
</file>

<file path=xl/calcChain.xml><?xml version="1.0" encoding="utf-8"?>
<calcChain xmlns="http://schemas.openxmlformats.org/spreadsheetml/2006/main">
  <c r="N2" i="2" l="1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E21" i="3"/>
  <c r="E30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75C409B-AEB2-4960-8EE2-CD86EB066835}" keepAlive="1" name="ThisWorkbookDataModel" description="Modelo de Dado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35D7AEC8-01CA-497E-9042-CD2455214619}" name="WorksheetConnection_B̳ases!$A:$M" type="102" refreshedVersion="8" minRefreshableVersion="5">
    <extLst>
      <ext xmlns:x15="http://schemas.microsoft.com/office/spreadsheetml/2010/11/main" uri="{DE250136-89BD-433C-8126-D09CA5730AF9}">
        <x15:connection id="Intervalo" autoDelete="1">
          <x15:rangePr sourceName="_xlcn.WorksheetConnection_B̳asesAM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Intervalo].[Subscription Type].&amp;[Annual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<sst xmlns="http://schemas.openxmlformats.org/spreadsheetml/2006/main" count="1823" uniqueCount="323">
  <si>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</si>
  <si>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</si>
  <si>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</si>
  <si>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</si>
  <si>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</si>
  <si>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</si>
  <si>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</si>
  <si>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</si>
  <si>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</si>
  <si>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</si>
  <si>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</si>
  <si>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</si>
  <si>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</si>
  <si>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</si>
  <si>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</si>
  <si>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</si>
  <si>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</si>
  <si>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</si>
  <si>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</si>
  <si>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</si>
  <si>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</si>
  <si>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</si>
  <si>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</si>
  <si>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</si>
  <si>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</si>
  <si>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</si>
  <si>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</si>
  <si>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</si>
  <si>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</si>
  <si>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</si>
  <si>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</si>
  <si>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</si>
  <si>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</si>
  <si>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</si>
  <si>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</si>
  <si>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</si>
  <si>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</si>
  <si>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</si>
  <si>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</si>
  <si>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</si>
  <si>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</si>
  <si>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</si>
  <si>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</si>
  <si>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</si>
  <si>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</si>
  <si>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</si>
  <si>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</si>
  <si>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</si>
  <si>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</si>
  <si>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</si>
  <si>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</si>
  <si>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</si>
  <si>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</si>
  <si>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</si>
  <si>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</si>
  <si>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</si>
  <si>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</si>
  <si>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</si>
  <si>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</si>
  <si>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</si>
  <si>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</si>
  <si>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</si>
  <si>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</si>
  <si>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</si>
  <si>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</si>
  <si>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</si>
  <si>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</si>
  <si>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</si>
  <si>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</si>
  <si>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</si>
  <si>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</si>
  <si>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</si>
  <si>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</si>
  <si>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</si>
  <si>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</si>
  <si>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</si>
  <si>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</si>
  <si>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</si>
  <si>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</si>
  <si>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</si>
  <si>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</si>
  <si>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</si>
  <si>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</si>
  <si>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</si>
  <si>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</si>
  <si>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</si>
  <si>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</si>
  <si>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</si>
  <si>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</si>
  <si>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</si>
  <si>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</si>
  <si>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</si>
  <si>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</si>
  <si>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</si>
  <si>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</si>
  <si>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</si>
  <si>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</si>
  <si>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</si>
  <si>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</si>
  <si>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</si>
  <si>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</si>
  <si>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</si>
  <si>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</si>
  <si>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</si>
  <si>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</si>
  <si>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</si>
  <si>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</si>
  <si>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</si>
  <si>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</si>
  <si>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</si>
  <si>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</si>
  <si>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</si>
  <si>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</si>
  <si>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</si>
  <si>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</si>
  <si>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</si>
  <si>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</si>
  <si>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</si>
  <si>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</si>
  <si>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</si>
  <si>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</si>
  <si>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</si>
  <si>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</si>
  <si>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</si>
  <si>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</si>
  <si>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</si>
  <si>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</si>
  <si>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</si>
  <si>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</si>
  <si>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</si>
  <si>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</si>
  <si>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</si>
  <si>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</si>
  <si>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</si>
  <si>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</si>
  <si>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</si>
  <si>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</si>
  <si>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</si>
  <si>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</si>
  <si>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</si>
  <si>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</si>
  <si>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</si>
  <si>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</si>
  <si>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</si>
  <si>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</si>
  <si>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</si>
  <si>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</si>
  <si>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</si>
  <si>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</si>
  <si>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</si>
  <si>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</si>
  <si>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</si>
  <si>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</si>
  <si>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</si>
  <si>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</si>
  <si>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</si>
  <si>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</si>
  <si>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</si>
  <si>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</si>
  <si>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</si>
  <si>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</si>
  <si>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</si>
  <si>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</si>
  <si>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</si>
  <si>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</si>
  <si>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</si>
  <si>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</si>
  <si>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</si>
  <si>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</si>
  <si>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</si>
  <si>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</si>
  <si>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</si>
  <si>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</si>
  <si>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</si>
  <si>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</si>
  <si>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</si>
  <si>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</si>
  <si>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</si>
  <si>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</si>
  <si>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</si>
  <si>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</si>
  <si>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</si>
  <si>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</si>
  <si>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</si>
  <si>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</si>
  <si>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</si>
  <si>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</si>
  <si>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</si>
  <si>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</si>
  <si>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</si>
  <si>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</si>
  <si>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</si>
  <si>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</si>
  <si>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</si>
  <si>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</si>
  <si>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</si>
  <si>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</si>
  <si>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</si>
  <si>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</si>
  <si>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</si>
  <si>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</si>
  <si>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</si>
  <si>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</si>
  <si>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</si>
  <si>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</si>
  <si>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</si>
  <si>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</si>
  <si>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</si>
  <si>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</si>
  <si>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</si>
  <si>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</si>
  <si>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</si>
  <si>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</si>
  <si>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</si>
  <si>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</si>
  <si>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</si>
  <si>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</si>
  <si>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</si>
  <si>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</si>
  <si>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</si>
  <si>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</si>
  <si>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</si>
  <si>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</si>
  <si>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</si>
  <si>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</si>
  <si>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</si>
  <si>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</si>
  <si>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</si>
  <si>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</si>
  <si>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</si>
  <si>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</si>
  <si>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</si>
  <si>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</si>
  <si>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</si>
  <si>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</si>
  <si>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</si>
  <si>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</si>
  <si>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</si>
  <si>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</si>
  <si>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</si>
  <si>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</si>
  <si>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</si>
  <si>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</si>
  <si>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</si>
  <si>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</si>
  <si>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</si>
  <si>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</si>
  <si>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</si>
  <si>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</si>
  <si>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</si>
  <si>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</si>
  <si>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</si>
  <si>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</si>
  <si>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</si>
  <si>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</si>
  <si>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</si>
  <si>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</si>
  <si>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</si>
  <si>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</si>
  <si>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</si>
  <si>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</si>
  <si>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</si>
  <si>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</si>
  <si>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</si>
  <si>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</si>
  <si>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</si>
  <si>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</si>
  <si>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</si>
  <si>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</si>
  <si>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</si>
  <si>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</si>
  <si>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</si>
  <si>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</si>
  <si>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</si>
  <si>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</si>
  <si>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</si>
  <si>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</si>
  <si>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</si>
  <si>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</si>
  <si>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</si>
  <si>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</si>
  <si>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</si>
  <si>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</si>
  <si>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</si>
  <si>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</si>
  <si>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</si>
  <si>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</si>
  <si>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</si>
  <si>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</si>
  <si>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</si>
  <si>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</si>
  <si>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</si>
  <si>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</si>
  <si>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</si>
  <si>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</si>
  <si>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</si>
  <si>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</si>
  <si>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</si>
  <si>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</si>
  <si>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</si>
  <si>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</si>
  <si>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</si>
  <si>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</si>
  <si>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</si>
  <si>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</si>
  <si>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</si>
  <si>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</si>
  <si>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</si>
  <si>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</si>
  <si>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</si>
  <si>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</si>
  <si>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Subscription Price</t>
  </si>
  <si>
    <t>Rótulos de Linha</t>
  </si>
  <si>
    <t>Total Geral</t>
  </si>
  <si>
    <t>Soma de Total Value</t>
  </si>
  <si>
    <t>Faturamento  total de vendas de planos anuais</t>
  </si>
  <si>
    <t>Faturamento  total de vendas de planos anuais, separado por autorenovação (sim e não)</t>
  </si>
  <si>
    <t>XBOX GAME PASS SUBSCRIPTIONS SALES</t>
  </si>
  <si>
    <t>Total de vendas de assinaturas do EA Play</t>
  </si>
  <si>
    <t>Coluna1</t>
  </si>
  <si>
    <t>Soma de Minecraft Season Pass Price</t>
  </si>
  <si>
    <t>Total de vendas de assinaturas do Minecraft Play</t>
  </si>
  <si>
    <t>Soma de EA Play Season Pass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</si>
</sst>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&quot;R$&quot;\ #,##0.00"/>
  </numFmts>
  <fonts count="4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rgb="FF9BC848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</cellStyleXfs>
  <cellXfs count="20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0" borderId="2" xfId="0" applyBorder="1"/>
    <xf numFmtId="164" fontId="0" fillId="0" borderId="0" xfId="2" applyNumberFormat="1" applyFont="1" applyAlignment="1">
      <alignment horizontal="center" vertical="center" wrapText="1"/>
    </xf>
    <xf numFmtId="0" fontId="3" fillId="0" borderId="2" xfId="0" applyFont="1" applyBorder="1" applyAlignment="1">
      <alignment horizontal="left"/>
    </xf>
    <xf numFmtId="0" fontId="0" fillId="0" borderId="0" xfId="0" applyNumberFormat="1"/>
    <xf numFmtId="0" fontId="0" fillId="0" borderId="0" xfId="0" applyBorder="1"/>
  </cellXfs>
  <cellStyles count="3">
    <cellStyle name="Moeda" xfId="2" builtinId="4"/>
    <cellStyle name="Normal" xfId="0" builtinId="0"/>
    <cellStyle name="Título 1" xfId="1" builtinId="16"/>
  </cellStyles>
  <dxfs count="23"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  <alignment horizontal="center" vertical="center" textRotation="0" wrapText="1" indent="0" justifyLastLine="0" shrinkToFit="0" readingOrder="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0" formatCode="General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64" formatCode="&quot;R$&quot;\ #,##0.00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9BC848"/>
      <color rgb="FF22C55E"/>
      <color rgb="FFE8E6E9"/>
      <color rgb="FF5BF6A8"/>
      <color rgb="FF000000"/>
      <color rgb="FFE0E0E0"/>
      <color rgb="FFEDEDED"/>
      <color rgb="FFF7F8FC"/>
      <color rgb="FF2AE6B1"/>
      <color rgb="FFE7001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4.xml"/><Relationship Id="rId13" Type="http://schemas.openxmlformats.org/officeDocument/2006/relationships/sharedStrings" Target="sharedStrings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12" Type="http://schemas.openxmlformats.org/officeDocument/2006/relationships/styles" Target="styles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onnections" Target="connections.xml"/><Relationship Id="rId5" Type="http://schemas.openxmlformats.org/officeDocument/2006/relationships/pivotCacheDefinition" Target="pivotCache/pivotCacheDefinition1.xml"/><Relationship Id="rId15" Type="http://schemas.openxmlformats.org/officeDocument/2006/relationships/powerPivotData" Target="model/item.data"/><Relationship Id="rId10" Type="http://schemas.openxmlformats.org/officeDocument/2006/relationships/theme" Target="theme/theme1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microsoft.com/office/2007/relationships/slicerCache" Target="slicerCaches/slicerCache1.xml"/><Relationship Id="rId14" Type="http://schemas.openxmlformats.org/officeDocument/2006/relationships/sheetMetadata" Target="metadata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[DIO - Excel - XBOX.xlsx]C̳álculos!tbl_annual_total</c:name>
    <c:fmtId val="4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9BC84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3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5862019564753168E-2"/>
          <c:y val="2.6582534433951043E-2"/>
          <c:w val="0.78288840954612904"/>
          <c:h val="0.82136768402439109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C̳álculos!$C$7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9BC84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3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C̳álculos!$B$8:$B$10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C̳álculos!$C$8:$C$10</c:f>
              <c:numCache>
                <c:formatCode>"R$"\ #,##0.00</c:formatCode>
                <c:ptCount val="2"/>
                <c:pt idx="0">
                  <c:v>217</c:v>
                </c:pt>
                <c:pt idx="1">
                  <c:v>1537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47-4FD0-9A3E-CF6DE5A176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99190367"/>
        <c:axId val="799192767"/>
      </c:barChart>
      <c:catAx>
        <c:axId val="799190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99192767"/>
        <c:crosses val="autoZero"/>
        <c:auto val="1"/>
        <c:lblAlgn val="ctr"/>
        <c:lblOffset val="100"/>
        <c:noMultiLvlLbl val="0"/>
      </c:catAx>
      <c:valAx>
        <c:axId val="799192767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$&quot;\ #,##0.00" sourceLinked="1"/>
        <c:majorTickMark val="none"/>
        <c:minorTickMark val="none"/>
        <c:tickLblPos val="nextTo"/>
        <c:crossAx val="799190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7.png"/><Relationship Id="rId1" Type="http://schemas.openxmlformats.org/officeDocument/2006/relationships/image" Target="../media/image1.png"/><Relationship Id="rId6" Type="http://schemas.openxmlformats.org/officeDocument/2006/relationships/chart" Target="../charts/chart1.xml"/><Relationship Id="rId5" Type="http://schemas.openxmlformats.org/officeDocument/2006/relationships/image" Target="../media/image10.sv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219699"/>
          <a:ext cx="1549476" cy="72199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95249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95249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3</xdr:row>
      <xdr:rowOff>0</xdr:rowOff>
    </xdr:from>
    <xdr:to>
      <xdr:col>11</xdr:col>
      <xdr:colOff>304800</xdr:colOff>
      <xdr:row>4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3</xdr:row>
      <xdr:rowOff>0</xdr:rowOff>
    </xdr:from>
    <xdr:to>
      <xdr:col>13</xdr:col>
      <xdr:colOff>304800</xdr:colOff>
      <xdr:row>4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1905</xdr:colOff>
      <xdr:row>0</xdr:row>
      <xdr:rowOff>104775</xdr:rowOff>
    </xdr:from>
    <xdr:to>
      <xdr:col>12</xdr:col>
      <xdr:colOff>100965</xdr:colOff>
      <xdr:row>0</xdr:row>
      <xdr:rowOff>781050</xdr:rowOff>
    </xdr:to>
    <xdr:grpSp>
      <xdr:nvGrpSpPr>
        <xdr:cNvPr id="7" name="Agrupar 6">
          <a:extLst>
            <a:ext uri="{FF2B5EF4-FFF2-40B4-BE49-F238E27FC236}">
              <a16:creationId xmlns:a16="http://schemas.microsoft.com/office/drawing/2014/main" id="{6D7863AB-0F86-3AFB-C232-05081009B4DC}"/>
            </a:ext>
          </a:extLst>
        </xdr:cNvPr>
        <xdr:cNvGrpSpPr/>
      </xdr:nvGrpSpPr>
      <xdr:grpSpPr>
        <a:xfrm>
          <a:off x="3270885" y="104775"/>
          <a:ext cx="4815840" cy="676275"/>
          <a:chOff x="1960245" y="295275"/>
          <a:chExt cx="4815840" cy="676275"/>
        </a:xfrm>
      </xdr:grpSpPr>
      <xdr:pic>
        <xdr:nvPicPr>
          <xdr:cNvPr id="2" name="Imagem 1">
            <a:extLst>
              <a:ext uri="{FF2B5EF4-FFF2-40B4-BE49-F238E27FC236}">
                <a16:creationId xmlns:a16="http://schemas.microsoft.com/office/drawing/2014/main" id="{62AB7CF1-2BB1-4BF3-8E4B-6694495D8EB2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/>
          <a:srcRect r="66358" b="-261"/>
          <a:stretch>
            <a:fillRect/>
          </a:stretch>
        </xdr:blipFill>
        <xdr:spPr>
          <a:xfrm>
            <a:off x="2141077" y="414337"/>
            <a:ext cx="504426" cy="438150"/>
          </a:xfrm>
          <a:prstGeom prst="rect">
            <a:avLst/>
          </a:prstGeom>
        </xdr:spPr>
      </xdr:pic>
      <xdr:sp macro="" textlink="">
        <xdr:nvSpPr>
          <xdr:cNvPr id="3" name="Retângulo: Cantos Arredondados 2">
            <a:extLst>
              <a:ext uri="{FF2B5EF4-FFF2-40B4-BE49-F238E27FC236}">
                <a16:creationId xmlns:a16="http://schemas.microsoft.com/office/drawing/2014/main" id="{69B3D9C4-5807-10BD-2E2A-C433C5BBA72D}"/>
              </a:ext>
            </a:extLst>
          </xdr:cNvPr>
          <xdr:cNvSpPr/>
        </xdr:nvSpPr>
        <xdr:spPr>
          <a:xfrm>
            <a:off x="1960245" y="295275"/>
            <a:ext cx="4815840" cy="676275"/>
          </a:xfrm>
          <a:prstGeom prst="round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3200" b="1">
                <a:latin typeface="+mn-lt"/>
              </a:rPr>
              <a:t>XBOX</a:t>
            </a:r>
            <a:r>
              <a:rPr lang="pt-BR" sz="3200" b="1" baseline="0">
                <a:latin typeface="+mn-lt"/>
              </a:rPr>
              <a:t> DASHBOARD</a:t>
            </a:r>
            <a:endParaRPr lang="pt-BR" sz="3200" b="1">
              <a:latin typeface="+mn-lt"/>
            </a:endParaRPr>
          </a:p>
        </xdr:txBody>
      </xdr:sp>
    </xdr:grpSp>
    <xdr:clientData/>
  </xdr:twoCellAnchor>
  <xdr:twoCellAnchor editAs="absolute">
    <xdr:from>
      <xdr:col>2</xdr:col>
      <xdr:colOff>160020</xdr:colOff>
      <xdr:row>5</xdr:row>
      <xdr:rowOff>45720</xdr:rowOff>
    </xdr:from>
    <xdr:to>
      <xdr:col>7</xdr:col>
      <xdr:colOff>342900</xdr:colOff>
      <xdr:row>12</xdr:row>
      <xdr:rowOff>38100</xdr:rowOff>
    </xdr:to>
    <xdr:grpSp>
      <xdr:nvGrpSpPr>
        <xdr:cNvPr id="19" name="Agrupar 18">
          <a:extLst>
            <a:ext uri="{FF2B5EF4-FFF2-40B4-BE49-F238E27FC236}">
              <a16:creationId xmlns:a16="http://schemas.microsoft.com/office/drawing/2014/main" id="{43B94A3D-9114-C6CB-6C8C-7D4E7EFBF569}"/>
            </a:ext>
          </a:extLst>
        </xdr:cNvPr>
        <xdr:cNvGrpSpPr/>
      </xdr:nvGrpSpPr>
      <xdr:grpSpPr>
        <a:xfrm>
          <a:off x="2286000" y="1638300"/>
          <a:ext cx="3154680" cy="1272540"/>
          <a:chOff x="2286000" y="1638300"/>
          <a:chExt cx="3154680" cy="1272540"/>
        </a:xfrm>
      </xdr:grpSpPr>
      <xdr:grpSp>
        <xdr:nvGrpSpPr>
          <xdr:cNvPr id="13" name="Agrupar 12">
            <a:extLst>
              <a:ext uri="{FF2B5EF4-FFF2-40B4-BE49-F238E27FC236}">
                <a16:creationId xmlns:a16="http://schemas.microsoft.com/office/drawing/2014/main" id="{85857B05-3D36-C6BB-B764-35EA61A56518}"/>
              </a:ext>
            </a:extLst>
          </xdr:cNvPr>
          <xdr:cNvGrpSpPr/>
        </xdr:nvGrpSpPr>
        <xdr:grpSpPr>
          <a:xfrm>
            <a:off x="2286000" y="1638300"/>
            <a:ext cx="3154680" cy="1272540"/>
            <a:chOff x="2377440" y="1684020"/>
            <a:chExt cx="3154680" cy="1272540"/>
          </a:xfrm>
        </xdr:grpSpPr>
        <xdr:sp macro="" textlink="C̳álculos!E30">
          <xdr:nvSpPr>
            <xdr:cNvPr id="4" name="Retângulo: Cantos Arredondados 3">
              <a:extLst>
                <a:ext uri="{FF2B5EF4-FFF2-40B4-BE49-F238E27FC236}">
                  <a16:creationId xmlns:a16="http://schemas.microsoft.com/office/drawing/2014/main" id="{041232C4-8162-CC01-54E8-E0C672F1A0F8}"/>
                </a:ext>
              </a:extLst>
            </xdr:cNvPr>
            <xdr:cNvSpPr/>
          </xdr:nvSpPr>
          <xdr:spPr>
            <a:xfrm>
              <a:off x="2377440" y="1684020"/>
              <a:ext cx="3154680" cy="1059180"/>
            </a:xfrm>
            <a:prstGeom prst="roundRect">
              <a:avLst/>
            </a:prstGeom>
            <a:ln>
              <a:noFill/>
            </a:ln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vertOverflow="clip" horzOverflow="clip" rtlCol="0" anchor="b"/>
            <a:lstStyle/>
            <a:p>
              <a:pPr algn="r"/>
              <a:fld id="{BB2F5234-CB7A-4819-9E53-65E4AEA40642}" type="TxLink">
                <a:rPr lang="en-US" sz="3200" b="1" i="0" u="none" strike="noStrike">
                  <a:solidFill>
                    <a:schemeClr val="accent3"/>
                  </a:solidFill>
                  <a:latin typeface="Aptos Narrow"/>
                </a:rPr>
                <a:pPr algn="r"/>
                <a:t>R$ 600,00</a:t>
              </a:fld>
              <a:endParaRPr lang="pt-BR" sz="3200" b="1">
                <a:solidFill>
                  <a:schemeClr val="accent3"/>
                </a:solidFill>
              </a:endParaRPr>
            </a:p>
          </xdr:txBody>
        </xdr:sp>
        <xdr:pic>
          <xdr:nvPicPr>
            <xdr:cNvPr id="10" name="Imagem 9">
              <a:extLst>
                <a:ext uri="{FF2B5EF4-FFF2-40B4-BE49-F238E27FC236}">
                  <a16:creationId xmlns:a16="http://schemas.microsoft.com/office/drawing/2014/main" id="{27EC7D01-E9D8-4474-9B5D-BCB9A63DC206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2481115" y="1790700"/>
              <a:ext cx="1184856" cy="1165860"/>
            </a:xfrm>
            <a:prstGeom prst="rect">
              <a:avLst/>
            </a:prstGeom>
          </xdr:spPr>
        </xdr:pic>
      </xdr:grpSp>
      <xdr:sp macro="" textlink="">
        <xdr:nvSpPr>
          <xdr:cNvPr id="18" name="Retângulo: Cantos Superiores Arredondados 17">
            <a:extLst>
              <a:ext uri="{FF2B5EF4-FFF2-40B4-BE49-F238E27FC236}">
                <a16:creationId xmlns:a16="http://schemas.microsoft.com/office/drawing/2014/main" id="{FF18801A-9E7F-EEB4-B7F1-CD8D5E983790}"/>
              </a:ext>
            </a:extLst>
          </xdr:cNvPr>
          <xdr:cNvSpPr/>
        </xdr:nvSpPr>
        <xdr:spPr>
          <a:xfrm>
            <a:off x="2286000" y="1638300"/>
            <a:ext cx="3153600" cy="358140"/>
          </a:xfrm>
          <a:prstGeom prst="round2SameRect">
            <a:avLst/>
          </a:prstGeom>
          <a:solidFill>
            <a:srgbClr val="9BC848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400" b="1"/>
              <a:t>Total Subscriptions EA</a:t>
            </a:r>
            <a:r>
              <a:rPr lang="pt-BR" sz="1400" b="1" baseline="0"/>
              <a:t> Play Season Pass</a:t>
            </a:r>
            <a:endParaRPr lang="pt-BR" sz="1400" b="1"/>
          </a:p>
        </xdr:txBody>
      </xdr:sp>
    </xdr:grpSp>
    <xdr:clientData/>
  </xdr:twoCellAnchor>
  <xdr:twoCellAnchor>
    <xdr:from>
      <xdr:col>7</xdr:col>
      <xdr:colOff>563880</xdr:colOff>
      <xdr:row>5</xdr:row>
      <xdr:rowOff>38100</xdr:rowOff>
    </xdr:from>
    <xdr:to>
      <xdr:col>14</xdr:col>
      <xdr:colOff>396240</xdr:colOff>
      <xdr:row>11</xdr:row>
      <xdr:rowOff>7620</xdr:rowOff>
    </xdr:to>
    <xdr:grpSp>
      <xdr:nvGrpSpPr>
        <xdr:cNvPr id="21" name="Agrupar 20">
          <a:extLst>
            <a:ext uri="{FF2B5EF4-FFF2-40B4-BE49-F238E27FC236}">
              <a16:creationId xmlns:a16="http://schemas.microsoft.com/office/drawing/2014/main" id="{49D24177-E297-83C7-AE92-E5105A58999C}"/>
            </a:ext>
          </a:extLst>
        </xdr:cNvPr>
        <xdr:cNvGrpSpPr/>
      </xdr:nvGrpSpPr>
      <xdr:grpSpPr>
        <a:xfrm>
          <a:off x="5661660" y="1630680"/>
          <a:ext cx="3939540" cy="1066800"/>
          <a:chOff x="5661660" y="1630680"/>
          <a:chExt cx="3939540" cy="1066800"/>
        </a:xfrm>
      </xdr:grpSpPr>
      <xdr:sp macro="" textlink="C̳álculos!E21">
        <xdr:nvSpPr>
          <xdr:cNvPr id="9" name="Retângulo: Cantos Arredondados 8">
            <a:extLst>
              <a:ext uri="{FF2B5EF4-FFF2-40B4-BE49-F238E27FC236}">
                <a16:creationId xmlns:a16="http://schemas.microsoft.com/office/drawing/2014/main" id="{D248F933-86DC-87CA-37E5-C2BB6925D5F5}"/>
              </a:ext>
            </a:extLst>
          </xdr:cNvPr>
          <xdr:cNvSpPr/>
        </xdr:nvSpPr>
        <xdr:spPr>
          <a:xfrm>
            <a:off x="5669280" y="1638300"/>
            <a:ext cx="3931920" cy="1059180"/>
          </a:xfrm>
          <a:prstGeom prst="roundRect">
            <a:avLst/>
          </a:prstGeom>
          <a:ln>
            <a:noFill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b"/>
          <a:lstStyle/>
          <a:p>
            <a:pPr algn="r"/>
            <a:fld id="{CAC5C41F-AE01-4BBE-BD2F-C94BD7A9A826}" type="TxLink">
              <a:rPr lang="en-US" sz="3200" b="1" i="0" u="none" strike="noStrike">
                <a:solidFill>
                  <a:schemeClr val="accent3"/>
                </a:solidFill>
                <a:latin typeface="Aptos Narrow"/>
              </a:rPr>
              <a:pPr algn="r"/>
              <a:t>R$ 940,00</a:t>
            </a:fld>
            <a:endParaRPr lang="pt-BR" sz="3200" b="1">
              <a:solidFill>
                <a:schemeClr val="accent3"/>
              </a:solidFill>
            </a:endParaRPr>
          </a:p>
        </xdr:txBody>
      </xdr:sp>
      <xdr:grpSp>
        <xdr:nvGrpSpPr>
          <xdr:cNvPr id="14" name="Agrupar 13">
            <a:extLst>
              <a:ext uri="{FF2B5EF4-FFF2-40B4-BE49-F238E27FC236}">
                <a16:creationId xmlns:a16="http://schemas.microsoft.com/office/drawing/2014/main" id="{EE618B0B-7C0C-4AA3-9CB3-53704A0BC793}"/>
              </a:ext>
            </a:extLst>
          </xdr:cNvPr>
          <xdr:cNvGrpSpPr/>
        </xdr:nvGrpSpPr>
        <xdr:grpSpPr>
          <a:xfrm>
            <a:off x="6118860" y="2011680"/>
            <a:ext cx="1097280" cy="525780"/>
            <a:chOff x="3495675" y="5400674"/>
            <a:chExt cx="1549476" cy="752476"/>
          </a:xfrm>
        </xdr:grpSpPr>
        <xdr:pic>
          <xdr:nvPicPr>
            <xdr:cNvPr id="15" name="Imagem 14">
              <a:extLst>
                <a:ext uri="{FF2B5EF4-FFF2-40B4-BE49-F238E27FC236}">
                  <a16:creationId xmlns:a16="http://schemas.microsoft.com/office/drawing/2014/main" id="{6577603D-4E51-9E32-0F0B-1761623F5B89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16" name="Gráfico 15">
              <a:extLst>
                <a:ext uri="{FF2B5EF4-FFF2-40B4-BE49-F238E27FC236}">
                  <a16:creationId xmlns:a16="http://schemas.microsoft.com/office/drawing/2014/main" id="{46A3199A-342F-040E-DD79-41F1BF32DD0B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96DAC541-7B7A-43D3-8B79-37D633B846F1}">
                  <asvg:svgBlip xmlns:asvg="http://schemas.microsoft.com/office/drawing/2016/SVG/main" r:embed="rId5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  <xdr:sp macro="" textlink="">
        <xdr:nvSpPr>
          <xdr:cNvPr id="20" name="Retângulo: Cantos Superiores Arredondados 19">
            <a:extLst>
              <a:ext uri="{FF2B5EF4-FFF2-40B4-BE49-F238E27FC236}">
                <a16:creationId xmlns:a16="http://schemas.microsoft.com/office/drawing/2014/main" id="{0AD8A396-08D5-435D-A15B-2A5ED6650361}"/>
              </a:ext>
            </a:extLst>
          </xdr:cNvPr>
          <xdr:cNvSpPr/>
        </xdr:nvSpPr>
        <xdr:spPr>
          <a:xfrm>
            <a:off x="5661660" y="1630680"/>
            <a:ext cx="3939540" cy="358140"/>
          </a:xfrm>
          <a:prstGeom prst="round2SameRect">
            <a:avLst/>
          </a:prstGeom>
          <a:solidFill>
            <a:srgbClr val="9BC848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400" b="1"/>
              <a:t>Total Subscriptions Minecraft</a:t>
            </a:r>
            <a:r>
              <a:rPr lang="pt-BR" sz="1400" b="1" baseline="0"/>
              <a:t> Season Pass</a:t>
            </a:r>
            <a:endParaRPr lang="pt-BR" sz="1400" b="1"/>
          </a:p>
        </xdr:txBody>
      </xdr:sp>
    </xdr:grpSp>
    <xdr:clientData/>
  </xdr:twoCellAnchor>
  <xdr:twoCellAnchor editAs="absolute">
    <xdr:from>
      <xdr:col>2</xdr:col>
      <xdr:colOff>152400</xdr:colOff>
      <xdr:row>12</xdr:row>
      <xdr:rowOff>15240</xdr:rowOff>
    </xdr:from>
    <xdr:to>
      <xdr:col>14</xdr:col>
      <xdr:colOff>457200</xdr:colOff>
      <xdr:row>26</xdr:row>
      <xdr:rowOff>150207</xdr:rowOff>
    </xdr:to>
    <xdr:grpSp>
      <xdr:nvGrpSpPr>
        <xdr:cNvPr id="23" name="Agrupar 22">
          <a:extLst>
            <a:ext uri="{FF2B5EF4-FFF2-40B4-BE49-F238E27FC236}">
              <a16:creationId xmlns:a16="http://schemas.microsoft.com/office/drawing/2014/main" id="{D0644D6A-0E2C-CBDF-0420-230F1E279912}"/>
            </a:ext>
          </a:extLst>
        </xdr:cNvPr>
        <xdr:cNvGrpSpPr/>
      </xdr:nvGrpSpPr>
      <xdr:grpSpPr>
        <a:xfrm>
          <a:off x="2278380" y="2887980"/>
          <a:ext cx="7383780" cy="2695287"/>
          <a:chOff x="2072640" y="2887980"/>
          <a:chExt cx="7924800" cy="3055620"/>
        </a:xfrm>
      </xdr:grpSpPr>
      <xdr:sp macro="" textlink="">
        <xdr:nvSpPr>
          <xdr:cNvPr id="8" name="Retângulo: Cantos Arredondados 7">
            <a:extLst>
              <a:ext uri="{FF2B5EF4-FFF2-40B4-BE49-F238E27FC236}">
                <a16:creationId xmlns:a16="http://schemas.microsoft.com/office/drawing/2014/main" id="{A209BAEE-42CA-7C50-9C4E-4D817D65B202}"/>
              </a:ext>
            </a:extLst>
          </xdr:cNvPr>
          <xdr:cNvSpPr/>
        </xdr:nvSpPr>
        <xdr:spPr>
          <a:xfrm>
            <a:off x="2087880" y="2918460"/>
            <a:ext cx="7909560" cy="2751186"/>
          </a:xfrm>
          <a:prstGeom prst="roundRect">
            <a:avLst>
              <a:gd name="adj" fmla="val 6667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aphicFrame macro="">
        <xdr:nvGraphicFramePr>
          <xdr:cNvPr id="5" name="Gráfico 4">
            <a:extLst>
              <a:ext uri="{FF2B5EF4-FFF2-40B4-BE49-F238E27FC236}">
                <a16:creationId xmlns:a16="http://schemas.microsoft.com/office/drawing/2014/main" id="{6523BCE9-465A-47F4-806D-08BA9A95B08C}"/>
              </a:ext>
            </a:extLst>
          </xdr:cNvPr>
          <xdr:cNvGraphicFramePr>
            <a:graphicFrameLocks/>
          </xdr:cNvGraphicFramePr>
        </xdr:nvGraphicFramePr>
        <xdr:xfrm>
          <a:off x="2156460" y="3421380"/>
          <a:ext cx="7399020" cy="252222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6"/>
          </a:graphicData>
        </a:graphic>
      </xdr:graphicFrame>
      <xdr:sp macro="" textlink="">
        <xdr:nvSpPr>
          <xdr:cNvPr id="22" name="Retângulo: Cantos Superiores Arredondados 21">
            <a:extLst>
              <a:ext uri="{FF2B5EF4-FFF2-40B4-BE49-F238E27FC236}">
                <a16:creationId xmlns:a16="http://schemas.microsoft.com/office/drawing/2014/main" id="{A0084A18-5D2C-40AA-B691-FBFC153387AB}"/>
              </a:ext>
            </a:extLst>
          </xdr:cNvPr>
          <xdr:cNvSpPr/>
        </xdr:nvSpPr>
        <xdr:spPr>
          <a:xfrm>
            <a:off x="2072640" y="2887980"/>
            <a:ext cx="7924800" cy="358140"/>
          </a:xfrm>
          <a:prstGeom prst="round2SameRect">
            <a:avLst/>
          </a:prstGeom>
          <a:solidFill>
            <a:srgbClr val="9BC848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400" b="1"/>
              <a:t>Total Subscriptions XBOX Game Pass</a:t>
            </a:r>
          </a:p>
        </xdr:txBody>
      </xdr:sp>
    </xdr:grpSp>
    <xdr:clientData/>
  </xdr:twoCellAnchor>
  <xdr:twoCellAnchor>
    <xdr:from>
      <xdr:col>0</xdr:col>
      <xdr:colOff>76200</xdr:colOff>
      <xdr:row>1</xdr:row>
      <xdr:rowOff>15240</xdr:rowOff>
    </xdr:from>
    <xdr:to>
      <xdr:col>0</xdr:col>
      <xdr:colOff>1905000</xdr:colOff>
      <xdr:row>11</xdr:row>
      <xdr:rowOff>1</xdr:rowOff>
    </xdr:to>
    <xdr:grpSp>
      <xdr:nvGrpSpPr>
        <xdr:cNvPr id="27" name="Agrupar 26">
          <a:extLst>
            <a:ext uri="{FF2B5EF4-FFF2-40B4-BE49-F238E27FC236}">
              <a16:creationId xmlns:a16="http://schemas.microsoft.com/office/drawing/2014/main" id="{3F5D7690-8A41-34A5-D792-4B69F8DBD57B}"/>
            </a:ext>
          </a:extLst>
        </xdr:cNvPr>
        <xdr:cNvGrpSpPr/>
      </xdr:nvGrpSpPr>
      <xdr:grpSpPr>
        <a:xfrm>
          <a:off x="76200" y="868680"/>
          <a:ext cx="1828800" cy="1821181"/>
          <a:chOff x="53340" y="1150620"/>
          <a:chExt cx="1828800" cy="1821181"/>
        </a:xfrm>
      </xdr:grpSpPr>
      <mc:AlternateContent xmlns:mc="http://schemas.openxmlformats.org/markup-compatibility/2006">
        <mc:Choice xmlns:a14="http://schemas.microsoft.com/office/drawing/2010/main" Requires="a14">
          <xdr:graphicFrame macro="">
            <xdr:nvGraphicFramePr>
              <xdr:cNvPr id="6" name="Subscription Type">
                <a:extLst>
                  <a:ext uri="{FF2B5EF4-FFF2-40B4-BE49-F238E27FC236}">
                    <a16:creationId xmlns:a16="http://schemas.microsoft.com/office/drawing/2014/main" id="{E73B431E-B67A-4F96-A2F2-4607BC939EC1}"/>
                  </a:ext>
                </a:extLst>
              </xdr:cNvPr>
              <xdr:cNvGraphicFramePr/>
            </xdr:nvGraphicFramePr>
            <xdr:xfrm>
              <a:off x="53340" y="1443991"/>
              <a:ext cx="1821180" cy="1527810"/>
            </xdr:xfrm>
            <a:graphic>
              <a:graphicData uri="http://schemas.microsoft.com/office/drawing/2010/slicer">
                <sle:slicer xmlns:sle="http://schemas.microsoft.com/office/drawing/2010/slicer" name="Subscription Type"/>
              </a:graphicData>
            </a:graphic>
          </xdr:graphicFrame>
        </mc:Choice>
        <mc:Fallback>
          <xdr:sp macro="" textlink="">
            <xdr:nvSpPr>
              <xdr:cNvPr id="0" name=""/>
              <xdr:cNvSpPr>
                <a:spLocks noTextEdit="1"/>
              </xdr:cNvSpPr>
            </xdr:nvSpPr>
            <xdr:spPr>
              <a:xfrm>
                <a:off x="76200" y="1162051"/>
                <a:ext cx="1821180" cy="1527810"/>
              </a:xfrm>
              <a:prstGeom prst="rect">
                <a:avLst/>
              </a:prstGeom>
              <a:solidFill>
                <a:prstClr val="white"/>
              </a:solidFill>
              <a:ln w="1">
                <a:solidFill>
                  <a:prstClr val="green"/>
                </a:solidFill>
              </a:ln>
            </xdr:spPr>
            <xdr:txBody>
              <a:bodyPr vertOverflow="clip" horzOverflow="clip"/>
              <a:lstStyle/>
              <a:p>
                <a:r>
                  <a:rPr lang="pt-BR" sz="1100"/>
  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  </a:r>
              </a:p>
            </xdr:txBody>
          </xdr:sp>
        </mc:Fallback>
      </mc:AlternateContent>
      <xdr:sp macro="" textlink="">
        <xdr:nvSpPr>
          <xdr:cNvPr id="26" name="Retângulo: Cantos Superiores Arredondados 25">
            <a:extLst>
              <a:ext uri="{FF2B5EF4-FFF2-40B4-BE49-F238E27FC236}">
                <a16:creationId xmlns:a16="http://schemas.microsoft.com/office/drawing/2014/main" id="{F4DA807E-AB4F-4EED-83C6-E801CA8FC39F}"/>
              </a:ext>
            </a:extLst>
          </xdr:cNvPr>
          <xdr:cNvSpPr/>
        </xdr:nvSpPr>
        <xdr:spPr>
          <a:xfrm>
            <a:off x="53340" y="1150620"/>
            <a:ext cx="1828800" cy="289560"/>
          </a:xfrm>
          <a:prstGeom prst="round2SameRect">
            <a:avLst/>
          </a:prstGeom>
          <a:solidFill>
            <a:schemeClr val="accent3">
              <a:lumMod val="75000"/>
            </a:schemeClr>
          </a:solidFill>
          <a:ln>
            <a:noFill/>
          </a:ln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600" b="1">
                <a:solidFill>
                  <a:schemeClr val="bg1"/>
                </a:solidFill>
              </a:rPr>
              <a:t>Filtro</a:t>
            </a:r>
          </a:p>
        </xdr:txBody>
      </xdr:sp>
    </xdr:grpSp>
    <xdr:clientData/>
  </xdr:twoCellAnchor>
  <xdr:twoCellAnchor editAs="absolute">
    <xdr:from>
      <xdr:col>1</xdr:col>
      <xdr:colOff>137160</xdr:colOff>
      <xdr:row>3</xdr:row>
      <xdr:rowOff>91440</xdr:rowOff>
    </xdr:from>
    <xdr:to>
      <xdr:col>15</xdr:col>
      <xdr:colOff>22860</xdr:colOff>
      <xdr:row>4</xdr:row>
      <xdr:rowOff>68580</xdr:rowOff>
    </xdr:to>
    <xdr:sp macro="" textlink="">
      <xdr:nvSpPr>
        <xdr:cNvPr id="28" name="Retângulo 27">
          <a:extLst>
            <a:ext uri="{FF2B5EF4-FFF2-40B4-BE49-F238E27FC236}">
              <a16:creationId xmlns:a16="http://schemas.microsoft.com/office/drawing/2014/main" id="{011A6ED9-BAF0-F480-05F2-189BBE370568}"/>
            </a:ext>
          </a:extLst>
        </xdr:cNvPr>
        <xdr:cNvSpPr/>
      </xdr:nvSpPr>
      <xdr:spPr>
        <a:xfrm>
          <a:off x="2095500" y="1318260"/>
          <a:ext cx="7741920" cy="160020"/>
        </a:xfrm>
        <a:prstGeom prst="rect">
          <a:avLst/>
        </a:prstGeom>
        <a:solidFill>
          <a:schemeClr val="bg1">
            <a:lumMod val="95000"/>
          </a:schemeClr>
        </a:solidFill>
        <a:ln w="9525"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700" b="1">
              <a:solidFill>
                <a:schemeClr val="tx1"/>
              </a:solidFill>
            </a:rPr>
            <a:t>Período de apuração: 01/01/2024 - 31/12/2024 | Última</a:t>
          </a:r>
          <a:r>
            <a:rPr lang="pt-BR" sz="700" b="1" baseline="0">
              <a:solidFill>
                <a:schemeClr val="tx1"/>
              </a:solidFill>
            </a:rPr>
            <a:t> atualização: 25/12/2024</a:t>
          </a:r>
          <a:endParaRPr lang="pt-BR" sz="700" b="1">
            <a:solidFill>
              <a:schemeClr val="tx1"/>
            </a:solidFill>
          </a:endParaRPr>
        </a:p>
      </xdr:txBody>
    </xdr:sp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Vivianne Montalvão" refreshedDate="45830.91789409722" backgroundQuery="1" createdVersion="8" refreshedVersion="8" minRefreshableVersion="3" recordCount="0" supportSubquery="1" supportAdvancedDrill="1" xr:uid="{F6BBED15-342F-433B-8B7E-D3E9D55E7EB7}">
  <cacheSource type="external" connectionId="1"/>
  <cacheFields count="3">
    <cacheField name="[Intervalo].[Subscription Type].[Subscription Type]" caption="Subscription Type" numFmtId="0" hierarchy="6" level="1">
      <sharedItems containsSemiMixedTypes="0" containsNonDate="0" containsString="0"/>
    </cacheField>
    <cacheField name="[Intervalo].[Auto Renewal].[Auto Renewal]" caption="Auto Renewal" numFmtId="0" hierarchy="4" level="1">
      <sharedItems count="2">
        <s v="No"/>
        <s v="Yes"/>
      </sharedItems>
    </cacheField>
    <cacheField name="[Measures].[Soma de Total Value]" caption="Soma de Total Value" numFmtId="0" hierarchy="16" level="32767"/>
  </cacheFields>
  <cacheHierarchies count="21">
    <cacheHierarchy uniqueName="[Intervalo].[Subscriber ID]" caption="Subscriber ID" attribute="1" defaultMemberUniqueName="[Intervalo].[Subscriber ID].[All]" allUniqueName="[Intervalo].[Subscriber ID].[All]" dimensionUniqueName="[Intervalo]" displayFolder="" count="0" memberValueDatatype="20" unbalanced="0"/>
    <cacheHierarchy uniqueName="[Intervalo].[Name]" caption="Name" attribute="1" defaultMemberUniqueName="[Intervalo].[Name].[All]" allUniqueName="[Intervalo].[Name].[All]" dimensionUniqueName="[Intervalo]" displayFolder="" count="0" memberValueDatatype="130" unbalanced="0"/>
    <cacheHierarchy uniqueName="[Intervalo].[Plan]" caption="Plan" attribute="1" defaultMemberUniqueName="[Intervalo].[Plan].[All]" allUniqueName="[Intervalo].[Plan].[All]" dimensionUniqueName="[Intervalo]" displayFolder="" count="0" memberValueDatatype="130" unbalanced="0"/>
    <cacheHierarchy uniqueName="[Intervalo].[Start Date]" caption="Start Date" attribute="1" time="1" defaultMemberUniqueName="[Intervalo].[Start Date].[All]" allUniqueName="[Intervalo].[Start Date].[All]" dimensionUniqueName="[Intervalo]" displayFolder="" count="0" memberValueDatatype="7" unbalanced="0"/>
    <cacheHierarchy uniqueName="[Intervalo].[Auto Renewal]" caption="Auto Renewal" attribute="1" defaultMemberUniqueName="[Intervalo].[Auto Renewal].[All]" allUniqueName="[Intervalo].[Auto Renewal].[All]" dimensionUniqueName="[Intervalo]" displayFolder="" count="2" memberValueDatatype="130" unbalanced="0">
      <fieldsUsage count="2">
        <fieldUsage x="-1"/>
        <fieldUsage x="1"/>
      </fieldsUsage>
    </cacheHierarchy>
    <cacheHierarchy uniqueName="[Intervalo].[Subscription Price]" caption="Subscription Price" attribute="1" defaultMemberUniqueName="[Intervalo].[Subscription Price].[All]" allUniqueName="[Intervalo].[Subscription Price].[All]" dimensionUniqueName="[Intervalo]" displayFolder="" count="0" memberValueDatatype="20" unbalanced="0"/>
    <cacheHierarchy uniqueName="[Intervalo].[Subscription Type]" caption="Subscription Type" attribute="1" defaultMemberUniqueName="[Intervalo].[Subscription Type].[All]" allUniqueName="[Intervalo].[Subscription Type].[All]" dimensionUniqueName="[Intervalo]" displayFolder="" count="2" memberValueDatatype="130" unbalanced="0">
      <fieldsUsage count="2">
        <fieldUsage x="-1"/>
        <fieldUsage x="0"/>
      </fieldsUsage>
    </cacheHierarchy>
    <cacheHierarchy uniqueName="[Intervalo].[EA Play Season Pass]" caption="EA Play Season Pass" attribute="1" defaultMemberUniqueName="[Intervalo].[EA Play Season Pass].[All]" allUniqueName="[Intervalo].[EA Play Season Pass].[All]" dimensionUniqueName="[Intervalo]" displayFolder="" count="0" memberValueDatatype="130" unbalanced="0"/>
    <cacheHierarchy uniqueName="[Intervalo].[EA Play Season Pass Price]" caption="EA Play Season Pass Price" attribute="1" defaultMemberUniqueName="[Intervalo].[EA Play Season Pass Price].[All]" allUniqueName="[Intervalo].[EA Play Season Pass Price].[All]" dimensionUniqueName="[Intervalo]" displayFolder="" count="0" memberValueDatatype="20" unbalanced="0"/>
    <cacheHierarchy uniqueName="[Intervalo].[Minecraft Season Pass]" caption="Minecraft Season Pass" attribute="1" defaultMemberUniqueName="[Intervalo].[Minecraft Season Pass].[All]" allUniqueName="[Intervalo].[Minecraft Season Pass].[All]" dimensionUniqueName="[Intervalo]" displayFolder="" count="0" memberValueDatatype="130" unbalanced="0"/>
    <cacheHierarchy uniqueName="[Intervalo].[Minecraft Season Pass Price]" caption="Minecraft Season Pass Price" attribute="1" defaultMemberUniqueName="[Intervalo].[Minecraft Season Pass Price].[All]" allUniqueName="[Intervalo].[Minecraft Season Pass Price].[All]" dimensionUniqueName="[Intervalo]" displayFolder="" count="0" memberValueDatatype="20" unbalanced="0"/>
    <cacheHierarchy uniqueName="[Intervalo].[Coupon Value]" caption="Coupon Value" attribute="1" defaultMemberUniqueName="[Intervalo].[Coupon Value].[All]" allUniqueName="[Intervalo].[Coupon Value].[All]" dimensionUniqueName="[Intervalo]" displayFolder="" count="0" memberValueDatatype="20" unbalanced="0"/>
    <cacheHierarchy uniqueName="[Intervalo].[Total Value]" caption="Total Value" attribute="1" defaultMemberUniqueName="[Intervalo].[Total Value].[All]" allUniqueName="[Intervalo].[Total Value].[All]" dimensionUniqueName="[Intervalo]" displayFolder="" count="0" memberValueDatatype="20" unbalanced="0"/>
    <cacheHierarchy uniqueName="[Measures].[__XL_Count Intervalo]" caption="__XL_Count Intervalo" measure="1" displayFolder="" measureGroup="Intervalo" count="0" hidden="1"/>
    <cacheHierarchy uniqueName="[Measures].[__No measures defined]" caption="__No measures defined" measure="1" displayFolder="" count="0" hidden="1"/>
    <cacheHierarchy uniqueName="[Measures].[Contagem de Auto Renewal]" caption="Contagem de Auto Renewal" measure="1" displayFolder="" measureGroup="Intervalo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oma de Total Value]" caption="Soma de Total Value" measure="1" displayFolder="" measureGroup="Intervalo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ntagem de EA Play Season Pass Price]" caption="Contagem de EA Play Season Pass Price" measure="1" displayFolder="" measureGroup="Intervalo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ntagem de Plan]" caption="Contagem de Plan" measure="1" displayFolder="" measureGroup="Intervalo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oma de Minecraft Season Pass Price]" caption="Soma de Minecraft Season Pass Price" measure="1" displayFolder="" measureGroup="Intervalo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oma de EA Play Season Pass Price]" caption="Soma de EA Play Season Pass Price" measure="1" displayFolder="" measureGroup="Intervalo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2">
    <dimension name="Intervalo" uniqueName="[Intervalo]" caption="Intervalo"/>
    <dimension measure="1" name="Measures" uniqueName="[Measures]" caption="Measures"/>
  </dimensions>
  <measureGroups count="1">
    <measureGroup name="Intervalo" caption="Intervalo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Vivianne Montalvão" refreshedDate="45830.917894791666" backgroundQuery="1" createdVersion="8" refreshedVersion="8" minRefreshableVersion="3" recordCount="0" supportSubquery="1" supportAdvancedDrill="1" xr:uid="{8789677D-AD7B-4B71-8A0D-09CB77E1F775}">
  <cacheSource type="external" connectionId="1"/>
  <cacheFields count="3">
    <cacheField name="[Intervalo].[Subscription Type].[Subscription Type]" caption="Subscription Type" numFmtId="0" hierarchy="6" level="1">
      <sharedItems containsSemiMixedTypes="0" containsNonDate="0" containsString="0"/>
    </cacheField>
    <cacheField name="[Intervalo].[Plan].[Plan]" caption="Plan" numFmtId="0" hierarchy="2" level="1">
      <sharedItems count="3">
        <s v="Core"/>
        <s v="Standard"/>
        <s v="Ultimate"/>
      </sharedItems>
    </cacheField>
    <cacheField name="[Measures].[Soma de Minecraft Season Pass Price]" caption="Soma de Minecraft Season Pass Price" numFmtId="0" hierarchy="19" level="32767"/>
  </cacheFields>
  <cacheHierarchies count="21">
    <cacheHierarchy uniqueName="[Intervalo].[Subscriber ID]" caption="Subscriber ID" attribute="1" defaultMemberUniqueName="[Intervalo].[Subscriber ID].[All]" allUniqueName="[Intervalo].[Subscriber ID].[All]" dimensionUniqueName="[Intervalo]" displayFolder="" count="0" memberValueDatatype="20" unbalanced="0"/>
    <cacheHierarchy uniqueName="[Intervalo].[Name]" caption="Name" attribute="1" defaultMemberUniqueName="[Intervalo].[Name].[All]" allUniqueName="[Intervalo].[Name].[All]" dimensionUniqueName="[Intervalo]" displayFolder="" count="0" memberValueDatatype="130" unbalanced="0"/>
    <cacheHierarchy uniqueName="[Intervalo].[Plan]" caption="Plan" attribute="1" defaultMemberUniqueName="[Intervalo].[Plan].[All]" allUniqueName="[Intervalo].[Plan].[All]" dimensionUniqueName="[Intervalo]" displayFolder="" count="2" memberValueDatatype="130" unbalanced="0">
      <fieldsUsage count="2">
        <fieldUsage x="-1"/>
        <fieldUsage x="1"/>
      </fieldsUsage>
    </cacheHierarchy>
    <cacheHierarchy uniqueName="[Intervalo].[Start Date]" caption="Start Date" attribute="1" time="1" defaultMemberUniqueName="[Intervalo].[Start Date].[All]" allUniqueName="[Intervalo].[Start Date].[All]" dimensionUniqueName="[Intervalo]" displayFolder="" count="0" memberValueDatatype="7" unbalanced="0"/>
    <cacheHierarchy uniqueName="[Intervalo].[Auto Renewal]" caption="Auto Renewal" attribute="1" defaultMemberUniqueName="[Intervalo].[Auto Renewal].[All]" allUniqueName="[Intervalo].[Auto Renewal].[All]" dimensionUniqueName="[Intervalo]" displayFolder="" count="0" memberValueDatatype="130" unbalanced="0"/>
    <cacheHierarchy uniqueName="[Intervalo].[Subscription Price]" caption="Subscription Price" attribute="1" defaultMemberUniqueName="[Intervalo].[Subscription Price].[All]" allUniqueName="[Intervalo].[Subscription Price].[All]" dimensionUniqueName="[Intervalo]" displayFolder="" count="0" memberValueDatatype="20" unbalanced="0"/>
    <cacheHierarchy uniqueName="[Intervalo].[Subscription Type]" caption="Subscription Type" attribute="1" defaultMemberUniqueName="[Intervalo].[Subscription Type].[All]" allUniqueName="[Intervalo].[Subscription Type].[All]" dimensionUniqueName="[Intervalo]" displayFolder="" count="2" memberValueDatatype="130" unbalanced="0">
      <fieldsUsage count="2">
        <fieldUsage x="-1"/>
        <fieldUsage x="0"/>
      </fieldsUsage>
    </cacheHierarchy>
    <cacheHierarchy uniqueName="[Intervalo].[EA Play Season Pass]" caption="EA Play Season Pass" attribute="1" defaultMemberUniqueName="[Intervalo].[EA Play Season Pass].[All]" allUniqueName="[Intervalo].[EA Play Season Pass].[All]" dimensionUniqueName="[Intervalo]" displayFolder="" count="0" memberValueDatatype="130" unbalanced="0"/>
    <cacheHierarchy uniqueName="[Intervalo].[EA Play Season Pass Price]" caption="EA Play Season Pass Price" attribute="1" defaultMemberUniqueName="[Intervalo].[EA Play Season Pass Price].[All]" allUniqueName="[Intervalo].[EA Play Season Pass Price].[All]" dimensionUniqueName="[Intervalo]" displayFolder="" count="0" memberValueDatatype="20" unbalanced="0"/>
    <cacheHierarchy uniqueName="[Intervalo].[Minecraft Season Pass]" caption="Minecraft Season Pass" attribute="1" defaultMemberUniqueName="[Intervalo].[Minecraft Season Pass].[All]" allUniqueName="[Intervalo].[Minecraft Season Pass].[All]" dimensionUniqueName="[Intervalo]" displayFolder="" count="0" memberValueDatatype="130" unbalanced="0"/>
    <cacheHierarchy uniqueName="[Intervalo].[Minecraft Season Pass Price]" caption="Minecraft Season Pass Price" attribute="1" defaultMemberUniqueName="[Intervalo].[Minecraft Season Pass Price].[All]" allUniqueName="[Intervalo].[Minecraft Season Pass Price].[All]" dimensionUniqueName="[Intervalo]" displayFolder="" count="0" memberValueDatatype="20" unbalanced="0"/>
    <cacheHierarchy uniqueName="[Intervalo].[Coupon Value]" caption="Coupon Value" attribute="1" defaultMemberUniqueName="[Intervalo].[Coupon Value].[All]" allUniqueName="[Intervalo].[Coupon Value].[All]" dimensionUniqueName="[Intervalo]" displayFolder="" count="0" memberValueDatatype="20" unbalanced="0"/>
    <cacheHierarchy uniqueName="[Intervalo].[Total Value]" caption="Total Value" attribute="1" defaultMemberUniqueName="[Intervalo].[Total Value].[All]" allUniqueName="[Intervalo].[Total Value].[All]" dimensionUniqueName="[Intervalo]" displayFolder="" count="0" memberValueDatatype="20" unbalanced="0"/>
    <cacheHierarchy uniqueName="[Measures].[__XL_Count Intervalo]" caption="__XL_Count Intervalo" measure="1" displayFolder="" measureGroup="Intervalo" count="0" hidden="1"/>
    <cacheHierarchy uniqueName="[Measures].[__No measures defined]" caption="__No measures defined" measure="1" displayFolder="" count="0" hidden="1"/>
    <cacheHierarchy uniqueName="[Measures].[Contagem de Auto Renewal]" caption="Contagem de Auto Renewal" measure="1" displayFolder="" measureGroup="Intervalo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oma de Total Value]" caption="Soma de Total Value" measure="1" displayFolder="" measureGroup="Intervalo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ntagem de EA Play Season Pass Price]" caption="Contagem de EA Play Season Pass Price" measure="1" displayFolder="" measureGroup="Intervalo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ntagem de Plan]" caption="Contagem de Plan" measure="1" displayFolder="" measureGroup="Intervalo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oma de Minecraft Season Pass Price]" caption="Soma de Minecraft Season Pass Price" measure="1" displayFolder="" measureGroup="Intervalo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oma de EA Play Season Pass Price]" caption="Soma de EA Play Season Pass Price" measure="1" displayFolder="" measureGroup="Intervalo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2">
    <dimension name="Intervalo" uniqueName="[Intervalo]" caption="Intervalo"/>
    <dimension measure="1" name="Measures" uniqueName="[Measures]" caption="Measures"/>
  </dimensions>
  <measureGroups count="1">
    <measureGroup name="Intervalo" caption="Intervalo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Vivianne Montalvão" refreshedDate="45830.917895486113" backgroundQuery="1" createdVersion="8" refreshedVersion="8" minRefreshableVersion="3" recordCount="0" supportSubquery="1" supportAdvancedDrill="1" xr:uid="{E1A8184A-76A8-4F9B-8638-E647F245B8F6}">
  <cacheSource type="external" connectionId="1"/>
  <cacheFields count="3">
    <cacheField name="[Intervalo].[Subscription Type].[Subscription Type]" caption="Subscription Type" numFmtId="0" hierarchy="6" level="1">
      <sharedItems containsSemiMixedTypes="0" containsNonDate="0" containsString="0"/>
    </cacheField>
    <cacheField name="[Intervalo].[Plan].[Plan]" caption="Plan" numFmtId="0" hierarchy="2" level="1">
      <sharedItems count="1">
        <s v="Ultimate"/>
      </sharedItems>
    </cacheField>
    <cacheField name="[Measures].[Soma de EA Play Season Pass Price]" caption="Soma de EA Play Season Pass Price" numFmtId="0" hierarchy="20" level="32767"/>
  </cacheFields>
  <cacheHierarchies count="21">
    <cacheHierarchy uniqueName="[Intervalo].[Subscriber ID]" caption="Subscriber ID" attribute="1" defaultMemberUniqueName="[Intervalo].[Subscriber ID].[All]" allUniqueName="[Intervalo].[Subscriber ID].[All]" dimensionUniqueName="[Intervalo]" displayFolder="" count="0" memberValueDatatype="20" unbalanced="0"/>
    <cacheHierarchy uniqueName="[Intervalo].[Name]" caption="Name" attribute="1" defaultMemberUniqueName="[Intervalo].[Name].[All]" allUniqueName="[Intervalo].[Name].[All]" dimensionUniqueName="[Intervalo]" displayFolder="" count="0" memberValueDatatype="130" unbalanced="0"/>
    <cacheHierarchy uniqueName="[Intervalo].[Plan]" caption="Plan" attribute="1" defaultMemberUniqueName="[Intervalo].[Plan].[All]" allUniqueName="[Intervalo].[Plan].[All]" dimensionUniqueName="[Intervalo]" displayFolder="" count="2" memberValueDatatype="130" unbalanced="0">
      <fieldsUsage count="2">
        <fieldUsage x="-1"/>
        <fieldUsage x="1"/>
      </fieldsUsage>
    </cacheHierarchy>
    <cacheHierarchy uniqueName="[Intervalo].[Start Date]" caption="Start Date" attribute="1" time="1" defaultMemberUniqueName="[Intervalo].[Start Date].[All]" allUniqueName="[Intervalo].[Start Date].[All]" dimensionUniqueName="[Intervalo]" displayFolder="" count="0" memberValueDatatype="7" unbalanced="0"/>
    <cacheHierarchy uniqueName="[Intervalo].[Auto Renewal]" caption="Auto Renewal" attribute="1" defaultMemberUniqueName="[Intervalo].[Auto Renewal].[All]" allUniqueName="[Intervalo].[Auto Renewal].[All]" dimensionUniqueName="[Intervalo]" displayFolder="" count="0" memberValueDatatype="130" unbalanced="0"/>
    <cacheHierarchy uniqueName="[Intervalo].[Subscription Price]" caption="Subscription Price" attribute="1" defaultMemberUniqueName="[Intervalo].[Subscription Price].[All]" allUniqueName="[Intervalo].[Subscription Price].[All]" dimensionUniqueName="[Intervalo]" displayFolder="" count="0" memberValueDatatype="20" unbalanced="0"/>
    <cacheHierarchy uniqueName="[Intervalo].[Subscription Type]" caption="Subscription Type" attribute="1" defaultMemberUniqueName="[Intervalo].[Subscription Type].[All]" allUniqueName="[Intervalo].[Subscription Type].[All]" dimensionUniqueName="[Intervalo]" displayFolder="" count="2" memberValueDatatype="130" unbalanced="0">
      <fieldsUsage count="2">
        <fieldUsage x="-1"/>
        <fieldUsage x="0"/>
      </fieldsUsage>
    </cacheHierarchy>
    <cacheHierarchy uniqueName="[Intervalo].[EA Play Season Pass]" caption="EA Play Season Pass" attribute="1" defaultMemberUniqueName="[Intervalo].[EA Play Season Pass].[All]" allUniqueName="[Intervalo].[EA Play Season Pass].[All]" dimensionUniqueName="[Intervalo]" displayFolder="" count="0" memberValueDatatype="130" unbalanced="0"/>
    <cacheHierarchy uniqueName="[Intervalo].[EA Play Season Pass Price]" caption="EA Play Season Pass Price" attribute="1" defaultMemberUniqueName="[Intervalo].[EA Play Season Pass Price].[All]" allUniqueName="[Intervalo].[EA Play Season Pass Price].[All]" dimensionUniqueName="[Intervalo]" displayFolder="" count="0" memberValueDatatype="20" unbalanced="0"/>
    <cacheHierarchy uniqueName="[Intervalo].[Minecraft Season Pass]" caption="Minecraft Season Pass" attribute="1" defaultMemberUniqueName="[Intervalo].[Minecraft Season Pass].[All]" allUniqueName="[Intervalo].[Minecraft Season Pass].[All]" dimensionUniqueName="[Intervalo]" displayFolder="" count="0" memberValueDatatype="130" unbalanced="0"/>
    <cacheHierarchy uniqueName="[Intervalo].[Minecraft Season Pass Price]" caption="Minecraft Season Pass Price" attribute="1" defaultMemberUniqueName="[Intervalo].[Minecraft Season Pass Price].[All]" allUniqueName="[Intervalo].[Minecraft Season Pass Price].[All]" dimensionUniqueName="[Intervalo]" displayFolder="" count="0" memberValueDatatype="20" unbalanced="0"/>
    <cacheHierarchy uniqueName="[Intervalo].[Coupon Value]" caption="Coupon Value" attribute="1" defaultMemberUniqueName="[Intervalo].[Coupon Value].[All]" allUniqueName="[Intervalo].[Coupon Value].[All]" dimensionUniqueName="[Intervalo]" displayFolder="" count="0" memberValueDatatype="20" unbalanced="0"/>
    <cacheHierarchy uniqueName="[Intervalo].[Total Value]" caption="Total Value" attribute="1" defaultMemberUniqueName="[Intervalo].[Total Value].[All]" allUniqueName="[Intervalo].[Total Value].[All]" dimensionUniqueName="[Intervalo]" displayFolder="" count="0" memberValueDatatype="20" unbalanced="0"/>
    <cacheHierarchy uniqueName="[Measures].[__XL_Count Intervalo]" caption="__XL_Count Intervalo" measure="1" displayFolder="" measureGroup="Intervalo" count="0" hidden="1"/>
    <cacheHierarchy uniqueName="[Measures].[__No measures defined]" caption="__No measures defined" measure="1" displayFolder="" count="0" hidden="1"/>
    <cacheHierarchy uniqueName="[Measures].[Contagem de Auto Renewal]" caption="Contagem de Auto Renewal" measure="1" displayFolder="" measureGroup="Intervalo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oma de Total Value]" caption="Soma de Total Value" measure="1" displayFolder="" measureGroup="Intervalo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ntagem de EA Play Season Pass Price]" caption="Contagem de EA Play Season Pass Price" measure="1" displayFolder="" measureGroup="Intervalo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ntagem de Plan]" caption="Contagem de Plan" measure="1" displayFolder="" measureGroup="Intervalo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oma de Minecraft Season Pass Price]" caption="Soma de Minecraft Season Pass Price" measure="1" displayFolder="" measureGroup="Intervalo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oma de EA Play Season Pass Price]" caption="Soma de EA Play Season Pass Price" measure="1" displayFolder="" measureGroup="Intervalo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2">
    <dimension name="Intervalo" uniqueName="[Intervalo]" caption="Intervalo"/>
    <dimension measure="1" name="Measures" uniqueName="[Measures]" caption="Measures"/>
  </dimensions>
  <measureGroups count="1">
    <measureGroup name="Intervalo" caption="Intervalo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Vivianne Montalvão" refreshedDate="45830.893876620372" backgroundQuery="1" createdVersion="3" refreshedVersion="8" minRefreshableVersion="3" recordCount="0" supportSubquery="1" supportAdvancedDrill="1" xr:uid="{2D9B6CE1-9F0E-4D06-865A-6E098BF49AFB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21">
    <cacheHierarchy uniqueName="[Intervalo].[Subscriber ID]" caption="Subscriber ID" attribute="1" defaultMemberUniqueName="[Intervalo].[Subscriber ID].[All]" allUniqueName="[Intervalo].[Subscriber ID].[All]" dimensionUniqueName="[Intervalo]" displayFolder="" count="0" memberValueDatatype="20" unbalanced="0"/>
    <cacheHierarchy uniqueName="[Intervalo].[Name]" caption="Name" attribute="1" defaultMemberUniqueName="[Intervalo].[Name].[All]" allUniqueName="[Intervalo].[Name].[All]" dimensionUniqueName="[Intervalo]" displayFolder="" count="0" memberValueDatatype="130" unbalanced="0"/>
    <cacheHierarchy uniqueName="[Intervalo].[Plan]" caption="Plan" attribute="1" defaultMemberUniqueName="[Intervalo].[Plan].[All]" allUniqueName="[Intervalo].[Plan].[All]" dimensionUniqueName="[Intervalo]" displayFolder="" count="0" memberValueDatatype="130" unbalanced="0"/>
    <cacheHierarchy uniqueName="[Intervalo].[Start Date]" caption="Start Date" attribute="1" time="1" defaultMemberUniqueName="[Intervalo].[Start Date].[All]" allUniqueName="[Intervalo].[Start Date].[All]" dimensionUniqueName="[Intervalo]" displayFolder="" count="0" memberValueDatatype="7" unbalanced="0"/>
    <cacheHierarchy uniqueName="[Intervalo].[Auto Renewal]" caption="Auto Renewal" attribute="1" defaultMemberUniqueName="[Intervalo].[Auto Renewal].[All]" allUniqueName="[Intervalo].[Auto Renewal].[All]" dimensionUniqueName="[Intervalo]" displayFolder="" count="0" memberValueDatatype="130" unbalanced="0"/>
    <cacheHierarchy uniqueName="[Intervalo].[Subscription Price]" caption="Subscription Price" attribute="1" defaultMemberUniqueName="[Intervalo].[Subscription Price].[All]" allUniqueName="[Intervalo].[Subscription Price].[All]" dimensionUniqueName="[Intervalo]" displayFolder="" count="0" memberValueDatatype="20" unbalanced="0"/>
    <cacheHierarchy uniqueName="[Intervalo].[Subscription Type]" caption="Subscription Type" attribute="1" defaultMemberUniqueName="[Intervalo].[Subscription Type].[All]" allUniqueName="[Intervalo].[Subscription Type].[All]" dimensionUniqueName="[Intervalo]" displayFolder="" count="2" memberValueDatatype="130" unbalanced="0"/>
    <cacheHierarchy uniqueName="[Intervalo].[EA Play Season Pass]" caption="EA Play Season Pass" attribute="1" defaultMemberUniqueName="[Intervalo].[EA Play Season Pass].[All]" allUniqueName="[Intervalo].[EA Play Season Pass].[All]" dimensionUniqueName="[Intervalo]" displayFolder="" count="0" memberValueDatatype="130" unbalanced="0"/>
    <cacheHierarchy uniqueName="[Intervalo].[EA Play Season Pass Price]" caption="EA Play Season Pass Price" attribute="1" defaultMemberUniqueName="[Intervalo].[EA Play Season Pass Price].[All]" allUniqueName="[Intervalo].[EA Play Season Pass Price].[All]" dimensionUniqueName="[Intervalo]" displayFolder="" count="0" memberValueDatatype="20" unbalanced="0"/>
    <cacheHierarchy uniqueName="[Intervalo].[Minecraft Season Pass]" caption="Minecraft Season Pass" attribute="1" defaultMemberUniqueName="[Intervalo].[Minecraft Season Pass].[All]" allUniqueName="[Intervalo].[Minecraft Season Pass].[All]" dimensionUniqueName="[Intervalo]" displayFolder="" count="0" memberValueDatatype="130" unbalanced="0"/>
    <cacheHierarchy uniqueName="[Intervalo].[Minecraft Season Pass Price]" caption="Minecraft Season Pass Price" attribute="1" defaultMemberUniqueName="[Intervalo].[Minecraft Season Pass Price].[All]" allUniqueName="[Intervalo].[Minecraft Season Pass Price].[All]" dimensionUniqueName="[Intervalo]" displayFolder="" count="0" memberValueDatatype="20" unbalanced="0"/>
    <cacheHierarchy uniqueName="[Intervalo].[Coupon Value]" caption="Coupon Value" attribute="1" defaultMemberUniqueName="[Intervalo].[Coupon Value].[All]" allUniqueName="[Intervalo].[Coupon Value].[All]" dimensionUniqueName="[Intervalo]" displayFolder="" count="0" memberValueDatatype="20" unbalanced="0"/>
    <cacheHierarchy uniqueName="[Intervalo].[Total Value]" caption="Total Value" attribute="1" defaultMemberUniqueName="[Intervalo].[Total Value].[All]" allUniqueName="[Intervalo].[Total Value].[All]" dimensionUniqueName="[Intervalo]" displayFolder="" count="0" memberValueDatatype="20" unbalanced="0"/>
    <cacheHierarchy uniqueName="[Measures].[__XL_Count Intervalo]" caption="__XL_Count Intervalo" measure="1" displayFolder="" measureGroup="Intervalo" count="0" hidden="1"/>
    <cacheHierarchy uniqueName="[Measures].[__No measures defined]" caption="__No measures defined" measure="1" displayFolder="" count="0" hidden="1"/>
    <cacheHierarchy uniqueName="[Measures].[Contagem de Auto Renewal]" caption="Contagem de Auto Renewal" measure="1" displayFolder="" measureGroup="Intervalo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oma de Total Value]" caption="Soma de Total Value" measure="1" displayFolder="" measureGroup="Intervalo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ntagem de EA Play Season Pass Price]" caption="Contagem de EA Play Season Pass Price" measure="1" displayFolder="" measureGroup="Intervalo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ntagem de Plan]" caption="Contagem de Plan" measure="1" displayFolder="" measureGroup="Intervalo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oma de Minecraft Season Pass Price]" caption="Soma de Minecraft Season Pass Price" measure="1" displayFolder="" measureGroup="Intervalo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oma de EA Play Season Pass Price]" caption="Soma de EA Play Season Pass Price" measure="1" displayFolder="" measureGroup="Intervalo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extLst>
    <ext xmlns:x14="http://schemas.microsoft.com/office/spreadsheetml/2009/9/main" uri="{725AE2AE-9491-48be-B2B4-4EB974FC3084}">
      <x14:pivotCacheDefinition slicerData="1" pivotCacheId="2037981496"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98A61B-5037-4A16-B402-51B3E45BA983}" name="tbl_easeasonpass_total" cacheId="19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28:C30" firstHeaderRow="1" firstDataRow="1" firstDataCol="1" rowPageCount="1" colPageCount="1"/>
  <pivotFields count="3">
    <pivotField axis="axisPage"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1">
        <item x="0"/>
      </items>
    </pivotField>
    <pivotField dataField="1" subtotalTop="0" showAll="0" defaultSubtotal="0"/>
  </pivotFields>
  <rowFields count="1">
    <field x="1"/>
  </rowFields>
  <rowItems count="2">
    <i>
      <x/>
    </i>
    <i t="grand">
      <x/>
    </i>
  </rowItems>
  <colItems count="1">
    <i/>
  </colItems>
  <pageFields count="1">
    <pageField fld="0" hier="6" name="[Intervalo].[Subscription Type].&amp;[Annual]" cap="Annual"/>
  </pageFields>
  <dataFields count="1">
    <dataField name="Soma de EA Play Season Pass Price" fld="2" baseField="1" baseItem="0"/>
  </dataFields>
  <formats count="1">
    <format dxfId="5">
      <pivotArea grandRow="1" outline="0" collapsedLevelsAreSubtotals="1" fieldPosition="0"/>
    </format>
  </formats>
  <pivotHierarchies count="21"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Intervalo].[Subscription Type].&amp;[Annual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 caption="Soma de EA Play Season Pass Price"/>
  </pivotHierarchies>
  <pivotTableStyleInfo name="PivotStyleLight16" showRowHeaders="1" showColHeaders="1" showRowStripes="0" showColStripes="0" showLastColumn="1"/>
  <rowHierarchiesUsage count="1"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B̳ases!$A:$M">
        <x15:activeTabTopLevelEntity name="[Intervalo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BD5841-26A9-4A6E-8611-BDEFC7D70AE8}" name="tbl_annual_total" cacheId="19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>
  <location ref="B7:C10" firstHeaderRow="1" firstDataRow="1" firstDataCol="1" rowPageCount="1" colPageCount="1"/>
  <pivotFields count="3">
    <pivotField axis="axisPage"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</pivotFields>
  <rowFields count="1">
    <field x="1"/>
  </rowFields>
  <rowItems count="3">
    <i>
      <x/>
    </i>
    <i>
      <x v="1"/>
    </i>
    <i t="grand">
      <x/>
    </i>
  </rowItems>
  <colItems count="1">
    <i/>
  </colItems>
  <pageFields count="1">
    <pageField fld="0" hier="6" name="[Intervalo].[Subscription Type].&amp;[Annual]" cap="Annual"/>
  </pageFields>
  <dataFields count="1">
    <dataField name="Soma de Total Value" fld="2" baseField="1" baseItem="0"/>
  </dataFields>
  <formats count="2">
    <format dxfId="7">
      <pivotArea collapsedLevelsAreSubtotals="1" fieldPosition="0">
        <references count="1">
          <reference field="1" count="0"/>
        </references>
      </pivotArea>
    </format>
    <format dxfId="6">
      <pivotArea grandRow="1" outline="0" collapsedLevelsAreSubtotals="1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1"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Intervalo].[Subscription Type].&amp;[Annual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B̳ases!$A:$M">
        <x15:activeTabTopLevelEntity name="[Intervalo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FA7F9A8-4473-448A-B5D9-9901A93A7A98}" name="tbl_minecraftseasonpass_total" cacheId="19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17:C21" firstHeaderRow="1" firstDataRow="1" firstDataCol="1" rowPageCount="1" colPageCount="1"/>
  <pivotFields count="3">
    <pivotField axis="axisPage"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0" hier="6" name="[Intervalo].[Subscription Type].&amp;[Annual]" cap="Annual"/>
  </pageFields>
  <dataFields count="1">
    <dataField name="Soma de Minecraft Season Pass Price" fld="2" baseField="0" baseItem="0"/>
  </dataFields>
  <formats count="1">
    <format dxfId="8">
      <pivotArea grandRow="1" outline="0" collapsedLevelsAreSubtotals="1" fieldPosition="0"/>
    </format>
  </formats>
  <pivotHierarchies count="21"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Intervalo].[Subscription Type].&amp;[Annual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B̳ases!$A:$M">
        <x15:activeTabTopLevelEntity name="[Intervalo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517C5F57-FF03-4AB0-9491-813FA19DF561}" sourceName="[Intervalo].[Subscription Type]">
  <pivotTables>
    <pivotTable tabId="3" name="tbl_annual_total"/>
    <pivotTable tabId="3" name="tbl_minecraftseasonpass_total"/>
    <pivotTable tabId="3" name="tbl_easeasonpass_total"/>
  </pivotTables>
  <data>
    <olap pivotCacheId="2037981496">
      <levels count="2">
        <level uniqueName="[Intervalo].[Subscription Type].[(All)]" sourceCaption="(All)" count="0"/>
        <level uniqueName="[Intervalo].[Subscription Type].[Subscription Type]" sourceCaption="Subscription Type" count="4">
          <ranges>
            <range startItem="0">
              <i n="[Intervalo].[Subscription Type].&amp;[Annual]" c="Annual"/>
              <i n="[Intervalo].[Subscription Type].&amp;[Monthly]" c="Monthly"/>
              <i n="[Intervalo].[Subscription Type].&amp;[Quarterly]" c="Quarterly"/>
              <i n="[Intervalo].[Subscription Type].&amp;" c="(vazio)" nd="1"/>
            </range>
          </ranges>
        </level>
      </levels>
      <selections count="1">
        <selection n="[Intervalo].[Subscription Type].&amp;[Annual]"/>
      </selections>
    </olap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960B1BAA-FF3F-46B5-BC3D-E90B42CF9D5A}" cache="SegmentaçãodeDados_Subscription_Type" caption="Subscription Type" level="1" style="SlicerStyleDark3" rowHeight="2476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N296" totalsRowShown="0" dataDxfId="22">
  <autoFilter ref="A1:N296" xr:uid="{34E0E886-4200-4B36-97B3-63DB74FF40A0}"/>
  <tableColumns count="14">
    <tableColumn id="1" xr3:uid="{C4A90516-688A-46BF-9167-EA16C2A8A652}" name="Subscriber ID" dataDxfId="21"/>
    <tableColumn id="2" xr3:uid="{53DD39D0-2220-4121-9E9D-4EAA7E151C0F}" name="Name" dataDxfId="20"/>
    <tableColumn id="3" xr3:uid="{4F5FF271-4C57-4BE0-8F2C-F82C8551625C}" name="Plan" dataDxfId="19"/>
    <tableColumn id="4" xr3:uid="{8C17EB93-79B9-4E55-B8F7-BEB82F8253E9}" name="Start Date" dataDxfId="18"/>
    <tableColumn id="5" xr3:uid="{48CEDF9B-1689-482A-A828-5CCE7713264A}" name="Auto Renewal" dataDxfId="17"/>
    <tableColumn id="6" xr3:uid="{78B82374-9AA7-4E38-AE4F-78CDE6C83720}" name="Subscription Price" dataDxfId="16" dataCellStyle="Moeda"/>
    <tableColumn id="7" xr3:uid="{F2433F68-AF33-49D0-B1FB-19A396074EDE}" name="Subscription Type" dataDxfId="15"/>
    <tableColumn id="8" xr3:uid="{FD4D9C95-F6E5-4933-9068-A71FF7DF9343}" name="EA Play Season Pass" dataDxfId="14"/>
    <tableColumn id="13" xr3:uid="{978DD0D2-834E-4CE4-A39B-30976086932F}" name="EA Play Season Pass_x000a_Price" dataDxfId="4" dataCellStyle="Moeda"/>
    <tableColumn id="9" xr3:uid="{6E29F111-C395-4580-9DAD-3407D9E8B1A4}" name="Minecraft Season Pass" dataDxfId="13"/>
    <tableColumn id="10" xr3:uid="{EF544EAA-7F25-4FD5-A10E-8E62804DB9E3}" name="Minecraft Season Pass Price" dataDxfId="12" dataCellStyle="Moeda"/>
    <tableColumn id="11" xr3:uid="{7F6EB64A-1F07-4E48-9F0F-AC7D9DCD26F8}" name="Coupon Value" dataDxfId="11" dataCellStyle="Moeda"/>
    <tableColumn id="12" xr3:uid="{2B04ABC8-DE6F-426E-ADC0-D8AFC68CA58E}" name="Total Value" dataDxfId="10" dataCellStyle="Moeda"/>
    <tableColumn id="14" xr3:uid="{2AD0BD46-C747-491F-AD38-28A472175374}" name="Coluna1" dataDxfId="9">
      <calculatedColumnFormula>ISTEXT(Tabela1[[#This Row],[EA Play Season Pass
Price]])</calculatedColumnFormula>
    </tableColumn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topLeftCell="A10" zoomScaleNormal="100" workbookViewId="0">
      <selection activeCell="B6" sqref="B6"/>
    </sheetView>
  </sheetViews>
  <sheetFormatPr defaultRowHeight="14.4" x14ac:dyDescent="0.3"/>
  <cols>
    <col min="9" max="9" width="3.5546875" customWidth="1"/>
  </cols>
  <sheetData>
    <row r="3" spans="2:16" ht="20.399999999999999" thickBot="1" x14ac:dyDescent="0.45">
      <c r="B3" s="1" t="s">
        <v>0</v>
      </c>
      <c r="C3" s="1"/>
      <c r="D3" s="1"/>
      <c r="E3" s="1"/>
      <c r="F3" s="1"/>
      <c r="G3" s="1"/>
      <c r="H3" s="1"/>
    </row>
    <row r="4" spans="2:16" ht="15" thickTop="1" x14ac:dyDescent="0.3"/>
    <row r="5" spans="2:16" x14ac:dyDescent="0.3">
      <c r="B5" s="3" t="s">
        <v>2</v>
      </c>
      <c r="C5" t="s">
        <v>8</v>
      </c>
      <c r="E5" s="7" t="s">
        <v>6</v>
      </c>
      <c r="F5" t="s">
        <v>7</v>
      </c>
    </row>
    <row r="6" spans="2:16" x14ac:dyDescent="0.3">
      <c r="B6" s="4" t="s">
        <v>3</v>
      </c>
      <c r="C6" t="s">
        <v>8</v>
      </c>
    </row>
    <row r="7" spans="2:16" x14ac:dyDescent="0.3">
      <c r="B7" s="5" t="s">
        <v>4</v>
      </c>
      <c r="C7" t="s">
        <v>9</v>
      </c>
    </row>
    <row r="8" spans="2:16" x14ac:dyDescent="0.3">
      <c r="B8" s="6" t="s">
        <v>5</v>
      </c>
      <c r="C8" t="s">
        <v>9</v>
      </c>
    </row>
    <row r="12" spans="2:16" ht="20.399999999999999" thickBot="1" x14ac:dyDescent="0.45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" thickTop="1" x14ac:dyDescent="0.3">
      <c r="B13" s="2"/>
      <c r="C13" s="2"/>
      <c r="D13" s="2"/>
      <c r="E13" s="2"/>
      <c r="F13" s="2"/>
      <c r="G13" s="2"/>
      <c r="H13" s="2"/>
    </row>
    <row r="14" spans="2:16" x14ac:dyDescent="0.3">
      <c r="B14" s="2"/>
      <c r="C14" s="2"/>
      <c r="D14" s="2"/>
      <c r="E14" s="2"/>
      <c r="F14" s="2"/>
      <c r="G14" s="2"/>
      <c r="H14" s="2"/>
    </row>
    <row r="15" spans="2:16" x14ac:dyDescent="0.3">
      <c r="B15" s="2"/>
      <c r="C15" s="2"/>
      <c r="D15" s="2"/>
      <c r="E15" s="2"/>
      <c r="F15" s="2"/>
      <c r="G15" s="2"/>
      <c r="H15" s="2"/>
    </row>
    <row r="16" spans="2:16" x14ac:dyDescent="0.3">
      <c r="B16" s="2"/>
      <c r="C16" s="2"/>
      <c r="D16" s="2"/>
      <c r="E16" s="2"/>
      <c r="F16" s="2"/>
      <c r="G16" s="2"/>
      <c r="H16" s="2"/>
    </row>
    <row r="17" spans="2:8" x14ac:dyDescent="0.3">
      <c r="B17" s="2"/>
      <c r="C17" s="2"/>
      <c r="D17" s="2"/>
      <c r="E17" s="2"/>
      <c r="F17" s="2"/>
      <c r="G17" s="2"/>
      <c r="H17" s="2"/>
    </row>
    <row r="18" spans="2:8" x14ac:dyDescent="0.3">
      <c r="B18" s="2"/>
      <c r="C18" s="2"/>
      <c r="D18" s="2"/>
      <c r="E18" s="2"/>
      <c r="F18" s="2"/>
      <c r="G18" s="2"/>
      <c r="H18" s="2"/>
    </row>
    <row r="19" spans="2:8" x14ac:dyDescent="0.3">
      <c r="B19" s="2"/>
      <c r="C19" s="2"/>
      <c r="D19" s="2"/>
      <c r="E19" s="2"/>
      <c r="F19" s="2"/>
      <c r="G19" s="2"/>
      <c r="H19" s="2"/>
    </row>
    <row r="20" spans="2:8" x14ac:dyDescent="0.3">
      <c r="B20" s="2"/>
      <c r="C20" s="2"/>
      <c r="D20" s="2"/>
      <c r="E20" s="2"/>
      <c r="F20" s="2"/>
      <c r="G20" s="2"/>
      <c r="H20" s="2"/>
    </row>
    <row r="21" spans="2:8" x14ac:dyDescent="0.3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N296"/>
  <sheetViews>
    <sheetView zoomScale="90" zoomScaleNormal="90" workbookViewId="0">
      <selection activeCell="I1" sqref="I1:I1048576"/>
    </sheetView>
  </sheetViews>
  <sheetFormatPr defaultRowHeight="14.4" x14ac:dyDescent="0.3"/>
  <cols>
    <col min="1" max="1" width="17.88671875" bestFit="1" customWidth="1"/>
    <col min="2" max="2" width="18.88671875" bestFit="1" customWidth="1"/>
    <col min="3" max="3" width="9.44140625" bestFit="1" customWidth="1"/>
    <col min="4" max="4" width="14.5546875" bestFit="1" customWidth="1"/>
    <col min="5" max="5" width="18" bestFit="1" customWidth="1"/>
    <col min="6" max="6" width="14.6640625" bestFit="1" customWidth="1"/>
    <col min="7" max="7" width="22" bestFit="1" customWidth="1"/>
    <col min="8" max="8" width="20.5546875" bestFit="1" customWidth="1"/>
    <col min="9" max="9" width="20.5546875" customWidth="1"/>
    <col min="10" max="10" width="16.6640625" bestFit="1" customWidth="1"/>
    <col min="11" max="11" width="21.33203125" bestFit="1" customWidth="1"/>
    <col min="12" max="12" width="12.6640625" bestFit="1" customWidth="1"/>
    <col min="13" max="13" width="10.5546875" bestFit="1" customWidth="1"/>
  </cols>
  <sheetData>
    <row r="1" spans="1:14" ht="28.8" x14ac:dyDescent="0.3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311</v>
      </c>
      <c r="G1" s="9" t="s">
        <v>16</v>
      </c>
      <c r="H1" s="9" t="s">
        <v>309</v>
      </c>
      <c r="I1" s="9" t="s">
        <v>310</v>
      </c>
      <c r="J1" s="9" t="s">
        <v>30</v>
      </c>
      <c r="K1" s="9" t="s">
        <v>31</v>
      </c>
      <c r="L1" s="9" t="s">
        <v>32</v>
      </c>
      <c r="M1" s="9" t="s">
        <v>33</v>
      </c>
      <c r="N1" t="s">
        <v>319</v>
      </c>
    </row>
    <row r="2" spans="1:14" ht="16.5" customHeight="1" x14ac:dyDescent="0.3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6">
        <v>30</v>
      </c>
      <c r="J2" s="8" t="s">
        <v>19</v>
      </c>
      <c r="K2" s="16">
        <v>20</v>
      </c>
      <c r="L2" s="11">
        <v>5</v>
      </c>
      <c r="M2" s="11">
        <v>60</v>
      </c>
      <c r="N2" s="8" t="b">
        <f>ISTEXT(Tabela1[[#This Row],[EA Play Season Pass
Price]])</f>
        <v>0</v>
      </c>
    </row>
    <row r="3" spans="1:14" ht="16.5" customHeight="1" x14ac:dyDescent="0.3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6"/>
      <c r="J3" s="8" t="s">
        <v>23</v>
      </c>
      <c r="K3" s="16">
        <v>0</v>
      </c>
      <c r="L3" s="11">
        <v>0</v>
      </c>
      <c r="M3" s="11">
        <v>5</v>
      </c>
      <c r="N3" s="8" t="b">
        <f>ISTEXT(Tabela1[[#This Row],[EA Play Season Pass
Price]])</f>
        <v>0</v>
      </c>
    </row>
    <row r="4" spans="1:14" ht="16.5" customHeight="1" x14ac:dyDescent="0.3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6"/>
      <c r="J4" s="8" t="s">
        <v>19</v>
      </c>
      <c r="K4" s="16">
        <v>20</v>
      </c>
      <c r="L4" s="11">
        <v>10</v>
      </c>
      <c r="M4" s="11">
        <v>20</v>
      </c>
      <c r="N4" s="8" t="b">
        <f>ISTEXT(Tabela1[[#This Row],[EA Play Season Pass
Price]])</f>
        <v>0</v>
      </c>
    </row>
    <row r="5" spans="1:14" ht="16.5" customHeight="1" x14ac:dyDescent="0.3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6">
        <v>30</v>
      </c>
      <c r="J5" s="8" t="s">
        <v>19</v>
      </c>
      <c r="K5" s="16">
        <v>20</v>
      </c>
      <c r="L5" s="11">
        <v>3</v>
      </c>
      <c r="M5" s="11">
        <v>62</v>
      </c>
      <c r="N5" s="8" t="b">
        <f>ISTEXT(Tabela1[[#This Row],[EA Play Season Pass
Price]])</f>
        <v>0</v>
      </c>
    </row>
    <row r="6" spans="1:14" ht="16.5" customHeight="1" x14ac:dyDescent="0.3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6"/>
      <c r="J6" s="8" t="s">
        <v>23</v>
      </c>
      <c r="K6" s="16">
        <v>0</v>
      </c>
      <c r="L6" s="11">
        <v>1</v>
      </c>
      <c r="M6" s="11">
        <v>4</v>
      </c>
      <c r="N6" s="8" t="b">
        <f>ISTEXT(Tabela1[[#This Row],[EA Play Season Pass
Price]])</f>
        <v>0</v>
      </c>
    </row>
    <row r="7" spans="1:14" ht="16.5" customHeight="1" x14ac:dyDescent="0.3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6"/>
      <c r="J7" s="8" t="s">
        <v>19</v>
      </c>
      <c r="K7" s="16">
        <v>20</v>
      </c>
      <c r="L7" s="11">
        <v>2</v>
      </c>
      <c r="M7" s="11">
        <v>28</v>
      </c>
      <c r="N7" s="8" t="b">
        <f>ISTEXT(Tabela1[[#This Row],[EA Play Season Pass
Price]])</f>
        <v>0</v>
      </c>
    </row>
    <row r="8" spans="1:14" ht="16.5" customHeight="1" x14ac:dyDescent="0.3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6">
        <v>30</v>
      </c>
      <c r="J8" s="8" t="s">
        <v>19</v>
      </c>
      <c r="K8" s="16">
        <v>20</v>
      </c>
      <c r="L8" s="11">
        <v>10</v>
      </c>
      <c r="M8" s="11">
        <v>55</v>
      </c>
      <c r="N8" s="8" t="b">
        <f>ISTEXT(Tabela1[[#This Row],[EA Play Season Pass
Price]])</f>
        <v>0</v>
      </c>
    </row>
    <row r="9" spans="1:14" ht="16.5" customHeight="1" x14ac:dyDescent="0.3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6"/>
      <c r="J9" s="8" t="s">
        <v>23</v>
      </c>
      <c r="K9" s="16">
        <v>0</v>
      </c>
      <c r="L9" s="11">
        <v>0</v>
      </c>
      <c r="M9" s="11">
        <v>5</v>
      </c>
      <c r="N9" s="8" t="b">
        <f>ISTEXT(Tabela1[[#This Row],[EA Play Season Pass
Price]])</f>
        <v>0</v>
      </c>
    </row>
    <row r="10" spans="1:14" ht="16.5" customHeight="1" x14ac:dyDescent="0.3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6">
        <v>30</v>
      </c>
      <c r="J10" s="8" t="s">
        <v>19</v>
      </c>
      <c r="K10" s="16">
        <v>20</v>
      </c>
      <c r="L10" s="11">
        <v>5</v>
      </c>
      <c r="M10" s="11">
        <v>60</v>
      </c>
      <c r="N10" s="8" t="b">
        <f>ISTEXT(Tabela1[[#This Row],[EA Play Season Pass
Price]])</f>
        <v>0</v>
      </c>
    </row>
    <row r="11" spans="1:14" ht="16.5" customHeight="1" x14ac:dyDescent="0.3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6"/>
      <c r="J11" s="8" t="s">
        <v>19</v>
      </c>
      <c r="K11" s="16">
        <v>20</v>
      </c>
      <c r="L11" s="11">
        <v>15</v>
      </c>
      <c r="M11" s="11">
        <v>15</v>
      </c>
      <c r="N11" s="8" t="b">
        <f>ISTEXT(Tabela1[[#This Row],[EA Play Season Pass
Price]])</f>
        <v>0</v>
      </c>
    </row>
    <row r="12" spans="1:14" ht="16.5" customHeight="1" x14ac:dyDescent="0.3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6"/>
      <c r="J12" s="8" t="s">
        <v>23</v>
      </c>
      <c r="K12" s="16">
        <v>0</v>
      </c>
      <c r="L12" s="11">
        <v>1</v>
      </c>
      <c r="M12" s="11">
        <v>4</v>
      </c>
      <c r="N12" s="8" t="b">
        <f>ISTEXT(Tabela1[[#This Row],[EA Play Season Pass
Price]])</f>
        <v>0</v>
      </c>
    </row>
    <row r="13" spans="1:14" ht="16.5" customHeight="1" x14ac:dyDescent="0.3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6">
        <v>30</v>
      </c>
      <c r="J13" s="8" t="s">
        <v>19</v>
      </c>
      <c r="K13" s="16">
        <v>20</v>
      </c>
      <c r="L13" s="11">
        <v>20</v>
      </c>
      <c r="M13" s="11">
        <v>45</v>
      </c>
      <c r="N13" s="8" t="b">
        <f>ISTEXT(Tabela1[[#This Row],[EA Play Season Pass
Price]])</f>
        <v>0</v>
      </c>
    </row>
    <row r="14" spans="1:14" ht="16.5" customHeight="1" x14ac:dyDescent="0.3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6"/>
      <c r="J14" s="8" t="s">
        <v>19</v>
      </c>
      <c r="K14" s="16">
        <v>20</v>
      </c>
      <c r="L14" s="11">
        <v>10</v>
      </c>
      <c r="M14" s="11">
        <v>20</v>
      </c>
      <c r="N14" s="8" t="b">
        <f>ISTEXT(Tabela1[[#This Row],[EA Play Season Pass
Price]])</f>
        <v>0</v>
      </c>
    </row>
    <row r="15" spans="1:14" ht="16.5" customHeight="1" x14ac:dyDescent="0.3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6"/>
      <c r="J15" s="8" t="s">
        <v>23</v>
      </c>
      <c r="K15" s="16">
        <v>0</v>
      </c>
      <c r="L15" s="11">
        <v>0</v>
      </c>
      <c r="M15" s="11">
        <v>5</v>
      </c>
      <c r="N15" s="8" t="b">
        <f>ISTEXT(Tabela1[[#This Row],[EA Play Season Pass
Price]])</f>
        <v>0</v>
      </c>
    </row>
    <row r="16" spans="1:14" ht="16.5" customHeight="1" x14ac:dyDescent="0.3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6">
        <v>30</v>
      </c>
      <c r="J16" s="8" t="s">
        <v>19</v>
      </c>
      <c r="K16" s="16">
        <v>20</v>
      </c>
      <c r="L16" s="11">
        <v>8</v>
      </c>
      <c r="M16" s="11">
        <v>57</v>
      </c>
      <c r="N16" s="8" t="b">
        <f>ISTEXT(Tabela1[[#This Row],[EA Play Season Pass
Price]])</f>
        <v>0</v>
      </c>
    </row>
    <row r="17" spans="1:14" ht="16.5" customHeight="1" x14ac:dyDescent="0.3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6"/>
      <c r="J17" s="8" t="s">
        <v>19</v>
      </c>
      <c r="K17" s="16">
        <v>20</v>
      </c>
      <c r="L17" s="11">
        <v>12</v>
      </c>
      <c r="M17" s="11">
        <v>18</v>
      </c>
      <c r="N17" s="8" t="b">
        <f>ISTEXT(Tabela1[[#This Row],[EA Play Season Pass
Price]])</f>
        <v>0</v>
      </c>
    </row>
    <row r="18" spans="1:14" ht="16.5" customHeight="1" x14ac:dyDescent="0.3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6"/>
      <c r="J18" s="8" t="s">
        <v>23</v>
      </c>
      <c r="K18" s="16">
        <v>0</v>
      </c>
      <c r="L18" s="11">
        <v>2</v>
      </c>
      <c r="M18" s="11">
        <v>3</v>
      </c>
      <c r="N18" s="8" t="b">
        <f>ISTEXT(Tabela1[[#This Row],[EA Play Season Pass
Price]])</f>
        <v>0</v>
      </c>
    </row>
    <row r="19" spans="1:14" ht="16.5" customHeight="1" x14ac:dyDescent="0.3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6">
        <v>30</v>
      </c>
      <c r="J19" s="8" t="s">
        <v>19</v>
      </c>
      <c r="K19" s="16">
        <v>20</v>
      </c>
      <c r="L19" s="11">
        <v>7</v>
      </c>
      <c r="M19" s="11">
        <v>58</v>
      </c>
      <c r="N19" s="8" t="b">
        <f>ISTEXT(Tabela1[[#This Row],[EA Play Season Pass
Price]])</f>
        <v>0</v>
      </c>
    </row>
    <row r="20" spans="1:14" ht="16.5" customHeight="1" x14ac:dyDescent="0.3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6"/>
      <c r="J20" s="8" t="s">
        <v>19</v>
      </c>
      <c r="K20" s="16">
        <v>20</v>
      </c>
      <c r="L20" s="11">
        <v>5</v>
      </c>
      <c r="M20" s="11">
        <v>25</v>
      </c>
      <c r="N20" s="8" t="b">
        <f>ISTEXT(Tabela1[[#This Row],[EA Play Season Pass
Price]])</f>
        <v>0</v>
      </c>
    </row>
    <row r="21" spans="1:14" ht="16.5" customHeight="1" x14ac:dyDescent="0.3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6"/>
      <c r="J21" s="8" t="s">
        <v>23</v>
      </c>
      <c r="K21" s="16">
        <v>0</v>
      </c>
      <c r="L21" s="11">
        <v>0</v>
      </c>
      <c r="M21" s="11">
        <v>5</v>
      </c>
      <c r="N21" s="8" t="b">
        <f>ISTEXT(Tabela1[[#This Row],[EA Play Season Pass
Price]])</f>
        <v>0</v>
      </c>
    </row>
    <row r="22" spans="1:14" ht="16.5" customHeight="1" x14ac:dyDescent="0.3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6">
        <v>30</v>
      </c>
      <c r="J22" s="8" t="s">
        <v>19</v>
      </c>
      <c r="K22" s="16">
        <v>20</v>
      </c>
      <c r="L22" s="11">
        <v>3</v>
      </c>
      <c r="M22" s="11">
        <v>62</v>
      </c>
      <c r="N22" s="8" t="b">
        <f>ISTEXT(Tabela1[[#This Row],[EA Play Season Pass
Price]])</f>
        <v>0</v>
      </c>
    </row>
    <row r="23" spans="1:14" ht="16.5" customHeight="1" x14ac:dyDescent="0.3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6"/>
      <c r="J23" s="8" t="s">
        <v>19</v>
      </c>
      <c r="K23" s="16">
        <v>20</v>
      </c>
      <c r="L23" s="11">
        <v>15</v>
      </c>
      <c r="M23" s="11">
        <v>15</v>
      </c>
      <c r="N23" s="8" t="b">
        <f>ISTEXT(Tabela1[[#This Row],[EA Play Season Pass
Price]])</f>
        <v>0</v>
      </c>
    </row>
    <row r="24" spans="1:14" ht="16.5" customHeight="1" x14ac:dyDescent="0.3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6"/>
      <c r="J24" s="8" t="s">
        <v>23</v>
      </c>
      <c r="K24" s="16">
        <v>0</v>
      </c>
      <c r="L24" s="11">
        <v>1</v>
      </c>
      <c r="M24" s="11">
        <v>4</v>
      </c>
      <c r="N24" s="8" t="b">
        <f>ISTEXT(Tabela1[[#This Row],[EA Play Season Pass
Price]])</f>
        <v>0</v>
      </c>
    </row>
    <row r="25" spans="1:14" ht="16.5" customHeight="1" x14ac:dyDescent="0.3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6">
        <v>30</v>
      </c>
      <c r="J25" s="8" t="s">
        <v>19</v>
      </c>
      <c r="K25" s="16">
        <v>20</v>
      </c>
      <c r="L25" s="11">
        <v>20</v>
      </c>
      <c r="M25" s="11">
        <v>45</v>
      </c>
      <c r="N25" s="8" t="b">
        <f>ISTEXT(Tabela1[[#This Row],[EA Play Season Pass
Price]])</f>
        <v>0</v>
      </c>
    </row>
    <row r="26" spans="1:14" ht="16.5" customHeight="1" x14ac:dyDescent="0.3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6"/>
      <c r="J26" s="8" t="s">
        <v>19</v>
      </c>
      <c r="K26" s="16">
        <v>20</v>
      </c>
      <c r="L26" s="11">
        <v>10</v>
      </c>
      <c r="M26" s="11">
        <v>20</v>
      </c>
      <c r="N26" s="8" t="b">
        <f>ISTEXT(Tabela1[[#This Row],[EA Play Season Pass
Price]])</f>
        <v>0</v>
      </c>
    </row>
    <row r="27" spans="1:14" ht="16.5" customHeight="1" x14ac:dyDescent="0.3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6"/>
      <c r="J27" s="8" t="s">
        <v>23</v>
      </c>
      <c r="K27" s="16">
        <v>0</v>
      </c>
      <c r="L27" s="11">
        <v>0</v>
      </c>
      <c r="M27" s="11">
        <v>5</v>
      </c>
      <c r="N27" s="8" t="b">
        <f>ISTEXT(Tabela1[[#This Row],[EA Play Season Pass
Price]])</f>
        <v>0</v>
      </c>
    </row>
    <row r="28" spans="1:14" ht="16.5" customHeight="1" x14ac:dyDescent="0.3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6">
        <v>30</v>
      </c>
      <c r="J28" s="8" t="s">
        <v>19</v>
      </c>
      <c r="K28" s="16">
        <v>20</v>
      </c>
      <c r="L28" s="11">
        <v>5</v>
      </c>
      <c r="M28" s="11">
        <v>60</v>
      </c>
      <c r="N28" s="8" t="b">
        <f>ISTEXT(Tabela1[[#This Row],[EA Play Season Pass
Price]])</f>
        <v>0</v>
      </c>
    </row>
    <row r="29" spans="1:14" ht="16.5" customHeight="1" x14ac:dyDescent="0.3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6"/>
      <c r="J29" s="8" t="s">
        <v>19</v>
      </c>
      <c r="K29" s="16">
        <v>20</v>
      </c>
      <c r="L29" s="11">
        <v>15</v>
      </c>
      <c r="M29" s="11">
        <v>15</v>
      </c>
      <c r="N29" s="8" t="b">
        <f>ISTEXT(Tabela1[[#This Row],[EA Play Season Pass
Price]])</f>
        <v>0</v>
      </c>
    </row>
    <row r="30" spans="1:14" ht="16.5" customHeight="1" x14ac:dyDescent="0.3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6"/>
      <c r="J30" s="8" t="s">
        <v>23</v>
      </c>
      <c r="K30" s="16">
        <v>0</v>
      </c>
      <c r="L30" s="11">
        <v>1</v>
      </c>
      <c r="M30" s="11">
        <v>4</v>
      </c>
      <c r="N30" s="8" t="b">
        <f>ISTEXT(Tabela1[[#This Row],[EA Play Season Pass
Price]])</f>
        <v>0</v>
      </c>
    </row>
    <row r="31" spans="1:14" ht="16.5" customHeight="1" x14ac:dyDescent="0.3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6">
        <v>30</v>
      </c>
      <c r="J31" s="8" t="s">
        <v>19</v>
      </c>
      <c r="K31" s="16">
        <v>20</v>
      </c>
      <c r="L31" s="11">
        <v>7</v>
      </c>
      <c r="M31" s="11">
        <v>58</v>
      </c>
      <c r="N31" s="8" t="b">
        <f>ISTEXT(Tabela1[[#This Row],[EA Play Season Pass
Price]])</f>
        <v>0</v>
      </c>
    </row>
    <row r="32" spans="1:14" ht="16.5" customHeight="1" x14ac:dyDescent="0.3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6"/>
      <c r="J32" s="8" t="s">
        <v>19</v>
      </c>
      <c r="K32" s="16">
        <v>20</v>
      </c>
      <c r="L32" s="11">
        <v>10</v>
      </c>
      <c r="M32" s="11">
        <v>20</v>
      </c>
      <c r="N32" s="8" t="b">
        <f>ISTEXT(Tabela1[[#This Row],[EA Play Season Pass
Price]])</f>
        <v>0</v>
      </c>
    </row>
    <row r="33" spans="1:14" ht="16.5" customHeight="1" x14ac:dyDescent="0.3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6"/>
      <c r="J33" s="8" t="s">
        <v>23</v>
      </c>
      <c r="K33" s="16">
        <v>0</v>
      </c>
      <c r="L33" s="11">
        <v>0</v>
      </c>
      <c r="M33" s="11">
        <v>5</v>
      </c>
      <c r="N33" s="8" t="b">
        <f>ISTEXT(Tabela1[[#This Row],[EA Play Season Pass
Price]])</f>
        <v>0</v>
      </c>
    </row>
    <row r="34" spans="1:14" ht="16.5" customHeight="1" x14ac:dyDescent="0.3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6">
        <v>30</v>
      </c>
      <c r="J34" s="8" t="s">
        <v>19</v>
      </c>
      <c r="K34" s="16">
        <v>20</v>
      </c>
      <c r="L34" s="11">
        <v>3</v>
      </c>
      <c r="M34" s="11">
        <v>62</v>
      </c>
      <c r="N34" s="8" t="b">
        <f>ISTEXT(Tabela1[[#This Row],[EA Play Season Pass
Price]])</f>
        <v>0</v>
      </c>
    </row>
    <row r="35" spans="1:14" ht="16.5" customHeight="1" x14ac:dyDescent="0.3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6"/>
      <c r="J35" s="8" t="s">
        <v>19</v>
      </c>
      <c r="K35" s="16">
        <v>20</v>
      </c>
      <c r="L35" s="11">
        <v>15</v>
      </c>
      <c r="M35" s="11">
        <v>15</v>
      </c>
      <c r="N35" s="8" t="b">
        <f>ISTEXT(Tabela1[[#This Row],[EA Play Season Pass
Price]])</f>
        <v>0</v>
      </c>
    </row>
    <row r="36" spans="1:14" ht="16.5" customHeight="1" x14ac:dyDescent="0.3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6"/>
      <c r="J36" s="8" t="s">
        <v>23</v>
      </c>
      <c r="K36" s="16">
        <v>0</v>
      </c>
      <c r="L36" s="11">
        <v>1</v>
      </c>
      <c r="M36" s="11">
        <v>4</v>
      </c>
      <c r="N36" s="8" t="b">
        <f>ISTEXT(Tabela1[[#This Row],[EA Play Season Pass
Price]])</f>
        <v>0</v>
      </c>
    </row>
    <row r="37" spans="1:14" ht="16.5" customHeight="1" x14ac:dyDescent="0.3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6"/>
      <c r="J37" s="8" t="s">
        <v>23</v>
      </c>
      <c r="K37" s="16">
        <v>0</v>
      </c>
      <c r="L37" s="11">
        <v>0</v>
      </c>
      <c r="M37" s="11">
        <v>5</v>
      </c>
      <c r="N37" s="8" t="b">
        <f>ISTEXT(Tabela1[[#This Row],[EA Play Season Pass
Price]])</f>
        <v>0</v>
      </c>
    </row>
    <row r="38" spans="1:14" ht="16.5" customHeight="1" x14ac:dyDescent="0.3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6">
        <v>30</v>
      </c>
      <c r="J38" s="8" t="s">
        <v>19</v>
      </c>
      <c r="K38" s="16">
        <v>20</v>
      </c>
      <c r="L38" s="11">
        <v>7</v>
      </c>
      <c r="M38" s="11">
        <v>58</v>
      </c>
      <c r="N38" s="8" t="b">
        <f>ISTEXT(Tabela1[[#This Row],[EA Play Season Pass
Price]])</f>
        <v>0</v>
      </c>
    </row>
    <row r="39" spans="1:14" ht="16.5" customHeight="1" x14ac:dyDescent="0.3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6"/>
      <c r="J39" s="8" t="s">
        <v>19</v>
      </c>
      <c r="K39" s="16">
        <v>20</v>
      </c>
      <c r="L39" s="11">
        <v>10</v>
      </c>
      <c r="M39" s="11">
        <v>20</v>
      </c>
      <c r="N39" s="8" t="b">
        <f>ISTEXT(Tabela1[[#This Row],[EA Play Season Pass
Price]])</f>
        <v>0</v>
      </c>
    </row>
    <row r="40" spans="1:14" ht="16.5" customHeight="1" x14ac:dyDescent="0.3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6"/>
      <c r="J40" s="8" t="s">
        <v>23</v>
      </c>
      <c r="K40" s="16">
        <v>0</v>
      </c>
      <c r="L40" s="11">
        <v>1</v>
      </c>
      <c r="M40" s="11">
        <v>4</v>
      </c>
      <c r="N40" s="8" t="b">
        <f>ISTEXT(Tabela1[[#This Row],[EA Play Season Pass
Price]])</f>
        <v>0</v>
      </c>
    </row>
    <row r="41" spans="1:14" ht="16.5" customHeight="1" x14ac:dyDescent="0.3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6">
        <v>30</v>
      </c>
      <c r="J41" s="8" t="s">
        <v>19</v>
      </c>
      <c r="K41" s="16">
        <v>20</v>
      </c>
      <c r="L41" s="11">
        <v>15</v>
      </c>
      <c r="M41" s="11">
        <v>50</v>
      </c>
      <c r="N41" s="8" t="b">
        <f>ISTEXT(Tabela1[[#This Row],[EA Play Season Pass
Price]])</f>
        <v>0</v>
      </c>
    </row>
    <row r="42" spans="1:14" ht="16.5" customHeight="1" x14ac:dyDescent="0.3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6"/>
      <c r="J42" s="8" t="s">
        <v>19</v>
      </c>
      <c r="K42" s="16">
        <v>20</v>
      </c>
      <c r="L42" s="11">
        <v>5</v>
      </c>
      <c r="M42" s="11">
        <v>25</v>
      </c>
      <c r="N42" s="8" t="b">
        <f>ISTEXT(Tabela1[[#This Row],[EA Play Season Pass
Price]])</f>
        <v>0</v>
      </c>
    </row>
    <row r="43" spans="1:14" ht="16.5" customHeight="1" x14ac:dyDescent="0.3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6"/>
      <c r="J43" s="8" t="s">
        <v>23</v>
      </c>
      <c r="K43" s="16">
        <v>0</v>
      </c>
      <c r="L43" s="11">
        <v>0</v>
      </c>
      <c r="M43" s="11">
        <v>5</v>
      </c>
      <c r="N43" s="8" t="b">
        <f>ISTEXT(Tabela1[[#This Row],[EA Play Season Pass
Price]])</f>
        <v>0</v>
      </c>
    </row>
    <row r="44" spans="1:14" ht="16.5" customHeight="1" x14ac:dyDescent="0.3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6">
        <v>30</v>
      </c>
      <c r="J44" s="8" t="s">
        <v>19</v>
      </c>
      <c r="K44" s="16">
        <v>20</v>
      </c>
      <c r="L44" s="11">
        <v>20</v>
      </c>
      <c r="M44" s="11">
        <v>45</v>
      </c>
      <c r="N44" s="8" t="b">
        <f>ISTEXT(Tabela1[[#This Row],[EA Play Season Pass
Price]])</f>
        <v>0</v>
      </c>
    </row>
    <row r="45" spans="1:14" ht="16.5" customHeight="1" x14ac:dyDescent="0.3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6"/>
      <c r="J45" s="8" t="s">
        <v>19</v>
      </c>
      <c r="K45" s="16">
        <v>20</v>
      </c>
      <c r="L45" s="11">
        <v>12</v>
      </c>
      <c r="M45" s="11">
        <v>18</v>
      </c>
      <c r="N45" s="8" t="b">
        <f>ISTEXT(Tabela1[[#This Row],[EA Play Season Pass
Price]])</f>
        <v>0</v>
      </c>
    </row>
    <row r="46" spans="1:14" ht="16.5" customHeight="1" x14ac:dyDescent="0.3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6"/>
      <c r="J46" s="8" t="s">
        <v>23</v>
      </c>
      <c r="K46" s="16">
        <v>0</v>
      </c>
      <c r="L46" s="11">
        <v>2</v>
      </c>
      <c r="M46" s="11">
        <v>3</v>
      </c>
      <c r="N46" s="8" t="b">
        <f>ISTEXT(Tabela1[[#This Row],[EA Play Season Pass
Price]])</f>
        <v>0</v>
      </c>
    </row>
    <row r="47" spans="1:14" ht="16.5" customHeight="1" x14ac:dyDescent="0.3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6">
        <v>30</v>
      </c>
      <c r="J47" s="8" t="s">
        <v>19</v>
      </c>
      <c r="K47" s="16">
        <v>20</v>
      </c>
      <c r="L47" s="11">
        <v>5</v>
      </c>
      <c r="M47" s="11">
        <v>60</v>
      </c>
      <c r="N47" s="8" t="b">
        <f>ISTEXT(Tabela1[[#This Row],[EA Play Season Pass
Price]])</f>
        <v>0</v>
      </c>
    </row>
    <row r="48" spans="1:14" ht="16.5" customHeight="1" x14ac:dyDescent="0.3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6"/>
      <c r="J48" s="8" t="s">
        <v>19</v>
      </c>
      <c r="K48" s="16">
        <v>20</v>
      </c>
      <c r="L48" s="11">
        <v>10</v>
      </c>
      <c r="M48" s="11">
        <v>20</v>
      </c>
      <c r="N48" s="8" t="b">
        <f>ISTEXT(Tabela1[[#This Row],[EA Play Season Pass
Price]])</f>
        <v>0</v>
      </c>
    </row>
    <row r="49" spans="1:14" ht="16.5" customHeight="1" x14ac:dyDescent="0.3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6"/>
      <c r="J49" s="8" t="s">
        <v>23</v>
      </c>
      <c r="K49" s="16">
        <v>0</v>
      </c>
      <c r="L49" s="11">
        <v>0</v>
      </c>
      <c r="M49" s="11">
        <v>5</v>
      </c>
      <c r="N49" s="8" t="b">
        <f>ISTEXT(Tabela1[[#This Row],[EA Play Season Pass
Price]])</f>
        <v>0</v>
      </c>
    </row>
    <row r="50" spans="1:14" ht="16.5" customHeight="1" x14ac:dyDescent="0.3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6">
        <v>30</v>
      </c>
      <c r="J50" s="8" t="s">
        <v>19</v>
      </c>
      <c r="K50" s="16">
        <v>20</v>
      </c>
      <c r="L50" s="11">
        <v>3</v>
      </c>
      <c r="M50" s="11">
        <v>62</v>
      </c>
      <c r="N50" s="8" t="b">
        <f>ISTEXT(Tabela1[[#This Row],[EA Play Season Pass
Price]])</f>
        <v>0</v>
      </c>
    </row>
    <row r="51" spans="1:14" ht="16.5" customHeight="1" x14ac:dyDescent="0.3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6"/>
      <c r="J51" s="8" t="s">
        <v>19</v>
      </c>
      <c r="K51" s="16">
        <v>20</v>
      </c>
      <c r="L51" s="11">
        <v>15</v>
      </c>
      <c r="M51" s="11">
        <v>15</v>
      </c>
      <c r="N51" s="8" t="b">
        <f>ISTEXT(Tabela1[[#This Row],[EA Play Season Pass
Price]])</f>
        <v>0</v>
      </c>
    </row>
    <row r="52" spans="1:14" ht="16.5" customHeight="1" x14ac:dyDescent="0.3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6"/>
      <c r="J52" s="8" t="s">
        <v>23</v>
      </c>
      <c r="K52" s="16">
        <v>0</v>
      </c>
      <c r="L52" s="11">
        <v>1</v>
      </c>
      <c r="M52" s="11">
        <v>4</v>
      </c>
      <c r="N52" s="8" t="b">
        <f>ISTEXT(Tabela1[[#This Row],[EA Play Season Pass
Price]])</f>
        <v>0</v>
      </c>
    </row>
    <row r="53" spans="1:14" ht="16.5" customHeight="1" x14ac:dyDescent="0.3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6">
        <v>30</v>
      </c>
      <c r="J53" s="8" t="s">
        <v>19</v>
      </c>
      <c r="K53" s="16">
        <v>20</v>
      </c>
      <c r="L53" s="11">
        <v>7</v>
      </c>
      <c r="M53" s="11">
        <v>58</v>
      </c>
      <c r="N53" s="8" t="b">
        <f>ISTEXT(Tabela1[[#This Row],[EA Play Season Pass
Price]])</f>
        <v>0</v>
      </c>
    </row>
    <row r="54" spans="1:14" ht="16.5" customHeight="1" x14ac:dyDescent="0.3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6"/>
      <c r="J54" s="8" t="s">
        <v>19</v>
      </c>
      <c r="K54" s="16">
        <v>20</v>
      </c>
      <c r="L54" s="11">
        <v>10</v>
      </c>
      <c r="M54" s="11">
        <v>20</v>
      </c>
      <c r="N54" s="8" t="b">
        <f>ISTEXT(Tabela1[[#This Row],[EA Play Season Pass
Price]])</f>
        <v>0</v>
      </c>
    </row>
    <row r="55" spans="1:14" ht="16.5" customHeight="1" x14ac:dyDescent="0.3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6"/>
      <c r="J55" s="8" t="s">
        <v>23</v>
      </c>
      <c r="K55" s="16">
        <v>0</v>
      </c>
      <c r="L55" s="11">
        <v>0</v>
      </c>
      <c r="M55" s="11">
        <v>5</v>
      </c>
      <c r="N55" s="8" t="b">
        <f>ISTEXT(Tabela1[[#This Row],[EA Play Season Pass
Price]])</f>
        <v>0</v>
      </c>
    </row>
    <row r="56" spans="1:14" ht="16.5" customHeight="1" x14ac:dyDescent="0.3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6">
        <v>30</v>
      </c>
      <c r="J56" s="8" t="s">
        <v>19</v>
      </c>
      <c r="K56" s="16">
        <v>20</v>
      </c>
      <c r="L56" s="11">
        <v>20</v>
      </c>
      <c r="M56" s="11">
        <v>45</v>
      </c>
      <c r="N56" s="8" t="b">
        <f>ISTEXT(Tabela1[[#This Row],[EA Play Season Pass
Price]])</f>
        <v>0</v>
      </c>
    </row>
    <row r="57" spans="1:14" ht="16.5" customHeight="1" x14ac:dyDescent="0.3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6"/>
      <c r="J57" s="8" t="s">
        <v>19</v>
      </c>
      <c r="K57" s="16">
        <v>20</v>
      </c>
      <c r="L57" s="11">
        <v>15</v>
      </c>
      <c r="M57" s="11">
        <v>15</v>
      </c>
      <c r="N57" s="8" t="b">
        <f>ISTEXT(Tabela1[[#This Row],[EA Play Season Pass
Price]])</f>
        <v>0</v>
      </c>
    </row>
    <row r="58" spans="1:14" ht="16.5" customHeight="1" x14ac:dyDescent="0.3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6"/>
      <c r="J58" s="8" t="s">
        <v>23</v>
      </c>
      <c r="K58" s="16">
        <v>0</v>
      </c>
      <c r="L58" s="11">
        <v>1</v>
      </c>
      <c r="M58" s="11">
        <v>4</v>
      </c>
      <c r="N58" s="8" t="b">
        <f>ISTEXT(Tabela1[[#This Row],[EA Play Season Pass
Price]])</f>
        <v>0</v>
      </c>
    </row>
    <row r="59" spans="1:14" ht="16.5" customHeight="1" x14ac:dyDescent="0.3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6">
        <v>30</v>
      </c>
      <c r="J59" s="8" t="s">
        <v>19</v>
      </c>
      <c r="K59" s="16">
        <v>20</v>
      </c>
      <c r="L59" s="11">
        <v>3</v>
      </c>
      <c r="M59" s="11">
        <v>62</v>
      </c>
      <c r="N59" s="8" t="b">
        <f>ISTEXT(Tabela1[[#This Row],[EA Play Season Pass
Price]])</f>
        <v>0</v>
      </c>
    </row>
    <row r="60" spans="1:14" ht="16.5" customHeight="1" x14ac:dyDescent="0.3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6"/>
      <c r="J60" s="8" t="s">
        <v>19</v>
      </c>
      <c r="K60" s="16">
        <v>20</v>
      </c>
      <c r="L60" s="11">
        <v>10</v>
      </c>
      <c r="M60" s="11">
        <v>20</v>
      </c>
      <c r="N60" s="8" t="b">
        <f>ISTEXT(Tabela1[[#This Row],[EA Play Season Pass
Price]])</f>
        <v>0</v>
      </c>
    </row>
    <row r="61" spans="1:14" ht="16.5" customHeight="1" x14ac:dyDescent="0.3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6"/>
      <c r="J61" s="8" t="s">
        <v>23</v>
      </c>
      <c r="K61" s="16">
        <v>0</v>
      </c>
      <c r="L61" s="11">
        <v>0</v>
      </c>
      <c r="M61" s="11">
        <v>5</v>
      </c>
      <c r="N61" s="8" t="b">
        <f>ISTEXT(Tabela1[[#This Row],[EA Play Season Pass
Price]])</f>
        <v>0</v>
      </c>
    </row>
    <row r="62" spans="1:14" ht="16.5" customHeight="1" x14ac:dyDescent="0.3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6">
        <v>30</v>
      </c>
      <c r="J62" s="8" t="s">
        <v>19</v>
      </c>
      <c r="K62" s="16">
        <v>20</v>
      </c>
      <c r="L62" s="11">
        <v>5</v>
      </c>
      <c r="M62" s="11">
        <v>60</v>
      </c>
      <c r="N62" s="8" t="b">
        <f>ISTEXT(Tabela1[[#This Row],[EA Play Season Pass
Price]])</f>
        <v>0</v>
      </c>
    </row>
    <row r="63" spans="1:14" ht="16.5" customHeight="1" x14ac:dyDescent="0.3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6"/>
      <c r="J63" s="8" t="s">
        <v>19</v>
      </c>
      <c r="K63" s="16">
        <v>20</v>
      </c>
      <c r="L63" s="11">
        <v>15</v>
      </c>
      <c r="M63" s="11">
        <v>15</v>
      </c>
      <c r="N63" s="8" t="b">
        <f>ISTEXT(Tabela1[[#This Row],[EA Play Season Pass
Price]])</f>
        <v>0</v>
      </c>
    </row>
    <row r="64" spans="1:14" ht="16.5" customHeight="1" x14ac:dyDescent="0.3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6"/>
      <c r="J64" s="8" t="s">
        <v>23</v>
      </c>
      <c r="K64" s="16">
        <v>0</v>
      </c>
      <c r="L64" s="11">
        <v>1</v>
      </c>
      <c r="M64" s="11">
        <v>4</v>
      </c>
      <c r="N64" s="8" t="b">
        <f>ISTEXT(Tabela1[[#This Row],[EA Play Season Pass
Price]])</f>
        <v>0</v>
      </c>
    </row>
    <row r="65" spans="1:14" ht="16.5" customHeight="1" x14ac:dyDescent="0.3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6">
        <v>30</v>
      </c>
      <c r="J65" s="8" t="s">
        <v>19</v>
      </c>
      <c r="K65" s="16">
        <v>20</v>
      </c>
      <c r="L65" s="11">
        <v>20</v>
      </c>
      <c r="M65" s="11">
        <v>45</v>
      </c>
      <c r="N65" s="8" t="b">
        <f>ISTEXT(Tabela1[[#This Row],[EA Play Season Pass
Price]])</f>
        <v>0</v>
      </c>
    </row>
    <row r="66" spans="1:14" ht="16.5" customHeight="1" x14ac:dyDescent="0.3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6"/>
      <c r="J66" s="8" t="s">
        <v>19</v>
      </c>
      <c r="K66" s="16">
        <v>20</v>
      </c>
      <c r="L66" s="11">
        <v>5</v>
      </c>
      <c r="M66" s="11">
        <v>25</v>
      </c>
      <c r="N66" s="8" t="b">
        <f>ISTEXT(Tabela1[[#This Row],[EA Play Season Pass
Price]])</f>
        <v>0</v>
      </c>
    </row>
    <row r="67" spans="1:14" ht="16.5" customHeight="1" x14ac:dyDescent="0.3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6"/>
      <c r="J67" s="8" t="s">
        <v>23</v>
      </c>
      <c r="K67" s="16">
        <v>0</v>
      </c>
      <c r="L67" s="11">
        <v>0</v>
      </c>
      <c r="M67" s="11">
        <v>5</v>
      </c>
      <c r="N67" s="8" t="b">
        <f>ISTEXT(Tabela1[[#This Row],[EA Play Season Pass
Price]])</f>
        <v>0</v>
      </c>
    </row>
    <row r="68" spans="1:14" ht="16.5" customHeight="1" x14ac:dyDescent="0.3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6">
        <v>30</v>
      </c>
      <c r="J68" s="8" t="s">
        <v>19</v>
      </c>
      <c r="K68" s="16">
        <v>20</v>
      </c>
      <c r="L68" s="11">
        <v>7</v>
      </c>
      <c r="M68" s="11">
        <v>58</v>
      </c>
      <c r="N68" s="8" t="b">
        <f>ISTEXT(Tabela1[[#This Row],[EA Play Season Pass
Price]])</f>
        <v>0</v>
      </c>
    </row>
    <row r="69" spans="1:14" ht="16.5" customHeight="1" x14ac:dyDescent="0.3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6"/>
      <c r="J69" s="8" t="s">
        <v>19</v>
      </c>
      <c r="K69" s="16">
        <v>20</v>
      </c>
      <c r="L69" s="11">
        <v>10</v>
      </c>
      <c r="M69" s="11">
        <v>20</v>
      </c>
      <c r="N69" s="8" t="b">
        <f>ISTEXT(Tabela1[[#This Row],[EA Play Season Pass
Price]])</f>
        <v>0</v>
      </c>
    </row>
    <row r="70" spans="1:14" ht="16.5" customHeight="1" x14ac:dyDescent="0.3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6"/>
      <c r="J70" s="8" t="s">
        <v>23</v>
      </c>
      <c r="K70" s="16">
        <v>0</v>
      </c>
      <c r="L70" s="11">
        <v>1</v>
      </c>
      <c r="M70" s="11">
        <v>4</v>
      </c>
      <c r="N70" s="8" t="b">
        <f>ISTEXT(Tabela1[[#This Row],[EA Play Season Pass
Price]])</f>
        <v>0</v>
      </c>
    </row>
    <row r="71" spans="1:14" ht="16.5" customHeight="1" x14ac:dyDescent="0.3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6">
        <v>30</v>
      </c>
      <c r="J71" s="8" t="s">
        <v>19</v>
      </c>
      <c r="K71" s="16">
        <v>20</v>
      </c>
      <c r="L71" s="11">
        <v>15</v>
      </c>
      <c r="M71" s="11">
        <v>50</v>
      </c>
      <c r="N71" s="8" t="b">
        <f>ISTEXT(Tabela1[[#This Row],[EA Play Season Pass
Price]])</f>
        <v>0</v>
      </c>
    </row>
    <row r="72" spans="1:14" ht="16.5" customHeight="1" x14ac:dyDescent="0.3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6"/>
      <c r="J72" s="8" t="s">
        <v>19</v>
      </c>
      <c r="K72" s="16">
        <v>20</v>
      </c>
      <c r="L72" s="11">
        <v>5</v>
      </c>
      <c r="M72" s="11">
        <v>25</v>
      </c>
      <c r="N72" s="8" t="b">
        <f>ISTEXT(Tabela1[[#This Row],[EA Play Season Pass
Price]])</f>
        <v>0</v>
      </c>
    </row>
    <row r="73" spans="1:14" ht="16.5" customHeight="1" x14ac:dyDescent="0.3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6"/>
      <c r="J73" s="8" t="s">
        <v>23</v>
      </c>
      <c r="K73" s="16">
        <v>0</v>
      </c>
      <c r="L73" s="11">
        <v>0</v>
      </c>
      <c r="M73" s="11">
        <v>5</v>
      </c>
      <c r="N73" s="8" t="b">
        <f>ISTEXT(Tabela1[[#This Row],[EA Play Season Pass
Price]])</f>
        <v>0</v>
      </c>
    </row>
    <row r="74" spans="1:14" ht="16.5" customHeight="1" x14ac:dyDescent="0.3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6">
        <v>30</v>
      </c>
      <c r="J74" s="8" t="s">
        <v>19</v>
      </c>
      <c r="K74" s="16">
        <v>20</v>
      </c>
      <c r="L74" s="11">
        <v>20</v>
      </c>
      <c r="M74" s="11">
        <v>45</v>
      </c>
      <c r="N74" s="8" t="b">
        <f>ISTEXT(Tabela1[[#This Row],[EA Play Season Pass
Price]])</f>
        <v>0</v>
      </c>
    </row>
    <row r="75" spans="1:14" ht="16.5" customHeight="1" x14ac:dyDescent="0.3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6"/>
      <c r="J75" s="8" t="s">
        <v>19</v>
      </c>
      <c r="K75" s="16">
        <v>20</v>
      </c>
      <c r="L75" s="11">
        <v>12</v>
      </c>
      <c r="M75" s="11">
        <v>18</v>
      </c>
      <c r="N75" s="8" t="b">
        <f>ISTEXT(Tabela1[[#This Row],[EA Play Season Pass
Price]])</f>
        <v>0</v>
      </c>
    </row>
    <row r="76" spans="1:14" ht="16.5" customHeight="1" x14ac:dyDescent="0.3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6"/>
      <c r="J76" s="8" t="s">
        <v>23</v>
      </c>
      <c r="K76" s="16">
        <v>0</v>
      </c>
      <c r="L76" s="11">
        <v>2</v>
      </c>
      <c r="M76" s="11">
        <v>3</v>
      </c>
      <c r="N76" s="8" t="b">
        <f>ISTEXT(Tabela1[[#This Row],[EA Play Season Pass
Price]])</f>
        <v>0</v>
      </c>
    </row>
    <row r="77" spans="1:14" ht="16.5" customHeight="1" x14ac:dyDescent="0.3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6">
        <v>30</v>
      </c>
      <c r="J77" s="8" t="s">
        <v>19</v>
      </c>
      <c r="K77" s="16">
        <v>20</v>
      </c>
      <c r="L77" s="11">
        <v>5</v>
      </c>
      <c r="M77" s="11">
        <v>60</v>
      </c>
      <c r="N77" s="8" t="b">
        <f>ISTEXT(Tabela1[[#This Row],[EA Play Season Pass
Price]])</f>
        <v>0</v>
      </c>
    </row>
    <row r="78" spans="1:14" ht="16.5" customHeight="1" x14ac:dyDescent="0.3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6"/>
      <c r="J78" s="8" t="s">
        <v>19</v>
      </c>
      <c r="K78" s="16">
        <v>20</v>
      </c>
      <c r="L78" s="11">
        <v>10</v>
      </c>
      <c r="M78" s="11">
        <v>20</v>
      </c>
      <c r="N78" s="8" t="b">
        <f>ISTEXT(Tabela1[[#This Row],[EA Play Season Pass
Price]])</f>
        <v>0</v>
      </c>
    </row>
    <row r="79" spans="1:14" ht="16.5" customHeight="1" x14ac:dyDescent="0.3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6"/>
      <c r="J79" s="8" t="s">
        <v>23</v>
      </c>
      <c r="K79" s="16">
        <v>0</v>
      </c>
      <c r="L79" s="11">
        <v>0</v>
      </c>
      <c r="M79" s="11">
        <v>5</v>
      </c>
      <c r="N79" s="8" t="b">
        <f>ISTEXT(Tabela1[[#This Row],[EA Play Season Pass
Price]])</f>
        <v>0</v>
      </c>
    </row>
    <row r="80" spans="1:14" ht="16.5" customHeight="1" x14ac:dyDescent="0.3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6">
        <v>30</v>
      </c>
      <c r="J80" s="8" t="s">
        <v>19</v>
      </c>
      <c r="K80" s="16">
        <v>20</v>
      </c>
      <c r="L80" s="11">
        <v>3</v>
      </c>
      <c r="M80" s="11">
        <v>62</v>
      </c>
      <c r="N80" s="8" t="b">
        <f>ISTEXT(Tabela1[[#This Row],[EA Play Season Pass
Price]])</f>
        <v>0</v>
      </c>
    </row>
    <row r="81" spans="1:14" ht="16.5" customHeight="1" x14ac:dyDescent="0.3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6"/>
      <c r="J81" s="8" t="s">
        <v>19</v>
      </c>
      <c r="K81" s="16">
        <v>20</v>
      </c>
      <c r="L81" s="11">
        <v>15</v>
      </c>
      <c r="M81" s="11">
        <v>15</v>
      </c>
      <c r="N81" s="8" t="b">
        <f>ISTEXT(Tabela1[[#This Row],[EA Play Season Pass
Price]])</f>
        <v>0</v>
      </c>
    </row>
    <row r="82" spans="1:14" ht="16.5" customHeight="1" x14ac:dyDescent="0.3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6"/>
      <c r="J82" s="8" t="s">
        <v>23</v>
      </c>
      <c r="K82" s="16">
        <v>0</v>
      </c>
      <c r="L82" s="11">
        <v>1</v>
      </c>
      <c r="M82" s="11">
        <v>4</v>
      </c>
      <c r="N82" s="8" t="b">
        <f>ISTEXT(Tabela1[[#This Row],[EA Play Season Pass
Price]])</f>
        <v>0</v>
      </c>
    </row>
    <row r="83" spans="1:14" ht="16.5" customHeight="1" x14ac:dyDescent="0.3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6">
        <v>30</v>
      </c>
      <c r="J83" s="8" t="s">
        <v>19</v>
      </c>
      <c r="K83" s="16">
        <v>20</v>
      </c>
      <c r="L83" s="11">
        <v>7</v>
      </c>
      <c r="M83" s="11">
        <v>58</v>
      </c>
      <c r="N83" s="8" t="b">
        <f>ISTEXT(Tabela1[[#This Row],[EA Play Season Pass
Price]])</f>
        <v>0</v>
      </c>
    </row>
    <row r="84" spans="1:14" ht="16.5" customHeight="1" x14ac:dyDescent="0.3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6"/>
      <c r="J84" s="8" t="s">
        <v>19</v>
      </c>
      <c r="K84" s="16">
        <v>20</v>
      </c>
      <c r="L84" s="11">
        <v>10</v>
      </c>
      <c r="M84" s="11">
        <v>20</v>
      </c>
      <c r="N84" s="8" t="b">
        <f>ISTEXT(Tabela1[[#This Row],[EA Play Season Pass
Price]])</f>
        <v>0</v>
      </c>
    </row>
    <row r="85" spans="1:14" ht="16.5" customHeight="1" x14ac:dyDescent="0.3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6"/>
      <c r="J85" s="8" t="s">
        <v>23</v>
      </c>
      <c r="K85" s="16">
        <v>0</v>
      </c>
      <c r="L85" s="11">
        <v>0</v>
      </c>
      <c r="M85" s="11">
        <v>5</v>
      </c>
      <c r="N85" s="8" t="b">
        <f>ISTEXT(Tabela1[[#This Row],[EA Play Season Pass
Price]])</f>
        <v>0</v>
      </c>
    </row>
    <row r="86" spans="1:14" ht="16.5" customHeight="1" x14ac:dyDescent="0.3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6">
        <v>30</v>
      </c>
      <c r="J86" s="8" t="s">
        <v>19</v>
      </c>
      <c r="K86" s="16">
        <v>20</v>
      </c>
      <c r="L86" s="11">
        <v>20</v>
      </c>
      <c r="M86" s="11">
        <v>45</v>
      </c>
      <c r="N86" s="8" t="b">
        <f>ISTEXT(Tabela1[[#This Row],[EA Play Season Pass
Price]])</f>
        <v>0</v>
      </c>
    </row>
    <row r="87" spans="1:14" ht="16.5" customHeight="1" x14ac:dyDescent="0.3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6"/>
      <c r="J87" s="8" t="s">
        <v>19</v>
      </c>
      <c r="K87" s="16">
        <v>20</v>
      </c>
      <c r="L87" s="11">
        <v>15</v>
      </c>
      <c r="M87" s="11">
        <v>15</v>
      </c>
      <c r="N87" s="8" t="b">
        <f>ISTEXT(Tabela1[[#This Row],[EA Play Season Pass
Price]])</f>
        <v>0</v>
      </c>
    </row>
    <row r="88" spans="1:14" ht="16.5" customHeight="1" x14ac:dyDescent="0.3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6"/>
      <c r="J88" s="8" t="s">
        <v>23</v>
      </c>
      <c r="K88" s="16">
        <v>0</v>
      </c>
      <c r="L88" s="11">
        <v>1</v>
      </c>
      <c r="M88" s="11">
        <v>4</v>
      </c>
      <c r="N88" s="8" t="b">
        <f>ISTEXT(Tabela1[[#This Row],[EA Play Season Pass
Price]])</f>
        <v>0</v>
      </c>
    </row>
    <row r="89" spans="1:14" ht="16.5" customHeight="1" x14ac:dyDescent="0.3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6">
        <v>30</v>
      </c>
      <c r="J89" s="8" t="s">
        <v>19</v>
      </c>
      <c r="K89" s="16">
        <v>20</v>
      </c>
      <c r="L89" s="11">
        <v>3</v>
      </c>
      <c r="M89" s="11">
        <v>62</v>
      </c>
      <c r="N89" s="8" t="b">
        <f>ISTEXT(Tabela1[[#This Row],[EA Play Season Pass
Price]])</f>
        <v>0</v>
      </c>
    </row>
    <row r="90" spans="1:14" ht="16.5" customHeight="1" x14ac:dyDescent="0.3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6"/>
      <c r="J90" s="8" t="s">
        <v>19</v>
      </c>
      <c r="K90" s="16">
        <v>20</v>
      </c>
      <c r="L90" s="11">
        <v>10</v>
      </c>
      <c r="M90" s="11">
        <v>20</v>
      </c>
      <c r="N90" s="8" t="b">
        <f>ISTEXT(Tabela1[[#This Row],[EA Play Season Pass
Price]])</f>
        <v>0</v>
      </c>
    </row>
    <row r="91" spans="1:14" ht="16.5" customHeight="1" x14ac:dyDescent="0.3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6"/>
      <c r="J91" s="8" t="s">
        <v>23</v>
      </c>
      <c r="K91" s="16">
        <v>0</v>
      </c>
      <c r="L91" s="11">
        <v>0</v>
      </c>
      <c r="M91" s="11">
        <v>5</v>
      </c>
      <c r="N91" s="8" t="b">
        <f>ISTEXT(Tabela1[[#This Row],[EA Play Season Pass
Price]])</f>
        <v>0</v>
      </c>
    </row>
    <row r="92" spans="1:14" ht="16.5" customHeight="1" x14ac:dyDescent="0.3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6">
        <v>30</v>
      </c>
      <c r="J92" s="8" t="s">
        <v>19</v>
      </c>
      <c r="K92" s="16">
        <v>20</v>
      </c>
      <c r="L92" s="11">
        <v>5</v>
      </c>
      <c r="M92" s="11">
        <v>60</v>
      </c>
      <c r="N92" s="8" t="b">
        <f>ISTEXT(Tabela1[[#This Row],[EA Play Season Pass
Price]])</f>
        <v>0</v>
      </c>
    </row>
    <row r="93" spans="1:14" ht="16.5" customHeight="1" x14ac:dyDescent="0.3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6"/>
      <c r="J93" s="8" t="s">
        <v>19</v>
      </c>
      <c r="K93" s="16">
        <v>20</v>
      </c>
      <c r="L93" s="11">
        <v>15</v>
      </c>
      <c r="M93" s="11">
        <v>15</v>
      </c>
      <c r="N93" s="8" t="b">
        <f>ISTEXT(Tabela1[[#This Row],[EA Play Season Pass
Price]])</f>
        <v>0</v>
      </c>
    </row>
    <row r="94" spans="1:14" ht="16.5" customHeight="1" x14ac:dyDescent="0.3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6"/>
      <c r="J94" s="8" t="s">
        <v>23</v>
      </c>
      <c r="K94" s="16">
        <v>0</v>
      </c>
      <c r="L94" s="11">
        <v>1</v>
      </c>
      <c r="M94" s="11">
        <v>4</v>
      </c>
      <c r="N94" s="8" t="b">
        <f>ISTEXT(Tabela1[[#This Row],[EA Play Season Pass
Price]])</f>
        <v>0</v>
      </c>
    </row>
    <row r="95" spans="1:14" ht="16.5" customHeight="1" x14ac:dyDescent="0.3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6">
        <v>30</v>
      </c>
      <c r="J95" s="8" t="s">
        <v>19</v>
      </c>
      <c r="K95" s="16">
        <v>20</v>
      </c>
      <c r="L95" s="11">
        <v>20</v>
      </c>
      <c r="M95" s="11">
        <v>45</v>
      </c>
      <c r="N95" s="8" t="b">
        <f>ISTEXT(Tabela1[[#This Row],[EA Play Season Pass
Price]])</f>
        <v>0</v>
      </c>
    </row>
    <row r="96" spans="1:14" ht="16.5" customHeight="1" x14ac:dyDescent="0.3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6"/>
      <c r="J96" s="8" t="s">
        <v>19</v>
      </c>
      <c r="K96" s="16">
        <v>20</v>
      </c>
      <c r="L96" s="11">
        <v>15</v>
      </c>
      <c r="M96" s="11">
        <v>15</v>
      </c>
      <c r="N96" s="8" t="b">
        <f>ISTEXT(Tabela1[[#This Row],[EA Play Season Pass
Price]])</f>
        <v>0</v>
      </c>
    </row>
    <row r="97" spans="1:14" ht="16.5" customHeight="1" x14ac:dyDescent="0.3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6"/>
      <c r="J97" s="8" t="s">
        <v>23</v>
      </c>
      <c r="K97" s="16">
        <v>0</v>
      </c>
      <c r="L97" s="11">
        <v>0</v>
      </c>
      <c r="M97" s="11">
        <v>5</v>
      </c>
      <c r="N97" s="8" t="b">
        <f>ISTEXT(Tabela1[[#This Row],[EA Play Season Pass
Price]])</f>
        <v>0</v>
      </c>
    </row>
    <row r="98" spans="1:14" ht="16.5" customHeight="1" x14ac:dyDescent="0.3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6">
        <v>30</v>
      </c>
      <c r="J98" s="8" t="s">
        <v>19</v>
      </c>
      <c r="K98" s="16">
        <v>20</v>
      </c>
      <c r="L98" s="11">
        <v>7</v>
      </c>
      <c r="M98" s="11">
        <v>58</v>
      </c>
      <c r="N98" s="8" t="b">
        <f>ISTEXT(Tabela1[[#This Row],[EA Play Season Pass
Price]])</f>
        <v>0</v>
      </c>
    </row>
    <row r="99" spans="1:14" ht="16.5" customHeight="1" x14ac:dyDescent="0.3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6"/>
      <c r="J99" s="8" t="s">
        <v>19</v>
      </c>
      <c r="K99" s="16">
        <v>20</v>
      </c>
      <c r="L99" s="11">
        <v>10</v>
      </c>
      <c r="M99" s="11">
        <v>20</v>
      </c>
      <c r="N99" s="8" t="b">
        <f>ISTEXT(Tabela1[[#This Row],[EA Play Season Pass
Price]])</f>
        <v>0</v>
      </c>
    </row>
    <row r="100" spans="1:14" ht="16.5" customHeight="1" x14ac:dyDescent="0.3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6"/>
      <c r="J100" s="8" t="s">
        <v>23</v>
      </c>
      <c r="K100" s="16">
        <v>0</v>
      </c>
      <c r="L100" s="11">
        <v>1</v>
      </c>
      <c r="M100" s="11">
        <v>4</v>
      </c>
      <c r="N100" s="8" t="b">
        <f>ISTEXT(Tabela1[[#This Row],[EA Play Season Pass
Price]])</f>
        <v>0</v>
      </c>
    </row>
    <row r="101" spans="1:14" ht="16.5" customHeight="1" x14ac:dyDescent="0.3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6">
        <v>30</v>
      </c>
      <c r="J101" s="8" t="s">
        <v>19</v>
      </c>
      <c r="K101" s="16">
        <v>20</v>
      </c>
      <c r="L101" s="11">
        <v>15</v>
      </c>
      <c r="M101" s="11">
        <v>50</v>
      </c>
      <c r="N101" s="8" t="b">
        <f>ISTEXT(Tabela1[[#This Row],[EA Play Season Pass
Price]])</f>
        <v>0</v>
      </c>
    </row>
    <row r="102" spans="1:14" ht="16.5" customHeight="1" x14ac:dyDescent="0.3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6"/>
      <c r="J102" s="8" t="s">
        <v>19</v>
      </c>
      <c r="K102" s="16">
        <v>20</v>
      </c>
      <c r="L102" s="11">
        <v>5</v>
      </c>
      <c r="M102" s="11">
        <v>25</v>
      </c>
      <c r="N102" s="8" t="b">
        <f>ISTEXT(Tabela1[[#This Row],[EA Play Season Pass
Price]])</f>
        <v>0</v>
      </c>
    </row>
    <row r="103" spans="1:14" ht="16.5" customHeight="1" x14ac:dyDescent="0.3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6"/>
      <c r="J103" s="8" t="s">
        <v>23</v>
      </c>
      <c r="K103" s="16">
        <v>0</v>
      </c>
      <c r="L103" s="11">
        <v>0</v>
      </c>
      <c r="M103" s="11">
        <v>5</v>
      </c>
      <c r="N103" s="8" t="b">
        <f>ISTEXT(Tabela1[[#This Row],[EA Play Season Pass
Price]])</f>
        <v>0</v>
      </c>
    </row>
    <row r="104" spans="1:14" ht="16.5" customHeight="1" x14ac:dyDescent="0.3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6">
        <v>30</v>
      </c>
      <c r="J104" s="8" t="s">
        <v>19</v>
      </c>
      <c r="K104" s="16">
        <v>20</v>
      </c>
      <c r="L104" s="11">
        <v>20</v>
      </c>
      <c r="M104" s="11">
        <v>45</v>
      </c>
      <c r="N104" s="8" t="b">
        <f>ISTEXT(Tabela1[[#This Row],[EA Play Season Pass
Price]])</f>
        <v>0</v>
      </c>
    </row>
    <row r="105" spans="1:14" ht="16.5" customHeight="1" x14ac:dyDescent="0.3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6"/>
      <c r="J105" s="8" t="s">
        <v>19</v>
      </c>
      <c r="K105" s="16">
        <v>20</v>
      </c>
      <c r="L105" s="11">
        <v>12</v>
      </c>
      <c r="M105" s="11">
        <v>18</v>
      </c>
      <c r="N105" s="8" t="b">
        <f>ISTEXT(Tabela1[[#This Row],[EA Play Season Pass
Price]])</f>
        <v>0</v>
      </c>
    </row>
    <row r="106" spans="1:14" ht="16.5" customHeight="1" x14ac:dyDescent="0.3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6"/>
      <c r="J106" s="8" t="s">
        <v>23</v>
      </c>
      <c r="K106" s="16">
        <v>0</v>
      </c>
      <c r="L106" s="11">
        <v>2</v>
      </c>
      <c r="M106" s="11">
        <v>3</v>
      </c>
      <c r="N106" s="8" t="b">
        <f>ISTEXT(Tabela1[[#This Row],[EA Play Season Pass
Price]])</f>
        <v>0</v>
      </c>
    </row>
    <row r="107" spans="1:14" ht="16.5" customHeight="1" x14ac:dyDescent="0.3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6"/>
      <c r="J107" s="8" t="s">
        <v>23</v>
      </c>
      <c r="K107" s="16">
        <v>0</v>
      </c>
      <c r="L107" s="11">
        <v>0</v>
      </c>
      <c r="M107" s="11">
        <v>5</v>
      </c>
      <c r="N107" s="8" t="b">
        <f>ISTEXT(Tabela1[[#This Row],[EA Play Season Pass
Price]])</f>
        <v>0</v>
      </c>
    </row>
    <row r="108" spans="1:14" ht="16.5" customHeight="1" x14ac:dyDescent="0.3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6">
        <v>30</v>
      </c>
      <c r="J108" s="8" t="s">
        <v>19</v>
      </c>
      <c r="K108" s="16">
        <v>20</v>
      </c>
      <c r="L108" s="11">
        <v>7</v>
      </c>
      <c r="M108" s="11">
        <v>58</v>
      </c>
      <c r="N108" s="8" t="b">
        <f>ISTEXT(Tabela1[[#This Row],[EA Play Season Pass
Price]])</f>
        <v>0</v>
      </c>
    </row>
    <row r="109" spans="1:14" ht="16.5" customHeight="1" x14ac:dyDescent="0.3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6"/>
      <c r="J109" s="8" t="s">
        <v>19</v>
      </c>
      <c r="K109" s="16">
        <v>20</v>
      </c>
      <c r="L109" s="11">
        <v>10</v>
      </c>
      <c r="M109" s="11">
        <v>20</v>
      </c>
      <c r="N109" s="8" t="b">
        <f>ISTEXT(Tabela1[[#This Row],[EA Play Season Pass
Price]])</f>
        <v>0</v>
      </c>
    </row>
    <row r="110" spans="1:14" ht="16.5" customHeight="1" x14ac:dyDescent="0.3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6"/>
      <c r="J110" s="8" t="s">
        <v>23</v>
      </c>
      <c r="K110" s="16">
        <v>0</v>
      </c>
      <c r="L110" s="11">
        <v>1</v>
      </c>
      <c r="M110" s="11">
        <v>4</v>
      </c>
      <c r="N110" s="8" t="b">
        <f>ISTEXT(Tabela1[[#This Row],[EA Play Season Pass
Price]])</f>
        <v>0</v>
      </c>
    </row>
    <row r="111" spans="1:14" ht="16.5" customHeight="1" x14ac:dyDescent="0.3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6">
        <v>30</v>
      </c>
      <c r="J111" s="8" t="s">
        <v>19</v>
      </c>
      <c r="K111" s="16">
        <v>20</v>
      </c>
      <c r="L111" s="11">
        <v>15</v>
      </c>
      <c r="M111" s="11">
        <v>50</v>
      </c>
      <c r="N111" s="8" t="b">
        <f>ISTEXT(Tabela1[[#This Row],[EA Play Season Pass
Price]])</f>
        <v>0</v>
      </c>
    </row>
    <row r="112" spans="1:14" ht="16.5" customHeight="1" x14ac:dyDescent="0.3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6"/>
      <c r="J112" s="8" t="s">
        <v>19</v>
      </c>
      <c r="K112" s="16">
        <v>20</v>
      </c>
      <c r="L112" s="11">
        <v>5</v>
      </c>
      <c r="M112" s="11">
        <v>25</v>
      </c>
      <c r="N112" s="8" t="b">
        <f>ISTEXT(Tabela1[[#This Row],[EA Play Season Pass
Price]])</f>
        <v>0</v>
      </c>
    </row>
    <row r="113" spans="1:14" ht="16.5" customHeight="1" x14ac:dyDescent="0.3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6"/>
      <c r="J113" s="8" t="s">
        <v>23</v>
      </c>
      <c r="K113" s="16">
        <v>0</v>
      </c>
      <c r="L113" s="11">
        <v>0</v>
      </c>
      <c r="M113" s="11">
        <v>5</v>
      </c>
      <c r="N113" s="8" t="b">
        <f>ISTEXT(Tabela1[[#This Row],[EA Play Season Pass
Price]])</f>
        <v>0</v>
      </c>
    </row>
    <row r="114" spans="1:14" ht="16.5" customHeight="1" x14ac:dyDescent="0.3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6">
        <v>30</v>
      </c>
      <c r="J114" s="8" t="s">
        <v>19</v>
      </c>
      <c r="K114" s="16">
        <v>20</v>
      </c>
      <c r="L114" s="11">
        <v>20</v>
      </c>
      <c r="M114" s="11">
        <v>45</v>
      </c>
      <c r="N114" s="8" t="b">
        <f>ISTEXT(Tabela1[[#This Row],[EA Play Season Pass
Price]])</f>
        <v>0</v>
      </c>
    </row>
    <row r="115" spans="1:14" ht="16.5" customHeight="1" x14ac:dyDescent="0.3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6"/>
      <c r="J115" s="8" t="s">
        <v>19</v>
      </c>
      <c r="K115" s="16">
        <v>20</v>
      </c>
      <c r="L115" s="11">
        <v>12</v>
      </c>
      <c r="M115" s="11">
        <v>18</v>
      </c>
      <c r="N115" s="8" t="b">
        <f>ISTEXT(Tabela1[[#This Row],[EA Play Season Pass
Price]])</f>
        <v>0</v>
      </c>
    </row>
    <row r="116" spans="1:14" ht="16.5" customHeight="1" x14ac:dyDescent="0.3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6"/>
      <c r="J116" s="8" t="s">
        <v>23</v>
      </c>
      <c r="K116" s="16">
        <v>0</v>
      </c>
      <c r="L116" s="11">
        <v>2</v>
      </c>
      <c r="M116" s="11">
        <v>3</v>
      </c>
      <c r="N116" s="8" t="b">
        <f>ISTEXT(Tabela1[[#This Row],[EA Play Season Pass
Price]])</f>
        <v>0</v>
      </c>
    </row>
    <row r="117" spans="1:14" ht="16.5" customHeight="1" x14ac:dyDescent="0.3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6">
        <v>30</v>
      </c>
      <c r="J117" s="8" t="s">
        <v>19</v>
      </c>
      <c r="K117" s="16">
        <v>20</v>
      </c>
      <c r="L117" s="11">
        <v>5</v>
      </c>
      <c r="M117" s="11">
        <v>60</v>
      </c>
      <c r="N117" s="8" t="b">
        <f>ISTEXT(Tabela1[[#This Row],[EA Play Season Pass
Price]])</f>
        <v>0</v>
      </c>
    </row>
    <row r="118" spans="1:14" ht="16.5" customHeight="1" x14ac:dyDescent="0.3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6"/>
      <c r="J118" s="8" t="s">
        <v>19</v>
      </c>
      <c r="K118" s="16">
        <v>20</v>
      </c>
      <c r="L118" s="11">
        <v>10</v>
      </c>
      <c r="M118" s="11">
        <v>20</v>
      </c>
      <c r="N118" s="8" t="b">
        <f>ISTEXT(Tabela1[[#This Row],[EA Play Season Pass
Price]])</f>
        <v>0</v>
      </c>
    </row>
    <row r="119" spans="1:14" ht="16.5" customHeight="1" x14ac:dyDescent="0.3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6"/>
      <c r="J119" s="8" t="s">
        <v>23</v>
      </c>
      <c r="K119" s="16">
        <v>0</v>
      </c>
      <c r="L119" s="11">
        <v>0</v>
      </c>
      <c r="M119" s="11">
        <v>5</v>
      </c>
      <c r="N119" s="8" t="b">
        <f>ISTEXT(Tabela1[[#This Row],[EA Play Season Pass
Price]])</f>
        <v>0</v>
      </c>
    </row>
    <row r="120" spans="1:14" ht="16.5" customHeight="1" x14ac:dyDescent="0.3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6">
        <v>30</v>
      </c>
      <c r="J120" s="8" t="s">
        <v>19</v>
      </c>
      <c r="K120" s="16">
        <v>20</v>
      </c>
      <c r="L120" s="11">
        <v>3</v>
      </c>
      <c r="M120" s="11">
        <v>62</v>
      </c>
      <c r="N120" s="8" t="b">
        <f>ISTEXT(Tabela1[[#This Row],[EA Play Season Pass
Price]])</f>
        <v>0</v>
      </c>
    </row>
    <row r="121" spans="1:14" ht="16.5" customHeight="1" x14ac:dyDescent="0.3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6"/>
      <c r="J121" s="8" t="s">
        <v>19</v>
      </c>
      <c r="K121" s="16">
        <v>20</v>
      </c>
      <c r="L121" s="11">
        <v>15</v>
      </c>
      <c r="M121" s="11">
        <v>15</v>
      </c>
      <c r="N121" s="8" t="b">
        <f>ISTEXT(Tabela1[[#This Row],[EA Play Season Pass
Price]])</f>
        <v>0</v>
      </c>
    </row>
    <row r="122" spans="1:14" ht="16.5" customHeight="1" x14ac:dyDescent="0.3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6"/>
      <c r="J122" s="8" t="s">
        <v>23</v>
      </c>
      <c r="K122" s="16">
        <v>0</v>
      </c>
      <c r="L122" s="11">
        <v>1</v>
      </c>
      <c r="M122" s="11">
        <v>4</v>
      </c>
      <c r="N122" s="8" t="b">
        <f>ISTEXT(Tabela1[[#This Row],[EA Play Season Pass
Price]])</f>
        <v>0</v>
      </c>
    </row>
    <row r="123" spans="1:14" ht="16.5" customHeight="1" x14ac:dyDescent="0.3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6">
        <v>30</v>
      </c>
      <c r="J123" s="8" t="s">
        <v>19</v>
      </c>
      <c r="K123" s="16">
        <v>20</v>
      </c>
      <c r="L123" s="11">
        <v>7</v>
      </c>
      <c r="M123" s="11">
        <v>58</v>
      </c>
      <c r="N123" s="8" t="b">
        <f>ISTEXT(Tabela1[[#This Row],[EA Play Season Pass
Price]])</f>
        <v>0</v>
      </c>
    </row>
    <row r="124" spans="1:14" ht="16.5" customHeight="1" x14ac:dyDescent="0.3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6"/>
      <c r="J124" s="8" t="s">
        <v>19</v>
      </c>
      <c r="K124" s="16">
        <v>20</v>
      </c>
      <c r="L124" s="11">
        <v>10</v>
      </c>
      <c r="M124" s="11">
        <v>20</v>
      </c>
      <c r="N124" s="8" t="b">
        <f>ISTEXT(Tabela1[[#This Row],[EA Play Season Pass
Price]])</f>
        <v>0</v>
      </c>
    </row>
    <row r="125" spans="1:14" ht="16.5" customHeight="1" x14ac:dyDescent="0.3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6"/>
      <c r="J125" s="8" t="s">
        <v>23</v>
      </c>
      <c r="K125" s="16">
        <v>0</v>
      </c>
      <c r="L125" s="11">
        <v>0</v>
      </c>
      <c r="M125" s="11">
        <v>5</v>
      </c>
      <c r="N125" s="8" t="b">
        <f>ISTEXT(Tabela1[[#This Row],[EA Play Season Pass
Price]])</f>
        <v>0</v>
      </c>
    </row>
    <row r="126" spans="1:14" ht="16.5" customHeight="1" x14ac:dyDescent="0.3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6">
        <v>30</v>
      </c>
      <c r="J126" s="8" t="s">
        <v>19</v>
      </c>
      <c r="K126" s="16">
        <v>20</v>
      </c>
      <c r="L126" s="11">
        <v>20</v>
      </c>
      <c r="M126" s="11">
        <v>45</v>
      </c>
      <c r="N126" s="8" t="b">
        <f>ISTEXT(Tabela1[[#This Row],[EA Play Season Pass
Price]])</f>
        <v>0</v>
      </c>
    </row>
    <row r="127" spans="1:14" ht="16.5" customHeight="1" x14ac:dyDescent="0.3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6"/>
      <c r="J127" s="8" t="s">
        <v>19</v>
      </c>
      <c r="K127" s="16">
        <v>20</v>
      </c>
      <c r="L127" s="11">
        <v>15</v>
      </c>
      <c r="M127" s="11">
        <v>15</v>
      </c>
      <c r="N127" s="8" t="b">
        <f>ISTEXT(Tabela1[[#This Row],[EA Play Season Pass
Price]])</f>
        <v>0</v>
      </c>
    </row>
    <row r="128" spans="1:14" ht="16.5" customHeight="1" x14ac:dyDescent="0.3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6"/>
      <c r="J128" s="8" t="s">
        <v>23</v>
      </c>
      <c r="K128" s="16">
        <v>0</v>
      </c>
      <c r="L128" s="11">
        <v>1</v>
      </c>
      <c r="M128" s="11">
        <v>4</v>
      </c>
      <c r="N128" s="8" t="b">
        <f>ISTEXT(Tabela1[[#This Row],[EA Play Season Pass
Price]])</f>
        <v>0</v>
      </c>
    </row>
    <row r="129" spans="1:14" ht="16.5" customHeight="1" x14ac:dyDescent="0.3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6">
        <v>30</v>
      </c>
      <c r="J129" s="8" t="s">
        <v>19</v>
      </c>
      <c r="K129" s="16">
        <v>20</v>
      </c>
      <c r="L129" s="11">
        <v>3</v>
      </c>
      <c r="M129" s="11">
        <v>62</v>
      </c>
      <c r="N129" s="8" t="b">
        <f>ISTEXT(Tabela1[[#This Row],[EA Play Season Pass
Price]])</f>
        <v>0</v>
      </c>
    </row>
    <row r="130" spans="1:14" ht="16.5" customHeight="1" x14ac:dyDescent="0.3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6"/>
      <c r="J130" s="8" t="s">
        <v>19</v>
      </c>
      <c r="K130" s="16">
        <v>20</v>
      </c>
      <c r="L130" s="11">
        <v>10</v>
      </c>
      <c r="M130" s="11">
        <v>20</v>
      </c>
      <c r="N130" s="8" t="b">
        <f>ISTEXT(Tabela1[[#This Row],[EA Play Season Pass
Price]])</f>
        <v>0</v>
      </c>
    </row>
    <row r="131" spans="1:14" ht="16.5" customHeight="1" x14ac:dyDescent="0.3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6"/>
      <c r="J131" s="8" t="s">
        <v>23</v>
      </c>
      <c r="K131" s="16">
        <v>0</v>
      </c>
      <c r="L131" s="11">
        <v>0</v>
      </c>
      <c r="M131" s="11">
        <v>5</v>
      </c>
      <c r="N131" s="8" t="b">
        <f>ISTEXT(Tabela1[[#This Row],[EA Play Season Pass
Price]])</f>
        <v>0</v>
      </c>
    </row>
    <row r="132" spans="1:14" ht="16.5" customHeight="1" x14ac:dyDescent="0.3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6">
        <v>30</v>
      </c>
      <c r="J132" s="8" t="s">
        <v>19</v>
      </c>
      <c r="K132" s="16">
        <v>20</v>
      </c>
      <c r="L132" s="11">
        <v>15</v>
      </c>
      <c r="M132" s="11">
        <v>50</v>
      </c>
      <c r="N132" s="8" t="b">
        <f>ISTEXT(Tabela1[[#This Row],[EA Play Season Pass
Price]])</f>
        <v>0</v>
      </c>
    </row>
    <row r="133" spans="1:14" ht="16.5" customHeight="1" x14ac:dyDescent="0.3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6"/>
      <c r="J133" s="8" t="s">
        <v>19</v>
      </c>
      <c r="K133" s="16">
        <v>20</v>
      </c>
      <c r="L133" s="11">
        <v>15</v>
      </c>
      <c r="M133" s="11">
        <v>15</v>
      </c>
      <c r="N133" s="8" t="b">
        <f>ISTEXT(Tabela1[[#This Row],[EA Play Season Pass
Price]])</f>
        <v>0</v>
      </c>
    </row>
    <row r="134" spans="1:14" ht="16.5" customHeight="1" x14ac:dyDescent="0.3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6"/>
      <c r="J134" s="8" t="s">
        <v>23</v>
      </c>
      <c r="K134" s="16">
        <v>0</v>
      </c>
      <c r="L134" s="11">
        <v>1</v>
      </c>
      <c r="M134" s="11">
        <v>4</v>
      </c>
      <c r="N134" s="8" t="b">
        <f>ISTEXT(Tabela1[[#This Row],[EA Play Season Pass
Price]])</f>
        <v>0</v>
      </c>
    </row>
    <row r="135" spans="1:14" ht="16.5" customHeight="1" x14ac:dyDescent="0.3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6">
        <v>30</v>
      </c>
      <c r="J135" s="8" t="s">
        <v>19</v>
      </c>
      <c r="K135" s="16">
        <v>20</v>
      </c>
      <c r="L135" s="11">
        <v>7</v>
      </c>
      <c r="M135" s="11">
        <v>58</v>
      </c>
      <c r="N135" s="8" t="b">
        <f>ISTEXT(Tabela1[[#This Row],[EA Play Season Pass
Price]])</f>
        <v>0</v>
      </c>
    </row>
    <row r="136" spans="1:14" ht="16.5" customHeight="1" x14ac:dyDescent="0.3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6"/>
      <c r="J136" s="8" t="s">
        <v>19</v>
      </c>
      <c r="K136" s="16">
        <v>20</v>
      </c>
      <c r="L136" s="11">
        <v>10</v>
      </c>
      <c r="M136" s="11">
        <v>20</v>
      </c>
      <c r="N136" s="8" t="b">
        <f>ISTEXT(Tabela1[[#This Row],[EA Play Season Pass
Price]])</f>
        <v>0</v>
      </c>
    </row>
    <row r="137" spans="1:14" ht="16.5" customHeight="1" x14ac:dyDescent="0.3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6"/>
      <c r="J137" s="8" t="s">
        <v>23</v>
      </c>
      <c r="K137" s="16">
        <v>0</v>
      </c>
      <c r="L137" s="11">
        <v>0</v>
      </c>
      <c r="M137" s="11">
        <v>5</v>
      </c>
      <c r="N137" s="8" t="b">
        <f>ISTEXT(Tabela1[[#This Row],[EA Play Season Pass
Price]])</f>
        <v>0</v>
      </c>
    </row>
    <row r="138" spans="1:14" ht="16.5" customHeight="1" x14ac:dyDescent="0.3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6">
        <v>30</v>
      </c>
      <c r="J138" s="8" t="s">
        <v>19</v>
      </c>
      <c r="K138" s="16">
        <v>20</v>
      </c>
      <c r="L138" s="11">
        <v>7</v>
      </c>
      <c r="M138" s="11">
        <v>58</v>
      </c>
      <c r="N138" s="8" t="b">
        <f>ISTEXT(Tabela1[[#This Row],[EA Play Season Pass
Price]])</f>
        <v>0</v>
      </c>
    </row>
    <row r="139" spans="1:14" ht="16.5" customHeight="1" x14ac:dyDescent="0.3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6"/>
      <c r="J139" s="8" t="s">
        <v>19</v>
      </c>
      <c r="K139" s="16">
        <v>20</v>
      </c>
      <c r="L139" s="11">
        <v>10</v>
      </c>
      <c r="M139" s="11">
        <v>20</v>
      </c>
      <c r="N139" s="8" t="b">
        <f>ISTEXT(Tabela1[[#This Row],[EA Play Season Pass
Price]])</f>
        <v>0</v>
      </c>
    </row>
    <row r="140" spans="1:14" ht="16.5" customHeight="1" x14ac:dyDescent="0.3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6"/>
      <c r="J140" s="8" t="s">
        <v>23</v>
      </c>
      <c r="K140" s="16">
        <v>0</v>
      </c>
      <c r="L140" s="11">
        <v>1</v>
      </c>
      <c r="M140" s="11">
        <v>4</v>
      </c>
      <c r="N140" s="8" t="b">
        <f>ISTEXT(Tabela1[[#This Row],[EA Play Season Pass
Price]])</f>
        <v>0</v>
      </c>
    </row>
    <row r="141" spans="1:14" ht="16.5" customHeight="1" x14ac:dyDescent="0.3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6">
        <v>30</v>
      </c>
      <c r="J141" s="8" t="s">
        <v>19</v>
      </c>
      <c r="K141" s="16">
        <v>20</v>
      </c>
      <c r="L141" s="11">
        <v>15</v>
      </c>
      <c r="M141" s="11">
        <v>50</v>
      </c>
      <c r="N141" s="8" t="b">
        <f>ISTEXT(Tabela1[[#This Row],[EA Play Season Pass
Price]])</f>
        <v>0</v>
      </c>
    </row>
    <row r="142" spans="1:14" ht="16.5" customHeight="1" x14ac:dyDescent="0.3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6"/>
      <c r="J142" s="8" t="s">
        <v>19</v>
      </c>
      <c r="K142" s="16">
        <v>20</v>
      </c>
      <c r="L142" s="11">
        <v>5</v>
      </c>
      <c r="M142" s="11">
        <v>25</v>
      </c>
      <c r="N142" s="8" t="b">
        <f>ISTEXT(Tabela1[[#This Row],[EA Play Season Pass
Price]])</f>
        <v>0</v>
      </c>
    </row>
    <row r="143" spans="1:14" ht="16.5" customHeight="1" x14ac:dyDescent="0.3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6"/>
      <c r="J143" s="8" t="s">
        <v>23</v>
      </c>
      <c r="K143" s="16">
        <v>0</v>
      </c>
      <c r="L143" s="11">
        <v>0</v>
      </c>
      <c r="M143" s="11">
        <v>5</v>
      </c>
      <c r="N143" s="8" t="b">
        <f>ISTEXT(Tabela1[[#This Row],[EA Play Season Pass
Price]])</f>
        <v>0</v>
      </c>
    </row>
    <row r="144" spans="1:14" ht="16.5" customHeight="1" x14ac:dyDescent="0.3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6">
        <v>30</v>
      </c>
      <c r="J144" s="8" t="s">
        <v>19</v>
      </c>
      <c r="K144" s="16">
        <v>20</v>
      </c>
      <c r="L144" s="11">
        <v>20</v>
      </c>
      <c r="M144" s="11">
        <v>45</v>
      </c>
      <c r="N144" s="8" t="b">
        <f>ISTEXT(Tabela1[[#This Row],[EA Play Season Pass
Price]])</f>
        <v>0</v>
      </c>
    </row>
    <row r="145" spans="1:14" ht="16.5" customHeight="1" x14ac:dyDescent="0.3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6"/>
      <c r="J145" s="8" t="s">
        <v>19</v>
      </c>
      <c r="K145" s="16">
        <v>20</v>
      </c>
      <c r="L145" s="11">
        <v>12</v>
      </c>
      <c r="M145" s="11">
        <v>18</v>
      </c>
      <c r="N145" s="8" t="b">
        <f>ISTEXT(Tabela1[[#This Row],[EA Play Season Pass
Price]])</f>
        <v>0</v>
      </c>
    </row>
    <row r="146" spans="1:14" ht="16.5" customHeight="1" x14ac:dyDescent="0.3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6"/>
      <c r="J146" s="8" t="s">
        <v>23</v>
      </c>
      <c r="K146" s="16">
        <v>0</v>
      </c>
      <c r="L146" s="11">
        <v>2</v>
      </c>
      <c r="M146" s="11">
        <v>3</v>
      </c>
      <c r="N146" s="8" t="b">
        <f>ISTEXT(Tabela1[[#This Row],[EA Play Season Pass
Price]])</f>
        <v>0</v>
      </c>
    </row>
    <row r="147" spans="1:14" ht="16.5" customHeight="1" x14ac:dyDescent="0.3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6">
        <v>30</v>
      </c>
      <c r="J147" s="8" t="s">
        <v>19</v>
      </c>
      <c r="K147" s="16">
        <v>20</v>
      </c>
      <c r="L147" s="11">
        <v>5</v>
      </c>
      <c r="M147" s="11">
        <v>60</v>
      </c>
      <c r="N147" s="8" t="b">
        <f>ISTEXT(Tabela1[[#This Row],[EA Play Season Pass
Price]])</f>
        <v>0</v>
      </c>
    </row>
    <row r="148" spans="1:14" ht="16.5" customHeight="1" x14ac:dyDescent="0.3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6"/>
      <c r="J148" s="8" t="s">
        <v>19</v>
      </c>
      <c r="K148" s="16">
        <v>20</v>
      </c>
      <c r="L148" s="11">
        <v>10</v>
      </c>
      <c r="M148" s="11">
        <v>20</v>
      </c>
      <c r="N148" s="8" t="b">
        <f>ISTEXT(Tabela1[[#This Row],[EA Play Season Pass
Price]])</f>
        <v>0</v>
      </c>
    </row>
    <row r="149" spans="1:14" ht="16.5" customHeight="1" x14ac:dyDescent="0.3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6"/>
      <c r="J149" s="8" t="s">
        <v>23</v>
      </c>
      <c r="K149" s="16">
        <v>0</v>
      </c>
      <c r="L149" s="11">
        <v>0</v>
      </c>
      <c r="M149" s="11">
        <v>5</v>
      </c>
      <c r="N149" s="8" t="b">
        <f>ISTEXT(Tabela1[[#This Row],[EA Play Season Pass
Price]])</f>
        <v>0</v>
      </c>
    </row>
    <row r="150" spans="1:14" ht="16.5" customHeight="1" x14ac:dyDescent="0.3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6">
        <v>30</v>
      </c>
      <c r="J150" s="8" t="s">
        <v>19</v>
      </c>
      <c r="K150" s="16">
        <v>20</v>
      </c>
      <c r="L150" s="11">
        <v>3</v>
      </c>
      <c r="M150" s="11">
        <v>62</v>
      </c>
      <c r="N150" s="8" t="b">
        <f>ISTEXT(Tabela1[[#This Row],[EA Play Season Pass
Price]])</f>
        <v>0</v>
      </c>
    </row>
    <row r="151" spans="1:14" ht="16.5" customHeight="1" x14ac:dyDescent="0.3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6"/>
      <c r="J151" s="8" t="s">
        <v>19</v>
      </c>
      <c r="K151" s="16">
        <v>20</v>
      </c>
      <c r="L151" s="11">
        <v>15</v>
      </c>
      <c r="M151" s="11">
        <v>15</v>
      </c>
      <c r="N151" s="8" t="b">
        <f>ISTEXT(Tabela1[[#This Row],[EA Play Season Pass
Price]])</f>
        <v>0</v>
      </c>
    </row>
    <row r="152" spans="1:14" ht="16.5" customHeight="1" x14ac:dyDescent="0.3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6"/>
      <c r="J152" s="8" t="s">
        <v>23</v>
      </c>
      <c r="K152" s="16">
        <v>0</v>
      </c>
      <c r="L152" s="11">
        <v>1</v>
      </c>
      <c r="M152" s="11">
        <v>4</v>
      </c>
      <c r="N152" s="8" t="b">
        <f>ISTEXT(Tabela1[[#This Row],[EA Play Season Pass
Price]])</f>
        <v>0</v>
      </c>
    </row>
    <row r="153" spans="1:14" ht="16.5" customHeight="1" x14ac:dyDescent="0.3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6">
        <v>30</v>
      </c>
      <c r="J153" s="8" t="s">
        <v>19</v>
      </c>
      <c r="K153" s="16">
        <v>20</v>
      </c>
      <c r="L153" s="11">
        <v>7</v>
      </c>
      <c r="M153" s="11">
        <v>58</v>
      </c>
      <c r="N153" s="8" t="b">
        <f>ISTEXT(Tabela1[[#This Row],[EA Play Season Pass
Price]])</f>
        <v>0</v>
      </c>
    </row>
    <row r="154" spans="1:14" ht="16.5" customHeight="1" x14ac:dyDescent="0.3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6"/>
      <c r="J154" s="8" t="s">
        <v>19</v>
      </c>
      <c r="K154" s="16">
        <v>20</v>
      </c>
      <c r="L154" s="11">
        <v>10</v>
      </c>
      <c r="M154" s="11">
        <v>20</v>
      </c>
      <c r="N154" s="8" t="b">
        <f>ISTEXT(Tabela1[[#This Row],[EA Play Season Pass
Price]])</f>
        <v>0</v>
      </c>
    </row>
    <row r="155" spans="1:14" ht="16.5" customHeight="1" x14ac:dyDescent="0.3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6"/>
      <c r="J155" s="8" t="s">
        <v>23</v>
      </c>
      <c r="K155" s="16">
        <v>0</v>
      </c>
      <c r="L155" s="11">
        <v>0</v>
      </c>
      <c r="M155" s="11">
        <v>5</v>
      </c>
      <c r="N155" s="8" t="b">
        <f>ISTEXT(Tabela1[[#This Row],[EA Play Season Pass
Price]])</f>
        <v>0</v>
      </c>
    </row>
    <row r="156" spans="1:14" ht="16.5" customHeight="1" x14ac:dyDescent="0.3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6">
        <v>30</v>
      </c>
      <c r="J156" s="8" t="s">
        <v>19</v>
      </c>
      <c r="K156" s="16">
        <v>20</v>
      </c>
      <c r="L156" s="11">
        <v>20</v>
      </c>
      <c r="M156" s="11">
        <v>45</v>
      </c>
      <c r="N156" s="8" t="b">
        <f>ISTEXT(Tabela1[[#This Row],[EA Play Season Pass
Price]])</f>
        <v>0</v>
      </c>
    </row>
    <row r="157" spans="1:14" ht="16.5" customHeight="1" x14ac:dyDescent="0.3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6"/>
      <c r="J157" s="8" t="s">
        <v>19</v>
      </c>
      <c r="K157" s="16">
        <v>20</v>
      </c>
      <c r="L157" s="11">
        <v>15</v>
      </c>
      <c r="M157" s="11">
        <v>15</v>
      </c>
      <c r="N157" s="8" t="b">
        <f>ISTEXT(Tabela1[[#This Row],[EA Play Season Pass
Price]])</f>
        <v>0</v>
      </c>
    </row>
    <row r="158" spans="1:14" ht="16.5" customHeight="1" x14ac:dyDescent="0.3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6"/>
      <c r="J158" s="8" t="s">
        <v>23</v>
      </c>
      <c r="K158" s="16">
        <v>0</v>
      </c>
      <c r="L158" s="11">
        <v>1</v>
      </c>
      <c r="M158" s="11">
        <v>4</v>
      </c>
      <c r="N158" s="8" t="b">
        <f>ISTEXT(Tabela1[[#This Row],[EA Play Season Pass
Price]])</f>
        <v>0</v>
      </c>
    </row>
    <row r="159" spans="1:14" ht="16.5" customHeight="1" x14ac:dyDescent="0.3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6">
        <v>30</v>
      </c>
      <c r="J159" s="8" t="s">
        <v>19</v>
      </c>
      <c r="K159" s="16">
        <v>20</v>
      </c>
      <c r="L159" s="11">
        <v>3</v>
      </c>
      <c r="M159" s="11">
        <v>62</v>
      </c>
      <c r="N159" s="8" t="b">
        <f>ISTEXT(Tabela1[[#This Row],[EA Play Season Pass
Price]])</f>
        <v>0</v>
      </c>
    </row>
    <row r="160" spans="1:14" ht="16.5" customHeight="1" x14ac:dyDescent="0.3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6"/>
      <c r="J160" s="8" t="s">
        <v>19</v>
      </c>
      <c r="K160" s="16">
        <v>20</v>
      </c>
      <c r="L160" s="11">
        <v>10</v>
      </c>
      <c r="M160" s="11">
        <v>20</v>
      </c>
      <c r="N160" s="8" t="b">
        <f>ISTEXT(Tabela1[[#This Row],[EA Play Season Pass
Price]])</f>
        <v>0</v>
      </c>
    </row>
    <row r="161" spans="1:14" ht="16.5" customHeight="1" x14ac:dyDescent="0.3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6"/>
      <c r="J161" s="8" t="s">
        <v>23</v>
      </c>
      <c r="K161" s="16">
        <v>0</v>
      </c>
      <c r="L161" s="11">
        <v>0</v>
      </c>
      <c r="M161" s="11">
        <v>5</v>
      </c>
      <c r="N161" s="8" t="b">
        <f>ISTEXT(Tabela1[[#This Row],[EA Play Season Pass
Price]])</f>
        <v>0</v>
      </c>
    </row>
    <row r="162" spans="1:14" ht="16.5" customHeight="1" x14ac:dyDescent="0.3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6">
        <v>30</v>
      </c>
      <c r="J162" s="8" t="s">
        <v>19</v>
      </c>
      <c r="K162" s="16">
        <v>20</v>
      </c>
      <c r="L162" s="11">
        <v>15</v>
      </c>
      <c r="M162" s="11">
        <v>50</v>
      </c>
      <c r="N162" s="8" t="b">
        <f>ISTEXT(Tabela1[[#This Row],[EA Play Season Pass
Price]])</f>
        <v>0</v>
      </c>
    </row>
    <row r="163" spans="1:14" ht="16.5" customHeight="1" x14ac:dyDescent="0.3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6"/>
      <c r="J163" s="8" t="s">
        <v>19</v>
      </c>
      <c r="K163" s="16">
        <v>20</v>
      </c>
      <c r="L163" s="11">
        <v>15</v>
      </c>
      <c r="M163" s="11">
        <v>15</v>
      </c>
      <c r="N163" s="8" t="b">
        <f>ISTEXT(Tabela1[[#This Row],[EA Play Season Pass
Price]])</f>
        <v>0</v>
      </c>
    </row>
    <row r="164" spans="1:14" ht="16.5" customHeight="1" x14ac:dyDescent="0.3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6"/>
      <c r="J164" s="8" t="s">
        <v>23</v>
      </c>
      <c r="K164" s="16">
        <v>0</v>
      </c>
      <c r="L164" s="11">
        <v>1</v>
      </c>
      <c r="M164" s="11">
        <v>4</v>
      </c>
      <c r="N164" s="8" t="b">
        <f>ISTEXT(Tabela1[[#This Row],[EA Play Season Pass
Price]])</f>
        <v>0</v>
      </c>
    </row>
    <row r="165" spans="1:14" ht="16.5" customHeight="1" x14ac:dyDescent="0.3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6">
        <v>30</v>
      </c>
      <c r="J165" s="8" t="s">
        <v>19</v>
      </c>
      <c r="K165" s="16">
        <v>20</v>
      </c>
      <c r="L165" s="11">
        <v>7</v>
      </c>
      <c r="M165" s="11">
        <v>58</v>
      </c>
      <c r="N165" s="8" t="b">
        <f>ISTEXT(Tabela1[[#This Row],[EA Play Season Pass
Price]])</f>
        <v>0</v>
      </c>
    </row>
    <row r="166" spans="1:14" ht="16.5" customHeight="1" x14ac:dyDescent="0.3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6"/>
      <c r="J166" s="8" t="s">
        <v>19</v>
      </c>
      <c r="K166" s="16">
        <v>20</v>
      </c>
      <c r="L166" s="11">
        <v>10</v>
      </c>
      <c r="M166" s="11">
        <v>20</v>
      </c>
      <c r="N166" s="8" t="b">
        <f>ISTEXT(Tabela1[[#This Row],[EA Play Season Pass
Price]])</f>
        <v>0</v>
      </c>
    </row>
    <row r="167" spans="1:14" ht="16.5" customHeight="1" x14ac:dyDescent="0.3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6"/>
      <c r="J167" s="8" t="s">
        <v>23</v>
      </c>
      <c r="K167" s="16">
        <v>0</v>
      </c>
      <c r="L167" s="11">
        <v>0</v>
      </c>
      <c r="M167" s="11">
        <v>5</v>
      </c>
      <c r="N167" s="8" t="b">
        <f>ISTEXT(Tabela1[[#This Row],[EA Play Season Pass
Price]])</f>
        <v>0</v>
      </c>
    </row>
    <row r="168" spans="1:14" ht="16.5" customHeight="1" x14ac:dyDescent="0.3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6">
        <v>30</v>
      </c>
      <c r="J168" s="8" t="s">
        <v>19</v>
      </c>
      <c r="K168" s="16">
        <v>20</v>
      </c>
      <c r="L168" s="11">
        <v>20</v>
      </c>
      <c r="M168" s="11">
        <v>45</v>
      </c>
      <c r="N168" s="8" t="b">
        <f>ISTEXT(Tabela1[[#This Row],[EA Play Season Pass
Price]])</f>
        <v>0</v>
      </c>
    </row>
    <row r="169" spans="1:14" ht="16.5" customHeight="1" x14ac:dyDescent="0.3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6"/>
      <c r="J169" s="8" t="s">
        <v>19</v>
      </c>
      <c r="K169" s="16">
        <v>20</v>
      </c>
      <c r="L169" s="11">
        <v>15</v>
      </c>
      <c r="M169" s="11">
        <v>15</v>
      </c>
      <c r="N169" s="8" t="b">
        <f>ISTEXT(Tabela1[[#This Row],[EA Play Season Pass
Price]])</f>
        <v>0</v>
      </c>
    </row>
    <row r="170" spans="1:14" ht="16.5" customHeight="1" x14ac:dyDescent="0.3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6"/>
      <c r="J170" s="8" t="s">
        <v>23</v>
      </c>
      <c r="K170" s="16">
        <v>0</v>
      </c>
      <c r="L170" s="11">
        <v>1</v>
      </c>
      <c r="M170" s="11">
        <v>4</v>
      </c>
      <c r="N170" s="8" t="b">
        <f>ISTEXT(Tabela1[[#This Row],[EA Play Season Pass
Price]])</f>
        <v>0</v>
      </c>
    </row>
    <row r="171" spans="1:14" ht="16.5" customHeight="1" x14ac:dyDescent="0.3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6">
        <v>30</v>
      </c>
      <c r="J171" s="8" t="s">
        <v>19</v>
      </c>
      <c r="K171" s="16">
        <v>20</v>
      </c>
      <c r="L171" s="11">
        <v>5</v>
      </c>
      <c r="M171" s="11">
        <v>60</v>
      </c>
      <c r="N171" s="8" t="b">
        <f>ISTEXT(Tabela1[[#This Row],[EA Play Season Pass
Price]])</f>
        <v>0</v>
      </c>
    </row>
    <row r="172" spans="1:14" ht="16.5" customHeight="1" x14ac:dyDescent="0.3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6"/>
      <c r="J172" s="8" t="s">
        <v>19</v>
      </c>
      <c r="K172" s="16">
        <v>20</v>
      </c>
      <c r="L172" s="11">
        <v>10</v>
      </c>
      <c r="M172" s="11">
        <v>20</v>
      </c>
      <c r="N172" s="8" t="b">
        <f>ISTEXT(Tabela1[[#This Row],[EA Play Season Pass
Price]])</f>
        <v>0</v>
      </c>
    </row>
    <row r="173" spans="1:14" ht="16.5" customHeight="1" x14ac:dyDescent="0.3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6"/>
      <c r="J173" s="8" t="s">
        <v>23</v>
      </c>
      <c r="K173" s="16">
        <v>0</v>
      </c>
      <c r="L173" s="11">
        <v>0</v>
      </c>
      <c r="M173" s="11">
        <v>5</v>
      </c>
      <c r="N173" s="8" t="b">
        <f>ISTEXT(Tabela1[[#This Row],[EA Play Season Pass
Price]])</f>
        <v>0</v>
      </c>
    </row>
    <row r="174" spans="1:14" ht="16.5" customHeight="1" x14ac:dyDescent="0.3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6">
        <v>30</v>
      </c>
      <c r="J174" s="8" t="s">
        <v>19</v>
      </c>
      <c r="K174" s="16">
        <v>20</v>
      </c>
      <c r="L174" s="11">
        <v>3</v>
      </c>
      <c r="M174" s="11">
        <v>62</v>
      </c>
      <c r="N174" s="8" t="b">
        <f>ISTEXT(Tabela1[[#This Row],[EA Play Season Pass
Price]])</f>
        <v>0</v>
      </c>
    </row>
    <row r="175" spans="1:14" ht="16.5" customHeight="1" x14ac:dyDescent="0.3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6"/>
      <c r="J175" s="8" t="s">
        <v>19</v>
      </c>
      <c r="K175" s="16">
        <v>20</v>
      </c>
      <c r="L175" s="11">
        <v>15</v>
      </c>
      <c r="M175" s="11">
        <v>15</v>
      </c>
      <c r="N175" s="8" t="b">
        <f>ISTEXT(Tabela1[[#This Row],[EA Play Season Pass
Price]])</f>
        <v>0</v>
      </c>
    </row>
    <row r="176" spans="1:14" ht="16.5" customHeight="1" x14ac:dyDescent="0.3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6"/>
      <c r="J176" s="8" t="s">
        <v>23</v>
      </c>
      <c r="K176" s="16">
        <v>0</v>
      </c>
      <c r="L176" s="11">
        <v>1</v>
      </c>
      <c r="M176" s="11">
        <v>4</v>
      </c>
      <c r="N176" s="8" t="b">
        <f>ISTEXT(Tabela1[[#This Row],[EA Play Season Pass
Price]])</f>
        <v>0</v>
      </c>
    </row>
    <row r="177" spans="1:14" ht="16.5" customHeight="1" x14ac:dyDescent="0.3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6"/>
      <c r="J177" s="8" t="s">
        <v>23</v>
      </c>
      <c r="K177" s="16">
        <v>0</v>
      </c>
      <c r="L177" s="11">
        <v>0</v>
      </c>
      <c r="M177" s="11">
        <v>5</v>
      </c>
      <c r="N177" s="8" t="b">
        <f>ISTEXT(Tabela1[[#This Row],[EA Play Season Pass
Price]])</f>
        <v>0</v>
      </c>
    </row>
    <row r="178" spans="1:14" ht="16.5" customHeight="1" x14ac:dyDescent="0.3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6">
        <v>30</v>
      </c>
      <c r="J178" s="8" t="s">
        <v>19</v>
      </c>
      <c r="K178" s="16">
        <v>20</v>
      </c>
      <c r="L178" s="11">
        <v>7</v>
      </c>
      <c r="M178" s="11">
        <v>58</v>
      </c>
      <c r="N178" s="8" t="b">
        <f>ISTEXT(Tabela1[[#This Row],[EA Play Season Pass
Price]])</f>
        <v>0</v>
      </c>
    </row>
    <row r="179" spans="1:14" ht="16.5" customHeight="1" x14ac:dyDescent="0.3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6"/>
      <c r="J179" s="8" t="s">
        <v>19</v>
      </c>
      <c r="K179" s="16">
        <v>20</v>
      </c>
      <c r="L179" s="11">
        <v>10</v>
      </c>
      <c r="M179" s="11">
        <v>20</v>
      </c>
      <c r="N179" s="8" t="b">
        <f>ISTEXT(Tabela1[[#This Row],[EA Play Season Pass
Price]])</f>
        <v>0</v>
      </c>
    </row>
    <row r="180" spans="1:14" ht="16.5" customHeight="1" x14ac:dyDescent="0.3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6"/>
      <c r="J180" s="8" t="s">
        <v>23</v>
      </c>
      <c r="K180" s="16">
        <v>0</v>
      </c>
      <c r="L180" s="11">
        <v>1</v>
      </c>
      <c r="M180" s="11">
        <v>4</v>
      </c>
      <c r="N180" s="8" t="b">
        <f>ISTEXT(Tabela1[[#This Row],[EA Play Season Pass
Price]])</f>
        <v>0</v>
      </c>
    </row>
    <row r="181" spans="1:14" ht="16.5" customHeight="1" x14ac:dyDescent="0.3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6">
        <v>30</v>
      </c>
      <c r="J181" s="8" t="s">
        <v>19</v>
      </c>
      <c r="K181" s="16">
        <v>20</v>
      </c>
      <c r="L181" s="11">
        <v>15</v>
      </c>
      <c r="M181" s="11">
        <v>50</v>
      </c>
      <c r="N181" s="8" t="b">
        <f>ISTEXT(Tabela1[[#This Row],[EA Play Season Pass
Price]])</f>
        <v>0</v>
      </c>
    </row>
    <row r="182" spans="1:14" ht="16.5" customHeight="1" x14ac:dyDescent="0.3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6"/>
      <c r="J182" s="8" t="s">
        <v>19</v>
      </c>
      <c r="K182" s="16">
        <v>20</v>
      </c>
      <c r="L182" s="11">
        <v>5</v>
      </c>
      <c r="M182" s="11">
        <v>25</v>
      </c>
      <c r="N182" s="8" t="b">
        <f>ISTEXT(Tabela1[[#This Row],[EA Play Season Pass
Price]])</f>
        <v>0</v>
      </c>
    </row>
    <row r="183" spans="1:14" ht="16.5" customHeight="1" x14ac:dyDescent="0.3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6"/>
      <c r="J183" s="8" t="s">
        <v>23</v>
      </c>
      <c r="K183" s="16">
        <v>0</v>
      </c>
      <c r="L183" s="11">
        <v>0</v>
      </c>
      <c r="M183" s="11">
        <v>5</v>
      </c>
      <c r="N183" s="8" t="b">
        <f>ISTEXT(Tabela1[[#This Row],[EA Play Season Pass
Price]])</f>
        <v>0</v>
      </c>
    </row>
    <row r="184" spans="1:14" ht="16.5" customHeight="1" x14ac:dyDescent="0.3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6">
        <v>30</v>
      </c>
      <c r="J184" s="8" t="s">
        <v>19</v>
      </c>
      <c r="K184" s="16">
        <v>20</v>
      </c>
      <c r="L184" s="11">
        <v>20</v>
      </c>
      <c r="M184" s="11">
        <v>45</v>
      </c>
      <c r="N184" s="8" t="b">
        <f>ISTEXT(Tabela1[[#This Row],[EA Play Season Pass
Price]])</f>
        <v>0</v>
      </c>
    </row>
    <row r="185" spans="1:14" ht="16.5" customHeight="1" x14ac:dyDescent="0.3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6"/>
      <c r="J185" s="8" t="s">
        <v>19</v>
      </c>
      <c r="K185" s="16">
        <v>20</v>
      </c>
      <c r="L185" s="11">
        <v>12</v>
      </c>
      <c r="M185" s="11">
        <v>18</v>
      </c>
      <c r="N185" s="8" t="b">
        <f>ISTEXT(Tabela1[[#This Row],[EA Play Season Pass
Price]])</f>
        <v>0</v>
      </c>
    </row>
    <row r="186" spans="1:14" ht="16.5" customHeight="1" x14ac:dyDescent="0.3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6"/>
      <c r="J186" s="8" t="s">
        <v>23</v>
      </c>
      <c r="K186" s="16">
        <v>0</v>
      </c>
      <c r="L186" s="11">
        <v>2</v>
      </c>
      <c r="M186" s="11">
        <v>3</v>
      </c>
      <c r="N186" s="8" t="b">
        <f>ISTEXT(Tabela1[[#This Row],[EA Play Season Pass
Price]])</f>
        <v>0</v>
      </c>
    </row>
    <row r="187" spans="1:14" ht="16.5" customHeight="1" x14ac:dyDescent="0.3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6">
        <v>30</v>
      </c>
      <c r="J187" s="8" t="s">
        <v>19</v>
      </c>
      <c r="K187" s="16">
        <v>20</v>
      </c>
      <c r="L187" s="11">
        <v>5</v>
      </c>
      <c r="M187" s="11">
        <v>60</v>
      </c>
      <c r="N187" s="8" t="b">
        <f>ISTEXT(Tabela1[[#This Row],[EA Play Season Pass
Price]])</f>
        <v>0</v>
      </c>
    </row>
    <row r="188" spans="1:14" ht="16.5" customHeight="1" x14ac:dyDescent="0.3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6"/>
      <c r="J188" s="8" t="s">
        <v>19</v>
      </c>
      <c r="K188" s="16">
        <v>20</v>
      </c>
      <c r="L188" s="11">
        <v>10</v>
      </c>
      <c r="M188" s="11">
        <v>20</v>
      </c>
      <c r="N188" s="8" t="b">
        <f>ISTEXT(Tabela1[[#This Row],[EA Play Season Pass
Price]])</f>
        <v>0</v>
      </c>
    </row>
    <row r="189" spans="1:14" ht="16.5" customHeight="1" x14ac:dyDescent="0.3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6"/>
      <c r="J189" s="8" t="s">
        <v>23</v>
      </c>
      <c r="K189" s="16">
        <v>0</v>
      </c>
      <c r="L189" s="11">
        <v>0</v>
      </c>
      <c r="M189" s="11">
        <v>5</v>
      </c>
      <c r="N189" s="8" t="b">
        <f>ISTEXT(Tabela1[[#This Row],[EA Play Season Pass
Price]])</f>
        <v>0</v>
      </c>
    </row>
    <row r="190" spans="1:14" ht="16.5" customHeight="1" x14ac:dyDescent="0.3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6">
        <v>30</v>
      </c>
      <c r="J190" s="8" t="s">
        <v>19</v>
      </c>
      <c r="K190" s="16">
        <v>20</v>
      </c>
      <c r="L190" s="11">
        <v>3</v>
      </c>
      <c r="M190" s="11">
        <v>62</v>
      </c>
      <c r="N190" s="8" t="b">
        <f>ISTEXT(Tabela1[[#This Row],[EA Play Season Pass
Price]])</f>
        <v>0</v>
      </c>
    </row>
    <row r="191" spans="1:14" ht="16.5" customHeight="1" x14ac:dyDescent="0.3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6"/>
      <c r="J191" s="8" t="s">
        <v>19</v>
      </c>
      <c r="K191" s="16">
        <v>20</v>
      </c>
      <c r="L191" s="11">
        <v>15</v>
      </c>
      <c r="M191" s="11">
        <v>15</v>
      </c>
      <c r="N191" s="8" t="b">
        <f>ISTEXT(Tabela1[[#This Row],[EA Play Season Pass
Price]])</f>
        <v>0</v>
      </c>
    </row>
    <row r="192" spans="1:14" ht="16.5" customHeight="1" x14ac:dyDescent="0.3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6"/>
      <c r="J192" s="8" t="s">
        <v>23</v>
      </c>
      <c r="K192" s="16">
        <v>0</v>
      </c>
      <c r="L192" s="11">
        <v>1</v>
      </c>
      <c r="M192" s="11">
        <v>4</v>
      </c>
      <c r="N192" s="8" t="b">
        <f>ISTEXT(Tabela1[[#This Row],[EA Play Season Pass
Price]])</f>
        <v>0</v>
      </c>
    </row>
    <row r="193" spans="1:14" ht="16.5" customHeight="1" x14ac:dyDescent="0.3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6">
        <v>30</v>
      </c>
      <c r="J193" s="8" t="s">
        <v>19</v>
      </c>
      <c r="K193" s="16">
        <v>20</v>
      </c>
      <c r="L193" s="11">
        <v>7</v>
      </c>
      <c r="M193" s="11">
        <v>58</v>
      </c>
      <c r="N193" s="8" t="b">
        <f>ISTEXT(Tabela1[[#This Row],[EA Play Season Pass
Price]])</f>
        <v>0</v>
      </c>
    </row>
    <row r="194" spans="1:14" ht="16.5" customHeight="1" x14ac:dyDescent="0.3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6"/>
      <c r="J194" s="8" t="s">
        <v>19</v>
      </c>
      <c r="K194" s="16">
        <v>20</v>
      </c>
      <c r="L194" s="11">
        <v>10</v>
      </c>
      <c r="M194" s="11">
        <v>20</v>
      </c>
      <c r="N194" s="8" t="b">
        <f>ISTEXT(Tabela1[[#This Row],[EA Play Season Pass
Price]])</f>
        <v>0</v>
      </c>
    </row>
    <row r="195" spans="1:14" ht="16.5" customHeight="1" x14ac:dyDescent="0.3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6"/>
      <c r="J195" s="8" t="s">
        <v>23</v>
      </c>
      <c r="K195" s="16">
        <v>0</v>
      </c>
      <c r="L195" s="11">
        <v>0</v>
      </c>
      <c r="M195" s="11">
        <v>5</v>
      </c>
      <c r="N195" s="8" t="b">
        <f>ISTEXT(Tabela1[[#This Row],[EA Play Season Pass
Price]])</f>
        <v>0</v>
      </c>
    </row>
    <row r="196" spans="1:14" ht="16.5" customHeight="1" x14ac:dyDescent="0.3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6">
        <v>30</v>
      </c>
      <c r="J196" s="8" t="s">
        <v>19</v>
      </c>
      <c r="K196" s="16">
        <v>20</v>
      </c>
      <c r="L196" s="11">
        <v>20</v>
      </c>
      <c r="M196" s="11">
        <v>45</v>
      </c>
      <c r="N196" s="8" t="b">
        <f>ISTEXT(Tabela1[[#This Row],[EA Play Season Pass
Price]])</f>
        <v>0</v>
      </c>
    </row>
    <row r="197" spans="1:14" ht="16.5" customHeight="1" x14ac:dyDescent="0.3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6"/>
      <c r="J197" s="8" t="s">
        <v>19</v>
      </c>
      <c r="K197" s="16">
        <v>20</v>
      </c>
      <c r="L197" s="11">
        <v>15</v>
      </c>
      <c r="M197" s="11">
        <v>15</v>
      </c>
      <c r="N197" s="8" t="b">
        <f>ISTEXT(Tabela1[[#This Row],[EA Play Season Pass
Price]])</f>
        <v>0</v>
      </c>
    </row>
    <row r="198" spans="1:14" ht="16.5" customHeight="1" x14ac:dyDescent="0.3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6"/>
      <c r="J198" s="8" t="s">
        <v>23</v>
      </c>
      <c r="K198" s="16">
        <v>0</v>
      </c>
      <c r="L198" s="11">
        <v>1</v>
      </c>
      <c r="M198" s="11">
        <v>4</v>
      </c>
      <c r="N198" s="8" t="b">
        <f>ISTEXT(Tabela1[[#This Row],[EA Play Season Pass
Price]])</f>
        <v>0</v>
      </c>
    </row>
    <row r="199" spans="1:14" ht="16.5" customHeight="1" x14ac:dyDescent="0.3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6">
        <v>30</v>
      </c>
      <c r="J199" s="8" t="s">
        <v>19</v>
      </c>
      <c r="K199" s="16">
        <v>20</v>
      </c>
      <c r="L199" s="11">
        <v>3</v>
      </c>
      <c r="M199" s="11">
        <v>62</v>
      </c>
      <c r="N199" s="8" t="b">
        <f>ISTEXT(Tabela1[[#This Row],[EA Play Season Pass
Price]])</f>
        <v>0</v>
      </c>
    </row>
    <row r="200" spans="1:14" ht="16.5" customHeight="1" x14ac:dyDescent="0.3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6"/>
      <c r="J200" s="8" t="s">
        <v>19</v>
      </c>
      <c r="K200" s="16">
        <v>20</v>
      </c>
      <c r="L200" s="11">
        <v>10</v>
      </c>
      <c r="M200" s="11">
        <v>20</v>
      </c>
      <c r="N200" s="8" t="b">
        <f>ISTEXT(Tabela1[[#This Row],[EA Play Season Pass
Price]])</f>
        <v>0</v>
      </c>
    </row>
    <row r="201" spans="1:14" ht="16.5" customHeight="1" x14ac:dyDescent="0.3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6"/>
      <c r="J201" s="8" t="s">
        <v>23</v>
      </c>
      <c r="K201" s="16">
        <v>0</v>
      </c>
      <c r="L201" s="11">
        <v>0</v>
      </c>
      <c r="M201" s="11">
        <v>5</v>
      </c>
      <c r="N201" s="8" t="b">
        <f>ISTEXT(Tabela1[[#This Row],[EA Play Season Pass
Price]])</f>
        <v>0</v>
      </c>
    </row>
    <row r="202" spans="1:14" ht="16.5" customHeight="1" x14ac:dyDescent="0.3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6">
        <v>30</v>
      </c>
      <c r="J202" s="8" t="s">
        <v>19</v>
      </c>
      <c r="K202" s="16">
        <v>20</v>
      </c>
      <c r="L202" s="11">
        <v>15</v>
      </c>
      <c r="M202" s="11">
        <v>50</v>
      </c>
      <c r="N202" s="8" t="b">
        <f>ISTEXT(Tabela1[[#This Row],[EA Play Season Pass
Price]])</f>
        <v>0</v>
      </c>
    </row>
    <row r="203" spans="1:14" ht="16.5" customHeight="1" x14ac:dyDescent="0.3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6"/>
      <c r="J203" s="8" t="s">
        <v>19</v>
      </c>
      <c r="K203" s="16">
        <v>20</v>
      </c>
      <c r="L203" s="11">
        <v>15</v>
      </c>
      <c r="M203" s="11">
        <v>15</v>
      </c>
      <c r="N203" s="8" t="b">
        <f>ISTEXT(Tabela1[[#This Row],[EA Play Season Pass
Price]])</f>
        <v>0</v>
      </c>
    </row>
    <row r="204" spans="1:14" ht="16.5" customHeight="1" x14ac:dyDescent="0.3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6"/>
      <c r="J204" s="8" t="s">
        <v>23</v>
      </c>
      <c r="K204" s="16">
        <v>0</v>
      </c>
      <c r="L204" s="11">
        <v>1</v>
      </c>
      <c r="M204" s="11">
        <v>4</v>
      </c>
      <c r="N204" s="8" t="b">
        <f>ISTEXT(Tabela1[[#This Row],[EA Play Season Pass
Price]])</f>
        <v>0</v>
      </c>
    </row>
    <row r="205" spans="1:14" ht="16.5" customHeight="1" x14ac:dyDescent="0.3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6">
        <v>30</v>
      </c>
      <c r="J205" s="8" t="s">
        <v>19</v>
      </c>
      <c r="K205" s="16">
        <v>20</v>
      </c>
      <c r="L205" s="11">
        <v>7</v>
      </c>
      <c r="M205" s="11">
        <v>58</v>
      </c>
      <c r="N205" s="8" t="b">
        <f>ISTEXT(Tabela1[[#This Row],[EA Play Season Pass
Price]])</f>
        <v>0</v>
      </c>
    </row>
    <row r="206" spans="1:14" ht="16.5" customHeight="1" x14ac:dyDescent="0.3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6"/>
      <c r="J206" s="8" t="s">
        <v>19</v>
      </c>
      <c r="K206" s="16">
        <v>20</v>
      </c>
      <c r="L206" s="11">
        <v>10</v>
      </c>
      <c r="M206" s="11">
        <v>20</v>
      </c>
      <c r="N206" s="8" t="b">
        <f>ISTEXT(Tabela1[[#This Row],[EA Play Season Pass
Price]])</f>
        <v>0</v>
      </c>
    </row>
    <row r="207" spans="1:14" ht="16.5" customHeight="1" x14ac:dyDescent="0.3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6"/>
      <c r="J207" s="8" t="s">
        <v>23</v>
      </c>
      <c r="K207" s="16">
        <v>0</v>
      </c>
      <c r="L207" s="11">
        <v>0</v>
      </c>
      <c r="M207" s="11">
        <v>5</v>
      </c>
      <c r="N207" s="8" t="b">
        <f>ISTEXT(Tabela1[[#This Row],[EA Play Season Pass
Price]])</f>
        <v>0</v>
      </c>
    </row>
    <row r="208" spans="1:14" ht="16.5" customHeight="1" x14ac:dyDescent="0.3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6">
        <v>30</v>
      </c>
      <c r="J208" s="8" t="s">
        <v>19</v>
      </c>
      <c r="K208" s="16">
        <v>20</v>
      </c>
      <c r="L208" s="11">
        <v>7</v>
      </c>
      <c r="M208" s="11">
        <v>58</v>
      </c>
      <c r="N208" s="8" t="b">
        <f>ISTEXT(Tabela1[[#This Row],[EA Play Season Pass
Price]])</f>
        <v>0</v>
      </c>
    </row>
    <row r="209" spans="1:14" ht="16.5" customHeight="1" x14ac:dyDescent="0.3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6"/>
      <c r="J209" s="8" t="s">
        <v>19</v>
      </c>
      <c r="K209" s="16">
        <v>20</v>
      </c>
      <c r="L209" s="11">
        <v>10</v>
      </c>
      <c r="M209" s="11">
        <v>20</v>
      </c>
      <c r="N209" s="8" t="b">
        <f>ISTEXT(Tabela1[[#This Row],[EA Play Season Pass
Price]])</f>
        <v>0</v>
      </c>
    </row>
    <row r="210" spans="1:14" ht="16.5" customHeight="1" x14ac:dyDescent="0.3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6"/>
      <c r="J210" s="8" t="s">
        <v>23</v>
      </c>
      <c r="K210" s="16">
        <v>0</v>
      </c>
      <c r="L210" s="11">
        <v>1</v>
      </c>
      <c r="M210" s="11">
        <v>4</v>
      </c>
      <c r="N210" s="8" t="b">
        <f>ISTEXT(Tabela1[[#This Row],[EA Play Season Pass
Price]])</f>
        <v>0</v>
      </c>
    </row>
    <row r="211" spans="1:14" ht="16.5" customHeight="1" x14ac:dyDescent="0.3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6">
        <v>30</v>
      </c>
      <c r="J211" s="8" t="s">
        <v>19</v>
      </c>
      <c r="K211" s="16">
        <v>20</v>
      </c>
      <c r="L211" s="11">
        <v>15</v>
      </c>
      <c r="M211" s="11">
        <v>50</v>
      </c>
      <c r="N211" s="8" t="b">
        <f>ISTEXT(Tabela1[[#This Row],[EA Play Season Pass
Price]])</f>
        <v>0</v>
      </c>
    </row>
    <row r="212" spans="1:14" ht="16.5" customHeight="1" x14ac:dyDescent="0.3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6"/>
      <c r="J212" s="8" t="s">
        <v>19</v>
      </c>
      <c r="K212" s="16">
        <v>20</v>
      </c>
      <c r="L212" s="11">
        <v>5</v>
      </c>
      <c r="M212" s="11">
        <v>25</v>
      </c>
      <c r="N212" s="8" t="b">
        <f>ISTEXT(Tabela1[[#This Row],[EA Play Season Pass
Price]])</f>
        <v>0</v>
      </c>
    </row>
    <row r="213" spans="1:14" ht="16.5" customHeight="1" x14ac:dyDescent="0.3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6"/>
      <c r="J213" s="8" t="s">
        <v>23</v>
      </c>
      <c r="K213" s="16">
        <v>0</v>
      </c>
      <c r="L213" s="11">
        <v>0</v>
      </c>
      <c r="M213" s="11">
        <v>5</v>
      </c>
      <c r="N213" s="8" t="b">
        <f>ISTEXT(Tabela1[[#This Row],[EA Play Season Pass
Price]])</f>
        <v>0</v>
      </c>
    </row>
    <row r="214" spans="1:14" ht="16.5" customHeight="1" x14ac:dyDescent="0.3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6">
        <v>30</v>
      </c>
      <c r="J214" s="8" t="s">
        <v>19</v>
      </c>
      <c r="K214" s="16">
        <v>20</v>
      </c>
      <c r="L214" s="11">
        <v>20</v>
      </c>
      <c r="M214" s="11">
        <v>45</v>
      </c>
      <c r="N214" s="8" t="b">
        <f>ISTEXT(Tabela1[[#This Row],[EA Play Season Pass
Price]])</f>
        <v>0</v>
      </c>
    </row>
    <row r="215" spans="1:14" ht="16.5" customHeight="1" x14ac:dyDescent="0.3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6"/>
      <c r="J215" s="8" t="s">
        <v>19</v>
      </c>
      <c r="K215" s="16">
        <v>20</v>
      </c>
      <c r="L215" s="11">
        <v>12</v>
      </c>
      <c r="M215" s="11">
        <v>18</v>
      </c>
      <c r="N215" s="8" t="b">
        <f>ISTEXT(Tabela1[[#This Row],[EA Play Season Pass
Price]])</f>
        <v>0</v>
      </c>
    </row>
    <row r="216" spans="1:14" ht="16.5" customHeight="1" x14ac:dyDescent="0.3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6"/>
      <c r="J216" s="8" t="s">
        <v>23</v>
      </c>
      <c r="K216" s="16">
        <v>0</v>
      </c>
      <c r="L216" s="11">
        <v>2</v>
      </c>
      <c r="M216" s="11">
        <v>3</v>
      </c>
      <c r="N216" s="8" t="b">
        <f>ISTEXT(Tabela1[[#This Row],[EA Play Season Pass
Price]])</f>
        <v>0</v>
      </c>
    </row>
    <row r="217" spans="1:14" ht="16.5" customHeight="1" x14ac:dyDescent="0.3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6">
        <v>30</v>
      </c>
      <c r="J217" s="8" t="s">
        <v>19</v>
      </c>
      <c r="K217" s="16">
        <v>20</v>
      </c>
      <c r="L217" s="11">
        <v>5</v>
      </c>
      <c r="M217" s="11">
        <v>60</v>
      </c>
      <c r="N217" s="8" t="b">
        <f>ISTEXT(Tabela1[[#This Row],[EA Play Season Pass
Price]])</f>
        <v>0</v>
      </c>
    </row>
    <row r="218" spans="1:14" ht="16.5" customHeight="1" x14ac:dyDescent="0.3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6"/>
      <c r="J218" s="8" t="s">
        <v>19</v>
      </c>
      <c r="K218" s="16">
        <v>20</v>
      </c>
      <c r="L218" s="11">
        <v>10</v>
      </c>
      <c r="M218" s="11">
        <v>20</v>
      </c>
      <c r="N218" s="8" t="b">
        <f>ISTEXT(Tabela1[[#This Row],[EA Play Season Pass
Price]])</f>
        <v>0</v>
      </c>
    </row>
    <row r="219" spans="1:14" ht="16.5" customHeight="1" x14ac:dyDescent="0.3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6"/>
      <c r="J219" s="8" t="s">
        <v>23</v>
      </c>
      <c r="K219" s="16">
        <v>0</v>
      </c>
      <c r="L219" s="11">
        <v>0</v>
      </c>
      <c r="M219" s="11">
        <v>5</v>
      </c>
      <c r="N219" s="8" t="b">
        <f>ISTEXT(Tabela1[[#This Row],[EA Play Season Pass
Price]])</f>
        <v>0</v>
      </c>
    </row>
    <row r="220" spans="1:14" ht="16.5" customHeight="1" x14ac:dyDescent="0.3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6">
        <v>30</v>
      </c>
      <c r="J220" s="8" t="s">
        <v>19</v>
      </c>
      <c r="K220" s="16">
        <v>20</v>
      </c>
      <c r="L220" s="11">
        <v>3</v>
      </c>
      <c r="M220" s="11">
        <v>62</v>
      </c>
      <c r="N220" s="8" t="b">
        <f>ISTEXT(Tabela1[[#This Row],[EA Play Season Pass
Price]])</f>
        <v>0</v>
      </c>
    </row>
    <row r="221" spans="1:14" ht="16.5" customHeight="1" x14ac:dyDescent="0.3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6"/>
      <c r="J221" s="8" t="s">
        <v>19</v>
      </c>
      <c r="K221" s="16">
        <v>20</v>
      </c>
      <c r="L221" s="11">
        <v>15</v>
      </c>
      <c r="M221" s="11">
        <v>15</v>
      </c>
      <c r="N221" s="8" t="b">
        <f>ISTEXT(Tabela1[[#This Row],[EA Play Season Pass
Price]])</f>
        <v>0</v>
      </c>
    </row>
    <row r="222" spans="1:14" ht="16.5" customHeight="1" x14ac:dyDescent="0.3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6"/>
      <c r="J222" s="8" t="s">
        <v>23</v>
      </c>
      <c r="K222" s="16">
        <v>0</v>
      </c>
      <c r="L222" s="11">
        <v>1</v>
      </c>
      <c r="M222" s="11">
        <v>4</v>
      </c>
      <c r="N222" s="8" t="b">
        <f>ISTEXT(Tabela1[[#This Row],[EA Play Season Pass
Price]])</f>
        <v>0</v>
      </c>
    </row>
    <row r="223" spans="1:14" ht="16.5" customHeight="1" x14ac:dyDescent="0.3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6">
        <v>30</v>
      </c>
      <c r="J223" s="8" t="s">
        <v>19</v>
      </c>
      <c r="K223" s="16">
        <v>20</v>
      </c>
      <c r="L223" s="11">
        <v>7</v>
      </c>
      <c r="M223" s="11">
        <v>58</v>
      </c>
      <c r="N223" s="8" t="b">
        <f>ISTEXT(Tabela1[[#This Row],[EA Play Season Pass
Price]])</f>
        <v>0</v>
      </c>
    </row>
    <row r="224" spans="1:14" ht="16.5" customHeight="1" x14ac:dyDescent="0.3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6"/>
      <c r="J224" s="8" t="s">
        <v>19</v>
      </c>
      <c r="K224" s="16">
        <v>20</v>
      </c>
      <c r="L224" s="11">
        <v>10</v>
      </c>
      <c r="M224" s="11">
        <v>20</v>
      </c>
      <c r="N224" s="8" t="b">
        <f>ISTEXT(Tabela1[[#This Row],[EA Play Season Pass
Price]])</f>
        <v>0</v>
      </c>
    </row>
    <row r="225" spans="1:14" ht="16.5" customHeight="1" x14ac:dyDescent="0.3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6"/>
      <c r="J225" s="8" t="s">
        <v>23</v>
      </c>
      <c r="K225" s="16">
        <v>0</v>
      </c>
      <c r="L225" s="11">
        <v>0</v>
      </c>
      <c r="M225" s="11">
        <v>5</v>
      </c>
      <c r="N225" s="8" t="b">
        <f>ISTEXT(Tabela1[[#This Row],[EA Play Season Pass
Price]])</f>
        <v>0</v>
      </c>
    </row>
    <row r="226" spans="1:14" ht="16.5" customHeight="1" x14ac:dyDescent="0.3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6">
        <v>30</v>
      </c>
      <c r="J226" s="8" t="s">
        <v>19</v>
      </c>
      <c r="K226" s="16">
        <v>20</v>
      </c>
      <c r="L226" s="11">
        <v>20</v>
      </c>
      <c r="M226" s="11">
        <v>45</v>
      </c>
      <c r="N226" s="8" t="b">
        <f>ISTEXT(Tabela1[[#This Row],[EA Play Season Pass
Price]])</f>
        <v>0</v>
      </c>
    </row>
    <row r="227" spans="1:14" ht="16.5" customHeight="1" x14ac:dyDescent="0.3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6"/>
      <c r="J227" s="8" t="s">
        <v>19</v>
      </c>
      <c r="K227" s="16">
        <v>20</v>
      </c>
      <c r="L227" s="11">
        <v>15</v>
      </c>
      <c r="M227" s="11">
        <v>15</v>
      </c>
      <c r="N227" s="8" t="b">
        <f>ISTEXT(Tabela1[[#This Row],[EA Play Season Pass
Price]])</f>
        <v>0</v>
      </c>
    </row>
    <row r="228" spans="1:14" ht="16.5" customHeight="1" x14ac:dyDescent="0.3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6"/>
      <c r="J228" s="8" t="s">
        <v>23</v>
      </c>
      <c r="K228" s="16">
        <v>0</v>
      </c>
      <c r="L228" s="11">
        <v>1</v>
      </c>
      <c r="M228" s="11">
        <v>4</v>
      </c>
      <c r="N228" s="8" t="b">
        <f>ISTEXT(Tabela1[[#This Row],[EA Play Season Pass
Price]])</f>
        <v>0</v>
      </c>
    </row>
    <row r="229" spans="1:14" ht="16.5" customHeight="1" x14ac:dyDescent="0.3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6">
        <v>30</v>
      </c>
      <c r="J229" s="8" t="s">
        <v>19</v>
      </c>
      <c r="K229" s="16">
        <v>20</v>
      </c>
      <c r="L229" s="11">
        <v>3</v>
      </c>
      <c r="M229" s="11">
        <v>62</v>
      </c>
      <c r="N229" s="8" t="b">
        <f>ISTEXT(Tabela1[[#This Row],[EA Play Season Pass
Price]])</f>
        <v>0</v>
      </c>
    </row>
    <row r="230" spans="1:14" ht="16.5" customHeight="1" x14ac:dyDescent="0.3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6"/>
      <c r="J230" s="8" t="s">
        <v>19</v>
      </c>
      <c r="K230" s="16">
        <v>20</v>
      </c>
      <c r="L230" s="11">
        <v>10</v>
      </c>
      <c r="M230" s="11">
        <v>20</v>
      </c>
      <c r="N230" s="8" t="b">
        <f>ISTEXT(Tabela1[[#This Row],[EA Play Season Pass
Price]])</f>
        <v>0</v>
      </c>
    </row>
    <row r="231" spans="1:14" ht="16.5" customHeight="1" x14ac:dyDescent="0.3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6"/>
      <c r="J231" s="8" t="s">
        <v>23</v>
      </c>
      <c r="K231" s="16">
        <v>0</v>
      </c>
      <c r="L231" s="11">
        <v>0</v>
      </c>
      <c r="M231" s="11">
        <v>5</v>
      </c>
      <c r="N231" s="8" t="b">
        <f>ISTEXT(Tabela1[[#This Row],[EA Play Season Pass
Price]])</f>
        <v>0</v>
      </c>
    </row>
    <row r="232" spans="1:14" ht="16.5" customHeight="1" x14ac:dyDescent="0.3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6">
        <v>30</v>
      </c>
      <c r="J232" s="8" t="s">
        <v>19</v>
      </c>
      <c r="K232" s="16">
        <v>20</v>
      </c>
      <c r="L232" s="11">
        <v>15</v>
      </c>
      <c r="M232" s="11">
        <v>50</v>
      </c>
      <c r="N232" s="8" t="b">
        <f>ISTEXT(Tabela1[[#This Row],[EA Play Season Pass
Price]])</f>
        <v>0</v>
      </c>
    </row>
    <row r="233" spans="1:14" ht="16.5" customHeight="1" x14ac:dyDescent="0.3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6"/>
      <c r="J233" s="8" t="s">
        <v>19</v>
      </c>
      <c r="K233" s="16">
        <v>20</v>
      </c>
      <c r="L233" s="11">
        <v>15</v>
      </c>
      <c r="M233" s="11">
        <v>15</v>
      </c>
      <c r="N233" s="8" t="b">
        <f>ISTEXT(Tabela1[[#This Row],[EA Play Season Pass
Price]])</f>
        <v>0</v>
      </c>
    </row>
    <row r="234" spans="1:14" ht="16.5" customHeight="1" x14ac:dyDescent="0.3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6"/>
      <c r="J234" s="8" t="s">
        <v>23</v>
      </c>
      <c r="K234" s="16">
        <v>0</v>
      </c>
      <c r="L234" s="11">
        <v>1</v>
      </c>
      <c r="M234" s="11">
        <v>4</v>
      </c>
      <c r="N234" s="8" t="b">
        <f>ISTEXT(Tabela1[[#This Row],[EA Play Season Pass
Price]])</f>
        <v>0</v>
      </c>
    </row>
    <row r="235" spans="1:14" ht="16.5" customHeight="1" x14ac:dyDescent="0.3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6">
        <v>30</v>
      </c>
      <c r="J235" s="8" t="s">
        <v>19</v>
      </c>
      <c r="K235" s="16">
        <v>20</v>
      </c>
      <c r="L235" s="11">
        <v>7</v>
      </c>
      <c r="M235" s="11">
        <v>58</v>
      </c>
      <c r="N235" s="8" t="b">
        <f>ISTEXT(Tabela1[[#This Row],[EA Play Season Pass
Price]])</f>
        <v>0</v>
      </c>
    </row>
    <row r="236" spans="1:14" ht="16.5" customHeight="1" x14ac:dyDescent="0.3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6"/>
      <c r="J236" s="8" t="s">
        <v>19</v>
      </c>
      <c r="K236" s="16">
        <v>20</v>
      </c>
      <c r="L236" s="11">
        <v>10</v>
      </c>
      <c r="M236" s="11">
        <v>20</v>
      </c>
      <c r="N236" s="8" t="b">
        <f>ISTEXT(Tabela1[[#This Row],[EA Play Season Pass
Price]])</f>
        <v>0</v>
      </c>
    </row>
    <row r="237" spans="1:14" ht="16.5" customHeight="1" x14ac:dyDescent="0.3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6"/>
      <c r="J237" s="8" t="s">
        <v>23</v>
      </c>
      <c r="K237" s="16">
        <v>0</v>
      </c>
      <c r="L237" s="11">
        <v>0</v>
      </c>
      <c r="M237" s="11">
        <v>5</v>
      </c>
      <c r="N237" s="8" t="b">
        <f>ISTEXT(Tabela1[[#This Row],[EA Play Season Pass
Price]])</f>
        <v>0</v>
      </c>
    </row>
    <row r="238" spans="1:14" ht="16.5" customHeight="1" x14ac:dyDescent="0.3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6">
        <v>30</v>
      </c>
      <c r="J238" s="8" t="s">
        <v>19</v>
      </c>
      <c r="K238" s="16">
        <v>20</v>
      </c>
      <c r="L238" s="11">
        <v>15</v>
      </c>
      <c r="M238" s="11">
        <v>50</v>
      </c>
      <c r="N238" s="8" t="b">
        <f>ISTEXT(Tabela1[[#This Row],[EA Play Season Pass
Price]])</f>
        <v>0</v>
      </c>
    </row>
    <row r="239" spans="1:14" ht="16.5" customHeight="1" x14ac:dyDescent="0.3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6"/>
      <c r="J239" s="8" t="s">
        <v>19</v>
      </c>
      <c r="K239" s="16">
        <v>20</v>
      </c>
      <c r="L239" s="11">
        <v>12</v>
      </c>
      <c r="M239" s="11">
        <v>18</v>
      </c>
      <c r="N239" s="8" t="b">
        <f>ISTEXT(Tabela1[[#This Row],[EA Play Season Pass
Price]])</f>
        <v>0</v>
      </c>
    </row>
    <row r="240" spans="1:14" ht="16.5" customHeight="1" x14ac:dyDescent="0.3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6"/>
      <c r="J240" s="8" t="s">
        <v>23</v>
      </c>
      <c r="K240" s="16">
        <v>0</v>
      </c>
      <c r="L240" s="11">
        <v>2</v>
      </c>
      <c r="M240" s="11">
        <v>3</v>
      </c>
      <c r="N240" s="8" t="b">
        <f>ISTEXT(Tabela1[[#This Row],[EA Play Season Pass
Price]])</f>
        <v>0</v>
      </c>
    </row>
    <row r="241" spans="1:14" ht="16.5" customHeight="1" x14ac:dyDescent="0.3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6">
        <v>30</v>
      </c>
      <c r="J241" s="8" t="s">
        <v>19</v>
      </c>
      <c r="K241" s="16">
        <v>20</v>
      </c>
      <c r="L241" s="11">
        <v>5</v>
      </c>
      <c r="M241" s="11">
        <v>60</v>
      </c>
      <c r="N241" s="8" t="b">
        <f>ISTEXT(Tabela1[[#This Row],[EA Play Season Pass
Price]])</f>
        <v>0</v>
      </c>
    </row>
    <row r="242" spans="1:14" ht="16.5" customHeight="1" x14ac:dyDescent="0.3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6"/>
      <c r="J242" s="8" t="s">
        <v>19</v>
      </c>
      <c r="K242" s="16">
        <v>20</v>
      </c>
      <c r="L242" s="11">
        <v>10</v>
      </c>
      <c r="M242" s="11">
        <v>20</v>
      </c>
      <c r="N242" s="8" t="b">
        <f>ISTEXT(Tabela1[[#This Row],[EA Play Season Pass
Price]])</f>
        <v>0</v>
      </c>
    </row>
    <row r="243" spans="1:14" ht="16.5" customHeight="1" x14ac:dyDescent="0.3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6"/>
      <c r="J243" s="8" t="s">
        <v>23</v>
      </c>
      <c r="K243" s="16">
        <v>0</v>
      </c>
      <c r="L243" s="11">
        <v>0</v>
      </c>
      <c r="M243" s="11">
        <v>5</v>
      </c>
      <c r="N243" s="8" t="b">
        <f>ISTEXT(Tabela1[[#This Row],[EA Play Season Pass
Price]])</f>
        <v>0</v>
      </c>
    </row>
    <row r="244" spans="1:14" ht="16.5" customHeight="1" x14ac:dyDescent="0.3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6">
        <v>30</v>
      </c>
      <c r="J244" s="8" t="s">
        <v>19</v>
      </c>
      <c r="K244" s="16">
        <v>20</v>
      </c>
      <c r="L244" s="11">
        <v>3</v>
      </c>
      <c r="M244" s="11">
        <v>62</v>
      </c>
      <c r="N244" s="8" t="b">
        <f>ISTEXT(Tabela1[[#This Row],[EA Play Season Pass
Price]])</f>
        <v>0</v>
      </c>
    </row>
    <row r="245" spans="1:14" ht="16.5" customHeight="1" x14ac:dyDescent="0.3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6"/>
      <c r="J245" s="8" t="s">
        <v>19</v>
      </c>
      <c r="K245" s="16">
        <v>20</v>
      </c>
      <c r="L245" s="11">
        <v>15</v>
      </c>
      <c r="M245" s="11">
        <v>15</v>
      </c>
      <c r="N245" s="8" t="b">
        <f>ISTEXT(Tabela1[[#This Row],[EA Play Season Pass
Price]])</f>
        <v>0</v>
      </c>
    </row>
    <row r="246" spans="1:14" ht="16.5" customHeight="1" x14ac:dyDescent="0.3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6"/>
      <c r="J246" s="8" t="s">
        <v>23</v>
      </c>
      <c r="K246" s="16">
        <v>0</v>
      </c>
      <c r="L246" s="11">
        <v>1</v>
      </c>
      <c r="M246" s="11">
        <v>4</v>
      </c>
      <c r="N246" s="8" t="b">
        <f>ISTEXT(Tabela1[[#This Row],[EA Play Season Pass
Price]])</f>
        <v>0</v>
      </c>
    </row>
    <row r="247" spans="1:14" ht="16.5" customHeight="1" x14ac:dyDescent="0.3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6">
        <v>30</v>
      </c>
      <c r="J247" s="8" t="s">
        <v>19</v>
      </c>
      <c r="K247" s="16">
        <v>20</v>
      </c>
      <c r="L247" s="11">
        <v>7</v>
      </c>
      <c r="M247" s="11">
        <v>58</v>
      </c>
      <c r="N247" s="8" t="b">
        <f>ISTEXT(Tabela1[[#This Row],[EA Play Season Pass
Price]])</f>
        <v>0</v>
      </c>
    </row>
    <row r="248" spans="1:14" ht="16.5" customHeight="1" x14ac:dyDescent="0.3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6"/>
      <c r="J248" s="8" t="s">
        <v>19</v>
      </c>
      <c r="K248" s="16">
        <v>20</v>
      </c>
      <c r="L248" s="11">
        <v>10</v>
      </c>
      <c r="M248" s="11">
        <v>20</v>
      </c>
      <c r="N248" s="8" t="b">
        <f>ISTEXT(Tabela1[[#This Row],[EA Play Season Pass
Price]])</f>
        <v>0</v>
      </c>
    </row>
    <row r="249" spans="1:14" ht="16.5" customHeight="1" x14ac:dyDescent="0.3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6"/>
      <c r="J249" s="8" t="s">
        <v>23</v>
      </c>
      <c r="K249" s="16">
        <v>0</v>
      </c>
      <c r="L249" s="11">
        <v>0</v>
      </c>
      <c r="M249" s="11">
        <v>5</v>
      </c>
      <c r="N249" s="8" t="b">
        <f>ISTEXT(Tabela1[[#This Row],[EA Play Season Pass
Price]])</f>
        <v>0</v>
      </c>
    </row>
    <row r="250" spans="1:14" ht="16.5" customHeight="1" x14ac:dyDescent="0.3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6">
        <v>30</v>
      </c>
      <c r="J250" s="8" t="s">
        <v>19</v>
      </c>
      <c r="K250" s="16">
        <v>20</v>
      </c>
      <c r="L250" s="11">
        <v>20</v>
      </c>
      <c r="M250" s="11">
        <v>45</v>
      </c>
      <c r="N250" s="8" t="b">
        <f>ISTEXT(Tabela1[[#This Row],[EA Play Season Pass
Price]])</f>
        <v>0</v>
      </c>
    </row>
    <row r="251" spans="1:14" ht="16.5" customHeight="1" x14ac:dyDescent="0.3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6"/>
      <c r="J251" s="8" t="s">
        <v>19</v>
      </c>
      <c r="K251" s="16">
        <v>20</v>
      </c>
      <c r="L251" s="11">
        <v>15</v>
      </c>
      <c r="M251" s="11">
        <v>15</v>
      </c>
      <c r="N251" s="8" t="b">
        <f>ISTEXT(Tabela1[[#This Row],[EA Play Season Pass
Price]])</f>
        <v>0</v>
      </c>
    </row>
    <row r="252" spans="1:14" ht="16.5" customHeight="1" x14ac:dyDescent="0.3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6"/>
      <c r="J252" s="8" t="s">
        <v>23</v>
      </c>
      <c r="K252" s="16">
        <v>0</v>
      </c>
      <c r="L252" s="11">
        <v>1</v>
      </c>
      <c r="M252" s="11">
        <v>4</v>
      </c>
      <c r="N252" s="8" t="b">
        <f>ISTEXT(Tabela1[[#This Row],[EA Play Season Pass
Price]])</f>
        <v>0</v>
      </c>
    </row>
    <row r="253" spans="1:14" ht="16.5" customHeight="1" x14ac:dyDescent="0.3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6">
        <v>30</v>
      </c>
      <c r="J253" s="8" t="s">
        <v>19</v>
      </c>
      <c r="K253" s="16">
        <v>20</v>
      </c>
      <c r="L253" s="11">
        <v>3</v>
      </c>
      <c r="M253" s="11">
        <v>62</v>
      </c>
      <c r="N253" s="8" t="b">
        <f>ISTEXT(Tabela1[[#This Row],[EA Play Season Pass
Price]])</f>
        <v>0</v>
      </c>
    </row>
    <row r="254" spans="1:14" ht="16.5" customHeight="1" x14ac:dyDescent="0.3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6"/>
      <c r="J254" s="8" t="s">
        <v>19</v>
      </c>
      <c r="K254" s="16">
        <v>20</v>
      </c>
      <c r="L254" s="11">
        <v>10</v>
      </c>
      <c r="M254" s="11">
        <v>20</v>
      </c>
      <c r="N254" s="8" t="b">
        <f>ISTEXT(Tabela1[[#This Row],[EA Play Season Pass
Price]])</f>
        <v>0</v>
      </c>
    </row>
    <row r="255" spans="1:14" ht="16.5" customHeight="1" x14ac:dyDescent="0.3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6"/>
      <c r="J255" s="8" t="s">
        <v>23</v>
      </c>
      <c r="K255" s="16">
        <v>0</v>
      </c>
      <c r="L255" s="11">
        <v>0</v>
      </c>
      <c r="M255" s="11">
        <v>5</v>
      </c>
      <c r="N255" s="8" t="b">
        <f>ISTEXT(Tabela1[[#This Row],[EA Play Season Pass
Price]])</f>
        <v>0</v>
      </c>
    </row>
    <row r="256" spans="1:14" ht="16.5" customHeight="1" x14ac:dyDescent="0.3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6">
        <v>30</v>
      </c>
      <c r="J256" s="8" t="s">
        <v>19</v>
      </c>
      <c r="K256" s="16">
        <v>20</v>
      </c>
      <c r="L256" s="11">
        <v>15</v>
      </c>
      <c r="M256" s="11">
        <v>50</v>
      </c>
      <c r="N256" s="8" t="b">
        <f>ISTEXT(Tabela1[[#This Row],[EA Play Season Pass
Price]])</f>
        <v>0</v>
      </c>
    </row>
    <row r="257" spans="1:14" ht="16.5" customHeight="1" x14ac:dyDescent="0.3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6"/>
      <c r="J257" s="8" t="s">
        <v>23</v>
      </c>
      <c r="K257" s="16">
        <v>0</v>
      </c>
      <c r="L257" s="11">
        <v>0</v>
      </c>
      <c r="M257" s="11">
        <v>5</v>
      </c>
      <c r="N257" s="8" t="b">
        <f>ISTEXT(Tabela1[[#This Row],[EA Play Season Pass
Price]])</f>
        <v>0</v>
      </c>
    </row>
    <row r="258" spans="1:14" ht="16.5" customHeight="1" x14ac:dyDescent="0.3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6">
        <v>30</v>
      </c>
      <c r="J258" s="8" t="s">
        <v>19</v>
      </c>
      <c r="K258" s="16">
        <v>20</v>
      </c>
      <c r="L258" s="11">
        <v>7</v>
      </c>
      <c r="M258" s="11">
        <v>58</v>
      </c>
      <c r="N258" s="8" t="b">
        <f>ISTEXT(Tabela1[[#This Row],[EA Play Season Pass
Price]])</f>
        <v>0</v>
      </c>
    </row>
    <row r="259" spans="1:14" ht="16.5" customHeight="1" x14ac:dyDescent="0.3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6"/>
      <c r="J259" s="8" t="s">
        <v>19</v>
      </c>
      <c r="K259" s="16">
        <v>20</v>
      </c>
      <c r="L259" s="11">
        <v>10</v>
      </c>
      <c r="M259" s="11">
        <v>20</v>
      </c>
      <c r="N259" s="8" t="b">
        <f>ISTEXT(Tabela1[[#This Row],[EA Play Season Pass
Price]])</f>
        <v>0</v>
      </c>
    </row>
    <row r="260" spans="1:14" ht="16.5" customHeight="1" x14ac:dyDescent="0.3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6"/>
      <c r="J260" s="8" t="s">
        <v>23</v>
      </c>
      <c r="K260" s="16">
        <v>0</v>
      </c>
      <c r="L260" s="11">
        <v>1</v>
      </c>
      <c r="M260" s="11">
        <v>4</v>
      </c>
      <c r="N260" s="8" t="b">
        <f>ISTEXT(Tabela1[[#This Row],[EA Play Season Pass
Price]])</f>
        <v>0</v>
      </c>
    </row>
    <row r="261" spans="1:14" ht="16.5" customHeight="1" x14ac:dyDescent="0.3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6">
        <v>30</v>
      </c>
      <c r="J261" s="8" t="s">
        <v>19</v>
      </c>
      <c r="K261" s="16">
        <v>20</v>
      </c>
      <c r="L261" s="11">
        <v>15</v>
      </c>
      <c r="M261" s="11">
        <v>50</v>
      </c>
      <c r="N261" s="8" t="b">
        <f>ISTEXT(Tabela1[[#This Row],[EA Play Season Pass
Price]])</f>
        <v>0</v>
      </c>
    </row>
    <row r="262" spans="1:14" ht="16.5" customHeight="1" x14ac:dyDescent="0.3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6"/>
      <c r="J262" s="8" t="s">
        <v>19</v>
      </c>
      <c r="K262" s="16">
        <v>20</v>
      </c>
      <c r="L262" s="11">
        <v>5</v>
      </c>
      <c r="M262" s="11">
        <v>25</v>
      </c>
      <c r="N262" s="8" t="b">
        <f>ISTEXT(Tabela1[[#This Row],[EA Play Season Pass
Price]])</f>
        <v>0</v>
      </c>
    </row>
    <row r="263" spans="1:14" ht="16.5" customHeight="1" x14ac:dyDescent="0.3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6"/>
      <c r="J263" s="8" t="s">
        <v>23</v>
      </c>
      <c r="K263" s="16">
        <v>0</v>
      </c>
      <c r="L263" s="11">
        <v>0</v>
      </c>
      <c r="M263" s="11">
        <v>5</v>
      </c>
      <c r="N263" s="8" t="b">
        <f>ISTEXT(Tabela1[[#This Row],[EA Play Season Pass
Price]])</f>
        <v>0</v>
      </c>
    </row>
    <row r="264" spans="1:14" ht="16.5" customHeight="1" x14ac:dyDescent="0.3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6">
        <v>30</v>
      </c>
      <c r="J264" s="8" t="s">
        <v>19</v>
      </c>
      <c r="K264" s="16">
        <v>20</v>
      </c>
      <c r="L264" s="11">
        <v>20</v>
      </c>
      <c r="M264" s="11">
        <v>45</v>
      </c>
      <c r="N264" s="8" t="b">
        <f>ISTEXT(Tabela1[[#This Row],[EA Play Season Pass
Price]])</f>
        <v>0</v>
      </c>
    </row>
    <row r="265" spans="1:14" ht="16.5" customHeight="1" x14ac:dyDescent="0.3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6"/>
      <c r="J265" s="8" t="s">
        <v>19</v>
      </c>
      <c r="K265" s="16">
        <v>20</v>
      </c>
      <c r="L265" s="11">
        <v>12</v>
      </c>
      <c r="M265" s="11">
        <v>18</v>
      </c>
      <c r="N265" s="8" t="b">
        <f>ISTEXT(Tabela1[[#This Row],[EA Play Season Pass
Price]])</f>
        <v>0</v>
      </c>
    </row>
    <row r="266" spans="1:14" ht="16.5" customHeight="1" x14ac:dyDescent="0.3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6"/>
      <c r="J266" s="8" t="s">
        <v>23</v>
      </c>
      <c r="K266" s="16">
        <v>0</v>
      </c>
      <c r="L266" s="11">
        <v>2</v>
      </c>
      <c r="M266" s="11">
        <v>3</v>
      </c>
      <c r="N266" s="8" t="b">
        <f>ISTEXT(Tabela1[[#This Row],[EA Play Season Pass
Price]])</f>
        <v>0</v>
      </c>
    </row>
    <row r="267" spans="1:14" ht="16.5" customHeight="1" x14ac:dyDescent="0.3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6">
        <v>30</v>
      </c>
      <c r="J267" s="8" t="s">
        <v>19</v>
      </c>
      <c r="K267" s="16">
        <v>20</v>
      </c>
      <c r="L267" s="11">
        <v>5</v>
      </c>
      <c r="M267" s="11">
        <v>60</v>
      </c>
      <c r="N267" s="8" t="b">
        <f>ISTEXT(Tabela1[[#This Row],[EA Play Season Pass
Price]])</f>
        <v>0</v>
      </c>
    </row>
    <row r="268" spans="1:14" ht="16.5" customHeight="1" x14ac:dyDescent="0.3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6"/>
      <c r="J268" s="8" t="s">
        <v>19</v>
      </c>
      <c r="K268" s="16">
        <v>20</v>
      </c>
      <c r="L268" s="11">
        <v>10</v>
      </c>
      <c r="M268" s="11">
        <v>20</v>
      </c>
      <c r="N268" s="8" t="b">
        <f>ISTEXT(Tabela1[[#This Row],[EA Play Season Pass
Price]])</f>
        <v>0</v>
      </c>
    </row>
    <row r="269" spans="1:14" ht="16.5" customHeight="1" x14ac:dyDescent="0.3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6"/>
      <c r="J269" s="8" t="s">
        <v>23</v>
      </c>
      <c r="K269" s="16">
        <v>0</v>
      </c>
      <c r="L269" s="11">
        <v>0</v>
      </c>
      <c r="M269" s="11">
        <v>5</v>
      </c>
      <c r="N269" s="8" t="b">
        <f>ISTEXT(Tabela1[[#This Row],[EA Play Season Pass
Price]])</f>
        <v>0</v>
      </c>
    </row>
    <row r="270" spans="1:14" ht="16.5" customHeight="1" x14ac:dyDescent="0.3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6">
        <v>30</v>
      </c>
      <c r="J270" s="8" t="s">
        <v>19</v>
      </c>
      <c r="K270" s="16">
        <v>20</v>
      </c>
      <c r="L270" s="11">
        <v>3</v>
      </c>
      <c r="M270" s="11">
        <v>62</v>
      </c>
      <c r="N270" s="8" t="b">
        <f>ISTEXT(Tabela1[[#This Row],[EA Play Season Pass
Price]])</f>
        <v>0</v>
      </c>
    </row>
    <row r="271" spans="1:14" ht="16.5" customHeight="1" x14ac:dyDescent="0.3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6"/>
      <c r="J271" s="8" t="s">
        <v>19</v>
      </c>
      <c r="K271" s="16">
        <v>20</v>
      </c>
      <c r="L271" s="11">
        <v>15</v>
      </c>
      <c r="M271" s="11">
        <v>15</v>
      </c>
      <c r="N271" s="8" t="b">
        <f>ISTEXT(Tabela1[[#This Row],[EA Play Season Pass
Price]])</f>
        <v>0</v>
      </c>
    </row>
    <row r="272" spans="1:14" ht="16.5" customHeight="1" x14ac:dyDescent="0.3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6"/>
      <c r="J272" s="8" t="s">
        <v>23</v>
      </c>
      <c r="K272" s="16">
        <v>0</v>
      </c>
      <c r="L272" s="11">
        <v>1</v>
      </c>
      <c r="M272" s="11">
        <v>4</v>
      </c>
      <c r="N272" s="8" t="b">
        <f>ISTEXT(Tabela1[[#This Row],[EA Play Season Pass
Price]])</f>
        <v>0</v>
      </c>
    </row>
    <row r="273" spans="1:14" ht="16.5" customHeight="1" x14ac:dyDescent="0.3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6">
        <v>30</v>
      </c>
      <c r="J273" s="8" t="s">
        <v>19</v>
      </c>
      <c r="K273" s="16">
        <v>20</v>
      </c>
      <c r="L273" s="11">
        <v>7</v>
      </c>
      <c r="M273" s="11">
        <v>58</v>
      </c>
      <c r="N273" s="8" t="b">
        <f>ISTEXT(Tabela1[[#This Row],[EA Play Season Pass
Price]])</f>
        <v>0</v>
      </c>
    </row>
    <row r="274" spans="1:14" ht="16.5" customHeight="1" x14ac:dyDescent="0.3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6"/>
      <c r="J274" s="8" t="s">
        <v>19</v>
      </c>
      <c r="K274" s="16">
        <v>20</v>
      </c>
      <c r="L274" s="11">
        <v>10</v>
      </c>
      <c r="M274" s="11">
        <v>20</v>
      </c>
      <c r="N274" s="8" t="b">
        <f>ISTEXT(Tabela1[[#This Row],[EA Play Season Pass
Price]])</f>
        <v>0</v>
      </c>
    </row>
    <row r="275" spans="1:14" ht="16.5" customHeight="1" x14ac:dyDescent="0.3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6"/>
      <c r="J275" s="8" t="s">
        <v>23</v>
      </c>
      <c r="K275" s="16">
        <v>0</v>
      </c>
      <c r="L275" s="11">
        <v>0</v>
      </c>
      <c r="M275" s="11">
        <v>5</v>
      </c>
      <c r="N275" s="8" t="b">
        <f>ISTEXT(Tabela1[[#This Row],[EA Play Season Pass
Price]])</f>
        <v>0</v>
      </c>
    </row>
    <row r="276" spans="1:14" ht="16.5" customHeight="1" x14ac:dyDescent="0.3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6">
        <v>30</v>
      </c>
      <c r="J276" s="8" t="s">
        <v>19</v>
      </c>
      <c r="K276" s="16">
        <v>20</v>
      </c>
      <c r="L276" s="11">
        <v>20</v>
      </c>
      <c r="M276" s="11">
        <v>45</v>
      </c>
      <c r="N276" s="8" t="b">
        <f>ISTEXT(Tabela1[[#This Row],[EA Play Season Pass
Price]])</f>
        <v>0</v>
      </c>
    </row>
    <row r="277" spans="1:14" ht="16.5" customHeight="1" x14ac:dyDescent="0.3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6"/>
      <c r="J277" s="8" t="s">
        <v>19</v>
      </c>
      <c r="K277" s="16">
        <v>20</v>
      </c>
      <c r="L277" s="11">
        <v>15</v>
      </c>
      <c r="M277" s="11">
        <v>15</v>
      </c>
      <c r="N277" s="8" t="b">
        <f>ISTEXT(Tabela1[[#This Row],[EA Play Season Pass
Price]])</f>
        <v>0</v>
      </c>
    </row>
    <row r="278" spans="1:14" ht="16.5" customHeight="1" x14ac:dyDescent="0.3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6"/>
      <c r="J278" s="8" t="s">
        <v>23</v>
      </c>
      <c r="K278" s="16">
        <v>0</v>
      </c>
      <c r="L278" s="11">
        <v>1</v>
      </c>
      <c r="M278" s="11">
        <v>4</v>
      </c>
      <c r="N278" s="8" t="b">
        <f>ISTEXT(Tabela1[[#This Row],[EA Play Season Pass
Price]])</f>
        <v>0</v>
      </c>
    </row>
    <row r="279" spans="1:14" ht="16.5" customHeight="1" x14ac:dyDescent="0.3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6">
        <v>30</v>
      </c>
      <c r="J279" s="8" t="s">
        <v>19</v>
      </c>
      <c r="K279" s="16">
        <v>20</v>
      </c>
      <c r="L279" s="11">
        <v>3</v>
      </c>
      <c r="M279" s="11">
        <v>62</v>
      </c>
      <c r="N279" s="8" t="b">
        <f>ISTEXT(Tabela1[[#This Row],[EA Play Season Pass
Price]])</f>
        <v>0</v>
      </c>
    </row>
    <row r="280" spans="1:14" ht="16.5" customHeight="1" x14ac:dyDescent="0.3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6"/>
      <c r="J280" s="8" t="s">
        <v>19</v>
      </c>
      <c r="K280" s="16">
        <v>20</v>
      </c>
      <c r="L280" s="11">
        <v>10</v>
      </c>
      <c r="M280" s="11">
        <v>20</v>
      </c>
      <c r="N280" s="8" t="b">
        <f>ISTEXT(Tabela1[[#This Row],[EA Play Season Pass
Price]])</f>
        <v>0</v>
      </c>
    </row>
    <row r="281" spans="1:14" ht="16.5" customHeight="1" x14ac:dyDescent="0.3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6"/>
      <c r="J281" s="8" t="s">
        <v>23</v>
      </c>
      <c r="K281" s="16">
        <v>0</v>
      </c>
      <c r="L281" s="11">
        <v>0</v>
      </c>
      <c r="M281" s="11">
        <v>5</v>
      </c>
      <c r="N281" s="8" t="b">
        <f>ISTEXT(Tabela1[[#This Row],[EA Play Season Pass
Price]])</f>
        <v>0</v>
      </c>
    </row>
    <row r="282" spans="1:14" ht="16.5" customHeight="1" x14ac:dyDescent="0.3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6">
        <v>30</v>
      </c>
      <c r="J282" s="8" t="s">
        <v>19</v>
      </c>
      <c r="K282" s="16">
        <v>20</v>
      </c>
      <c r="L282" s="11">
        <v>15</v>
      </c>
      <c r="M282" s="11">
        <v>50</v>
      </c>
      <c r="N282" s="8" t="b">
        <f>ISTEXT(Tabela1[[#This Row],[EA Play Season Pass
Price]])</f>
        <v>0</v>
      </c>
    </row>
    <row r="283" spans="1:14" ht="16.5" customHeight="1" x14ac:dyDescent="0.3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6"/>
      <c r="J283" s="8" t="s">
        <v>19</v>
      </c>
      <c r="K283" s="16">
        <v>20</v>
      </c>
      <c r="L283" s="11">
        <v>15</v>
      </c>
      <c r="M283" s="11">
        <v>15</v>
      </c>
      <c r="N283" s="8" t="b">
        <f>ISTEXT(Tabela1[[#This Row],[EA Play Season Pass
Price]])</f>
        <v>0</v>
      </c>
    </row>
    <row r="284" spans="1:14" ht="16.5" customHeight="1" x14ac:dyDescent="0.3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6"/>
      <c r="J284" s="8" t="s">
        <v>23</v>
      </c>
      <c r="K284" s="16">
        <v>0</v>
      </c>
      <c r="L284" s="11">
        <v>1</v>
      </c>
      <c r="M284" s="11">
        <v>4</v>
      </c>
      <c r="N284" s="8" t="b">
        <f>ISTEXT(Tabela1[[#This Row],[EA Play Season Pass
Price]])</f>
        <v>0</v>
      </c>
    </row>
    <row r="285" spans="1:14" ht="16.5" customHeight="1" x14ac:dyDescent="0.3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6">
        <v>30</v>
      </c>
      <c r="J285" s="8" t="s">
        <v>19</v>
      </c>
      <c r="K285" s="16">
        <v>20</v>
      </c>
      <c r="L285" s="11">
        <v>7</v>
      </c>
      <c r="M285" s="11">
        <v>58</v>
      </c>
      <c r="N285" s="8" t="b">
        <f>ISTEXT(Tabela1[[#This Row],[EA Play Season Pass
Price]])</f>
        <v>0</v>
      </c>
    </row>
    <row r="286" spans="1:14" ht="16.5" customHeight="1" x14ac:dyDescent="0.3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6"/>
      <c r="J286" s="8" t="s">
        <v>19</v>
      </c>
      <c r="K286" s="16">
        <v>20</v>
      </c>
      <c r="L286" s="11">
        <v>10</v>
      </c>
      <c r="M286" s="11">
        <v>20</v>
      </c>
      <c r="N286" s="8" t="b">
        <f>ISTEXT(Tabela1[[#This Row],[EA Play Season Pass
Price]])</f>
        <v>0</v>
      </c>
    </row>
    <row r="287" spans="1:14" ht="16.5" customHeight="1" x14ac:dyDescent="0.3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6"/>
      <c r="J287" s="8" t="s">
        <v>23</v>
      </c>
      <c r="K287" s="16">
        <v>0</v>
      </c>
      <c r="L287" s="11">
        <v>0</v>
      </c>
      <c r="M287" s="11">
        <v>5</v>
      </c>
      <c r="N287" s="8" t="b">
        <f>ISTEXT(Tabela1[[#This Row],[EA Play Season Pass
Price]])</f>
        <v>0</v>
      </c>
    </row>
    <row r="288" spans="1:14" ht="16.5" customHeight="1" x14ac:dyDescent="0.3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6">
        <v>30</v>
      </c>
      <c r="J288" s="8" t="s">
        <v>19</v>
      </c>
      <c r="K288" s="16">
        <v>20</v>
      </c>
      <c r="L288" s="11">
        <v>20</v>
      </c>
      <c r="M288" s="11">
        <v>45</v>
      </c>
      <c r="N288" s="8" t="b">
        <f>ISTEXT(Tabela1[[#This Row],[EA Play Season Pass
Price]])</f>
        <v>0</v>
      </c>
    </row>
    <row r="289" spans="1:14" ht="16.5" customHeight="1" x14ac:dyDescent="0.3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6"/>
      <c r="J289" s="8" t="s">
        <v>19</v>
      </c>
      <c r="K289" s="16">
        <v>20</v>
      </c>
      <c r="L289" s="11">
        <v>12</v>
      </c>
      <c r="M289" s="11">
        <v>18</v>
      </c>
      <c r="N289" s="8" t="b">
        <f>ISTEXT(Tabela1[[#This Row],[EA Play Season Pass
Price]])</f>
        <v>0</v>
      </c>
    </row>
    <row r="290" spans="1:14" ht="16.5" customHeight="1" x14ac:dyDescent="0.3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6"/>
      <c r="J290" s="8" t="s">
        <v>23</v>
      </c>
      <c r="K290" s="16">
        <v>0</v>
      </c>
      <c r="L290" s="11">
        <v>2</v>
      </c>
      <c r="M290" s="11">
        <v>3</v>
      </c>
      <c r="N290" s="8" t="b">
        <f>ISTEXT(Tabela1[[#This Row],[EA Play Season Pass
Price]])</f>
        <v>0</v>
      </c>
    </row>
    <row r="291" spans="1:14" ht="16.5" customHeight="1" x14ac:dyDescent="0.3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6">
        <v>30</v>
      </c>
      <c r="J291" s="8" t="s">
        <v>19</v>
      </c>
      <c r="K291" s="16">
        <v>20</v>
      </c>
      <c r="L291" s="11">
        <v>5</v>
      </c>
      <c r="M291" s="11">
        <v>60</v>
      </c>
      <c r="N291" s="8" t="b">
        <f>ISTEXT(Tabela1[[#This Row],[EA Play Season Pass
Price]])</f>
        <v>0</v>
      </c>
    </row>
    <row r="292" spans="1:14" ht="16.5" customHeight="1" x14ac:dyDescent="0.3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6"/>
      <c r="J292" s="8" t="s">
        <v>19</v>
      </c>
      <c r="K292" s="16">
        <v>20</v>
      </c>
      <c r="L292" s="11">
        <v>10</v>
      </c>
      <c r="M292" s="11">
        <v>20</v>
      </c>
      <c r="N292" s="8" t="b">
        <f>ISTEXT(Tabela1[[#This Row],[EA Play Season Pass
Price]])</f>
        <v>0</v>
      </c>
    </row>
    <row r="293" spans="1:14" ht="16.5" customHeight="1" x14ac:dyDescent="0.3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6"/>
      <c r="J293" s="8" t="s">
        <v>23</v>
      </c>
      <c r="K293" s="16">
        <v>0</v>
      </c>
      <c r="L293" s="11">
        <v>0</v>
      </c>
      <c r="M293" s="11">
        <v>5</v>
      </c>
      <c r="N293" s="8" t="b">
        <f>ISTEXT(Tabela1[[#This Row],[EA Play Season Pass
Price]])</f>
        <v>0</v>
      </c>
    </row>
    <row r="294" spans="1:14" ht="16.5" customHeight="1" x14ac:dyDescent="0.3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6">
        <v>30</v>
      </c>
      <c r="J294" s="8" t="s">
        <v>19</v>
      </c>
      <c r="K294" s="16">
        <v>20</v>
      </c>
      <c r="L294" s="11">
        <v>3</v>
      </c>
      <c r="M294" s="11">
        <v>62</v>
      </c>
      <c r="N294" s="8" t="b">
        <f>ISTEXT(Tabela1[[#This Row],[EA Play Season Pass
Price]])</f>
        <v>0</v>
      </c>
    </row>
    <row r="295" spans="1:14" ht="16.5" customHeight="1" x14ac:dyDescent="0.3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6"/>
      <c r="J295" s="8" t="s">
        <v>19</v>
      </c>
      <c r="K295" s="16">
        <v>20</v>
      </c>
      <c r="L295" s="11">
        <v>15</v>
      </c>
      <c r="M295" s="11">
        <v>15</v>
      </c>
      <c r="N295" s="8" t="b">
        <f>ISTEXT(Tabela1[[#This Row],[EA Play Season Pass
Price]])</f>
        <v>0</v>
      </c>
    </row>
    <row r="296" spans="1:14" ht="16.5" customHeight="1" x14ac:dyDescent="0.3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6"/>
      <c r="J296" s="8" t="s">
        <v>23</v>
      </c>
      <c r="K296" s="16">
        <v>0</v>
      </c>
      <c r="L296" s="11">
        <v>1</v>
      </c>
      <c r="M296" s="11">
        <v>4</v>
      </c>
      <c r="N296" s="8" t="b">
        <f>ISTEXT(Tabela1[[#This Row],[EA Play Season Pass
Price]])</f>
        <v>0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B2:E30"/>
  <sheetViews>
    <sheetView showGridLines="0" topLeftCell="A13" workbookViewId="0">
      <selection activeCell="E21" sqref="E21"/>
    </sheetView>
  </sheetViews>
  <sheetFormatPr defaultRowHeight="14.4" x14ac:dyDescent="0.3"/>
  <cols>
    <col min="2" max="2" width="16.77734375" bestFit="1" customWidth="1"/>
    <col min="3" max="3" width="30.33203125" bestFit="1" customWidth="1"/>
    <col min="4" max="4" width="32.21875" bestFit="1" customWidth="1"/>
    <col min="5" max="5" width="21.88671875" customWidth="1"/>
    <col min="6" max="6" width="19.109375" bestFit="1" customWidth="1"/>
    <col min="7" max="7" width="27.6640625" bestFit="1" customWidth="1"/>
    <col min="8" max="8" width="5.44140625" customWidth="1"/>
    <col min="9" max="9" width="21.109375" bestFit="1" customWidth="1"/>
    <col min="10" max="11" width="35.109375" bestFit="1" customWidth="1"/>
    <col min="12" max="15" width="9.6640625" bestFit="1" customWidth="1"/>
    <col min="16" max="16" width="15.5546875" bestFit="1" customWidth="1"/>
    <col min="17" max="17" width="12.109375" bestFit="1" customWidth="1"/>
  </cols>
  <sheetData>
    <row r="2" spans="2:3" x14ac:dyDescent="0.3">
      <c r="B2" t="s">
        <v>315</v>
      </c>
    </row>
    <row r="3" spans="2:3" x14ac:dyDescent="0.3">
      <c r="B3" t="s">
        <v>316</v>
      </c>
    </row>
    <row r="5" spans="2:3" x14ac:dyDescent="0.3">
      <c r="B5" s="12" t="s">
        <v>16</v>
      </c>
      <c r="C5" t="s" vm="1">
        <v>24</v>
      </c>
    </row>
    <row r="7" spans="2:3" x14ac:dyDescent="0.3">
      <c r="B7" s="12" t="s">
        <v>312</v>
      </c>
      <c r="C7" t="s">
        <v>314</v>
      </c>
    </row>
    <row r="8" spans="2:3" x14ac:dyDescent="0.3">
      <c r="B8" s="13" t="s">
        <v>23</v>
      </c>
      <c r="C8" s="14">
        <v>217</v>
      </c>
    </row>
    <row r="9" spans="2:3" x14ac:dyDescent="0.3">
      <c r="B9" s="13" t="s">
        <v>19</v>
      </c>
      <c r="C9" s="14">
        <v>1537</v>
      </c>
    </row>
    <row r="10" spans="2:3" x14ac:dyDescent="0.3">
      <c r="B10" s="13" t="s">
        <v>313</v>
      </c>
      <c r="C10" s="14">
        <v>1754</v>
      </c>
    </row>
    <row r="13" spans="2:3" x14ac:dyDescent="0.3">
      <c r="B13" s="13" t="s">
        <v>321</v>
      </c>
    </row>
    <row r="15" spans="2:3" x14ac:dyDescent="0.3">
      <c r="B15" s="12" t="s">
        <v>16</v>
      </c>
      <c r="C15" t="s" vm="1">
        <v>24</v>
      </c>
    </row>
    <row r="17" spans="2:5" x14ac:dyDescent="0.3">
      <c r="B17" s="12" t="s">
        <v>312</v>
      </c>
      <c r="C17" t="s">
        <v>320</v>
      </c>
    </row>
    <row r="18" spans="2:5" x14ac:dyDescent="0.3">
      <c r="B18" s="13" t="s">
        <v>22</v>
      </c>
      <c r="C18" s="18">
        <v>0</v>
      </c>
    </row>
    <row r="19" spans="2:5" x14ac:dyDescent="0.3">
      <c r="B19" s="13" t="s">
        <v>26</v>
      </c>
      <c r="C19" s="18">
        <v>540</v>
      </c>
    </row>
    <row r="20" spans="2:5" x14ac:dyDescent="0.3">
      <c r="B20" s="13" t="s">
        <v>18</v>
      </c>
      <c r="C20" s="18">
        <v>400</v>
      </c>
    </row>
    <row r="21" spans="2:5" x14ac:dyDescent="0.3">
      <c r="B21" s="13" t="s">
        <v>313</v>
      </c>
      <c r="C21" s="14">
        <v>940</v>
      </c>
      <c r="E21" s="14">
        <f>GETPIVOTDATA("[Measures].[Soma de Minecraft Season Pass Price]",$B$17)</f>
        <v>940</v>
      </c>
    </row>
    <row r="24" spans="2:5" x14ac:dyDescent="0.3">
      <c r="B24" s="13" t="s">
        <v>318</v>
      </c>
    </row>
    <row r="26" spans="2:5" x14ac:dyDescent="0.3">
      <c r="B26" s="12" t="s">
        <v>16</v>
      </c>
      <c r="C26" t="s" vm="1">
        <v>24</v>
      </c>
    </row>
    <row r="28" spans="2:5" x14ac:dyDescent="0.3">
      <c r="B28" s="12" t="s">
        <v>312</v>
      </c>
      <c r="C28" t="s">
        <v>322</v>
      </c>
    </row>
    <row r="29" spans="2:5" x14ac:dyDescent="0.3">
      <c r="B29" s="13" t="s">
        <v>18</v>
      </c>
      <c r="C29" s="18">
        <v>600</v>
      </c>
    </row>
    <row r="30" spans="2:5" x14ac:dyDescent="0.3">
      <c r="B30" s="13" t="s">
        <v>313</v>
      </c>
      <c r="C30" s="14">
        <v>600</v>
      </c>
      <c r="E30" s="14">
        <f>GETPIVOTDATA("[Measures].[Soma de EA Play Season Pass Price]",$B$28)</f>
        <v>600</v>
      </c>
    </row>
  </sheetData>
  <pageMargins left="0.511811024" right="0.511811024" top="0.78740157499999996" bottom="0.78740157499999996" header="0.31496062000000002" footer="0.31496062000000002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1:S87"/>
  <sheetViews>
    <sheetView showGridLines="0" showRowColHeaders="0" tabSelected="1" zoomScaleNormal="100" workbookViewId="0">
      <selection activeCell="P4" sqref="P4"/>
    </sheetView>
  </sheetViews>
  <sheetFormatPr defaultRowHeight="14.4" x14ac:dyDescent="0.3"/>
  <cols>
    <col min="1" max="1" width="28.5546875" style="3" customWidth="1"/>
    <col min="2" max="2" width="2.44140625" customWidth="1"/>
    <col min="3" max="3" width="7.77734375" customWidth="1"/>
    <col min="12" max="12" width="6.5546875" customWidth="1"/>
  </cols>
  <sheetData>
    <row r="1" spans="1:19" s="3" customFormat="1" ht="67.2" customHeight="1" x14ac:dyDescent="0.3"/>
    <row r="3" spans="1:19" ht="15" thickBot="1" x14ac:dyDescent="0.35">
      <c r="C3" s="17" t="s">
        <v>317</v>
      </c>
      <c r="D3" s="17"/>
      <c r="E3" s="17"/>
      <c r="F3" s="17"/>
      <c r="G3" s="17"/>
      <c r="H3" s="17"/>
      <c r="I3" s="17"/>
      <c r="J3" s="17"/>
      <c r="K3" s="15"/>
      <c r="L3" s="15"/>
      <c r="M3" s="15"/>
      <c r="N3" s="15"/>
      <c r="O3" s="15"/>
      <c r="P3" s="19"/>
      <c r="Q3" s="19"/>
      <c r="R3" s="19"/>
      <c r="S3" s="19"/>
    </row>
    <row r="5" spans="1:19" s="7" customFormat="1" x14ac:dyDescent="0.3">
      <c r="A5" s="3"/>
    </row>
    <row r="6" spans="1:19" s="7" customFormat="1" x14ac:dyDescent="0.3">
      <c r="A6" s="3"/>
    </row>
    <row r="7" spans="1:19" s="7" customFormat="1" x14ac:dyDescent="0.3">
      <c r="A7" s="3"/>
    </row>
    <row r="8" spans="1:19" s="7" customFormat="1" x14ac:dyDescent="0.3">
      <c r="A8" s="3"/>
    </row>
    <row r="9" spans="1:19" s="7" customFormat="1" x14ac:dyDescent="0.3">
      <c r="A9" s="3"/>
    </row>
    <row r="10" spans="1:19" s="7" customFormat="1" x14ac:dyDescent="0.3">
      <c r="A10" s="3"/>
    </row>
    <row r="11" spans="1:19" s="7" customFormat="1" x14ac:dyDescent="0.3">
      <c r="A11" s="3"/>
    </row>
    <row r="12" spans="1:19" s="7" customFormat="1" x14ac:dyDescent="0.3">
      <c r="A12" s="3"/>
    </row>
    <row r="13" spans="1:19" s="7" customFormat="1" x14ac:dyDescent="0.3">
      <c r="A13" s="3"/>
    </row>
    <row r="14" spans="1:19" s="7" customFormat="1" x14ac:dyDescent="0.3">
      <c r="A14" s="3"/>
    </row>
    <row r="15" spans="1:19" s="7" customFormat="1" x14ac:dyDescent="0.3">
      <c r="A15" s="3"/>
    </row>
    <row r="16" spans="1:19" s="7" customFormat="1" x14ac:dyDescent="0.3">
      <c r="A16" s="3"/>
    </row>
    <row r="17" spans="1:1" s="7" customFormat="1" x14ac:dyDescent="0.3">
      <c r="A17" s="3"/>
    </row>
    <row r="18" spans="1:1" s="7" customFormat="1" x14ac:dyDescent="0.3">
      <c r="A18" s="3"/>
    </row>
    <row r="19" spans="1:1" s="7" customFormat="1" x14ac:dyDescent="0.3">
      <c r="A19" s="3"/>
    </row>
    <row r="20" spans="1:1" s="7" customFormat="1" x14ac:dyDescent="0.3">
      <c r="A20" s="3"/>
    </row>
    <row r="21" spans="1:1" s="7" customFormat="1" x14ac:dyDescent="0.3">
      <c r="A21" s="3"/>
    </row>
    <row r="22" spans="1:1" s="7" customFormat="1" x14ac:dyDescent="0.3">
      <c r="A22" s="3"/>
    </row>
    <row r="23" spans="1:1" s="7" customFormat="1" x14ac:dyDescent="0.3">
      <c r="A23" s="3"/>
    </row>
    <row r="24" spans="1:1" s="7" customFormat="1" x14ac:dyDescent="0.3">
      <c r="A24" s="3"/>
    </row>
    <row r="25" spans="1:1" s="7" customFormat="1" x14ac:dyDescent="0.3">
      <c r="A25" s="3"/>
    </row>
    <row r="26" spans="1:1" s="7" customFormat="1" x14ac:dyDescent="0.3">
      <c r="A26" s="3"/>
    </row>
    <row r="27" spans="1:1" s="7" customFormat="1" x14ac:dyDescent="0.3">
      <c r="A27" s="3"/>
    </row>
    <row r="28" spans="1:1" s="7" customFormat="1" x14ac:dyDescent="0.3">
      <c r="A28" s="3"/>
    </row>
    <row r="29" spans="1:1" s="7" customFormat="1" x14ac:dyDescent="0.3">
      <c r="A29" s="3"/>
    </row>
    <row r="30" spans="1:1" s="7" customFormat="1" x14ac:dyDescent="0.3">
      <c r="A30" s="3"/>
    </row>
    <row r="31" spans="1:1" s="7" customFormat="1" x14ac:dyDescent="0.3">
      <c r="A31" s="3"/>
    </row>
    <row r="32" spans="1:1" s="7" customFormat="1" x14ac:dyDescent="0.3">
      <c r="A32" s="3"/>
    </row>
    <row r="33" spans="1:1" s="7" customFormat="1" x14ac:dyDescent="0.3">
      <c r="A33" s="3"/>
    </row>
    <row r="34" spans="1:1" s="7" customFormat="1" x14ac:dyDescent="0.3">
      <c r="A34" s="3"/>
    </row>
    <row r="35" spans="1:1" s="7" customFormat="1" x14ac:dyDescent="0.3">
      <c r="A35" s="3"/>
    </row>
    <row r="36" spans="1:1" s="7" customFormat="1" x14ac:dyDescent="0.3">
      <c r="A36" s="3"/>
    </row>
    <row r="37" spans="1:1" s="7" customFormat="1" x14ac:dyDescent="0.3">
      <c r="A37" s="3"/>
    </row>
    <row r="38" spans="1:1" s="7" customFormat="1" x14ac:dyDescent="0.3">
      <c r="A38" s="3"/>
    </row>
    <row r="39" spans="1:1" s="7" customFormat="1" x14ac:dyDescent="0.3">
      <c r="A39" s="3"/>
    </row>
    <row r="40" spans="1:1" s="7" customFormat="1" x14ac:dyDescent="0.3">
      <c r="A40" s="3"/>
    </row>
    <row r="41" spans="1:1" s="7" customFormat="1" x14ac:dyDescent="0.3">
      <c r="A41" s="3"/>
    </row>
    <row r="42" spans="1:1" s="7" customFormat="1" x14ac:dyDescent="0.3">
      <c r="A42" s="3"/>
    </row>
    <row r="43" spans="1:1" s="7" customFormat="1" x14ac:dyDescent="0.3">
      <c r="A43" s="3"/>
    </row>
    <row r="44" spans="1:1" s="7" customFormat="1" x14ac:dyDescent="0.3">
      <c r="A44" s="3"/>
    </row>
    <row r="45" spans="1:1" s="7" customFormat="1" x14ac:dyDescent="0.3">
      <c r="A45" s="3"/>
    </row>
    <row r="46" spans="1:1" s="7" customFormat="1" x14ac:dyDescent="0.3">
      <c r="A46" s="3"/>
    </row>
    <row r="47" spans="1:1" s="7" customFormat="1" x14ac:dyDescent="0.3">
      <c r="A47" s="3"/>
    </row>
    <row r="48" spans="1:1" s="7" customFormat="1" x14ac:dyDescent="0.3">
      <c r="A48" s="3"/>
    </row>
    <row r="49" spans="1:1" s="7" customFormat="1" x14ac:dyDescent="0.3">
      <c r="A49" s="3"/>
    </row>
    <row r="50" spans="1:1" s="7" customFormat="1" x14ac:dyDescent="0.3">
      <c r="A50" s="3"/>
    </row>
    <row r="51" spans="1:1" s="7" customFormat="1" x14ac:dyDescent="0.3">
      <c r="A51" s="3"/>
    </row>
    <row r="52" spans="1:1" s="7" customFormat="1" x14ac:dyDescent="0.3">
      <c r="A52" s="3"/>
    </row>
    <row r="53" spans="1:1" s="7" customFormat="1" x14ac:dyDescent="0.3">
      <c r="A53" s="3"/>
    </row>
    <row r="54" spans="1:1" s="7" customFormat="1" x14ac:dyDescent="0.3">
      <c r="A54" s="3"/>
    </row>
    <row r="55" spans="1:1" s="7" customFormat="1" x14ac:dyDescent="0.3">
      <c r="A55" s="3"/>
    </row>
    <row r="56" spans="1:1" s="7" customFormat="1" x14ac:dyDescent="0.3">
      <c r="A56" s="3"/>
    </row>
    <row r="57" spans="1:1" s="7" customFormat="1" x14ac:dyDescent="0.3">
      <c r="A57" s="3"/>
    </row>
    <row r="58" spans="1:1" s="7" customFormat="1" x14ac:dyDescent="0.3">
      <c r="A58" s="3"/>
    </row>
    <row r="59" spans="1:1" s="7" customFormat="1" x14ac:dyDescent="0.3">
      <c r="A59" s="3"/>
    </row>
    <row r="60" spans="1:1" s="7" customFormat="1" x14ac:dyDescent="0.3">
      <c r="A60" s="3"/>
    </row>
    <row r="61" spans="1:1" s="7" customFormat="1" x14ac:dyDescent="0.3">
      <c r="A61" s="3"/>
    </row>
    <row r="62" spans="1:1" s="7" customFormat="1" x14ac:dyDescent="0.3">
      <c r="A62" s="3"/>
    </row>
    <row r="63" spans="1:1" s="7" customFormat="1" x14ac:dyDescent="0.3">
      <c r="A63" s="3"/>
    </row>
    <row r="64" spans="1:1" s="7" customFormat="1" x14ac:dyDescent="0.3">
      <c r="A64" s="3"/>
    </row>
    <row r="65" spans="1:1" s="7" customFormat="1" x14ac:dyDescent="0.3">
      <c r="A65" s="3"/>
    </row>
    <row r="66" spans="1:1" s="7" customFormat="1" x14ac:dyDescent="0.3">
      <c r="A66" s="3"/>
    </row>
    <row r="67" spans="1:1" s="7" customFormat="1" x14ac:dyDescent="0.3">
      <c r="A67" s="3"/>
    </row>
    <row r="68" spans="1:1" s="7" customFormat="1" x14ac:dyDescent="0.3">
      <c r="A68" s="3"/>
    </row>
    <row r="69" spans="1:1" s="7" customFormat="1" x14ac:dyDescent="0.3">
      <c r="A69" s="3"/>
    </row>
    <row r="70" spans="1:1" s="7" customFormat="1" x14ac:dyDescent="0.3">
      <c r="A70" s="3"/>
    </row>
    <row r="71" spans="1:1" s="7" customFormat="1" x14ac:dyDescent="0.3">
      <c r="A71" s="3"/>
    </row>
    <row r="72" spans="1:1" s="7" customFormat="1" x14ac:dyDescent="0.3">
      <c r="A72" s="3"/>
    </row>
    <row r="73" spans="1:1" s="7" customFormat="1" x14ac:dyDescent="0.3">
      <c r="A73" s="3"/>
    </row>
    <row r="74" spans="1:1" s="7" customFormat="1" x14ac:dyDescent="0.3">
      <c r="A74" s="3"/>
    </row>
    <row r="75" spans="1:1" s="7" customFormat="1" x14ac:dyDescent="0.3">
      <c r="A75" s="3"/>
    </row>
    <row r="76" spans="1:1" s="7" customFormat="1" x14ac:dyDescent="0.3">
      <c r="A76" s="3"/>
    </row>
    <row r="77" spans="1:1" s="7" customFormat="1" x14ac:dyDescent="0.3">
      <c r="A77" s="3"/>
    </row>
    <row r="78" spans="1:1" s="7" customFormat="1" x14ac:dyDescent="0.3">
      <c r="A78" s="3"/>
    </row>
    <row r="79" spans="1:1" s="7" customFormat="1" x14ac:dyDescent="0.3">
      <c r="A79" s="3"/>
    </row>
    <row r="80" spans="1:1" s="7" customFormat="1" x14ac:dyDescent="0.3">
      <c r="A80" s="3"/>
    </row>
    <row r="81" spans="1:1" s="7" customFormat="1" x14ac:dyDescent="0.3">
      <c r="A81" s="3"/>
    </row>
    <row r="82" spans="1:1" s="7" customFormat="1" x14ac:dyDescent="0.3">
      <c r="A82" s="3"/>
    </row>
    <row r="83" spans="1:1" s="7" customFormat="1" x14ac:dyDescent="0.3">
      <c r="A83" s="3"/>
    </row>
    <row r="84" spans="1:1" s="7" customFormat="1" x14ac:dyDescent="0.3">
      <c r="A84" s="3"/>
    </row>
    <row r="85" spans="1:1" s="7" customFormat="1" x14ac:dyDescent="0.3">
      <c r="A85" s="3"/>
    </row>
    <row r="86" spans="1:1" s="7" customFormat="1" x14ac:dyDescent="0.3">
      <c r="A86" s="3"/>
    </row>
    <row r="87" spans="1:1" s="7" customFormat="1" x14ac:dyDescent="0.3">
      <c r="A87" s="3"/>
    </row>
  </sheetData>
  <mergeCells count="1">
    <mergeCell ref="C3:J3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3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Vivianne Montalvão</cp:lastModifiedBy>
  <dcterms:created xsi:type="dcterms:W3CDTF">2024-12-19T13:13:10Z</dcterms:created>
  <dcterms:modified xsi:type="dcterms:W3CDTF">2025-06-23T01:16:48Z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